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waccache\SG2PEPF000E4F46\EXCELCNV\397c4a13-5558-4580-8cb6-87e1c87d534f\"/>
    </mc:Choice>
  </mc:AlternateContent>
  <xr:revisionPtr revIDLastSave="0" documentId="8_{DF067485-A3E0-4577-8A61-9A9F8A9B37C4}" xr6:coauthVersionLast="47" xr6:coauthVersionMax="47" xr10:uidLastSave="{00000000-0000-0000-0000-000000000000}"/>
  <bookViews>
    <workbookView xWindow="-60" yWindow="-60" windowWidth="15480" windowHeight="11640" tabRatio="609" xr2:uid="{00000000-000D-0000-FFFF-FFFF00000000}"/>
  </bookViews>
  <sheets>
    <sheet name="SDP-Curr." sheetId="10" r:id="rId1"/>
    <sheet name="SDP-Con" sheetId="5" r:id="rId2"/>
    <sheet name="NDP-Curr." sheetId="9" r:id="rId3"/>
    <sheet name="NDP-Con." sheetId="8" r:id="rId4"/>
    <sheet name="PC curr." sheetId="7" r:id="rId5"/>
    <sheet name="PC con.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7" i="5" l="1"/>
  <c r="AA37" i="5"/>
  <c r="Z37" i="9"/>
  <c r="AA37" i="9"/>
  <c r="Z37" i="8"/>
  <c r="AA37" i="8"/>
  <c r="Z37" i="7"/>
  <c r="AA37" i="7"/>
  <c r="Z37" i="6"/>
  <c r="AA37" i="6"/>
  <c r="Z37" i="10"/>
  <c r="AA37" i="10"/>
  <c r="P8" i="5"/>
  <c r="Q8" i="5"/>
  <c r="R8" i="5"/>
  <c r="S8" i="5"/>
  <c r="T8" i="5"/>
  <c r="U8" i="5"/>
  <c r="V8" i="5"/>
  <c r="W8" i="5"/>
  <c r="X8" i="5"/>
  <c r="Y8" i="5"/>
  <c r="Z8" i="5"/>
  <c r="P9" i="5"/>
  <c r="Q9" i="5"/>
  <c r="R9" i="5"/>
  <c r="S9" i="5"/>
  <c r="T9" i="5"/>
  <c r="U9" i="5"/>
  <c r="V9" i="5"/>
  <c r="W9" i="5"/>
  <c r="X9" i="5"/>
  <c r="Y9" i="5"/>
  <c r="Z9" i="5"/>
  <c r="AA9" i="5"/>
  <c r="P10" i="5"/>
  <c r="Q10" i="5"/>
  <c r="R10" i="5"/>
  <c r="S10" i="5"/>
  <c r="T10" i="5"/>
  <c r="U10" i="5"/>
  <c r="V10" i="5"/>
  <c r="W10" i="5"/>
  <c r="X10" i="5"/>
  <c r="Y10" i="5"/>
  <c r="Z10" i="5"/>
  <c r="P11" i="5"/>
  <c r="Q11" i="5"/>
  <c r="R11" i="5"/>
  <c r="S11" i="5"/>
  <c r="T11" i="5"/>
  <c r="U11" i="5"/>
  <c r="V11" i="5"/>
  <c r="W11" i="5"/>
  <c r="X11" i="5"/>
  <c r="Y11" i="5"/>
  <c r="Z11" i="5"/>
  <c r="AA11" i="5"/>
  <c r="P12" i="5"/>
  <c r="Q12" i="5"/>
  <c r="R12" i="5"/>
  <c r="S12" i="5"/>
  <c r="T12" i="5"/>
  <c r="U12" i="5"/>
  <c r="V12" i="5"/>
  <c r="W12" i="5"/>
  <c r="X12" i="5"/>
  <c r="Y12" i="5"/>
  <c r="Z12" i="5"/>
  <c r="P13" i="5"/>
  <c r="Q13" i="5"/>
  <c r="R13" i="5"/>
  <c r="S13" i="5"/>
  <c r="T13" i="5"/>
  <c r="U13" i="5"/>
  <c r="V13" i="5"/>
  <c r="W13" i="5"/>
  <c r="X13" i="5"/>
  <c r="Y13" i="5"/>
  <c r="Z13" i="5"/>
  <c r="P14" i="5"/>
  <c r="Q14" i="5"/>
  <c r="R14" i="5"/>
  <c r="S14" i="5"/>
  <c r="T14" i="5"/>
  <c r="U14" i="5"/>
  <c r="V14" i="5"/>
  <c r="W14" i="5"/>
  <c r="X14" i="5"/>
  <c r="Y14" i="5"/>
  <c r="Z14" i="5"/>
  <c r="AA14" i="5"/>
  <c r="P15" i="5"/>
  <c r="Q15" i="5"/>
  <c r="R15" i="5"/>
  <c r="S15" i="5"/>
  <c r="T15" i="5"/>
  <c r="U15" i="5"/>
  <c r="V15" i="5"/>
  <c r="W15" i="5"/>
  <c r="X15" i="5"/>
  <c r="Y15" i="5"/>
  <c r="Z15" i="5"/>
  <c r="AA15" i="5"/>
  <c r="P16" i="5"/>
  <c r="Q16" i="5"/>
  <c r="R16" i="5"/>
  <c r="S16" i="5"/>
  <c r="T16" i="5"/>
  <c r="U16" i="5"/>
  <c r="V16" i="5"/>
  <c r="W16" i="5"/>
  <c r="X16" i="5"/>
  <c r="Y16" i="5"/>
  <c r="Z16" i="5"/>
  <c r="P17" i="5"/>
  <c r="Q17" i="5"/>
  <c r="R17" i="5"/>
  <c r="S17" i="5"/>
  <c r="T17" i="5"/>
  <c r="U17" i="5"/>
  <c r="V17" i="5"/>
  <c r="W17" i="5"/>
  <c r="X17" i="5"/>
  <c r="Y17" i="5"/>
  <c r="Z17" i="5"/>
  <c r="AA17" i="5"/>
  <c r="P18" i="5"/>
  <c r="Q18" i="5"/>
  <c r="R18" i="5"/>
  <c r="S18" i="5"/>
  <c r="T18" i="5"/>
  <c r="U18" i="5"/>
  <c r="V18" i="5"/>
  <c r="W18" i="5"/>
  <c r="X18" i="5"/>
  <c r="Y18" i="5"/>
  <c r="Z18" i="5"/>
  <c r="P19" i="5"/>
  <c r="Q19" i="5"/>
  <c r="R19" i="5"/>
  <c r="S19" i="5"/>
  <c r="T19" i="5"/>
  <c r="U19" i="5"/>
  <c r="V19" i="5"/>
  <c r="W19" i="5"/>
  <c r="X19" i="5"/>
  <c r="Y19" i="5"/>
  <c r="Z19" i="5"/>
  <c r="AA19" i="5"/>
  <c r="P20" i="5"/>
  <c r="Q20" i="5"/>
  <c r="R20" i="5"/>
  <c r="S20" i="5"/>
  <c r="T20" i="5"/>
  <c r="U20" i="5"/>
  <c r="V20" i="5"/>
  <c r="W20" i="5"/>
  <c r="X20" i="5"/>
  <c r="Y20" i="5"/>
  <c r="P21" i="5"/>
  <c r="Q21" i="5"/>
  <c r="R21" i="5"/>
  <c r="S21" i="5"/>
  <c r="T21" i="5"/>
  <c r="U21" i="5"/>
  <c r="V21" i="5"/>
  <c r="W21" i="5"/>
  <c r="X21" i="5"/>
  <c r="Y21" i="5"/>
  <c r="P22" i="5"/>
  <c r="Q22" i="5"/>
  <c r="R22" i="5"/>
  <c r="S22" i="5"/>
  <c r="T22" i="5"/>
  <c r="U22" i="5"/>
  <c r="V22" i="5"/>
  <c r="W22" i="5"/>
  <c r="X22" i="5"/>
  <c r="Y22" i="5"/>
  <c r="Z22" i="5"/>
  <c r="AA22" i="5"/>
  <c r="P23" i="5"/>
  <c r="Q23" i="5"/>
  <c r="R23" i="5"/>
  <c r="S23" i="5"/>
  <c r="T23" i="5"/>
  <c r="U23" i="5"/>
  <c r="V23" i="5"/>
  <c r="W23" i="5"/>
  <c r="X23" i="5"/>
  <c r="Y23" i="5"/>
  <c r="P24" i="5"/>
  <c r="Q24" i="5"/>
  <c r="R24" i="5"/>
  <c r="S24" i="5"/>
  <c r="T24" i="5"/>
  <c r="U24" i="5"/>
  <c r="V24" i="5"/>
  <c r="W24" i="5"/>
  <c r="X24" i="5"/>
  <c r="Y24" i="5"/>
  <c r="Z24" i="5"/>
  <c r="P25" i="5"/>
  <c r="Q25" i="5"/>
  <c r="R25" i="5"/>
  <c r="S25" i="5"/>
  <c r="T25" i="5"/>
  <c r="U25" i="5"/>
  <c r="V25" i="5"/>
  <c r="W25" i="5"/>
  <c r="X25" i="5"/>
  <c r="Y25" i="5"/>
  <c r="Z25" i="5"/>
  <c r="AA25" i="5"/>
  <c r="P26" i="5"/>
  <c r="Q26" i="5"/>
  <c r="R26" i="5"/>
  <c r="S26" i="5"/>
  <c r="T26" i="5"/>
  <c r="U26" i="5"/>
  <c r="V26" i="5"/>
  <c r="W26" i="5"/>
  <c r="X26" i="5"/>
  <c r="Y26" i="5"/>
  <c r="Z26" i="5"/>
  <c r="AA26" i="5"/>
  <c r="P27" i="5"/>
  <c r="Q27" i="5"/>
  <c r="R27" i="5"/>
  <c r="S27" i="5"/>
  <c r="T27" i="5"/>
  <c r="U27" i="5"/>
  <c r="V27" i="5"/>
  <c r="W27" i="5"/>
  <c r="X27" i="5"/>
  <c r="Y27" i="5"/>
  <c r="Z27" i="5"/>
  <c r="AA27" i="5"/>
  <c r="P28" i="5"/>
  <c r="Q28" i="5"/>
  <c r="R28" i="5"/>
  <c r="S28" i="5"/>
  <c r="T28" i="5"/>
  <c r="U28" i="5"/>
  <c r="V28" i="5"/>
  <c r="W28" i="5"/>
  <c r="X28" i="5"/>
  <c r="Y28" i="5"/>
  <c r="Z28" i="5"/>
  <c r="P29" i="5"/>
  <c r="Q29" i="5"/>
  <c r="R29" i="5"/>
  <c r="S29" i="5"/>
  <c r="T29" i="5"/>
  <c r="U29" i="5"/>
  <c r="V29" i="5"/>
  <c r="W29" i="5"/>
  <c r="X29" i="5"/>
  <c r="Y29" i="5"/>
  <c r="Z29" i="5"/>
  <c r="AA29" i="5"/>
  <c r="P30" i="5"/>
  <c r="Q30" i="5"/>
  <c r="R30" i="5"/>
  <c r="S30" i="5"/>
  <c r="T30" i="5"/>
  <c r="U30" i="5"/>
  <c r="V30" i="5"/>
  <c r="W30" i="5"/>
  <c r="X30" i="5"/>
  <c r="Y30" i="5"/>
  <c r="Z30" i="5"/>
  <c r="AA30" i="5"/>
  <c r="P31" i="5"/>
  <c r="Q31" i="5"/>
  <c r="R31" i="5"/>
  <c r="S31" i="5"/>
  <c r="T31" i="5"/>
  <c r="U31" i="5"/>
  <c r="V31" i="5"/>
  <c r="W31" i="5"/>
  <c r="X31" i="5"/>
  <c r="Y31" i="5"/>
  <c r="Z31" i="5"/>
  <c r="P32" i="5"/>
  <c r="Q32" i="5"/>
  <c r="R32" i="5"/>
  <c r="S32" i="5"/>
  <c r="T32" i="5"/>
  <c r="U32" i="5"/>
  <c r="V32" i="5"/>
  <c r="W32" i="5"/>
  <c r="X32" i="5"/>
  <c r="Y32" i="5"/>
  <c r="Z32" i="5"/>
  <c r="AA32" i="5"/>
  <c r="P33" i="5"/>
  <c r="Q33" i="5"/>
  <c r="R33" i="5"/>
  <c r="S33" i="5"/>
  <c r="T33" i="5"/>
  <c r="U33" i="5"/>
  <c r="V33" i="5"/>
  <c r="W33" i="5"/>
  <c r="X33" i="5"/>
  <c r="Y33" i="5"/>
  <c r="Z33" i="5"/>
  <c r="AA33" i="5"/>
  <c r="P34" i="5"/>
  <c r="Q34" i="5"/>
  <c r="R34" i="5"/>
  <c r="S34" i="5"/>
  <c r="T34" i="5"/>
  <c r="U34" i="5"/>
  <c r="V34" i="5"/>
  <c r="W34" i="5"/>
  <c r="X34" i="5"/>
  <c r="Y34" i="5"/>
  <c r="Z34" i="5"/>
  <c r="AA34" i="5"/>
  <c r="P35" i="5"/>
  <c r="Q35" i="5"/>
  <c r="R35" i="5"/>
  <c r="S35" i="5"/>
  <c r="T35" i="5"/>
  <c r="U35" i="5"/>
  <c r="V35" i="5"/>
  <c r="W35" i="5"/>
  <c r="X35" i="5"/>
  <c r="Y35" i="5"/>
  <c r="P36" i="5"/>
  <c r="Q36" i="5"/>
  <c r="R36" i="5"/>
  <c r="S36" i="5"/>
  <c r="T36" i="5"/>
  <c r="U36" i="5"/>
  <c r="V36" i="5"/>
  <c r="W36" i="5"/>
  <c r="X36" i="5"/>
  <c r="Y36" i="5"/>
  <c r="Z36" i="5"/>
  <c r="P37" i="5"/>
  <c r="Q37" i="5"/>
  <c r="R37" i="5"/>
  <c r="S37" i="5"/>
  <c r="T37" i="5"/>
  <c r="U37" i="5"/>
  <c r="V37" i="5"/>
  <c r="W37" i="5"/>
  <c r="X37" i="5"/>
  <c r="Y37" i="5"/>
  <c r="P38" i="5"/>
  <c r="Q38" i="5"/>
  <c r="R38" i="5"/>
  <c r="S38" i="5"/>
  <c r="T38" i="5"/>
  <c r="U38" i="5"/>
  <c r="V38" i="5"/>
  <c r="W38" i="5"/>
  <c r="X38" i="5"/>
  <c r="Y38" i="5"/>
  <c r="Z38" i="5"/>
  <c r="AA38" i="5"/>
  <c r="P39" i="5"/>
  <c r="Q39" i="5"/>
  <c r="R39" i="5"/>
  <c r="S39" i="5"/>
  <c r="T39" i="5"/>
  <c r="U39" i="5"/>
  <c r="V39" i="5"/>
  <c r="W39" i="5"/>
  <c r="X39" i="5"/>
  <c r="Y39" i="5"/>
  <c r="Z39" i="5"/>
  <c r="P8" i="9"/>
  <c r="Q8" i="9"/>
  <c r="R8" i="9"/>
  <c r="S8" i="9"/>
  <c r="T8" i="9"/>
  <c r="U8" i="9"/>
  <c r="V8" i="9"/>
  <c r="W8" i="9"/>
  <c r="X8" i="9"/>
  <c r="Y8" i="9"/>
  <c r="Z8" i="9"/>
  <c r="P9" i="9"/>
  <c r="Q9" i="9"/>
  <c r="R9" i="9"/>
  <c r="S9" i="9"/>
  <c r="T9" i="9"/>
  <c r="U9" i="9"/>
  <c r="V9" i="9"/>
  <c r="W9" i="9"/>
  <c r="X9" i="9"/>
  <c r="Y9" i="9"/>
  <c r="Z9" i="9"/>
  <c r="AA9" i="9"/>
  <c r="P10" i="9"/>
  <c r="Q10" i="9"/>
  <c r="R10" i="9"/>
  <c r="S10" i="9"/>
  <c r="T10" i="9"/>
  <c r="U10" i="9"/>
  <c r="V10" i="9"/>
  <c r="W10" i="9"/>
  <c r="X10" i="9"/>
  <c r="Y10" i="9"/>
  <c r="Z10" i="9"/>
  <c r="P11" i="9"/>
  <c r="Q11" i="9"/>
  <c r="R11" i="9"/>
  <c r="S11" i="9"/>
  <c r="T11" i="9"/>
  <c r="U11" i="9"/>
  <c r="V11" i="9"/>
  <c r="W11" i="9"/>
  <c r="X11" i="9"/>
  <c r="Y11" i="9"/>
  <c r="Z11" i="9"/>
  <c r="AA11" i="9"/>
  <c r="P12" i="9"/>
  <c r="Q12" i="9"/>
  <c r="R12" i="9"/>
  <c r="S12" i="9"/>
  <c r="T12" i="9"/>
  <c r="U12" i="9"/>
  <c r="V12" i="9"/>
  <c r="W12" i="9"/>
  <c r="X12" i="9"/>
  <c r="Y12" i="9"/>
  <c r="Z12" i="9"/>
  <c r="P13" i="9"/>
  <c r="Q13" i="9"/>
  <c r="R13" i="9"/>
  <c r="S13" i="9"/>
  <c r="T13" i="9"/>
  <c r="U13" i="9"/>
  <c r="V13" i="9"/>
  <c r="W13" i="9"/>
  <c r="X13" i="9"/>
  <c r="Y13" i="9"/>
  <c r="Z13" i="9"/>
  <c r="P14" i="9"/>
  <c r="Q14" i="9"/>
  <c r="R14" i="9"/>
  <c r="S14" i="9"/>
  <c r="T14" i="9"/>
  <c r="U14" i="9"/>
  <c r="V14" i="9"/>
  <c r="W14" i="9"/>
  <c r="X14" i="9"/>
  <c r="Y14" i="9"/>
  <c r="Z14" i="9"/>
  <c r="AA14" i="9"/>
  <c r="P15" i="9"/>
  <c r="Q15" i="9"/>
  <c r="R15" i="9"/>
  <c r="S15" i="9"/>
  <c r="T15" i="9"/>
  <c r="U15" i="9"/>
  <c r="V15" i="9"/>
  <c r="W15" i="9"/>
  <c r="X15" i="9"/>
  <c r="Y15" i="9"/>
  <c r="Z15" i="9"/>
  <c r="AA15" i="9"/>
  <c r="P16" i="9"/>
  <c r="Q16" i="9"/>
  <c r="R16" i="9"/>
  <c r="S16" i="9"/>
  <c r="T16" i="9"/>
  <c r="U16" i="9"/>
  <c r="V16" i="9"/>
  <c r="W16" i="9"/>
  <c r="X16" i="9"/>
  <c r="Y16" i="9"/>
  <c r="Z16" i="9"/>
  <c r="P17" i="9"/>
  <c r="Q17" i="9"/>
  <c r="R17" i="9"/>
  <c r="S17" i="9"/>
  <c r="T17" i="9"/>
  <c r="U17" i="9"/>
  <c r="V17" i="9"/>
  <c r="W17" i="9"/>
  <c r="X17" i="9"/>
  <c r="Y17" i="9"/>
  <c r="Z17" i="9"/>
  <c r="AA17" i="9"/>
  <c r="P18" i="9"/>
  <c r="Q18" i="9"/>
  <c r="R18" i="9"/>
  <c r="S18" i="9"/>
  <c r="T18" i="9"/>
  <c r="U18" i="9"/>
  <c r="V18" i="9"/>
  <c r="W18" i="9"/>
  <c r="X18" i="9"/>
  <c r="Y18" i="9"/>
  <c r="Z18" i="9"/>
  <c r="P19" i="9"/>
  <c r="Q19" i="9"/>
  <c r="R19" i="9"/>
  <c r="S19" i="9"/>
  <c r="T19" i="9"/>
  <c r="U19" i="9"/>
  <c r="V19" i="9"/>
  <c r="W19" i="9"/>
  <c r="X19" i="9"/>
  <c r="Y19" i="9"/>
  <c r="Z19" i="9"/>
  <c r="AA19" i="9"/>
  <c r="P20" i="9"/>
  <c r="Q20" i="9"/>
  <c r="R20" i="9"/>
  <c r="S20" i="9"/>
  <c r="T20" i="9"/>
  <c r="U20" i="9"/>
  <c r="V20" i="9"/>
  <c r="W20" i="9"/>
  <c r="X20" i="9"/>
  <c r="Y20" i="9"/>
  <c r="P21" i="9"/>
  <c r="Q21" i="9"/>
  <c r="R21" i="9"/>
  <c r="S21" i="9"/>
  <c r="T21" i="9"/>
  <c r="U21" i="9"/>
  <c r="V21" i="9"/>
  <c r="W21" i="9"/>
  <c r="X21" i="9"/>
  <c r="Y21" i="9"/>
  <c r="P22" i="9"/>
  <c r="Q22" i="9"/>
  <c r="R22" i="9"/>
  <c r="S22" i="9"/>
  <c r="T22" i="9"/>
  <c r="U22" i="9"/>
  <c r="V22" i="9"/>
  <c r="W22" i="9"/>
  <c r="X22" i="9"/>
  <c r="Y22" i="9"/>
  <c r="Z22" i="9"/>
  <c r="AA22" i="9"/>
  <c r="P23" i="9"/>
  <c r="Q23" i="9"/>
  <c r="R23" i="9"/>
  <c r="S23" i="9"/>
  <c r="T23" i="9"/>
  <c r="U23" i="9"/>
  <c r="V23" i="9"/>
  <c r="W23" i="9"/>
  <c r="X23" i="9"/>
  <c r="Y23" i="9"/>
  <c r="P24" i="9"/>
  <c r="Q24" i="9"/>
  <c r="R24" i="9"/>
  <c r="S24" i="9"/>
  <c r="T24" i="9"/>
  <c r="U24" i="9"/>
  <c r="V24" i="9"/>
  <c r="W24" i="9"/>
  <c r="X24" i="9"/>
  <c r="Y24" i="9"/>
  <c r="Z24" i="9"/>
  <c r="P25" i="9"/>
  <c r="Q25" i="9"/>
  <c r="R25" i="9"/>
  <c r="S25" i="9"/>
  <c r="T25" i="9"/>
  <c r="U25" i="9"/>
  <c r="V25" i="9"/>
  <c r="W25" i="9"/>
  <c r="X25" i="9"/>
  <c r="Y25" i="9"/>
  <c r="Z25" i="9"/>
  <c r="AA25" i="9"/>
  <c r="P26" i="9"/>
  <c r="Q26" i="9"/>
  <c r="R26" i="9"/>
  <c r="S26" i="9"/>
  <c r="T26" i="9"/>
  <c r="U26" i="9"/>
  <c r="V26" i="9"/>
  <c r="W26" i="9"/>
  <c r="X26" i="9"/>
  <c r="Y26" i="9"/>
  <c r="Z26" i="9"/>
  <c r="AA26" i="9"/>
  <c r="P27" i="9"/>
  <c r="Q27" i="9"/>
  <c r="R27" i="9"/>
  <c r="S27" i="9"/>
  <c r="T27" i="9"/>
  <c r="U27" i="9"/>
  <c r="V27" i="9"/>
  <c r="W27" i="9"/>
  <c r="X27" i="9"/>
  <c r="Y27" i="9"/>
  <c r="Z27" i="9"/>
  <c r="AA27" i="9"/>
  <c r="P28" i="9"/>
  <c r="Q28" i="9"/>
  <c r="R28" i="9"/>
  <c r="S28" i="9"/>
  <c r="T28" i="9"/>
  <c r="U28" i="9"/>
  <c r="V28" i="9"/>
  <c r="W28" i="9"/>
  <c r="X28" i="9"/>
  <c r="Y28" i="9"/>
  <c r="Z28" i="9"/>
  <c r="P29" i="9"/>
  <c r="Q29" i="9"/>
  <c r="R29" i="9"/>
  <c r="S29" i="9"/>
  <c r="T29" i="9"/>
  <c r="U29" i="9"/>
  <c r="V29" i="9"/>
  <c r="W29" i="9"/>
  <c r="X29" i="9"/>
  <c r="Y29" i="9"/>
  <c r="Z29" i="9"/>
  <c r="AA29" i="9"/>
  <c r="P30" i="9"/>
  <c r="Q30" i="9"/>
  <c r="R30" i="9"/>
  <c r="S30" i="9"/>
  <c r="T30" i="9"/>
  <c r="U30" i="9"/>
  <c r="V30" i="9"/>
  <c r="W30" i="9"/>
  <c r="X30" i="9"/>
  <c r="Y30" i="9"/>
  <c r="Z30" i="9"/>
  <c r="AA30" i="9"/>
  <c r="P31" i="9"/>
  <c r="Q31" i="9"/>
  <c r="R31" i="9"/>
  <c r="S31" i="9"/>
  <c r="T31" i="9"/>
  <c r="U31" i="9"/>
  <c r="V31" i="9"/>
  <c r="W31" i="9"/>
  <c r="X31" i="9"/>
  <c r="Y31" i="9"/>
  <c r="Z31" i="9"/>
  <c r="P32" i="9"/>
  <c r="Q32" i="9"/>
  <c r="R32" i="9"/>
  <c r="S32" i="9"/>
  <c r="T32" i="9"/>
  <c r="U32" i="9"/>
  <c r="V32" i="9"/>
  <c r="W32" i="9"/>
  <c r="X32" i="9"/>
  <c r="Y32" i="9"/>
  <c r="Z32" i="9"/>
  <c r="AA32" i="9"/>
  <c r="P33" i="9"/>
  <c r="Q33" i="9"/>
  <c r="R33" i="9"/>
  <c r="S33" i="9"/>
  <c r="T33" i="9"/>
  <c r="U33" i="9"/>
  <c r="V33" i="9"/>
  <c r="W33" i="9"/>
  <c r="X33" i="9"/>
  <c r="Y33" i="9"/>
  <c r="Z33" i="9"/>
  <c r="AA33" i="9"/>
  <c r="P34" i="9"/>
  <c r="Q34" i="9"/>
  <c r="R34" i="9"/>
  <c r="S34" i="9"/>
  <c r="T34" i="9"/>
  <c r="U34" i="9"/>
  <c r="V34" i="9"/>
  <c r="W34" i="9"/>
  <c r="X34" i="9"/>
  <c r="Y34" i="9"/>
  <c r="Z34" i="9"/>
  <c r="AA34" i="9"/>
  <c r="P35" i="9"/>
  <c r="Q35" i="9"/>
  <c r="R35" i="9"/>
  <c r="S35" i="9"/>
  <c r="T35" i="9"/>
  <c r="U35" i="9"/>
  <c r="V35" i="9"/>
  <c r="W35" i="9"/>
  <c r="X35" i="9"/>
  <c r="Y35" i="9"/>
  <c r="P36" i="9"/>
  <c r="Q36" i="9"/>
  <c r="R36" i="9"/>
  <c r="S36" i="9"/>
  <c r="T36" i="9"/>
  <c r="U36" i="9"/>
  <c r="V36" i="9"/>
  <c r="W36" i="9"/>
  <c r="X36" i="9"/>
  <c r="Y36" i="9"/>
  <c r="Z36" i="9"/>
  <c r="P37" i="9"/>
  <c r="Q37" i="9"/>
  <c r="R37" i="9"/>
  <c r="S37" i="9"/>
  <c r="T37" i="9"/>
  <c r="U37" i="9"/>
  <c r="V37" i="9"/>
  <c r="W37" i="9"/>
  <c r="X37" i="9"/>
  <c r="Y37" i="9"/>
  <c r="P38" i="9"/>
  <c r="Q38" i="9"/>
  <c r="R38" i="9"/>
  <c r="S38" i="9"/>
  <c r="T38" i="9"/>
  <c r="U38" i="9"/>
  <c r="V38" i="9"/>
  <c r="W38" i="9"/>
  <c r="X38" i="9"/>
  <c r="Y38" i="9"/>
  <c r="Z38" i="9"/>
  <c r="AA38" i="9"/>
  <c r="P39" i="9"/>
  <c r="Q39" i="9"/>
  <c r="R39" i="9"/>
  <c r="S39" i="9"/>
  <c r="T39" i="9"/>
  <c r="U39" i="9"/>
  <c r="V39" i="9"/>
  <c r="W39" i="9"/>
  <c r="X39" i="9"/>
  <c r="Y39" i="9"/>
  <c r="Z39" i="9"/>
  <c r="P8" i="8"/>
  <c r="Q8" i="8"/>
  <c r="R8" i="8"/>
  <c r="S8" i="8"/>
  <c r="T8" i="8"/>
  <c r="U8" i="8"/>
  <c r="V8" i="8"/>
  <c r="W8" i="8"/>
  <c r="X8" i="8"/>
  <c r="Y8" i="8"/>
  <c r="Z8" i="8"/>
  <c r="P9" i="8"/>
  <c r="Q9" i="8"/>
  <c r="R9" i="8"/>
  <c r="S9" i="8"/>
  <c r="T9" i="8"/>
  <c r="U9" i="8"/>
  <c r="V9" i="8"/>
  <c r="W9" i="8"/>
  <c r="X9" i="8"/>
  <c r="Y9" i="8"/>
  <c r="Z9" i="8"/>
  <c r="AA9" i="8"/>
  <c r="P10" i="8"/>
  <c r="Q10" i="8"/>
  <c r="R10" i="8"/>
  <c r="S10" i="8"/>
  <c r="T10" i="8"/>
  <c r="U10" i="8"/>
  <c r="V10" i="8"/>
  <c r="W10" i="8"/>
  <c r="X10" i="8"/>
  <c r="Y10" i="8"/>
  <c r="Z10" i="8"/>
  <c r="P11" i="8"/>
  <c r="Q11" i="8"/>
  <c r="R11" i="8"/>
  <c r="S11" i="8"/>
  <c r="T11" i="8"/>
  <c r="U11" i="8"/>
  <c r="V11" i="8"/>
  <c r="W11" i="8"/>
  <c r="X11" i="8"/>
  <c r="Y11" i="8"/>
  <c r="Z11" i="8"/>
  <c r="AA11" i="8"/>
  <c r="P12" i="8"/>
  <c r="Q12" i="8"/>
  <c r="R12" i="8"/>
  <c r="S12" i="8"/>
  <c r="T12" i="8"/>
  <c r="U12" i="8"/>
  <c r="V12" i="8"/>
  <c r="W12" i="8"/>
  <c r="X12" i="8"/>
  <c r="Y12" i="8"/>
  <c r="Z12" i="8"/>
  <c r="P13" i="8"/>
  <c r="Q13" i="8"/>
  <c r="R13" i="8"/>
  <c r="S13" i="8"/>
  <c r="T13" i="8"/>
  <c r="U13" i="8"/>
  <c r="V13" i="8"/>
  <c r="W13" i="8"/>
  <c r="X13" i="8"/>
  <c r="Y13" i="8"/>
  <c r="Z13" i="8"/>
  <c r="P14" i="8"/>
  <c r="Q14" i="8"/>
  <c r="R14" i="8"/>
  <c r="S14" i="8"/>
  <c r="T14" i="8"/>
  <c r="U14" i="8"/>
  <c r="V14" i="8"/>
  <c r="W14" i="8"/>
  <c r="X14" i="8"/>
  <c r="Y14" i="8"/>
  <c r="Z14" i="8"/>
  <c r="AA14" i="8"/>
  <c r="P15" i="8"/>
  <c r="Q15" i="8"/>
  <c r="R15" i="8"/>
  <c r="S15" i="8"/>
  <c r="T15" i="8"/>
  <c r="U15" i="8"/>
  <c r="V15" i="8"/>
  <c r="W15" i="8"/>
  <c r="X15" i="8"/>
  <c r="Y15" i="8"/>
  <c r="Z15" i="8"/>
  <c r="AA15" i="8"/>
  <c r="P16" i="8"/>
  <c r="Q16" i="8"/>
  <c r="R16" i="8"/>
  <c r="S16" i="8"/>
  <c r="T16" i="8"/>
  <c r="U16" i="8"/>
  <c r="V16" i="8"/>
  <c r="W16" i="8"/>
  <c r="X16" i="8"/>
  <c r="Y16" i="8"/>
  <c r="Z16" i="8"/>
  <c r="P17" i="8"/>
  <c r="Q17" i="8"/>
  <c r="R17" i="8"/>
  <c r="S17" i="8"/>
  <c r="T17" i="8"/>
  <c r="U17" i="8"/>
  <c r="V17" i="8"/>
  <c r="W17" i="8"/>
  <c r="X17" i="8"/>
  <c r="Y17" i="8"/>
  <c r="Z17" i="8"/>
  <c r="AA17" i="8"/>
  <c r="P18" i="8"/>
  <c r="Q18" i="8"/>
  <c r="R18" i="8"/>
  <c r="S18" i="8"/>
  <c r="T18" i="8"/>
  <c r="U18" i="8"/>
  <c r="V18" i="8"/>
  <c r="W18" i="8"/>
  <c r="X18" i="8"/>
  <c r="Y18" i="8"/>
  <c r="Z18" i="8"/>
  <c r="P19" i="8"/>
  <c r="Q19" i="8"/>
  <c r="R19" i="8"/>
  <c r="S19" i="8"/>
  <c r="T19" i="8"/>
  <c r="U19" i="8"/>
  <c r="V19" i="8"/>
  <c r="W19" i="8"/>
  <c r="X19" i="8"/>
  <c r="Y19" i="8"/>
  <c r="Z19" i="8"/>
  <c r="AA19" i="8"/>
  <c r="P20" i="8"/>
  <c r="Q20" i="8"/>
  <c r="R20" i="8"/>
  <c r="S20" i="8"/>
  <c r="T20" i="8"/>
  <c r="U20" i="8"/>
  <c r="V20" i="8"/>
  <c r="W20" i="8"/>
  <c r="X20" i="8"/>
  <c r="Y20" i="8"/>
  <c r="P21" i="8"/>
  <c r="Q21" i="8"/>
  <c r="R21" i="8"/>
  <c r="S21" i="8"/>
  <c r="T21" i="8"/>
  <c r="U21" i="8"/>
  <c r="V21" i="8"/>
  <c r="W21" i="8"/>
  <c r="X21" i="8"/>
  <c r="Y21" i="8"/>
  <c r="P22" i="8"/>
  <c r="Q22" i="8"/>
  <c r="R22" i="8"/>
  <c r="S22" i="8"/>
  <c r="T22" i="8"/>
  <c r="U22" i="8"/>
  <c r="V22" i="8"/>
  <c r="W22" i="8"/>
  <c r="X22" i="8"/>
  <c r="Y22" i="8"/>
  <c r="Z22" i="8"/>
  <c r="AA22" i="8"/>
  <c r="P23" i="8"/>
  <c r="Q23" i="8"/>
  <c r="R23" i="8"/>
  <c r="S23" i="8"/>
  <c r="T23" i="8"/>
  <c r="U23" i="8"/>
  <c r="V23" i="8"/>
  <c r="W23" i="8"/>
  <c r="X23" i="8"/>
  <c r="Y23" i="8"/>
  <c r="P24" i="8"/>
  <c r="Q24" i="8"/>
  <c r="R24" i="8"/>
  <c r="S24" i="8"/>
  <c r="T24" i="8"/>
  <c r="U24" i="8"/>
  <c r="V24" i="8"/>
  <c r="W24" i="8"/>
  <c r="X24" i="8"/>
  <c r="Y24" i="8"/>
  <c r="Z24" i="8"/>
  <c r="P25" i="8"/>
  <c r="Q25" i="8"/>
  <c r="R25" i="8"/>
  <c r="S25" i="8"/>
  <c r="T25" i="8"/>
  <c r="U25" i="8"/>
  <c r="V25" i="8"/>
  <c r="W25" i="8"/>
  <c r="X25" i="8"/>
  <c r="Y25" i="8"/>
  <c r="Z25" i="8"/>
  <c r="AA25" i="8"/>
  <c r="P26" i="8"/>
  <c r="Q26" i="8"/>
  <c r="R26" i="8"/>
  <c r="S26" i="8"/>
  <c r="T26" i="8"/>
  <c r="U26" i="8"/>
  <c r="V26" i="8"/>
  <c r="W26" i="8"/>
  <c r="X26" i="8"/>
  <c r="Y26" i="8"/>
  <c r="Z26" i="8"/>
  <c r="AA26" i="8"/>
  <c r="P27" i="8"/>
  <c r="Q27" i="8"/>
  <c r="R27" i="8"/>
  <c r="S27" i="8"/>
  <c r="T27" i="8"/>
  <c r="U27" i="8"/>
  <c r="V27" i="8"/>
  <c r="W27" i="8"/>
  <c r="X27" i="8"/>
  <c r="Y27" i="8"/>
  <c r="Z27" i="8"/>
  <c r="AA27" i="8"/>
  <c r="P28" i="8"/>
  <c r="Q28" i="8"/>
  <c r="R28" i="8"/>
  <c r="S28" i="8"/>
  <c r="T28" i="8"/>
  <c r="U28" i="8"/>
  <c r="V28" i="8"/>
  <c r="W28" i="8"/>
  <c r="X28" i="8"/>
  <c r="Y28" i="8"/>
  <c r="Z28" i="8"/>
  <c r="P29" i="8"/>
  <c r="Q29" i="8"/>
  <c r="R29" i="8"/>
  <c r="S29" i="8"/>
  <c r="T29" i="8"/>
  <c r="U29" i="8"/>
  <c r="V29" i="8"/>
  <c r="W29" i="8"/>
  <c r="X29" i="8"/>
  <c r="Y29" i="8"/>
  <c r="Z29" i="8"/>
  <c r="AA29" i="8"/>
  <c r="P30" i="8"/>
  <c r="Q30" i="8"/>
  <c r="R30" i="8"/>
  <c r="S30" i="8"/>
  <c r="T30" i="8"/>
  <c r="U30" i="8"/>
  <c r="V30" i="8"/>
  <c r="W30" i="8"/>
  <c r="X30" i="8"/>
  <c r="Y30" i="8"/>
  <c r="Z30" i="8"/>
  <c r="AA30" i="8"/>
  <c r="P31" i="8"/>
  <c r="Q31" i="8"/>
  <c r="R31" i="8"/>
  <c r="S31" i="8"/>
  <c r="T31" i="8"/>
  <c r="U31" i="8"/>
  <c r="V31" i="8"/>
  <c r="W31" i="8"/>
  <c r="X31" i="8"/>
  <c r="Y31" i="8"/>
  <c r="Z31" i="8"/>
  <c r="P32" i="8"/>
  <c r="Q32" i="8"/>
  <c r="R32" i="8"/>
  <c r="S32" i="8"/>
  <c r="T32" i="8"/>
  <c r="U32" i="8"/>
  <c r="V32" i="8"/>
  <c r="W32" i="8"/>
  <c r="X32" i="8"/>
  <c r="Y32" i="8"/>
  <c r="Z32" i="8"/>
  <c r="AA32" i="8"/>
  <c r="P33" i="8"/>
  <c r="Q33" i="8"/>
  <c r="R33" i="8"/>
  <c r="S33" i="8"/>
  <c r="T33" i="8"/>
  <c r="U33" i="8"/>
  <c r="V33" i="8"/>
  <c r="W33" i="8"/>
  <c r="X33" i="8"/>
  <c r="Y33" i="8"/>
  <c r="Z33" i="8"/>
  <c r="AA33" i="8"/>
  <c r="P34" i="8"/>
  <c r="Q34" i="8"/>
  <c r="R34" i="8"/>
  <c r="S34" i="8"/>
  <c r="T34" i="8"/>
  <c r="U34" i="8"/>
  <c r="V34" i="8"/>
  <c r="W34" i="8"/>
  <c r="X34" i="8"/>
  <c r="Y34" i="8"/>
  <c r="Z34" i="8"/>
  <c r="AA34" i="8"/>
  <c r="P35" i="8"/>
  <c r="Q35" i="8"/>
  <c r="R35" i="8"/>
  <c r="S35" i="8"/>
  <c r="T35" i="8"/>
  <c r="U35" i="8"/>
  <c r="V35" i="8"/>
  <c r="W35" i="8"/>
  <c r="X35" i="8"/>
  <c r="Y35" i="8"/>
  <c r="P36" i="8"/>
  <c r="Q36" i="8"/>
  <c r="R36" i="8"/>
  <c r="S36" i="8"/>
  <c r="T36" i="8"/>
  <c r="U36" i="8"/>
  <c r="V36" i="8"/>
  <c r="W36" i="8"/>
  <c r="X36" i="8"/>
  <c r="Y36" i="8"/>
  <c r="Z36" i="8"/>
  <c r="P37" i="8"/>
  <c r="Q37" i="8"/>
  <c r="R37" i="8"/>
  <c r="S37" i="8"/>
  <c r="T37" i="8"/>
  <c r="U37" i="8"/>
  <c r="V37" i="8"/>
  <c r="W37" i="8"/>
  <c r="X37" i="8"/>
  <c r="Y37" i="8"/>
  <c r="P38" i="8"/>
  <c r="Q38" i="8"/>
  <c r="R38" i="8"/>
  <c r="S38" i="8"/>
  <c r="T38" i="8"/>
  <c r="U38" i="8"/>
  <c r="V38" i="8"/>
  <c r="W38" i="8"/>
  <c r="X38" i="8"/>
  <c r="Y38" i="8"/>
  <c r="Z38" i="8"/>
  <c r="AA38" i="8"/>
  <c r="P39" i="8"/>
  <c r="Q39" i="8"/>
  <c r="R39" i="8"/>
  <c r="S39" i="8"/>
  <c r="T39" i="8"/>
  <c r="U39" i="8"/>
  <c r="V39" i="8"/>
  <c r="W39" i="8"/>
  <c r="X39" i="8"/>
  <c r="Y39" i="8"/>
  <c r="Z39" i="8"/>
  <c r="P8" i="7"/>
  <c r="Q8" i="7"/>
  <c r="R8" i="7"/>
  <c r="S8" i="7"/>
  <c r="T8" i="7"/>
  <c r="U8" i="7"/>
  <c r="V8" i="7"/>
  <c r="W8" i="7"/>
  <c r="X8" i="7"/>
  <c r="Y8" i="7"/>
  <c r="Z8" i="7"/>
  <c r="P9" i="7"/>
  <c r="Q9" i="7"/>
  <c r="R9" i="7"/>
  <c r="S9" i="7"/>
  <c r="T9" i="7"/>
  <c r="U9" i="7"/>
  <c r="V9" i="7"/>
  <c r="W9" i="7"/>
  <c r="X9" i="7"/>
  <c r="Y9" i="7"/>
  <c r="Z9" i="7"/>
  <c r="AA9" i="7"/>
  <c r="P10" i="7"/>
  <c r="Q10" i="7"/>
  <c r="R10" i="7"/>
  <c r="S10" i="7"/>
  <c r="T10" i="7"/>
  <c r="U10" i="7"/>
  <c r="V10" i="7"/>
  <c r="W10" i="7"/>
  <c r="X10" i="7"/>
  <c r="Y10" i="7"/>
  <c r="Z10" i="7"/>
  <c r="P11" i="7"/>
  <c r="Q11" i="7"/>
  <c r="R11" i="7"/>
  <c r="S11" i="7"/>
  <c r="T11" i="7"/>
  <c r="U11" i="7"/>
  <c r="V11" i="7"/>
  <c r="W11" i="7"/>
  <c r="X11" i="7"/>
  <c r="Y11" i="7"/>
  <c r="Z11" i="7"/>
  <c r="AA11" i="7"/>
  <c r="P12" i="7"/>
  <c r="Q12" i="7"/>
  <c r="R12" i="7"/>
  <c r="S12" i="7"/>
  <c r="T12" i="7"/>
  <c r="U12" i="7"/>
  <c r="V12" i="7"/>
  <c r="W12" i="7"/>
  <c r="X12" i="7"/>
  <c r="Y12" i="7"/>
  <c r="Z12" i="7"/>
  <c r="P13" i="7"/>
  <c r="Q13" i="7"/>
  <c r="R13" i="7"/>
  <c r="S13" i="7"/>
  <c r="T13" i="7"/>
  <c r="U13" i="7"/>
  <c r="V13" i="7"/>
  <c r="W13" i="7"/>
  <c r="X13" i="7"/>
  <c r="Y13" i="7"/>
  <c r="Z13" i="7"/>
  <c r="P14" i="7"/>
  <c r="Q14" i="7"/>
  <c r="R14" i="7"/>
  <c r="S14" i="7"/>
  <c r="T14" i="7"/>
  <c r="U14" i="7"/>
  <c r="V14" i="7"/>
  <c r="W14" i="7"/>
  <c r="X14" i="7"/>
  <c r="Y14" i="7"/>
  <c r="Z14" i="7"/>
  <c r="AA14" i="7"/>
  <c r="P15" i="7"/>
  <c r="Q15" i="7"/>
  <c r="R15" i="7"/>
  <c r="S15" i="7"/>
  <c r="T15" i="7"/>
  <c r="U15" i="7"/>
  <c r="V15" i="7"/>
  <c r="W15" i="7"/>
  <c r="X15" i="7"/>
  <c r="Y15" i="7"/>
  <c r="Z15" i="7"/>
  <c r="AA15" i="7"/>
  <c r="P16" i="7"/>
  <c r="Q16" i="7"/>
  <c r="R16" i="7"/>
  <c r="S16" i="7"/>
  <c r="T16" i="7"/>
  <c r="U16" i="7"/>
  <c r="V16" i="7"/>
  <c r="W16" i="7"/>
  <c r="X16" i="7"/>
  <c r="Y16" i="7"/>
  <c r="Z16" i="7"/>
  <c r="P17" i="7"/>
  <c r="Q17" i="7"/>
  <c r="R17" i="7"/>
  <c r="S17" i="7"/>
  <c r="T17" i="7"/>
  <c r="U17" i="7"/>
  <c r="V17" i="7"/>
  <c r="W17" i="7"/>
  <c r="X17" i="7"/>
  <c r="Y17" i="7"/>
  <c r="Z17" i="7"/>
  <c r="AA17" i="7"/>
  <c r="P18" i="7"/>
  <c r="Q18" i="7"/>
  <c r="R18" i="7"/>
  <c r="S18" i="7"/>
  <c r="T18" i="7"/>
  <c r="U18" i="7"/>
  <c r="V18" i="7"/>
  <c r="W18" i="7"/>
  <c r="X18" i="7"/>
  <c r="Y18" i="7"/>
  <c r="Z18" i="7"/>
  <c r="P19" i="7"/>
  <c r="Q19" i="7"/>
  <c r="R19" i="7"/>
  <c r="S19" i="7"/>
  <c r="T19" i="7"/>
  <c r="U19" i="7"/>
  <c r="V19" i="7"/>
  <c r="W19" i="7"/>
  <c r="X19" i="7"/>
  <c r="Y19" i="7"/>
  <c r="Z19" i="7"/>
  <c r="AA19" i="7"/>
  <c r="P20" i="7"/>
  <c r="Q20" i="7"/>
  <c r="R20" i="7"/>
  <c r="S20" i="7"/>
  <c r="T20" i="7"/>
  <c r="U20" i="7"/>
  <c r="V20" i="7"/>
  <c r="W20" i="7"/>
  <c r="X20" i="7"/>
  <c r="Y20" i="7"/>
  <c r="P21" i="7"/>
  <c r="Q21" i="7"/>
  <c r="R21" i="7"/>
  <c r="S21" i="7"/>
  <c r="T21" i="7"/>
  <c r="U21" i="7"/>
  <c r="V21" i="7"/>
  <c r="W21" i="7"/>
  <c r="X21" i="7"/>
  <c r="Y21" i="7"/>
  <c r="P22" i="7"/>
  <c r="Q22" i="7"/>
  <c r="R22" i="7"/>
  <c r="S22" i="7"/>
  <c r="T22" i="7"/>
  <c r="U22" i="7"/>
  <c r="V22" i="7"/>
  <c r="W22" i="7"/>
  <c r="X22" i="7"/>
  <c r="Y22" i="7"/>
  <c r="Z22" i="7"/>
  <c r="AA22" i="7"/>
  <c r="P23" i="7"/>
  <c r="Q23" i="7"/>
  <c r="R23" i="7"/>
  <c r="S23" i="7"/>
  <c r="T23" i="7"/>
  <c r="U23" i="7"/>
  <c r="V23" i="7"/>
  <c r="W23" i="7"/>
  <c r="X23" i="7"/>
  <c r="Y23" i="7"/>
  <c r="P24" i="7"/>
  <c r="Q24" i="7"/>
  <c r="R24" i="7"/>
  <c r="S24" i="7"/>
  <c r="T24" i="7"/>
  <c r="U24" i="7"/>
  <c r="V24" i="7"/>
  <c r="W24" i="7"/>
  <c r="X24" i="7"/>
  <c r="Y24" i="7"/>
  <c r="Z24" i="7"/>
  <c r="P25" i="7"/>
  <c r="Q25" i="7"/>
  <c r="R25" i="7"/>
  <c r="S25" i="7"/>
  <c r="T25" i="7"/>
  <c r="U25" i="7"/>
  <c r="V25" i="7"/>
  <c r="W25" i="7"/>
  <c r="X25" i="7"/>
  <c r="Y25" i="7"/>
  <c r="Z25" i="7"/>
  <c r="AA25" i="7"/>
  <c r="P26" i="7"/>
  <c r="Q26" i="7"/>
  <c r="R26" i="7"/>
  <c r="S26" i="7"/>
  <c r="T26" i="7"/>
  <c r="U26" i="7"/>
  <c r="V26" i="7"/>
  <c r="W26" i="7"/>
  <c r="X26" i="7"/>
  <c r="Y26" i="7"/>
  <c r="Z26" i="7"/>
  <c r="AA26" i="7"/>
  <c r="P27" i="7"/>
  <c r="Q27" i="7"/>
  <c r="R27" i="7"/>
  <c r="S27" i="7"/>
  <c r="T27" i="7"/>
  <c r="U27" i="7"/>
  <c r="V27" i="7"/>
  <c r="W27" i="7"/>
  <c r="X27" i="7"/>
  <c r="Y27" i="7"/>
  <c r="Z27" i="7"/>
  <c r="AA27" i="7"/>
  <c r="P28" i="7"/>
  <c r="Q28" i="7"/>
  <c r="R28" i="7"/>
  <c r="S28" i="7"/>
  <c r="T28" i="7"/>
  <c r="U28" i="7"/>
  <c r="V28" i="7"/>
  <c r="W28" i="7"/>
  <c r="X28" i="7"/>
  <c r="Y28" i="7"/>
  <c r="Z28" i="7"/>
  <c r="P29" i="7"/>
  <c r="Q29" i="7"/>
  <c r="R29" i="7"/>
  <c r="S29" i="7"/>
  <c r="T29" i="7"/>
  <c r="U29" i="7"/>
  <c r="V29" i="7"/>
  <c r="W29" i="7"/>
  <c r="X29" i="7"/>
  <c r="Y29" i="7"/>
  <c r="Z29" i="7"/>
  <c r="AA29" i="7"/>
  <c r="P30" i="7"/>
  <c r="Q30" i="7"/>
  <c r="R30" i="7"/>
  <c r="S30" i="7"/>
  <c r="T30" i="7"/>
  <c r="U30" i="7"/>
  <c r="V30" i="7"/>
  <c r="W30" i="7"/>
  <c r="X30" i="7"/>
  <c r="Y30" i="7"/>
  <c r="Z30" i="7"/>
  <c r="AA30" i="7"/>
  <c r="P31" i="7"/>
  <c r="Q31" i="7"/>
  <c r="R31" i="7"/>
  <c r="S31" i="7"/>
  <c r="T31" i="7"/>
  <c r="U31" i="7"/>
  <c r="V31" i="7"/>
  <c r="W31" i="7"/>
  <c r="X31" i="7"/>
  <c r="Y31" i="7"/>
  <c r="Z31" i="7"/>
  <c r="P32" i="7"/>
  <c r="Q32" i="7"/>
  <c r="R32" i="7"/>
  <c r="S32" i="7"/>
  <c r="T32" i="7"/>
  <c r="U32" i="7"/>
  <c r="V32" i="7"/>
  <c r="W32" i="7"/>
  <c r="X32" i="7"/>
  <c r="Y32" i="7"/>
  <c r="Z32" i="7"/>
  <c r="AA32" i="7"/>
  <c r="P33" i="7"/>
  <c r="Q33" i="7"/>
  <c r="R33" i="7"/>
  <c r="S33" i="7"/>
  <c r="T33" i="7"/>
  <c r="U33" i="7"/>
  <c r="V33" i="7"/>
  <c r="W33" i="7"/>
  <c r="X33" i="7"/>
  <c r="Y33" i="7"/>
  <c r="Z33" i="7"/>
  <c r="AA33" i="7"/>
  <c r="P34" i="7"/>
  <c r="Q34" i="7"/>
  <c r="R34" i="7"/>
  <c r="S34" i="7"/>
  <c r="T34" i="7"/>
  <c r="U34" i="7"/>
  <c r="V34" i="7"/>
  <c r="W34" i="7"/>
  <c r="X34" i="7"/>
  <c r="Y34" i="7"/>
  <c r="Z34" i="7"/>
  <c r="AA34" i="7"/>
  <c r="P35" i="7"/>
  <c r="Q35" i="7"/>
  <c r="R35" i="7"/>
  <c r="S35" i="7"/>
  <c r="T35" i="7"/>
  <c r="U35" i="7"/>
  <c r="V35" i="7"/>
  <c r="W35" i="7"/>
  <c r="X35" i="7"/>
  <c r="Y35" i="7"/>
  <c r="P36" i="7"/>
  <c r="Q36" i="7"/>
  <c r="R36" i="7"/>
  <c r="S36" i="7"/>
  <c r="T36" i="7"/>
  <c r="U36" i="7"/>
  <c r="V36" i="7"/>
  <c r="W36" i="7"/>
  <c r="X36" i="7"/>
  <c r="Y36" i="7"/>
  <c r="Z36" i="7"/>
  <c r="P37" i="7"/>
  <c r="Q37" i="7"/>
  <c r="R37" i="7"/>
  <c r="S37" i="7"/>
  <c r="T37" i="7"/>
  <c r="U37" i="7"/>
  <c r="V37" i="7"/>
  <c r="W37" i="7"/>
  <c r="X37" i="7"/>
  <c r="Y37" i="7"/>
  <c r="P38" i="7"/>
  <c r="Q38" i="7"/>
  <c r="R38" i="7"/>
  <c r="S38" i="7"/>
  <c r="T38" i="7"/>
  <c r="U38" i="7"/>
  <c r="V38" i="7"/>
  <c r="W38" i="7"/>
  <c r="X38" i="7"/>
  <c r="Y38" i="7"/>
  <c r="Z38" i="7"/>
  <c r="AA38" i="7"/>
  <c r="P39" i="7"/>
  <c r="Q39" i="7"/>
  <c r="R39" i="7"/>
  <c r="S39" i="7"/>
  <c r="T39" i="7"/>
  <c r="U39" i="7"/>
  <c r="V39" i="7"/>
  <c r="W39" i="7"/>
  <c r="X39" i="7"/>
  <c r="Y39" i="7"/>
  <c r="Z39" i="7"/>
  <c r="P8" i="6"/>
  <c r="Q8" i="6"/>
  <c r="R8" i="6"/>
  <c r="S8" i="6"/>
  <c r="T8" i="6"/>
  <c r="U8" i="6"/>
  <c r="V8" i="6"/>
  <c r="W8" i="6"/>
  <c r="X8" i="6"/>
  <c r="Y8" i="6"/>
  <c r="Z8" i="6"/>
  <c r="P9" i="6"/>
  <c r="Q9" i="6"/>
  <c r="R9" i="6"/>
  <c r="S9" i="6"/>
  <c r="T9" i="6"/>
  <c r="U9" i="6"/>
  <c r="V9" i="6"/>
  <c r="W9" i="6"/>
  <c r="X9" i="6"/>
  <c r="Y9" i="6"/>
  <c r="Z9" i="6"/>
  <c r="AA9" i="6"/>
  <c r="P10" i="6"/>
  <c r="Q10" i="6"/>
  <c r="R10" i="6"/>
  <c r="S10" i="6"/>
  <c r="T10" i="6"/>
  <c r="U10" i="6"/>
  <c r="V10" i="6"/>
  <c r="W10" i="6"/>
  <c r="X10" i="6"/>
  <c r="Y10" i="6"/>
  <c r="Z10" i="6"/>
  <c r="P11" i="6"/>
  <c r="Q11" i="6"/>
  <c r="R11" i="6"/>
  <c r="S11" i="6"/>
  <c r="T11" i="6"/>
  <c r="U11" i="6"/>
  <c r="V11" i="6"/>
  <c r="W11" i="6"/>
  <c r="X11" i="6"/>
  <c r="Y11" i="6"/>
  <c r="Z11" i="6"/>
  <c r="AA11" i="6"/>
  <c r="P12" i="6"/>
  <c r="Q12" i="6"/>
  <c r="R12" i="6"/>
  <c r="S12" i="6"/>
  <c r="T12" i="6"/>
  <c r="U12" i="6"/>
  <c r="V12" i="6"/>
  <c r="W12" i="6"/>
  <c r="X12" i="6"/>
  <c r="Y12" i="6"/>
  <c r="Z12" i="6"/>
  <c r="P13" i="6"/>
  <c r="Q13" i="6"/>
  <c r="R13" i="6"/>
  <c r="S13" i="6"/>
  <c r="T13" i="6"/>
  <c r="U13" i="6"/>
  <c r="V13" i="6"/>
  <c r="W13" i="6"/>
  <c r="X13" i="6"/>
  <c r="Y13" i="6"/>
  <c r="Z13" i="6"/>
  <c r="P14" i="6"/>
  <c r="Q14" i="6"/>
  <c r="R14" i="6"/>
  <c r="S14" i="6"/>
  <c r="T14" i="6"/>
  <c r="U14" i="6"/>
  <c r="V14" i="6"/>
  <c r="W14" i="6"/>
  <c r="X14" i="6"/>
  <c r="Y14" i="6"/>
  <c r="Z14" i="6"/>
  <c r="AA14" i="6"/>
  <c r="P15" i="6"/>
  <c r="Q15" i="6"/>
  <c r="R15" i="6"/>
  <c r="S15" i="6"/>
  <c r="T15" i="6"/>
  <c r="U15" i="6"/>
  <c r="V15" i="6"/>
  <c r="W15" i="6"/>
  <c r="X15" i="6"/>
  <c r="Y15" i="6"/>
  <c r="Z15" i="6"/>
  <c r="AA15" i="6"/>
  <c r="P16" i="6"/>
  <c r="Q16" i="6"/>
  <c r="R16" i="6"/>
  <c r="S16" i="6"/>
  <c r="T16" i="6"/>
  <c r="U16" i="6"/>
  <c r="V16" i="6"/>
  <c r="W16" i="6"/>
  <c r="X16" i="6"/>
  <c r="Y16" i="6"/>
  <c r="Z16" i="6"/>
  <c r="P17" i="6"/>
  <c r="Q17" i="6"/>
  <c r="R17" i="6"/>
  <c r="S17" i="6"/>
  <c r="T17" i="6"/>
  <c r="U17" i="6"/>
  <c r="V17" i="6"/>
  <c r="W17" i="6"/>
  <c r="X17" i="6"/>
  <c r="Y17" i="6"/>
  <c r="Z17" i="6"/>
  <c r="AA17" i="6"/>
  <c r="P18" i="6"/>
  <c r="Q18" i="6"/>
  <c r="R18" i="6"/>
  <c r="S18" i="6"/>
  <c r="T18" i="6"/>
  <c r="U18" i="6"/>
  <c r="V18" i="6"/>
  <c r="W18" i="6"/>
  <c r="X18" i="6"/>
  <c r="Y18" i="6"/>
  <c r="Z18" i="6"/>
  <c r="P19" i="6"/>
  <c r="Q19" i="6"/>
  <c r="R19" i="6"/>
  <c r="S19" i="6"/>
  <c r="T19" i="6"/>
  <c r="U19" i="6"/>
  <c r="V19" i="6"/>
  <c r="W19" i="6"/>
  <c r="X19" i="6"/>
  <c r="Y19" i="6"/>
  <c r="Z19" i="6"/>
  <c r="AA19" i="6"/>
  <c r="P20" i="6"/>
  <c r="Q20" i="6"/>
  <c r="R20" i="6"/>
  <c r="S20" i="6"/>
  <c r="T20" i="6"/>
  <c r="U20" i="6"/>
  <c r="V20" i="6"/>
  <c r="W20" i="6"/>
  <c r="X20" i="6"/>
  <c r="Y20" i="6"/>
  <c r="P21" i="6"/>
  <c r="Q21" i="6"/>
  <c r="R21" i="6"/>
  <c r="S21" i="6"/>
  <c r="T21" i="6"/>
  <c r="U21" i="6"/>
  <c r="V21" i="6"/>
  <c r="W21" i="6"/>
  <c r="X21" i="6"/>
  <c r="Y21" i="6"/>
  <c r="P22" i="6"/>
  <c r="Q22" i="6"/>
  <c r="R22" i="6"/>
  <c r="S22" i="6"/>
  <c r="T22" i="6"/>
  <c r="U22" i="6"/>
  <c r="V22" i="6"/>
  <c r="W22" i="6"/>
  <c r="X22" i="6"/>
  <c r="Y22" i="6"/>
  <c r="Z22" i="6"/>
  <c r="AA22" i="6"/>
  <c r="P23" i="6"/>
  <c r="Q23" i="6"/>
  <c r="R23" i="6"/>
  <c r="S23" i="6"/>
  <c r="T23" i="6"/>
  <c r="U23" i="6"/>
  <c r="V23" i="6"/>
  <c r="W23" i="6"/>
  <c r="X23" i="6"/>
  <c r="Y23" i="6"/>
  <c r="P24" i="6"/>
  <c r="Q24" i="6"/>
  <c r="R24" i="6"/>
  <c r="S24" i="6"/>
  <c r="T24" i="6"/>
  <c r="U24" i="6"/>
  <c r="V24" i="6"/>
  <c r="W24" i="6"/>
  <c r="X24" i="6"/>
  <c r="Y24" i="6"/>
  <c r="Z24" i="6"/>
  <c r="P25" i="6"/>
  <c r="Q25" i="6"/>
  <c r="R25" i="6"/>
  <c r="S25" i="6"/>
  <c r="T25" i="6"/>
  <c r="U25" i="6"/>
  <c r="V25" i="6"/>
  <c r="W25" i="6"/>
  <c r="X25" i="6"/>
  <c r="Y25" i="6"/>
  <c r="Z25" i="6"/>
  <c r="AA25" i="6"/>
  <c r="P26" i="6"/>
  <c r="Q26" i="6"/>
  <c r="R26" i="6"/>
  <c r="S26" i="6"/>
  <c r="T26" i="6"/>
  <c r="U26" i="6"/>
  <c r="V26" i="6"/>
  <c r="W26" i="6"/>
  <c r="X26" i="6"/>
  <c r="Y26" i="6"/>
  <c r="Z26" i="6"/>
  <c r="AA26" i="6"/>
  <c r="P27" i="6"/>
  <c r="Q27" i="6"/>
  <c r="R27" i="6"/>
  <c r="S27" i="6"/>
  <c r="T27" i="6"/>
  <c r="U27" i="6"/>
  <c r="V27" i="6"/>
  <c r="W27" i="6"/>
  <c r="X27" i="6"/>
  <c r="Y27" i="6"/>
  <c r="Z27" i="6"/>
  <c r="AA27" i="6"/>
  <c r="P28" i="6"/>
  <c r="Q28" i="6"/>
  <c r="R28" i="6"/>
  <c r="S28" i="6"/>
  <c r="T28" i="6"/>
  <c r="U28" i="6"/>
  <c r="V28" i="6"/>
  <c r="W28" i="6"/>
  <c r="X28" i="6"/>
  <c r="Y28" i="6"/>
  <c r="Z28" i="6"/>
  <c r="P29" i="6"/>
  <c r="Q29" i="6"/>
  <c r="R29" i="6"/>
  <c r="S29" i="6"/>
  <c r="T29" i="6"/>
  <c r="U29" i="6"/>
  <c r="V29" i="6"/>
  <c r="W29" i="6"/>
  <c r="X29" i="6"/>
  <c r="Y29" i="6"/>
  <c r="Z29" i="6"/>
  <c r="AA29" i="6"/>
  <c r="P30" i="6"/>
  <c r="Q30" i="6"/>
  <c r="R30" i="6"/>
  <c r="S30" i="6"/>
  <c r="T30" i="6"/>
  <c r="U30" i="6"/>
  <c r="V30" i="6"/>
  <c r="W30" i="6"/>
  <c r="X30" i="6"/>
  <c r="Y30" i="6"/>
  <c r="Z30" i="6"/>
  <c r="AA30" i="6"/>
  <c r="P31" i="6"/>
  <c r="Q31" i="6"/>
  <c r="R31" i="6"/>
  <c r="S31" i="6"/>
  <c r="T31" i="6"/>
  <c r="U31" i="6"/>
  <c r="V31" i="6"/>
  <c r="W31" i="6"/>
  <c r="X31" i="6"/>
  <c r="Y31" i="6"/>
  <c r="Z31" i="6"/>
  <c r="P32" i="6"/>
  <c r="Q32" i="6"/>
  <c r="R32" i="6"/>
  <c r="S32" i="6"/>
  <c r="T32" i="6"/>
  <c r="U32" i="6"/>
  <c r="V32" i="6"/>
  <c r="W32" i="6"/>
  <c r="X32" i="6"/>
  <c r="Y32" i="6"/>
  <c r="Z32" i="6"/>
  <c r="AA32" i="6"/>
  <c r="P33" i="6"/>
  <c r="Q33" i="6"/>
  <c r="R33" i="6"/>
  <c r="S33" i="6"/>
  <c r="T33" i="6"/>
  <c r="U33" i="6"/>
  <c r="V33" i="6"/>
  <c r="W33" i="6"/>
  <c r="X33" i="6"/>
  <c r="Y33" i="6"/>
  <c r="Z33" i="6"/>
  <c r="AA33" i="6"/>
  <c r="P34" i="6"/>
  <c r="Q34" i="6"/>
  <c r="R34" i="6"/>
  <c r="S34" i="6"/>
  <c r="T34" i="6"/>
  <c r="U34" i="6"/>
  <c r="V34" i="6"/>
  <c r="W34" i="6"/>
  <c r="X34" i="6"/>
  <c r="Y34" i="6"/>
  <c r="Z34" i="6"/>
  <c r="AA34" i="6"/>
  <c r="P35" i="6"/>
  <c r="Q35" i="6"/>
  <c r="R35" i="6"/>
  <c r="S35" i="6"/>
  <c r="T35" i="6"/>
  <c r="U35" i="6"/>
  <c r="V35" i="6"/>
  <c r="W35" i="6"/>
  <c r="X35" i="6"/>
  <c r="Y35" i="6"/>
  <c r="P36" i="6"/>
  <c r="Q36" i="6"/>
  <c r="R36" i="6"/>
  <c r="S36" i="6"/>
  <c r="T36" i="6"/>
  <c r="U36" i="6"/>
  <c r="V36" i="6"/>
  <c r="W36" i="6"/>
  <c r="X36" i="6"/>
  <c r="Y36" i="6"/>
  <c r="Z36" i="6"/>
  <c r="P37" i="6"/>
  <c r="Q37" i="6"/>
  <c r="R37" i="6"/>
  <c r="S37" i="6"/>
  <c r="T37" i="6"/>
  <c r="U37" i="6"/>
  <c r="V37" i="6"/>
  <c r="W37" i="6"/>
  <c r="X37" i="6"/>
  <c r="Y37" i="6"/>
  <c r="P38" i="6"/>
  <c r="Q38" i="6"/>
  <c r="R38" i="6"/>
  <c r="S38" i="6"/>
  <c r="T38" i="6"/>
  <c r="U38" i="6"/>
  <c r="V38" i="6"/>
  <c r="W38" i="6"/>
  <c r="X38" i="6"/>
  <c r="Y38" i="6"/>
  <c r="Z38" i="6"/>
  <c r="AA38" i="6"/>
  <c r="P39" i="6"/>
  <c r="Q39" i="6"/>
  <c r="R39" i="6"/>
  <c r="S39" i="6"/>
  <c r="T39" i="6"/>
  <c r="U39" i="6"/>
  <c r="V39" i="6"/>
  <c r="W39" i="6"/>
  <c r="X39" i="6"/>
  <c r="Y39" i="6"/>
  <c r="Z39" i="6"/>
  <c r="P8" i="10"/>
  <c r="Q8" i="10"/>
  <c r="R8" i="10"/>
  <c r="S8" i="10"/>
  <c r="T8" i="10"/>
  <c r="U8" i="10"/>
  <c r="V8" i="10"/>
  <c r="W8" i="10"/>
  <c r="X8" i="10"/>
  <c r="Y8" i="10"/>
  <c r="Z8" i="10"/>
  <c r="P9" i="10"/>
  <c r="Q9" i="10"/>
  <c r="R9" i="10"/>
  <c r="S9" i="10"/>
  <c r="T9" i="10"/>
  <c r="U9" i="10"/>
  <c r="V9" i="10"/>
  <c r="W9" i="10"/>
  <c r="X9" i="10"/>
  <c r="Y9" i="10"/>
  <c r="Z9" i="10"/>
  <c r="AA9" i="10"/>
  <c r="P10" i="10"/>
  <c r="Q10" i="10"/>
  <c r="R10" i="10"/>
  <c r="S10" i="10"/>
  <c r="T10" i="10"/>
  <c r="U10" i="10"/>
  <c r="V10" i="10"/>
  <c r="W10" i="10"/>
  <c r="X10" i="10"/>
  <c r="Y10" i="10"/>
  <c r="Z10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P12" i="10"/>
  <c r="Q12" i="10"/>
  <c r="R12" i="10"/>
  <c r="S12" i="10"/>
  <c r="T12" i="10"/>
  <c r="U12" i="10"/>
  <c r="V12" i="10"/>
  <c r="W12" i="10"/>
  <c r="X12" i="10"/>
  <c r="Y12" i="10"/>
  <c r="Z12" i="10"/>
  <c r="P13" i="10"/>
  <c r="Q13" i="10"/>
  <c r="R13" i="10"/>
  <c r="S13" i="10"/>
  <c r="T13" i="10"/>
  <c r="U13" i="10"/>
  <c r="V13" i="10"/>
  <c r="W13" i="10"/>
  <c r="X13" i="10"/>
  <c r="Y13" i="10"/>
  <c r="Z13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P16" i="10"/>
  <c r="Q16" i="10"/>
  <c r="R16" i="10"/>
  <c r="S16" i="10"/>
  <c r="T16" i="10"/>
  <c r="U16" i="10"/>
  <c r="V16" i="10"/>
  <c r="W16" i="10"/>
  <c r="X16" i="10"/>
  <c r="Y16" i="10"/>
  <c r="Z16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P18" i="10"/>
  <c r="Q18" i="10"/>
  <c r="R18" i="10"/>
  <c r="S18" i="10"/>
  <c r="T18" i="10"/>
  <c r="U18" i="10"/>
  <c r="V18" i="10"/>
  <c r="W18" i="10"/>
  <c r="X18" i="10"/>
  <c r="Y18" i="10"/>
  <c r="Z18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P20" i="10"/>
  <c r="Q20" i="10"/>
  <c r="R20" i="10"/>
  <c r="S20" i="10"/>
  <c r="T20" i="10"/>
  <c r="U20" i="10"/>
  <c r="V20" i="10"/>
  <c r="W20" i="10"/>
  <c r="X20" i="10"/>
  <c r="Y20" i="10"/>
  <c r="P21" i="10"/>
  <c r="Q21" i="10"/>
  <c r="R21" i="10"/>
  <c r="S21" i="10"/>
  <c r="T21" i="10"/>
  <c r="U21" i="10"/>
  <c r="V21" i="10"/>
  <c r="W21" i="10"/>
  <c r="X21" i="10"/>
  <c r="Y21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P23" i="10"/>
  <c r="Q23" i="10"/>
  <c r="R23" i="10"/>
  <c r="S23" i="10"/>
  <c r="T23" i="10"/>
  <c r="U23" i="10"/>
  <c r="V23" i="10"/>
  <c r="W23" i="10"/>
  <c r="X23" i="10"/>
  <c r="Y23" i="10"/>
  <c r="P24" i="10"/>
  <c r="Q24" i="10"/>
  <c r="R24" i="10"/>
  <c r="S24" i="10"/>
  <c r="T24" i="10"/>
  <c r="U24" i="10"/>
  <c r="V24" i="10"/>
  <c r="W24" i="10"/>
  <c r="X24" i="10"/>
  <c r="Y24" i="10"/>
  <c r="Z24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P28" i="10"/>
  <c r="Q28" i="10"/>
  <c r="R28" i="10"/>
  <c r="S28" i="10"/>
  <c r="T28" i="10"/>
  <c r="U28" i="10"/>
  <c r="V28" i="10"/>
  <c r="W28" i="10"/>
  <c r="X28" i="10"/>
  <c r="Y28" i="10"/>
  <c r="Z28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P31" i="10"/>
  <c r="Q31" i="10"/>
  <c r="R31" i="10"/>
  <c r="S31" i="10"/>
  <c r="T31" i="10"/>
  <c r="U31" i="10"/>
  <c r="V31" i="10"/>
  <c r="W31" i="10"/>
  <c r="X31" i="10"/>
  <c r="Y31" i="10"/>
  <c r="Z31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P35" i="10"/>
  <c r="Q35" i="10"/>
  <c r="R35" i="10"/>
  <c r="S35" i="10"/>
  <c r="T35" i="10"/>
  <c r="U35" i="10"/>
  <c r="V35" i="10"/>
  <c r="W35" i="10"/>
  <c r="X35" i="10"/>
  <c r="Y35" i="10"/>
  <c r="P36" i="10"/>
  <c r="Q36" i="10"/>
  <c r="R36" i="10"/>
  <c r="S36" i="10"/>
  <c r="T36" i="10"/>
  <c r="U36" i="10"/>
  <c r="V36" i="10"/>
  <c r="W36" i="10"/>
  <c r="X36" i="10"/>
  <c r="Y36" i="10"/>
  <c r="Z36" i="10"/>
  <c r="P37" i="10"/>
  <c r="Q37" i="10"/>
  <c r="R37" i="10"/>
  <c r="S37" i="10"/>
  <c r="T37" i="10"/>
  <c r="U37" i="10"/>
  <c r="V37" i="10"/>
  <c r="W37" i="10"/>
  <c r="X37" i="10"/>
  <c r="Y37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P39" i="10"/>
  <c r="Q39" i="10"/>
  <c r="R39" i="10"/>
  <c r="S39" i="10"/>
  <c r="T39" i="10"/>
  <c r="U39" i="10"/>
  <c r="V39" i="10"/>
  <c r="W39" i="10"/>
  <c r="X39" i="10"/>
  <c r="Y39" i="10"/>
  <c r="Z39" i="10"/>
  <c r="Q7" i="5"/>
  <c r="R7" i="5"/>
  <c r="S7" i="5"/>
  <c r="T7" i="5"/>
  <c r="U7" i="5"/>
  <c r="V7" i="5"/>
  <c r="W7" i="5"/>
  <c r="X7" i="5"/>
  <c r="Y7" i="5"/>
  <c r="Z7" i="5"/>
  <c r="AA7" i="5"/>
  <c r="Q7" i="9"/>
  <c r="R7" i="9"/>
  <c r="S7" i="9"/>
  <c r="T7" i="9"/>
  <c r="U7" i="9"/>
  <c r="V7" i="9"/>
  <c r="W7" i="9"/>
  <c r="X7" i="9"/>
  <c r="Y7" i="9"/>
  <c r="Z7" i="9"/>
  <c r="AA7" i="9"/>
  <c r="Q7" i="8"/>
  <c r="R7" i="8"/>
  <c r="S7" i="8"/>
  <c r="T7" i="8"/>
  <c r="U7" i="8"/>
  <c r="V7" i="8"/>
  <c r="W7" i="8"/>
  <c r="X7" i="8"/>
  <c r="Y7" i="8"/>
  <c r="Z7" i="8"/>
  <c r="AA7" i="8"/>
  <c r="Q7" i="7"/>
  <c r="R7" i="7"/>
  <c r="S7" i="7"/>
  <c r="T7" i="7"/>
  <c r="U7" i="7"/>
  <c r="V7" i="7"/>
  <c r="W7" i="7"/>
  <c r="X7" i="7"/>
  <c r="Y7" i="7"/>
  <c r="Z7" i="7"/>
  <c r="AA7" i="7"/>
  <c r="Q7" i="6"/>
  <c r="R7" i="6"/>
  <c r="S7" i="6"/>
  <c r="T7" i="6"/>
  <c r="U7" i="6"/>
  <c r="V7" i="6"/>
  <c r="W7" i="6"/>
  <c r="X7" i="6"/>
  <c r="Y7" i="6"/>
  <c r="Z7" i="6"/>
  <c r="AA7" i="6"/>
  <c r="Q7" i="10"/>
  <c r="R7" i="10"/>
  <c r="S7" i="10"/>
  <c r="T7" i="10"/>
  <c r="U7" i="10"/>
  <c r="V7" i="10"/>
  <c r="W7" i="10"/>
  <c r="X7" i="10"/>
  <c r="Y7" i="10"/>
  <c r="Z7" i="10"/>
  <c r="AA7" i="10"/>
  <c r="P7" i="7"/>
  <c r="P7" i="6"/>
  <c r="P7" i="5"/>
  <c r="P7" i="10"/>
  <c r="P7" i="9"/>
  <c r="P7" i="8"/>
</calcChain>
</file>

<file path=xl/sharedStrings.xml><?xml version="1.0" encoding="utf-8"?>
<sst xmlns="http://schemas.openxmlformats.org/spreadsheetml/2006/main" count="786" uniqueCount="94">
  <si>
    <t>GROSS STATE DOMESTIC PRODUCT AT CURRENT PRICES; BASE YEAR 2011-12</t>
  </si>
  <si>
    <t>As on 15.03.2024</t>
  </si>
  <si>
    <t>GSDP - CURRENT PRICES (` in Crore)</t>
  </si>
  <si>
    <t>(% Growth over previous year)</t>
  </si>
  <si>
    <t>S. No.</t>
  </si>
  <si>
    <t>State\UT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</si>
  <si>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</si>
  <si>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</si>
  <si>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</si>
  <si>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</si>
  <si>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</si>
  <si>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</si>
  <si>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</si>
  <si>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</si>
  <si>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</si>
  <si>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</si>
  <si>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</si>
  <si>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</si>
  <si>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</si>
  <si>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(1)</t>
  </si>
  <si>
    <t>(2)</t>
  </si>
  <si>
    <t>(3)</t>
  </si>
  <si>
    <t>(4)</t>
  </si>
  <si>
    <t>(5)</t>
  </si>
  <si>
    <t>(6)</t>
  </si>
  <si>
    <t>(7)</t>
  </si>
  <si>
    <t>(8')</t>
  </si>
  <si>
    <t>(9)</t>
  </si>
  <si>
    <t>('10)</t>
  </si>
  <si>
    <t>('11)</t>
  </si>
  <si>
    <t>('12)</t>
  </si>
  <si>
    <t>('13)</t>
  </si>
  <si>
    <t>('14)</t>
  </si>
  <si>
    <t>('15)</t>
  </si>
  <si>
    <t>('16)</t>
  </si>
  <si>
    <t>('17)</t>
  </si>
  <si>
    <t>('18)</t>
  </si>
  <si>
    <t>('19)</t>
  </si>
  <si>
    <t>('20)</t>
  </si>
  <si>
    <t>('21)</t>
  </si>
  <si>
    <t>('22)</t>
  </si>
  <si>
    <t>('23)</t>
  </si>
  <si>
    <t>('24)</t>
  </si>
  <si>
    <t>('25)</t>
  </si>
  <si>
    <t>('26)</t>
  </si>
  <si>
    <t>('27)</t>
  </si>
  <si>
    <t xml:space="preserve">Andhra Pradesh </t>
  </si>
  <si>
    <t>Arunachal Pradesh</t>
  </si>
  <si>
    <t>NA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</si>
  <si>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</si>
  <si>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</si>
  <si>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</si>
  <si>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</si>
  <si>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</si>
  <si>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</si>
  <si>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</si>
  <si>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</si>
  <si>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</si>
  <si>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</si>
  <si>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</si>
  <si>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</si>
  <si>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</si>
  <si>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</si>
  <si>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</si>
  <si>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</si>
  <si>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</si>
  <si>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</si>
  <si>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</si>
  <si>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</si>
  <si>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</si>
  <si>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</si>
  <si>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</si>
  <si>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</si>
  <si>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</si>
  <si>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</si>
  <si>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Andaman &amp; Nicobar Islands</t>
  </si>
  <si>
    <t>Chandigarh</t>
  </si>
  <si>
    <t>Delhi</t>
  </si>
  <si>
    <t>Jammu &amp; Kashmir-UT*</t>
  </si>
  <si>
    <t>Puducherry</t>
  </si>
  <si>
    <t>Source:  Directorate of Economics &amp; Statistics of respective State Governments</t>
  </si>
  <si>
    <t>* For the years 2011-12 to 2018-19, information relates to Jammu and Kashmir and Ladakh and for the years 2019-20 to 2023-24, relates to UT of Jammu and Kashmir</t>
  </si>
  <si>
    <t>GROSS STATE DOMESTIC PRODUCT AT CONSTANT (2011-12) PRICES; BASE YEAR 2011-12</t>
  </si>
  <si>
    <t>GSDP - CONSTANT PRICES (` in Crore)</t>
  </si>
  <si>
    <t>(9')</t>
  </si>
  <si>
    <t>NET STATE DOMESTIC PRODUCT AT CURRENT PRICES; BASE YEAR 2011-12</t>
  </si>
  <si>
    <t>NSDP - CURRENT PRICES (` in Crore)</t>
  </si>
  <si>
    <t>Andhra Pradesh</t>
  </si>
  <si>
    <t>NET STATE DOMESTIC PRODUCT AT CONSTANT (2011-12) PRICES; BASE YEAR 2011-12</t>
  </si>
  <si>
    <t>NSDP - CONSTANT PRICES (` in Crore)</t>
  </si>
  <si>
    <t>PER CAPITA NET STATE DOMESTIC PRODUCT AT CURRENT PRICES; BASE YEAR 2011-12</t>
  </si>
  <si>
    <t>PER CAPITA NSDP AT CURRENT PRICES (In Rs)</t>
  </si>
  <si>
    <t>PER CAPITA NET STATE DOMESTIC PRODUCT AT CONSTANT PRICES; BASE YEAR 2011-12</t>
  </si>
  <si>
    <t>PER CAPITA NSDP AT CONSTANT PRICES (In 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</si>
</sst>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</font>
    <font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4" fillId="0" borderId="0" xfId="0" applyFont="1"/>
    <xf numFmtId="0" fontId="3" fillId="0" borderId="0" xfId="0" applyFont="1" applyBorder="1"/>
    <xf numFmtId="0" fontId="5" fillId="0" borderId="0" xfId="0" applyFont="1" applyBorder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8" fillId="0" borderId="0" xfId="0" applyFont="1" applyBorder="1" applyAlignment="1">
      <alignment horizontal="right"/>
    </xf>
    <xf numFmtId="0" fontId="2" fillId="0" borderId="0" xfId="0" applyFont="1" applyBorder="1"/>
    <xf numFmtId="0" fontId="10" fillId="0" borderId="0" xfId="0" applyFont="1"/>
    <xf numFmtId="0" fontId="10" fillId="0" borderId="0" xfId="0" applyFont="1" applyBorder="1"/>
    <xf numFmtId="0" fontId="11" fillId="0" borderId="0" xfId="0" applyFont="1" applyBorder="1"/>
    <xf numFmtId="0" fontId="4" fillId="0" borderId="0" xfId="0" applyFont="1" applyAlignment="1">
      <alignment horizontal="left"/>
    </xf>
    <xf numFmtId="0" fontId="12" fillId="0" borderId="0" xfId="0" applyFont="1"/>
    <xf numFmtId="0" fontId="10" fillId="0" borderId="0" xfId="0" applyFont="1" applyBorder="1" applyAlignment="1">
      <alignment horizontal="center"/>
    </xf>
    <xf numFmtId="0" fontId="13" fillId="0" borderId="0" xfId="0" applyFont="1"/>
    <xf numFmtId="0" fontId="9" fillId="0" borderId="0" xfId="0" applyFont="1" applyFill="1"/>
    <xf numFmtId="0" fontId="3" fillId="0" borderId="0" xfId="0" applyFont="1" applyBorder="1" applyAlignment="1"/>
    <xf numFmtId="0" fontId="13" fillId="0" borderId="0" xfId="0" applyFont="1" applyFill="1" applyBorder="1"/>
    <xf numFmtId="0" fontId="13" fillId="0" borderId="0" xfId="0" applyFont="1" applyFill="1"/>
    <xf numFmtId="0" fontId="13" fillId="0" borderId="0" xfId="0" applyFont="1" applyFill="1" applyBorder="1" applyAlignment="1">
      <alignment horizontal="left"/>
    </xf>
    <xf numFmtId="0" fontId="13" fillId="0" borderId="0" xfId="0" applyFont="1" applyAlignment="1">
      <alignment wrapText="1"/>
    </xf>
    <xf numFmtId="0" fontId="13" fillId="0" borderId="0" xfId="0" applyFont="1" applyAlignment="1"/>
    <xf numFmtId="0" fontId="2" fillId="0" borderId="0" xfId="0" applyFont="1" applyBorder="1" applyAlignment="1"/>
    <xf numFmtId="0" fontId="3" fillId="0" borderId="0" xfId="0" applyFont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2" fontId="4" fillId="0" borderId="2" xfId="0" applyNumberFormat="1" applyFont="1" applyBorder="1" applyAlignment="1">
      <alignment horizontal="right"/>
    </xf>
    <xf numFmtId="0" fontId="3" fillId="0" borderId="0" xfId="0" applyFont="1" applyAlignment="1"/>
    <xf numFmtId="1" fontId="9" fillId="0" borderId="0" xfId="0" applyNumberFormat="1" applyFont="1" applyFill="1"/>
    <xf numFmtId="1" fontId="7" fillId="0" borderId="0" xfId="0" applyNumberFormat="1" applyFont="1"/>
    <xf numFmtId="1" fontId="5" fillId="0" borderId="0" xfId="0" applyNumberFormat="1" applyFont="1"/>
    <xf numFmtId="1" fontId="4" fillId="0" borderId="0" xfId="0" applyNumberFormat="1" applyFont="1"/>
    <xf numFmtId="0" fontId="2" fillId="0" borderId="0" xfId="0" applyFont="1"/>
    <xf numFmtId="0" fontId="4" fillId="0" borderId="0" xfId="0" applyFont="1" applyFill="1" applyBorder="1"/>
    <xf numFmtId="0" fontId="4" fillId="0" borderId="3" xfId="0" applyFont="1" applyBorder="1"/>
    <xf numFmtId="0" fontId="4" fillId="0" borderId="4" xfId="0" applyFont="1" applyBorder="1"/>
    <xf numFmtId="1" fontId="4" fillId="0" borderId="5" xfId="0" applyNumberFormat="1" applyFont="1" applyBorder="1" applyAlignment="1">
      <alignment horizontal="right"/>
    </xf>
    <xf numFmtId="1" fontId="4" fillId="0" borderId="6" xfId="0" applyNumberFormat="1" applyFont="1" applyBorder="1" applyAlignment="1">
      <alignment horizontal="right"/>
    </xf>
    <xf numFmtId="1" fontId="4" fillId="0" borderId="7" xfId="0" applyNumberFormat="1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4" fillId="0" borderId="8" xfId="0" quotePrefix="1" applyFont="1" applyBorder="1" applyAlignment="1">
      <alignment horizontal="right"/>
    </xf>
    <xf numFmtId="0" fontId="4" fillId="0" borderId="9" xfId="0" quotePrefix="1" applyFont="1" applyBorder="1" applyAlignment="1">
      <alignment horizontal="right"/>
    </xf>
    <xf numFmtId="0" fontId="4" fillId="0" borderId="10" xfId="0" quotePrefix="1" applyFont="1" applyBorder="1" applyAlignment="1">
      <alignment horizontal="right"/>
    </xf>
    <xf numFmtId="1" fontId="4" fillId="0" borderId="8" xfId="0" quotePrefix="1" applyNumberFormat="1" applyFont="1" applyBorder="1" applyAlignment="1">
      <alignment horizontal="right"/>
    </xf>
    <xf numFmtId="1" fontId="4" fillId="0" borderId="9" xfId="0" quotePrefix="1" applyNumberFormat="1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9" fillId="0" borderId="0" xfId="0" applyFont="1"/>
    <xf numFmtId="0" fontId="2" fillId="0" borderId="0" xfId="0" quotePrefix="1" applyFont="1" applyBorder="1"/>
    <xf numFmtId="0" fontId="9" fillId="0" borderId="0" xfId="0" applyFont="1" applyBorder="1"/>
    <xf numFmtId="0" fontId="14" fillId="0" borderId="0" xfId="0" applyFont="1"/>
    <xf numFmtId="0" fontId="3" fillId="0" borderId="0" xfId="0" applyNumberFormat="1" applyFont="1" applyAlignment="1"/>
    <xf numFmtId="0" fontId="7" fillId="0" borderId="0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4" fillId="0" borderId="0" xfId="0" applyFont="1" applyBorder="1" applyAlignment="1">
      <alignment horizontal="right"/>
    </xf>
    <xf numFmtId="0" fontId="7" fillId="0" borderId="0" xfId="0" applyFont="1" applyBorder="1"/>
    <xf numFmtId="0" fontId="8" fillId="0" borderId="0" xfId="0" applyFont="1" applyBorder="1"/>
    <xf numFmtId="0" fontId="8" fillId="0" borderId="0" xfId="0" applyFont="1"/>
    <xf numFmtId="0" fontId="5" fillId="0" borderId="0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/>
    <xf numFmtId="1" fontId="9" fillId="0" borderId="0" xfId="0" applyNumberFormat="1" applyFont="1"/>
    <xf numFmtId="0" fontId="9" fillId="0" borderId="0" xfId="0" quotePrefix="1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0" xfId="0" quotePrefix="1" applyFont="1" applyBorder="1" applyAlignment="1">
      <alignment horizontal="right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9" xfId="0" applyFont="1" applyBorder="1"/>
    <xf numFmtId="0" fontId="4" fillId="0" borderId="20" xfId="0" applyFont="1" applyBorder="1" applyAlignment="1">
      <alignment horizontal="left"/>
    </xf>
    <xf numFmtId="0" fontId="4" fillId="0" borderId="21" xfId="0" applyFont="1" applyBorder="1"/>
    <xf numFmtId="0" fontId="4" fillId="0" borderId="22" xfId="0" applyFont="1" applyBorder="1"/>
    <xf numFmtId="0" fontId="2" fillId="0" borderId="19" xfId="0" applyFont="1" applyBorder="1"/>
    <xf numFmtId="0" fontId="2" fillId="0" borderId="21" xfId="0" applyFont="1" applyBorder="1"/>
    <xf numFmtId="0" fontId="2" fillId="0" borderId="22" xfId="0" applyFont="1" applyBorder="1"/>
    <xf numFmtId="1" fontId="2" fillId="0" borderId="1" xfId="0" applyNumberFormat="1" applyFont="1" applyBorder="1" applyAlignment="1">
      <alignment horizontal="right"/>
    </xf>
    <xf numFmtId="1" fontId="2" fillId="0" borderId="6" xfId="0" applyNumberFormat="1" applyFont="1" applyBorder="1" applyAlignment="1">
      <alignment horizontal="right"/>
    </xf>
    <xf numFmtId="1" fontId="2" fillId="0" borderId="5" xfId="0" applyNumberFormat="1" applyFont="1" applyBorder="1" applyAlignment="1">
      <alignment horizontal="right"/>
    </xf>
    <xf numFmtId="1" fontId="2" fillId="0" borderId="7" xfId="0" applyNumberFormat="1" applyFont="1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2" fillId="0" borderId="8" xfId="0" quotePrefix="1" applyFont="1" applyBorder="1" applyAlignment="1">
      <alignment horizontal="right"/>
    </xf>
    <xf numFmtId="0" fontId="2" fillId="0" borderId="9" xfId="0" quotePrefix="1" applyFont="1" applyBorder="1" applyAlignment="1">
      <alignment horizontal="right"/>
    </xf>
    <xf numFmtId="0" fontId="2" fillId="0" borderId="10" xfId="0" quotePrefix="1" applyFont="1" applyBorder="1" applyAlignment="1">
      <alignment horizontal="right"/>
    </xf>
    <xf numFmtId="0" fontId="3" fillId="0" borderId="17" xfId="0" applyFont="1" applyBorder="1"/>
    <xf numFmtId="0" fontId="4" fillId="0" borderId="24" xfId="0" applyFont="1" applyBorder="1" applyAlignment="1">
      <alignment horizontal="right"/>
    </xf>
    <xf numFmtId="0" fontId="4" fillId="0" borderId="17" xfId="0" quotePrefix="1" applyFont="1" applyBorder="1" applyAlignment="1">
      <alignment horizontal="right"/>
    </xf>
    <xf numFmtId="2" fontId="4" fillId="0" borderId="25" xfId="0" applyNumberFormat="1" applyFont="1" applyBorder="1" applyAlignment="1">
      <alignment horizontal="right"/>
    </xf>
    <xf numFmtId="2" fontId="4" fillId="0" borderId="26" xfId="0" applyNumberFormat="1" applyFont="1" applyBorder="1" applyAlignment="1">
      <alignment horizontal="right"/>
    </xf>
    <xf numFmtId="2" fontId="4" fillId="0" borderId="27" xfId="0" applyNumberFormat="1" applyFont="1" applyBorder="1" applyAlignment="1">
      <alignment horizontal="right"/>
    </xf>
    <xf numFmtId="2" fontId="4" fillId="0" borderId="28" xfId="0" applyNumberFormat="1" applyFont="1" applyBorder="1" applyAlignment="1">
      <alignment horizontal="right"/>
    </xf>
    <xf numFmtId="2" fontId="4" fillId="0" borderId="29" xfId="0" applyNumberFormat="1" applyFont="1" applyBorder="1" applyAlignment="1">
      <alignment horizontal="right"/>
    </xf>
    <xf numFmtId="0" fontId="2" fillId="0" borderId="24" xfId="0" applyFont="1" applyBorder="1" applyAlignment="1">
      <alignment horizontal="right"/>
    </xf>
    <xf numFmtId="0" fontId="2" fillId="0" borderId="17" xfId="0" quotePrefix="1" applyFont="1" applyBorder="1" applyAlignment="1">
      <alignment horizontal="right"/>
    </xf>
    <xf numFmtId="1" fontId="4" fillId="0" borderId="24" xfId="0" applyNumberFormat="1" applyFont="1" applyBorder="1" applyAlignment="1">
      <alignment horizontal="right"/>
    </xf>
    <xf numFmtId="1" fontId="4" fillId="0" borderId="11" xfId="0" applyNumberFormat="1" applyFont="1" applyBorder="1" applyAlignment="1">
      <alignment horizontal="right"/>
    </xf>
    <xf numFmtId="1" fontId="4" fillId="0" borderId="12" xfId="0" applyNumberFormat="1" applyFont="1" applyBorder="1" applyAlignment="1">
      <alignment horizontal="right"/>
    </xf>
    <xf numFmtId="1" fontId="4" fillId="0" borderId="30" xfId="0" applyNumberFormat="1" applyFont="1" applyBorder="1" applyAlignment="1">
      <alignment horizontal="right"/>
    </xf>
    <xf numFmtId="1" fontId="4" fillId="0" borderId="26" xfId="0" applyNumberFormat="1" applyFont="1" applyBorder="1" applyAlignment="1">
      <alignment horizontal="right"/>
    </xf>
    <xf numFmtId="1" fontId="2" fillId="0" borderId="24" xfId="0" applyNumberFormat="1" applyFont="1" applyBorder="1" applyAlignment="1">
      <alignment horizontal="right"/>
    </xf>
    <xf numFmtId="1" fontId="2" fillId="0" borderId="11" xfId="0" applyNumberFormat="1" applyFont="1" applyBorder="1" applyAlignment="1">
      <alignment horizontal="right"/>
    </xf>
    <xf numFmtId="1" fontId="2" fillId="0" borderId="12" xfId="0" applyNumberFormat="1" applyFont="1" applyBorder="1" applyAlignment="1">
      <alignment horizontal="right"/>
    </xf>
    <xf numFmtId="1" fontId="2" fillId="0" borderId="30" xfId="0" applyNumberFormat="1" applyFont="1" applyBorder="1" applyAlignment="1">
      <alignment horizontal="right"/>
    </xf>
    <xf numFmtId="0" fontId="3" fillId="0" borderId="13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3" xfId="0" applyFont="1" applyBorder="1" applyAlignment="1">
      <alignment horizontal="right"/>
    </xf>
    <xf numFmtId="0" fontId="3" fillId="0" borderId="1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5" xfId="0" applyFont="1" applyBorder="1" applyAlignment="1">
      <alignment horizontal="right"/>
    </xf>
    <xf numFmtId="0" fontId="13" fillId="0" borderId="1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237"/>
  <sheetViews>
    <sheetView tabSelected="1" topLeftCell="J22" zoomScale="71" zoomScaleNormal="71" zoomScaleSheetLayoutView="100" workbookViewId="0">
      <selection sqref="A1:O1"/>
    </sheetView>
  </sheetViews>
  <sheetFormatPr defaultRowHeight="12.75"/>
  <cols>
    <col min="1" max="1" width="6.7109375" style="48" customWidth="1"/>
    <col min="2" max="2" width="27.140625" style="48" customWidth="1"/>
    <col min="3" max="15" width="17.5703125" style="48" customWidth="1"/>
    <col min="16" max="18" width="16.7109375" style="48" customWidth="1"/>
    <col min="19" max="19" width="13.42578125" style="48" customWidth="1"/>
    <col min="20" max="27" width="11.28515625" style="48" customWidth="1"/>
    <col min="28" max="16384" width="9.140625" style="48"/>
  </cols>
  <sheetData>
    <row r="1" spans="1:27" ht="15" customHeight="1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27"/>
      <c r="Q1" s="27"/>
      <c r="R1" s="27"/>
      <c r="S1" s="27"/>
    </row>
    <row r="2" spans="1:27" ht="15.75">
      <c r="A2" s="8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50"/>
      <c r="Q2" s="51"/>
      <c r="S2" s="24" t="s">
        <v>1</v>
      </c>
    </row>
    <row r="3" spans="1:27" ht="16.5" thickBot="1">
      <c r="A3" s="8"/>
      <c r="B3" s="8"/>
      <c r="E3" s="32"/>
      <c r="F3" s="32"/>
      <c r="G3" s="52"/>
      <c r="H3" s="52"/>
      <c r="I3" s="52"/>
      <c r="J3" s="52"/>
      <c r="K3" s="52"/>
      <c r="L3" s="52"/>
      <c r="M3" s="52"/>
      <c r="N3" s="52"/>
      <c r="O3" s="52"/>
    </row>
    <row r="4" spans="1:27" ht="16.5" thickBot="1">
      <c r="A4" s="2"/>
      <c r="B4" s="2"/>
      <c r="C4" s="115" t="s">
        <v>2</v>
      </c>
      <c r="D4" s="116"/>
      <c r="E4" s="116"/>
      <c r="F4" s="116"/>
      <c r="G4" s="116"/>
      <c r="H4" s="112"/>
      <c r="I4" s="112"/>
      <c r="J4" s="112"/>
      <c r="K4" s="112"/>
      <c r="L4" s="112"/>
      <c r="M4" s="112"/>
      <c r="N4" s="112"/>
      <c r="O4" s="112"/>
      <c r="P4" s="117" t="s">
        <v>3</v>
      </c>
      <c r="Q4" s="118"/>
      <c r="R4" s="118"/>
      <c r="S4" s="118"/>
      <c r="T4" s="118"/>
      <c r="U4" s="84"/>
      <c r="V4" s="84"/>
      <c r="W4" s="84"/>
      <c r="X4" s="84"/>
      <c r="Y4" s="85"/>
      <c r="Z4" s="85"/>
      <c r="AA4" s="85"/>
    </row>
    <row r="5" spans="1:27" ht="15" customHeight="1" thickBot="1">
      <c r="A5" s="70" t="s">
        <v>4</v>
      </c>
      <c r="B5" s="68" t="s">
        <v>5</v>
      </c>
      <c r="C5" s="86" t="s">
        <v>6</v>
      </c>
      <c r="D5" s="87" t="s">
        <v>7</v>
      </c>
      <c r="E5" s="87" t="s">
        <v>8</v>
      </c>
      <c r="F5" s="87" t="s">
        <v>9</v>
      </c>
      <c r="G5" s="87" t="s">
        <v>10</v>
      </c>
      <c r="H5" s="87" t="s">
        <v>11</v>
      </c>
      <c r="I5" s="87" t="s">
        <v>12</v>
      </c>
      <c r="J5" s="87" t="s">
        <v>13</v>
      </c>
      <c r="K5" s="87" t="s">
        <v>14</v>
      </c>
      <c r="L5" s="87" t="s">
        <v>15</v>
      </c>
      <c r="M5" s="87" t="s">
        <v>16</v>
      </c>
      <c r="N5" s="87" t="s">
        <v>17</v>
      </c>
      <c r="O5" s="87" t="s">
        <v>18</v>
      </c>
      <c r="P5" s="101" t="s">
        <v>7</v>
      </c>
      <c r="Q5" s="88" t="s">
        <v>8</v>
      </c>
      <c r="R5" s="88" t="s">
        <v>9</v>
      </c>
      <c r="S5" s="88" t="s">
        <v>10</v>
      </c>
      <c r="T5" s="88" t="s">
        <v>11</v>
      </c>
      <c r="U5" s="88" t="s">
        <v>12</v>
      </c>
      <c r="V5" s="88" t="s">
        <v>13</v>
      </c>
      <c r="W5" s="88" t="s">
        <v>14</v>
      </c>
      <c r="X5" s="88" t="s">
        <v>15</v>
      </c>
      <c r="Y5" s="89" t="s">
        <v>16</v>
      </c>
      <c r="Z5" s="89" t="s">
        <v>17</v>
      </c>
      <c r="AA5" s="89" t="s">
        <v>18</v>
      </c>
    </row>
    <row r="6" spans="1:27" ht="15" customHeight="1" thickBot="1">
      <c r="A6" s="71" t="s">
        <v>19</v>
      </c>
      <c r="B6" s="69" t="s">
        <v>20</v>
      </c>
      <c r="C6" s="90" t="s">
        <v>21</v>
      </c>
      <c r="D6" s="91" t="s">
        <v>22</v>
      </c>
      <c r="E6" s="91" t="s">
        <v>23</v>
      </c>
      <c r="F6" s="91" t="s">
        <v>24</v>
      </c>
      <c r="G6" s="91" t="s">
        <v>25</v>
      </c>
      <c r="H6" s="91" t="s">
        <v>26</v>
      </c>
      <c r="I6" s="91" t="s">
        <v>27</v>
      </c>
      <c r="J6" s="91" t="s">
        <v>28</v>
      </c>
      <c r="K6" s="91" t="s">
        <v>29</v>
      </c>
      <c r="L6" s="91" t="s">
        <v>30</v>
      </c>
      <c r="M6" s="91" t="s">
        <v>31</v>
      </c>
      <c r="N6" s="91" t="s">
        <v>32</v>
      </c>
      <c r="O6" s="91" t="s">
        <v>33</v>
      </c>
      <c r="P6" s="102" t="s">
        <v>34</v>
      </c>
      <c r="Q6" s="92" t="s">
        <v>35</v>
      </c>
      <c r="R6" s="92" t="s">
        <v>36</v>
      </c>
      <c r="S6" s="92" t="s">
        <v>37</v>
      </c>
      <c r="T6" s="92" t="s">
        <v>38</v>
      </c>
      <c r="U6" s="92" t="s">
        <v>39</v>
      </c>
      <c r="V6" s="92" t="s">
        <v>40</v>
      </c>
      <c r="W6" s="92" t="s">
        <v>41</v>
      </c>
      <c r="X6" s="92" t="s">
        <v>42</v>
      </c>
      <c r="Y6" s="92" t="s">
        <v>43</v>
      </c>
      <c r="Z6" s="92" t="s">
        <v>44</v>
      </c>
      <c r="AA6" s="92" t="s">
        <v>45</v>
      </c>
    </row>
    <row r="7" spans="1:27" ht="15">
      <c r="A7" s="72">
        <v>1</v>
      </c>
      <c r="B7" s="77" t="s">
        <v>46</v>
      </c>
      <c r="C7" s="108">
        <v>379402.03</v>
      </c>
      <c r="D7" s="109">
        <v>411403.71</v>
      </c>
      <c r="E7" s="109">
        <v>464272.01</v>
      </c>
      <c r="F7" s="109">
        <v>524975.64</v>
      </c>
      <c r="G7" s="109">
        <v>604228.61953199992</v>
      </c>
      <c r="H7" s="109">
        <v>684415.87</v>
      </c>
      <c r="I7" s="109">
        <v>786135.41556372959</v>
      </c>
      <c r="J7" s="109">
        <v>873721.1063011681</v>
      </c>
      <c r="K7" s="109">
        <v>925839.11811827531</v>
      </c>
      <c r="L7" s="109">
        <v>978581.46212537971</v>
      </c>
      <c r="M7" s="109">
        <v>1148471.2917621001</v>
      </c>
      <c r="N7" s="109">
        <v>1303523.6233564001</v>
      </c>
      <c r="O7" s="110">
        <v>1439673.87</v>
      </c>
      <c r="P7" s="96">
        <f t="shared" ref="P7:AA7" si="0">IF(D7&gt;0, D7/C7*100-100,"NA")</f>
        <v>8.4347677317382761</v>
      </c>
      <c r="Q7" s="26">
        <f t="shared" si="0"/>
        <v>12.850710558735585</v>
      </c>
      <c r="R7" s="26">
        <f t="shared" si="0"/>
        <v>13.075013934180532</v>
      </c>
      <c r="S7" s="26">
        <f t="shared" si="0"/>
        <v>15.096506103026016</v>
      </c>
      <c r="T7" s="26">
        <f t="shared" si="0"/>
        <v>13.271011646238875</v>
      </c>
      <c r="U7" s="26">
        <f t="shared" si="0"/>
        <v>14.862242391271494</v>
      </c>
      <c r="V7" s="26">
        <f t="shared" si="0"/>
        <v>11.14129817884259</v>
      </c>
      <c r="W7" s="26">
        <f t="shared" si="0"/>
        <v>5.9650627003558157</v>
      </c>
      <c r="X7" s="26">
        <f t="shared" si="0"/>
        <v>5.6967072329262578</v>
      </c>
      <c r="Y7" s="26">
        <f t="shared" si="0"/>
        <v>17.360826483237986</v>
      </c>
      <c r="Z7" s="26">
        <f t="shared" si="0"/>
        <v>13.500758156209812</v>
      </c>
      <c r="AA7" s="97">
        <f t="shared" si="0"/>
        <v>10.444785518580119</v>
      </c>
    </row>
    <row r="8" spans="1:27" ht="15">
      <c r="A8" s="74">
        <v>2</v>
      </c>
      <c r="B8" s="78" t="s">
        <v>47</v>
      </c>
      <c r="C8" s="80">
        <v>11062.69</v>
      </c>
      <c r="D8" s="81">
        <v>12546.62</v>
      </c>
      <c r="E8" s="81">
        <v>14581.07</v>
      </c>
      <c r="F8" s="81">
        <v>17959.41</v>
      </c>
      <c r="G8" s="81">
        <v>18509.16</v>
      </c>
      <c r="H8" s="81">
        <v>19902.12</v>
      </c>
      <c r="I8" s="81">
        <v>22474.75</v>
      </c>
      <c r="J8" s="81">
        <v>25334.87</v>
      </c>
      <c r="K8" s="81">
        <v>30023.65</v>
      </c>
      <c r="L8" s="81">
        <v>30525.35</v>
      </c>
      <c r="M8" s="81">
        <v>34774.76</v>
      </c>
      <c r="N8" s="81">
        <v>39629.96</v>
      </c>
      <c r="O8" s="97" t="s">
        <v>48</v>
      </c>
      <c r="P8" s="96">
        <f t="shared" ref="P8:P39" si="1">IF(D8&gt;0, D8/C8*100-100,"NA")</f>
        <v>13.413826112817048</v>
      </c>
      <c r="Q8" s="26">
        <f t="shared" ref="Q8:Q39" si="2">IF(E8&gt;0, E8/D8*100-100,"NA")</f>
        <v>16.215124073256376</v>
      </c>
      <c r="R8" s="26">
        <f t="shared" ref="R8:R39" si="3">IF(F8&gt;0, F8/E8*100-100,"NA")</f>
        <v>23.169355884033195</v>
      </c>
      <c r="S8" s="26">
        <f t="shared" ref="S8:S39" si="4">IF(G8&gt;0, G8/F8*100-100,"NA")</f>
        <v>3.0610693781143254</v>
      </c>
      <c r="T8" s="26">
        <f t="shared" ref="T8:T39" si="5">IF(H8&gt;0, H8/G8*100-100,"NA")</f>
        <v>7.5257872318354799</v>
      </c>
      <c r="U8" s="26">
        <f t="shared" ref="U8:U39" si="6">IF(I8&gt;0, I8/H8*100-100,"NA")</f>
        <v>12.926411859641092</v>
      </c>
      <c r="V8" s="26">
        <f t="shared" ref="V8:V39" si="7">IF(J8&gt;0, J8/I8*100-100,"NA")</f>
        <v>12.725925761131947</v>
      </c>
      <c r="W8" s="26">
        <f t="shared" ref="W8:W39" si="8">IF(K8&gt;0, K8/J8*100-100,"NA")</f>
        <v>18.507219496291086</v>
      </c>
      <c r="X8" s="26">
        <f t="shared" ref="X8:X39" si="9">IF(L8&gt;0, L8/K8*100-100,"NA")</f>
        <v>1.6710160157076075</v>
      </c>
      <c r="Y8" s="26">
        <f t="shared" ref="Y8:Y39" si="10">IF(M8&gt;0, M8/L8*100-100,"NA")</f>
        <v>13.920921463635977</v>
      </c>
      <c r="Z8" s="26">
        <f t="shared" ref="Z8:Z39" si="11">IF(N8&gt;0, N8/M8*100-100,"NA")</f>
        <v>13.961850491563425</v>
      </c>
      <c r="AA8" s="97" t="s">
        <v>48</v>
      </c>
    </row>
    <row r="9" spans="1:27" ht="15">
      <c r="A9" s="74">
        <v>3</v>
      </c>
      <c r="B9" s="78" t="s">
        <v>49</v>
      </c>
      <c r="C9" s="80">
        <v>143174.91</v>
      </c>
      <c r="D9" s="81">
        <v>156864.24</v>
      </c>
      <c r="E9" s="81">
        <v>177745.22</v>
      </c>
      <c r="F9" s="81">
        <v>195723.15</v>
      </c>
      <c r="G9" s="81">
        <v>227958.82</v>
      </c>
      <c r="H9" s="81">
        <v>254382.36</v>
      </c>
      <c r="I9" s="81">
        <v>283164.90999999997</v>
      </c>
      <c r="J9" s="81">
        <v>309336.32000000001</v>
      </c>
      <c r="K9" s="81">
        <v>346850.68</v>
      </c>
      <c r="L9" s="81">
        <v>339802.98</v>
      </c>
      <c r="M9" s="81">
        <v>411453.8</v>
      </c>
      <c r="N9" s="81">
        <v>493166.61</v>
      </c>
      <c r="O9" s="111">
        <v>565400.57999999996</v>
      </c>
      <c r="P9" s="96">
        <f t="shared" si="1"/>
        <v>9.5612632129470114</v>
      </c>
      <c r="Q9" s="26">
        <f t="shared" si="2"/>
        <v>13.311497891425091</v>
      </c>
      <c r="R9" s="26">
        <f t="shared" si="3"/>
        <v>10.11443795788152</v>
      </c>
      <c r="S9" s="26">
        <f t="shared" si="4"/>
        <v>16.470034331656748</v>
      </c>
      <c r="T9" s="26">
        <f t="shared" si="5"/>
        <v>11.591365493118431</v>
      </c>
      <c r="U9" s="26">
        <f t="shared" si="6"/>
        <v>11.314679995892789</v>
      </c>
      <c r="V9" s="26">
        <f t="shared" si="7"/>
        <v>9.2424622810785451</v>
      </c>
      <c r="W9" s="26">
        <f t="shared" si="8"/>
        <v>12.127369977117453</v>
      </c>
      <c r="X9" s="26">
        <f t="shared" si="9"/>
        <v>-2.0319118301858339</v>
      </c>
      <c r="Y9" s="26">
        <f t="shared" si="10"/>
        <v>21.085989298857839</v>
      </c>
      <c r="Z9" s="26">
        <f t="shared" si="11"/>
        <v>19.859534654923579</v>
      </c>
      <c r="AA9" s="97">
        <f t="shared" ref="AA9:AA38" si="12">IF(O9&gt;0, O9/N9*100-100,"NA")</f>
        <v>14.64697092935792</v>
      </c>
    </row>
    <row r="10" spans="1:27" ht="15">
      <c r="A10" s="72">
        <v>4</v>
      </c>
      <c r="B10" s="78" t="s">
        <v>50</v>
      </c>
      <c r="C10" s="80">
        <v>247143.96064296618</v>
      </c>
      <c r="D10" s="81">
        <v>282367.93094104168</v>
      </c>
      <c r="E10" s="81">
        <v>317101.3413195521</v>
      </c>
      <c r="F10" s="81">
        <v>342950.940686132</v>
      </c>
      <c r="G10" s="81">
        <v>371601.79015427618</v>
      </c>
      <c r="H10" s="81">
        <v>421051.49986964837</v>
      </c>
      <c r="I10" s="81">
        <v>468746.310233175</v>
      </c>
      <c r="J10" s="81">
        <v>527975.81995782035</v>
      </c>
      <c r="K10" s="81">
        <v>581855.48468618526</v>
      </c>
      <c r="L10" s="81">
        <v>567262.50473325443</v>
      </c>
      <c r="M10" s="81">
        <v>650302.43103383109</v>
      </c>
      <c r="N10" s="81">
        <v>751395.59130799538</v>
      </c>
      <c r="O10" s="97" t="s">
        <v>48</v>
      </c>
      <c r="P10" s="96">
        <f t="shared" si="1"/>
        <v>14.252409893584826</v>
      </c>
      <c r="Q10" s="26">
        <f t="shared" si="2"/>
        <v>12.300763143588966</v>
      </c>
      <c r="R10" s="26">
        <f t="shared" si="3"/>
        <v>8.1518416979922392</v>
      </c>
      <c r="S10" s="26">
        <f t="shared" si="4"/>
        <v>8.3542122412095523</v>
      </c>
      <c r="T10" s="26">
        <f t="shared" si="5"/>
        <v>13.307177474802373</v>
      </c>
      <c r="U10" s="26">
        <f t="shared" si="6"/>
        <v>11.327547907629423</v>
      </c>
      <c r="V10" s="26">
        <f t="shared" si="7"/>
        <v>12.635728203424577</v>
      </c>
      <c r="W10" s="26">
        <f t="shared" si="8"/>
        <v>10.204949297236638</v>
      </c>
      <c r="X10" s="26">
        <f t="shared" si="9"/>
        <v>-2.5080076302453875</v>
      </c>
      <c r="Y10" s="26">
        <f t="shared" si="10"/>
        <v>14.638712343525114</v>
      </c>
      <c r="Z10" s="26">
        <f t="shared" si="11"/>
        <v>15.545560872877175</v>
      </c>
      <c r="AA10" s="97" t="s">
        <v>48</v>
      </c>
    </row>
    <row r="11" spans="1:27" ht="15">
      <c r="A11" s="74">
        <v>5</v>
      </c>
      <c r="B11" s="78" t="s">
        <v>51</v>
      </c>
      <c r="C11" s="80">
        <v>158073.82094574941</v>
      </c>
      <c r="D11" s="81">
        <v>177511.32912815904</v>
      </c>
      <c r="E11" s="81">
        <v>206833.18</v>
      </c>
      <c r="F11" s="81">
        <v>221118.11</v>
      </c>
      <c r="G11" s="81">
        <v>225162.99</v>
      </c>
      <c r="H11" s="81">
        <v>262801.75</v>
      </c>
      <c r="I11" s="81">
        <v>282737.44</v>
      </c>
      <c r="J11" s="81">
        <v>327106.65999999997</v>
      </c>
      <c r="K11" s="81">
        <v>344672.04</v>
      </c>
      <c r="L11" s="81">
        <v>352327.51</v>
      </c>
      <c r="M11" s="81">
        <v>410524.91</v>
      </c>
      <c r="N11" s="81">
        <v>464398.99</v>
      </c>
      <c r="O11" s="111">
        <v>505886.51</v>
      </c>
      <c r="P11" s="96">
        <f t="shared" si="1"/>
        <v>12.296475195016981</v>
      </c>
      <c r="Q11" s="26">
        <f t="shared" si="2"/>
        <v>16.5182983057218</v>
      </c>
      <c r="R11" s="26">
        <f t="shared" si="3"/>
        <v>6.9064982707320013</v>
      </c>
      <c r="S11" s="26">
        <f t="shared" si="4"/>
        <v>1.8292848107285238</v>
      </c>
      <c r="T11" s="26">
        <f t="shared" si="5"/>
        <v>16.71622854182209</v>
      </c>
      <c r="U11" s="26">
        <f t="shared" si="6"/>
        <v>7.5858284809747261</v>
      </c>
      <c r="V11" s="26">
        <f t="shared" si="7"/>
        <v>15.692728914854712</v>
      </c>
      <c r="W11" s="26">
        <f t="shared" si="8"/>
        <v>5.3699242931953819</v>
      </c>
      <c r="X11" s="26">
        <f t="shared" si="9"/>
        <v>2.2210881973484362</v>
      </c>
      <c r="Y11" s="26">
        <f t="shared" si="10"/>
        <v>16.517983509150326</v>
      </c>
      <c r="Z11" s="26">
        <f t="shared" si="11"/>
        <v>13.1232182719436</v>
      </c>
      <c r="AA11" s="97">
        <f t="shared" si="12"/>
        <v>8.9335939339575248</v>
      </c>
    </row>
    <row r="12" spans="1:27" ht="15">
      <c r="A12" s="74">
        <v>6</v>
      </c>
      <c r="B12" s="78" t="s">
        <v>52</v>
      </c>
      <c r="C12" s="80">
        <v>42366.65807303397</v>
      </c>
      <c r="D12" s="81">
        <v>38120.017077150958</v>
      </c>
      <c r="E12" s="81">
        <v>35921.104279815612</v>
      </c>
      <c r="F12" s="81">
        <v>47814.18019281367</v>
      </c>
      <c r="G12" s="81">
        <v>55053.853141522231</v>
      </c>
      <c r="H12" s="81">
        <v>62976.313594314168</v>
      </c>
      <c r="I12" s="81">
        <v>69352.053703084603</v>
      </c>
      <c r="J12" s="81">
        <v>71853.335311180737</v>
      </c>
      <c r="K12" s="81">
        <v>75032.085208186661</v>
      </c>
      <c r="L12" s="81">
        <v>74157.918705368153</v>
      </c>
      <c r="M12" s="81">
        <v>84266.23733899332</v>
      </c>
      <c r="N12" s="81">
        <v>93672.378765629866</v>
      </c>
      <c r="O12" s="97" t="s">
        <v>48</v>
      </c>
      <c r="P12" s="96">
        <f t="shared" si="1"/>
        <v>-10.023544903075475</v>
      </c>
      <c r="Q12" s="26">
        <f t="shared" si="2"/>
        <v>-5.7683940510440408</v>
      </c>
      <c r="R12" s="26">
        <f t="shared" si="3"/>
        <v>33.108881676783199</v>
      </c>
      <c r="S12" s="26">
        <f t="shared" si="4"/>
        <v>15.141267547648269</v>
      </c>
      <c r="T12" s="26">
        <f t="shared" si="5"/>
        <v>14.390383235168571</v>
      </c>
      <c r="U12" s="26">
        <f t="shared" si="6"/>
        <v>10.124028773488064</v>
      </c>
      <c r="V12" s="26">
        <f t="shared" si="7"/>
        <v>3.6066438909002159</v>
      </c>
      <c r="W12" s="26">
        <f t="shared" si="8"/>
        <v>4.4239420247361778</v>
      </c>
      <c r="X12" s="26">
        <f t="shared" si="9"/>
        <v>-1.1650569225058973</v>
      </c>
      <c r="Y12" s="26">
        <f t="shared" si="10"/>
        <v>13.630801416886911</v>
      </c>
      <c r="Z12" s="26">
        <f t="shared" si="11"/>
        <v>11.162408247560322</v>
      </c>
      <c r="AA12" s="97" t="s">
        <v>48</v>
      </c>
    </row>
    <row r="13" spans="1:27" ht="15">
      <c r="A13" s="72">
        <v>7</v>
      </c>
      <c r="B13" s="78" t="s">
        <v>53</v>
      </c>
      <c r="C13" s="80">
        <v>615606.07413650793</v>
      </c>
      <c r="D13" s="81">
        <v>724495.36123287585</v>
      </c>
      <c r="E13" s="81">
        <v>807623.19396636775</v>
      </c>
      <c r="F13" s="81">
        <v>921773.14687412977</v>
      </c>
      <c r="G13" s="81">
        <v>1029009.7408125672</v>
      </c>
      <c r="H13" s="81">
        <v>1167155.5792687687</v>
      </c>
      <c r="I13" s="81">
        <v>1329094.7708685417</v>
      </c>
      <c r="J13" s="81">
        <v>1492155.7133025562</v>
      </c>
      <c r="K13" s="81">
        <v>1617143.1996297729</v>
      </c>
      <c r="L13" s="81">
        <v>1616106.3610757305</v>
      </c>
      <c r="M13" s="81">
        <v>1928682.8581863735</v>
      </c>
      <c r="N13" s="81">
        <v>2230608.5782644278</v>
      </c>
      <c r="O13" s="97" t="s">
        <v>48</v>
      </c>
      <c r="P13" s="96">
        <f t="shared" si="1"/>
        <v>17.688143712536245</v>
      </c>
      <c r="Q13" s="26">
        <f t="shared" si="2"/>
        <v>11.473894407278621</v>
      </c>
      <c r="R13" s="26">
        <f t="shared" si="3"/>
        <v>14.134060755134243</v>
      </c>
      <c r="S13" s="26">
        <f t="shared" si="4"/>
        <v>11.633729437887467</v>
      </c>
      <c r="T13" s="26">
        <f t="shared" si="5"/>
        <v>13.425124464527755</v>
      </c>
      <c r="U13" s="26">
        <f t="shared" si="6"/>
        <v>13.87468770026608</v>
      </c>
      <c r="V13" s="26">
        <f t="shared" si="7"/>
        <v>12.268571512583463</v>
      </c>
      <c r="W13" s="26">
        <f t="shared" si="8"/>
        <v>8.3763031708389519</v>
      </c>
      <c r="X13" s="26">
        <f t="shared" si="9"/>
        <v>-6.4115444710139968E-2</v>
      </c>
      <c r="Y13" s="26">
        <f t="shared" si="10"/>
        <v>19.341332021153761</v>
      </c>
      <c r="Z13" s="26">
        <f t="shared" si="11"/>
        <v>15.654503216872499</v>
      </c>
      <c r="AA13" s="97" t="s">
        <v>48</v>
      </c>
    </row>
    <row r="14" spans="1:27" ht="15">
      <c r="A14" s="74">
        <v>8</v>
      </c>
      <c r="B14" s="78" t="s">
        <v>54</v>
      </c>
      <c r="C14" s="80">
        <v>297538.52068239864</v>
      </c>
      <c r="D14" s="81">
        <v>347032.01266926259</v>
      </c>
      <c r="E14" s="81">
        <v>399268.11618977698</v>
      </c>
      <c r="F14" s="81">
        <v>437144.71134774183</v>
      </c>
      <c r="G14" s="81">
        <v>495504.10861662967</v>
      </c>
      <c r="H14" s="81">
        <v>561424.1711553171</v>
      </c>
      <c r="I14" s="81">
        <v>638832.07542019372</v>
      </c>
      <c r="J14" s="81">
        <v>698939.75926603714</v>
      </c>
      <c r="K14" s="81">
        <v>738052.37816388253</v>
      </c>
      <c r="L14" s="81">
        <v>729078.6502693668</v>
      </c>
      <c r="M14" s="81">
        <v>868905.4076692838</v>
      </c>
      <c r="N14" s="81">
        <v>984055.43566478486</v>
      </c>
      <c r="O14" s="111">
        <v>1095535.064313587</v>
      </c>
      <c r="P14" s="96">
        <f t="shared" si="1"/>
        <v>16.634314062378081</v>
      </c>
      <c r="Q14" s="26">
        <f t="shared" si="2"/>
        <v>15.052243485760997</v>
      </c>
      <c r="R14" s="26">
        <f t="shared" si="3"/>
        <v>9.4865063405066934</v>
      </c>
      <c r="S14" s="26">
        <f t="shared" si="4"/>
        <v>13.350132291195422</v>
      </c>
      <c r="T14" s="26">
        <f t="shared" si="5"/>
        <v>13.303635911864788</v>
      </c>
      <c r="U14" s="26">
        <f t="shared" si="6"/>
        <v>13.787775489891033</v>
      </c>
      <c r="V14" s="26">
        <f t="shared" si="7"/>
        <v>9.4089959096539388</v>
      </c>
      <c r="W14" s="26">
        <f t="shared" si="8"/>
        <v>5.5959928419178766</v>
      </c>
      <c r="X14" s="26">
        <f t="shared" si="9"/>
        <v>-1.2158659954243944</v>
      </c>
      <c r="Y14" s="26">
        <f t="shared" si="10"/>
        <v>19.17855602386058</v>
      </c>
      <c r="Z14" s="26">
        <f t="shared" si="11"/>
        <v>13.252308822012608</v>
      </c>
      <c r="AA14" s="97">
        <f t="shared" si="12"/>
        <v>11.328592334179973</v>
      </c>
    </row>
    <row r="15" spans="1:27" ht="15">
      <c r="A15" s="74">
        <v>9</v>
      </c>
      <c r="B15" s="78" t="s">
        <v>55</v>
      </c>
      <c r="C15" s="80">
        <v>72719.829321275291</v>
      </c>
      <c r="D15" s="81">
        <v>82819.786160767268</v>
      </c>
      <c r="E15" s="81">
        <v>94764.153845475434</v>
      </c>
      <c r="F15" s="81">
        <v>103772.32029213615</v>
      </c>
      <c r="G15" s="81">
        <v>114239.40708921342</v>
      </c>
      <c r="H15" s="81">
        <v>125633.63751788977</v>
      </c>
      <c r="I15" s="81">
        <v>138551.09037691465</v>
      </c>
      <c r="J15" s="81">
        <v>148383.28825171318</v>
      </c>
      <c r="K15" s="81">
        <v>159164.01886052592</v>
      </c>
      <c r="L15" s="81">
        <v>151601.27782625542</v>
      </c>
      <c r="M15" s="81">
        <v>172161.79554483737</v>
      </c>
      <c r="N15" s="81">
        <v>191727.59320330902</v>
      </c>
      <c r="O15" s="111">
        <v>207430.31327881655</v>
      </c>
      <c r="P15" s="96">
        <f t="shared" si="1"/>
        <v>13.888862135347566</v>
      </c>
      <c r="Q15" s="26">
        <f t="shared" si="2"/>
        <v>14.422118479661506</v>
      </c>
      <c r="R15" s="26">
        <f t="shared" si="3"/>
        <v>9.5058796824690148</v>
      </c>
      <c r="S15" s="26">
        <f t="shared" si="4"/>
        <v>10.086588376949351</v>
      </c>
      <c r="T15" s="26">
        <f t="shared" si="5"/>
        <v>9.9739929670487726</v>
      </c>
      <c r="U15" s="26">
        <f t="shared" si="6"/>
        <v>10.281842597437716</v>
      </c>
      <c r="V15" s="26">
        <f t="shared" si="7"/>
        <v>7.096442076385685</v>
      </c>
      <c r="W15" s="26">
        <f t="shared" si="8"/>
        <v>7.2654614517806237</v>
      </c>
      <c r="X15" s="26">
        <f t="shared" si="9"/>
        <v>-4.7515393795740124</v>
      </c>
      <c r="Y15" s="26">
        <f t="shared" si="10"/>
        <v>13.562232464917344</v>
      </c>
      <c r="Z15" s="26">
        <f t="shared" si="11"/>
        <v>11.364773233545876</v>
      </c>
      <c r="AA15" s="97">
        <f t="shared" si="12"/>
        <v>8.1901200620905286</v>
      </c>
    </row>
    <row r="16" spans="1:27" ht="15">
      <c r="A16" s="72">
        <v>10</v>
      </c>
      <c r="B16" s="78" t="s">
        <v>56</v>
      </c>
      <c r="C16" s="80">
        <v>150917.59</v>
      </c>
      <c r="D16" s="81">
        <v>174723.69</v>
      </c>
      <c r="E16" s="81">
        <v>188566.71</v>
      </c>
      <c r="F16" s="81">
        <v>218525.17</v>
      </c>
      <c r="G16" s="81">
        <v>206612.8</v>
      </c>
      <c r="H16" s="81">
        <v>236249.72</v>
      </c>
      <c r="I16" s="81">
        <v>269816.14</v>
      </c>
      <c r="J16" s="81">
        <v>305695.2</v>
      </c>
      <c r="K16" s="81">
        <v>310305.36</v>
      </c>
      <c r="L16" s="81">
        <v>296664</v>
      </c>
      <c r="M16" s="81">
        <v>358862.59</v>
      </c>
      <c r="N16" s="81">
        <v>393722.04</v>
      </c>
      <c r="O16" s="97" t="s">
        <v>48</v>
      </c>
      <c r="P16" s="96">
        <f t="shared" si="1"/>
        <v>15.774238112336675</v>
      </c>
      <c r="Q16" s="26">
        <f t="shared" si="2"/>
        <v>7.9228065753418946</v>
      </c>
      <c r="R16" s="26">
        <f t="shared" si="3"/>
        <v>15.887459668782483</v>
      </c>
      <c r="S16" s="26">
        <f t="shared" si="4"/>
        <v>-5.4512576285834768</v>
      </c>
      <c r="T16" s="26">
        <f t="shared" si="5"/>
        <v>14.344183903417402</v>
      </c>
      <c r="U16" s="26">
        <f t="shared" si="6"/>
        <v>14.208025304749583</v>
      </c>
      <c r="V16" s="26">
        <f t="shared" si="7"/>
        <v>13.297595911052611</v>
      </c>
      <c r="W16" s="26">
        <f t="shared" si="8"/>
        <v>1.5080904116257017</v>
      </c>
      <c r="X16" s="26">
        <f t="shared" si="9"/>
        <v>-4.3961084010923912</v>
      </c>
      <c r="Y16" s="26">
        <f t="shared" si="10"/>
        <v>20.966005312407304</v>
      </c>
      <c r="Z16" s="26">
        <f t="shared" si="11"/>
        <v>9.7138712619779994</v>
      </c>
      <c r="AA16" s="97" t="s">
        <v>48</v>
      </c>
    </row>
    <row r="17" spans="1:27" ht="15">
      <c r="A17" s="74">
        <v>11</v>
      </c>
      <c r="B17" s="78" t="s">
        <v>57</v>
      </c>
      <c r="C17" s="80">
        <v>606009.81080486346</v>
      </c>
      <c r="D17" s="81">
        <v>695413.02248830406</v>
      </c>
      <c r="E17" s="81">
        <v>816666.15226753103</v>
      </c>
      <c r="F17" s="81">
        <v>913923.02575646492</v>
      </c>
      <c r="G17" s="81">
        <v>1045168.1035316014</v>
      </c>
      <c r="H17" s="81">
        <v>1207607.7191026506</v>
      </c>
      <c r="I17" s="81">
        <v>1333239.994143201</v>
      </c>
      <c r="J17" s="81">
        <v>1479391.431560298</v>
      </c>
      <c r="K17" s="81">
        <v>1615826.5321106561</v>
      </c>
      <c r="L17" s="81">
        <v>1641460.2758155344</v>
      </c>
      <c r="M17" s="81">
        <v>1978094.2538963417</v>
      </c>
      <c r="N17" s="81">
        <v>2269995.0877925004</v>
      </c>
      <c r="O17" s="111">
        <v>2500733.0794086149</v>
      </c>
      <c r="P17" s="96">
        <f t="shared" si="1"/>
        <v>14.752766389161408</v>
      </c>
      <c r="Q17" s="26">
        <f t="shared" si="2"/>
        <v>17.4361316021036</v>
      </c>
      <c r="R17" s="26">
        <f t="shared" si="3"/>
        <v>11.909012418219291</v>
      </c>
      <c r="S17" s="26">
        <f t="shared" si="4"/>
        <v>14.360627107135571</v>
      </c>
      <c r="T17" s="26">
        <f t="shared" si="5"/>
        <v>15.54196066854405</v>
      </c>
      <c r="U17" s="26">
        <f t="shared" si="6"/>
        <v>10.403401125483455</v>
      </c>
      <c r="V17" s="26">
        <f t="shared" si="7"/>
        <v>10.962125203198724</v>
      </c>
      <c r="W17" s="26">
        <f t="shared" si="8"/>
        <v>9.2223800705984615</v>
      </c>
      <c r="X17" s="26">
        <f t="shared" si="9"/>
        <v>1.5864168087025092</v>
      </c>
      <c r="Y17" s="26">
        <f t="shared" si="10"/>
        <v>20.508201327842414</v>
      </c>
      <c r="Z17" s="26">
        <f t="shared" si="11"/>
        <v>14.756669623865932</v>
      </c>
      <c r="AA17" s="97">
        <f t="shared" si="12"/>
        <v>10.164691230257247</v>
      </c>
    </row>
    <row r="18" spans="1:27" ht="15">
      <c r="A18" s="74">
        <v>12</v>
      </c>
      <c r="B18" s="78" t="s">
        <v>58</v>
      </c>
      <c r="C18" s="80">
        <v>364047.87857622263</v>
      </c>
      <c r="D18" s="81">
        <v>412313.00356598099</v>
      </c>
      <c r="E18" s="81">
        <v>465041.20827276679</v>
      </c>
      <c r="F18" s="81">
        <v>512564.04607688187</v>
      </c>
      <c r="G18" s="81">
        <v>561993.61128464574</v>
      </c>
      <c r="H18" s="81">
        <v>634886.39929240162</v>
      </c>
      <c r="I18" s="81">
        <v>701588.26127224381</v>
      </c>
      <c r="J18" s="81">
        <v>788285.58331805083</v>
      </c>
      <c r="K18" s="81">
        <v>812934.63052279921</v>
      </c>
      <c r="L18" s="81">
        <v>771723.88952958724</v>
      </c>
      <c r="M18" s="81">
        <v>934541.74918794702</v>
      </c>
      <c r="N18" s="81">
        <v>1046188.14</v>
      </c>
      <c r="O18" s="97" t="s">
        <v>48</v>
      </c>
      <c r="P18" s="96">
        <f t="shared" si="1"/>
        <v>13.257905849780371</v>
      </c>
      <c r="Q18" s="26">
        <f t="shared" si="2"/>
        <v>12.78839237442287</v>
      </c>
      <c r="R18" s="26">
        <f t="shared" si="3"/>
        <v>10.219059506709542</v>
      </c>
      <c r="S18" s="26">
        <f t="shared" si="4"/>
        <v>9.6435880717918394</v>
      </c>
      <c r="T18" s="26">
        <f t="shared" si="5"/>
        <v>12.970394421590001</v>
      </c>
      <c r="U18" s="26">
        <f t="shared" si="6"/>
        <v>10.506109762972287</v>
      </c>
      <c r="V18" s="26">
        <f t="shared" si="7"/>
        <v>12.357293705084544</v>
      </c>
      <c r="W18" s="26">
        <f t="shared" si="8"/>
        <v>3.1269184324030874</v>
      </c>
      <c r="X18" s="26">
        <f t="shared" si="9"/>
        <v>-5.0693794366601423</v>
      </c>
      <c r="Y18" s="26">
        <f t="shared" si="10"/>
        <v>21.097942135445251</v>
      </c>
      <c r="Z18" s="26">
        <f t="shared" si="11"/>
        <v>11.946645605620731</v>
      </c>
      <c r="AA18" s="97" t="s">
        <v>48</v>
      </c>
    </row>
    <row r="19" spans="1:27" ht="15">
      <c r="A19" s="72">
        <v>13</v>
      </c>
      <c r="B19" s="78" t="s">
        <v>59</v>
      </c>
      <c r="C19" s="80">
        <v>315561.59000000003</v>
      </c>
      <c r="D19" s="81">
        <v>380924.8</v>
      </c>
      <c r="E19" s="81">
        <v>439483.44</v>
      </c>
      <c r="F19" s="81">
        <v>479939.04</v>
      </c>
      <c r="G19" s="81">
        <v>541067.51</v>
      </c>
      <c r="H19" s="81">
        <v>649822.81000000006</v>
      </c>
      <c r="I19" s="81">
        <v>726283.92</v>
      </c>
      <c r="J19" s="81">
        <v>829804.73</v>
      </c>
      <c r="K19" s="81">
        <v>927855</v>
      </c>
      <c r="L19" s="81">
        <v>946627.93</v>
      </c>
      <c r="M19" s="81">
        <v>1092964</v>
      </c>
      <c r="N19" s="81">
        <v>1246471.3400000001</v>
      </c>
      <c r="O19" s="111">
        <v>1363327.24</v>
      </c>
      <c r="P19" s="96">
        <f t="shared" si="1"/>
        <v>20.713297204517175</v>
      </c>
      <c r="Q19" s="26">
        <f t="shared" si="2"/>
        <v>15.372755987533495</v>
      </c>
      <c r="R19" s="26">
        <f t="shared" si="3"/>
        <v>9.2052615224819334</v>
      </c>
      <c r="S19" s="26">
        <f t="shared" si="4"/>
        <v>12.736715479532563</v>
      </c>
      <c r="T19" s="26">
        <f t="shared" si="5"/>
        <v>20.100135009030581</v>
      </c>
      <c r="U19" s="26">
        <f t="shared" si="6"/>
        <v>11.76645522800284</v>
      </c>
      <c r="V19" s="26">
        <f t="shared" si="7"/>
        <v>14.253490563304766</v>
      </c>
      <c r="W19" s="26">
        <f t="shared" si="8"/>
        <v>11.816065449518476</v>
      </c>
      <c r="X19" s="26">
        <f t="shared" si="9"/>
        <v>2.0232611776624765</v>
      </c>
      <c r="Y19" s="26">
        <f t="shared" si="10"/>
        <v>15.458668116838666</v>
      </c>
      <c r="Z19" s="26">
        <f t="shared" si="11"/>
        <v>14.045049974198605</v>
      </c>
      <c r="AA19" s="97">
        <f t="shared" si="12"/>
        <v>9.3749367715105052</v>
      </c>
    </row>
    <row r="20" spans="1:27" ht="15">
      <c r="A20" s="74">
        <v>14</v>
      </c>
      <c r="B20" s="78" t="s">
        <v>60</v>
      </c>
      <c r="C20" s="80">
        <v>1280369.437875421</v>
      </c>
      <c r="D20" s="81">
        <v>1459628.6275589818</v>
      </c>
      <c r="E20" s="81">
        <v>1649646.6310552894</v>
      </c>
      <c r="F20" s="81">
        <v>1779137.929673658</v>
      </c>
      <c r="G20" s="81">
        <v>1966224.5795943553</v>
      </c>
      <c r="H20" s="81">
        <v>2198185.1539265439</v>
      </c>
      <c r="I20" s="81">
        <v>2352781.5016512959</v>
      </c>
      <c r="J20" s="81">
        <v>2528854.3026081612</v>
      </c>
      <c r="K20" s="81">
        <v>2657370.9568737485</v>
      </c>
      <c r="L20" s="81">
        <v>2627541.8994584102</v>
      </c>
      <c r="M20" s="81">
        <v>3108021.8670080216</v>
      </c>
      <c r="N20" s="26" t="s">
        <v>48</v>
      </c>
      <c r="O20" s="97" t="s">
        <v>48</v>
      </c>
      <c r="P20" s="96">
        <f t="shared" si="1"/>
        <v>14.00058329891209</v>
      </c>
      <c r="Q20" s="26">
        <f t="shared" si="2"/>
        <v>13.018243127643032</v>
      </c>
      <c r="R20" s="26">
        <f t="shared" si="3"/>
        <v>7.8496385941474216</v>
      </c>
      <c r="S20" s="26">
        <f t="shared" si="4"/>
        <v>10.515578741835611</v>
      </c>
      <c r="T20" s="26">
        <f t="shared" si="5"/>
        <v>11.797257380438381</v>
      </c>
      <c r="U20" s="26">
        <f t="shared" si="6"/>
        <v>7.0329083720996692</v>
      </c>
      <c r="V20" s="26">
        <f t="shared" si="7"/>
        <v>7.4836018913481297</v>
      </c>
      <c r="W20" s="26">
        <f t="shared" si="8"/>
        <v>5.0820110171250406</v>
      </c>
      <c r="X20" s="26">
        <f t="shared" si="9"/>
        <v>-1.1225025748919393</v>
      </c>
      <c r="Y20" s="26">
        <f t="shared" si="10"/>
        <v>18.286291367937778</v>
      </c>
      <c r="Z20" s="26" t="s">
        <v>48</v>
      </c>
      <c r="AA20" s="97" t="s">
        <v>48</v>
      </c>
    </row>
    <row r="21" spans="1:27" ht="15">
      <c r="A21" s="74">
        <v>15</v>
      </c>
      <c r="B21" s="78" t="s">
        <v>61</v>
      </c>
      <c r="C21" s="80">
        <v>12914.599100000001</v>
      </c>
      <c r="D21" s="81">
        <v>13743.243800000002</v>
      </c>
      <c r="E21" s="81">
        <v>16182.036099999999</v>
      </c>
      <c r="F21" s="81">
        <v>18129.05</v>
      </c>
      <c r="G21" s="81">
        <v>19530.669999999998</v>
      </c>
      <c r="H21" s="81">
        <v>21293.89</v>
      </c>
      <c r="I21" s="81">
        <v>25789.23</v>
      </c>
      <c r="J21" s="81">
        <v>27388.07</v>
      </c>
      <c r="K21" s="81">
        <v>29813.03</v>
      </c>
      <c r="L21" s="81">
        <v>29776.09</v>
      </c>
      <c r="M21" s="81">
        <v>36594.47</v>
      </c>
      <c r="N21" s="26" t="s">
        <v>48</v>
      </c>
      <c r="O21" s="97" t="s">
        <v>48</v>
      </c>
      <c r="P21" s="96">
        <f t="shared" si="1"/>
        <v>6.4163408680645801</v>
      </c>
      <c r="Q21" s="26">
        <f t="shared" si="2"/>
        <v>17.745390647875993</v>
      </c>
      <c r="R21" s="26">
        <f t="shared" si="3"/>
        <v>12.031946338322655</v>
      </c>
      <c r="S21" s="26">
        <f t="shared" si="4"/>
        <v>7.7313483056199885</v>
      </c>
      <c r="T21" s="26">
        <f t="shared" si="5"/>
        <v>9.0279544941366652</v>
      </c>
      <c r="U21" s="26">
        <f t="shared" si="6"/>
        <v>21.11093839594362</v>
      </c>
      <c r="V21" s="26">
        <f t="shared" si="7"/>
        <v>6.1996422537625335</v>
      </c>
      <c r="W21" s="26">
        <f t="shared" si="8"/>
        <v>8.854074054871333</v>
      </c>
      <c r="X21" s="26">
        <f t="shared" si="9"/>
        <v>-0.12390555404800807</v>
      </c>
      <c r="Y21" s="26">
        <f t="shared" si="10"/>
        <v>22.89884266201507</v>
      </c>
      <c r="Z21" s="26" t="s">
        <v>48</v>
      </c>
      <c r="AA21" s="97" t="s">
        <v>48</v>
      </c>
    </row>
    <row r="22" spans="1:27" ht="15">
      <c r="A22" s="72">
        <v>16</v>
      </c>
      <c r="B22" s="78" t="s">
        <v>62</v>
      </c>
      <c r="C22" s="80">
        <v>19917.748378994918</v>
      </c>
      <c r="D22" s="81">
        <v>21872.023727052358</v>
      </c>
      <c r="E22" s="81">
        <v>22938.236084605836</v>
      </c>
      <c r="F22" s="81">
        <v>23234.534698019819</v>
      </c>
      <c r="G22" s="81">
        <v>25117.363740837729</v>
      </c>
      <c r="H22" s="81">
        <v>27438.623853801935</v>
      </c>
      <c r="I22" s="81">
        <v>29508.303494313113</v>
      </c>
      <c r="J22" s="81">
        <v>32175.815762662944</v>
      </c>
      <c r="K22" s="81">
        <v>34770.401147597178</v>
      </c>
      <c r="L22" s="81">
        <v>33776.162709044685</v>
      </c>
      <c r="M22" s="81">
        <v>38784.69687652251</v>
      </c>
      <c r="N22" s="81">
        <v>42697.080584759598</v>
      </c>
      <c r="O22" s="111">
        <v>47380.9465620802</v>
      </c>
      <c r="P22" s="96">
        <f t="shared" si="1"/>
        <v>9.8117282680325673</v>
      </c>
      <c r="Q22" s="26">
        <f t="shared" si="2"/>
        <v>4.8747768878594258</v>
      </c>
      <c r="R22" s="26">
        <f t="shared" si="3"/>
        <v>1.2917236195542898</v>
      </c>
      <c r="S22" s="26">
        <f t="shared" si="4"/>
        <v>8.1035797242730041</v>
      </c>
      <c r="T22" s="26">
        <f t="shared" si="5"/>
        <v>9.2416550435590779</v>
      </c>
      <c r="U22" s="26">
        <f t="shared" si="6"/>
        <v>7.5429425744483893</v>
      </c>
      <c r="V22" s="26">
        <f t="shared" si="7"/>
        <v>9.0398699771537849</v>
      </c>
      <c r="W22" s="26">
        <f t="shared" si="8"/>
        <v>8.063774991977084</v>
      </c>
      <c r="X22" s="26">
        <f t="shared" si="9"/>
        <v>-2.8594390796126845</v>
      </c>
      <c r="Y22" s="26">
        <f t="shared" si="10"/>
        <v>14.828606229258327</v>
      </c>
      <c r="Z22" s="26">
        <f t="shared" si="11"/>
        <v>10.087441757486999</v>
      </c>
      <c r="AA22" s="97">
        <f t="shared" si="12"/>
        <v>10.969991187155003</v>
      </c>
    </row>
    <row r="23" spans="1:27" ht="15">
      <c r="A23" s="74">
        <v>17</v>
      </c>
      <c r="B23" s="78" t="s">
        <v>63</v>
      </c>
      <c r="C23" s="80">
        <v>7258.69</v>
      </c>
      <c r="D23" s="81">
        <v>8361.93</v>
      </c>
      <c r="E23" s="81">
        <v>10293.370385</v>
      </c>
      <c r="F23" s="81">
        <v>13509.4</v>
      </c>
      <c r="G23" s="81">
        <v>15138.856960778097</v>
      </c>
      <c r="H23" s="81">
        <v>17191.908113034027</v>
      </c>
      <c r="I23" s="81">
        <v>19385.329466151317</v>
      </c>
      <c r="J23" s="81">
        <v>21912.082935199571</v>
      </c>
      <c r="K23" s="81">
        <v>24989.601000000002</v>
      </c>
      <c r="L23" s="81">
        <v>23922.944442960623</v>
      </c>
      <c r="M23" s="81">
        <v>27823.500212930147</v>
      </c>
      <c r="N23" s="26" t="s">
        <v>48</v>
      </c>
      <c r="O23" s="97" t="s">
        <v>48</v>
      </c>
      <c r="P23" s="96">
        <f t="shared" si="1"/>
        <v>15.19888574935699</v>
      </c>
      <c r="Q23" s="26">
        <f t="shared" si="2"/>
        <v>23.09802144959356</v>
      </c>
      <c r="R23" s="26">
        <f t="shared" si="3"/>
        <v>31.243698562392694</v>
      </c>
      <c r="S23" s="26">
        <f t="shared" si="4"/>
        <v>12.061653076954542</v>
      </c>
      <c r="T23" s="26">
        <f t="shared" si="5"/>
        <v>13.561467405201029</v>
      </c>
      <c r="U23" s="26">
        <f t="shared" si="6"/>
        <v>12.758452050208135</v>
      </c>
      <c r="V23" s="26">
        <f t="shared" si="7"/>
        <v>13.034359170733794</v>
      </c>
      <c r="W23" s="26">
        <f t="shared" si="8"/>
        <v>14.044844910004912</v>
      </c>
      <c r="X23" s="26">
        <f t="shared" si="9"/>
        <v>-4.2684017125338585</v>
      </c>
      <c r="Y23" s="26">
        <f t="shared" si="10"/>
        <v>16.304664249292571</v>
      </c>
      <c r="Z23" s="26" t="s">
        <v>48</v>
      </c>
      <c r="AA23" s="97" t="s">
        <v>48</v>
      </c>
    </row>
    <row r="24" spans="1:27" ht="15">
      <c r="A24" s="74">
        <v>18</v>
      </c>
      <c r="B24" s="78" t="s">
        <v>64</v>
      </c>
      <c r="C24" s="80">
        <v>12176.764360773537</v>
      </c>
      <c r="D24" s="81">
        <v>14121.269653379619</v>
      </c>
      <c r="E24" s="81">
        <v>16611.726403000001</v>
      </c>
      <c r="F24" s="81">
        <v>18400.670089080002</v>
      </c>
      <c r="G24" s="81">
        <v>19523.949396</v>
      </c>
      <c r="H24" s="81">
        <v>21722.452787000002</v>
      </c>
      <c r="I24" s="81">
        <v>24392.96068</v>
      </c>
      <c r="J24" s="81">
        <v>26527.424905000003</v>
      </c>
      <c r="K24" s="81">
        <v>29715.8671335</v>
      </c>
      <c r="L24" s="81">
        <v>29831.637118500006</v>
      </c>
      <c r="M24" s="81">
        <v>31038.297308000005</v>
      </c>
      <c r="N24" s="81">
        <v>35642.9727393297</v>
      </c>
      <c r="O24" s="97" t="s">
        <v>48</v>
      </c>
      <c r="P24" s="96">
        <f t="shared" si="1"/>
        <v>15.968981865742165</v>
      </c>
      <c r="Q24" s="26">
        <f t="shared" si="2"/>
        <v>17.636209850467282</v>
      </c>
      <c r="R24" s="26">
        <f t="shared" si="3"/>
        <v>10.76916175164628</v>
      </c>
      <c r="S24" s="26">
        <f t="shared" si="4"/>
        <v>6.1045565269202626</v>
      </c>
      <c r="T24" s="26">
        <f t="shared" si="5"/>
        <v>11.260546451992056</v>
      </c>
      <c r="U24" s="26">
        <f t="shared" si="6"/>
        <v>12.293767739701053</v>
      </c>
      <c r="V24" s="26">
        <f t="shared" si="7"/>
        <v>8.7503286419432982</v>
      </c>
      <c r="W24" s="26">
        <f t="shared" si="8"/>
        <v>12.019418544839695</v>
      </c>
      <c r="X24" s="26">
        <f t="shared" si="9"/>
        <v>0.38958979214673661</v>
      </c>
      <c r="Y24" s="26">
        <f t="shared" si="10"/>
        <v>4.0449010046173157</v>
      </c>
      <c r="Z24" s="26">
        <f t="shared" si="11"/>
        <v>14.835464025737195</v>
      </c>
      <c r="AA24" s="97" t="s">
        <v>48</v>
      </c>
    </row>
    <row r="25" spans="1:27" ht="15">
      <c r="A25" s="72">
        <v>19</v>
      </c>
      <c r="B25" s="78" t="s">
        <v>65</v>
      </c>
      <c r="C25" s="80">
        <v>230987.07519572525</v>
      </c>
      <c r="D25" s="81">
        <v>261699.60187156743</v>
      </c>
      <c r="E25" s="81">
        <v>296475.3751557942</v>
      </c>
      <c r="F25" s="81">
        <v>314249.95060083369</v>
      </c>
      <c r="G25" s="81">
        <v>328549.50299364119</v>
      </c>
      <c r="H25" s="81">
        <v>392803.67479549651</v>
      </c>
      <c r="I25" s="81">
        <v>440395.31674427388</v>
      </c>
      <c r="J25" s="81">
        <v>498611.25706471188</v>
      </c>
      <c r="K25" s="81">
        <v>537501.70985380688</v>
      </c>
      <c r="L25" s="81">
        <v>540150.44420926447</v>
      </c>
      <c r="M25" s="81">
        <v>662885.59634526016</v>
      </c>
      <c r="N25" s="81">
        <v>753177.02258013294</v>
      </c>
      <c r="O25" s="111">
        <v>832790.31995937193</v>
      </c>
      <c r="P25" s="96">
        <f t="shared" si="1"/>
        <v>13.296210036781559</v>
      </c>
      <c r="Q25" s="26">
        <f t="shared" si="2"/>
        <v>13.288431864444888</v>
      </c>
      <c r="R25" s="26">
        <f t="shared" si="3"/>
        <v>5.9952957090278431</v>
      </c>
      <c r="S25" s="26">
        <f t="shared" si="4"/>
        <v>4.5503753828655533</v>
      </c>
      <c r="T25" s="26">
        <f t="shared" si="5"/>
        <v>19.556922538731982</v>
      </c>
      <c r="U25" s="26">
        <f t="shared" si="6"/>
        <v>12.115885110686591</v>
      </c>
      <c r="V25" s="26">
        <f t="shared" si="7"/>
        <v>13.219018937533903</v>
      </c>
      <c r="W25" s="26">
        <f t="shared" si="8"/>
        <v>7.799754265084232</v>
      </c>
      <c r="X25" s="26">
        <f t="shared" si="9"/>
        <v>0.49278621944812073</v>
      </c>
      <c r="Y25" s="26">
        <f t="shared" si="10"/>
        <v>22.72240140719866</v>
      </c>
      <c r="Z25" s="26">
        <f t="shared" si="11"/>
        <v>13.620966684550638</v>
      </c>
      <c r="AA25" s="97">
        <f t="shared" si="12"/>
        <v>10.570330080770447</v>
      </c>
    </row>
    <row r="26" spans="1:27" ht="15">
      <c r="A26" s="74">
        <v>20</v>
      </c>
      <c r="B26" s="78" t="s">
        <v>66</v>
      </c>
      <c r="C26" s="80">
        <v>266628.27237507072</v>
      </c>
      <c r="D26" s="81">
        <v>297733.82155862049</v>
      </c>
      <c r="E26" s="81">
        <v>332146.93566267547</v>
      </c>
      <c r="F26" s="81">
        <v>355101.82</v>
      </c>
      <c r="G26" s="81">
        <v>390087.44</v>
      </c>
      <c r="H26" s="81">
        <v>426988.09868090518</v>
      </c>
      <c r="I26" s="81">
        <v>471013.60774965258</v>
      </c>
      <c r="J26" s="81">
        <v>512509.68888112454</v>
      </c>
      <c r="K26" s="81">
        <v>537031.04242631106</v>
      </c>
      <c r="L26" s="81">
        <v>540852.6120147648</v>
      </c>
      <c r="M26" s="81">
        <v>617191.68601003045</v>
      </c>
      <c r="N26" s="81">
        <v>676164.28055548063</v>
      </c>
      <c r="O26" s="111">
        <v>736422.84833461826</v>
      </c>
      <c r="P26" s="96">
        <f t="shared" si="1"/>
        <v>11.666260635628703</v>
      </c>
      <c r="Q26" s="26">
        <f t="shared" si="2"/>
        <v>11.558348972214233</v>
      </c>
      <c r="R26" s="26">
        <f t="shared" si="3"/>
        <v>6.9110631087192331</v>
      </c>
      <c r="S26" s="26">
        <f t="shared" si="4"/>
        <v>9.8522784253823232</v>
      </c>
      <c r="T26" s="26">
        <f t="shared" si="5"/>
        <v>9.4595864662818201</v>
      </c>
      <c r="U26" s="26">
        <f t="shared" si="6"/>
        <v>10.310711049032847</v>
      </c>
      <c r="V26" s="26">
        <f t="shared" si="7"/>
        <v>8.8099537781353092</v>
      </c>
      <c r="W26" s="26">
        <f t="shared" si="8"/>
        <v>4.7845638974591651</v>
      </c>
      <c r="X26" s="26">
        <f t="shared" si="9"/>
        <v>0.71161055628886061</v>
      </c>
      <c r="Y26" s="26">
        <f t="shared" si="10"/>
        <v>14.1145798872802</v>
      </c>
      <c r="Z26" s="26">
        <f t="shared" si="11"/>
        <v>9.5549884877243301</v>
      </c>
      <c r="AA26" s="97">
        <f t="shared" si="12"/>
        <v>8.911823577790031</v>
      </c>
    </row>
    <row r="27" spans="1:27" ht="15">
      <c r="A27" s="74">
        <v>21</v>
      </c>
      <c r="B27" s="78" t="s">
        <v>67</v>
      </c>
      <c r="C27" s="80">
        <v>434836.63657800003</v>
      </c>
      <c r="D27" s="81">
        <v>493551.24139293999</v>
      </c>
      <c r="E27" s="81">
        <v>551031.01634880004</v>
      </c>
      <c r="F27" s="81">
        <v>615641.55692599993</v>
      </c>
      <c r="G27" s="81">
        <v>681482.25610999996</v>
      </c>
      <c r="H27" s="81">
        <v>760587.27130200004</v>
      </c>
      <c r="I27" s="81">
        <v>832529.23296703806</v>
      </c>
      <c r="J27" s="81">
        <v>911519.46265712823</v>
      </c>
      <c r="K27" s="81">
        <v>1000032.148417632</v>
      </c>
      <c r="L27" s="81">
        <v>1017329.0265792225</v>
      </c>
      <c r="M27" s="81">
        <v>1193488.9691347913</v>
      </c>
      <c r="N27" s="81">
        <v>1365849.0149050194</v>
      </c>
      <c r="O27" s="111">
        <v>1524030.0226363719</v>
      </c>
      <c r="P27" s="96">
        <f t="shared" si="1"/>
        <v>13.502681208511262</v>
      </c>
      <c r="Q27" s="26">
        <f t="shared" si="2"/>
        <v>11.646161560375361</v>
      </c>
      <c r="R27" s="26">
        <f t="shared" si="3"/>
        <v>11.725390887307469</v>
      </c>
      <c r="S27" s="26">
        <f t="shared" si="4"/>
        <v>10.694648280852491</v>
      </c>
      <c r="T27" s="26">
        <f t="shared" si="5"/>
        <v>11.607787947927363</v>
      </c>
      <c r="U27" s="26">
        <f t="shared" si="6"/>
        <v>9.4587385799771937</v>
      </c>
      <c r="V27" s="26">
        <f t="shared" si="7"/>
        <v>9.4879827112590647</v>
      </c>
      <c r="W27" s="26">
        <f t="shared" si="8"/>
        <v>9.7104548379564477</v>
      </c>
      <c r="X27" s="26">
        <f t="shared" si="9"/>
        <v>1.7296322112203768</v>
      </c>
      <c r="Y27" s="26">
        <f t="shared" si="10"/>
        <v>17.315926111722973</v>
      </c>
      <c r="Z27" s="26">
        <f t="shared" si="11"/>
        <v>14.441695753181435</v>
      </c>
      <c r="AA27" s="97">
        <f t="shared" si="12"/>
        <v>11.581148868226279</v>
      </c>
    </row>
    <row r="28" spans="1:27" ht="15">
      <c r="A28" s="72">
        <v>22</v>
      </c>
      <c r="B28" s="78" t="s">
        <v>68</v>
      </c>
      <c r="C28" s="80">
        <v>11165.096836957988</v>
      </c>
      <c r="D28" s="81">
        <v>12338.420375050755</v>
      </c>
      <c r="E28" s="81">
        <v>13861.902317311406</v>
      </c>
      <c r="F28" s="81">
        <v>15406.721352201046</v>
      </c>
      <c r="G28" s="81">
        <v>18033.942571297161</v>
      </c>
      <c r="H28" s="81">
        <v>20687.185681201154</v>
      </c>
      <c r="I28" s="81">
        <v>25970.822025278845</v>
      </c>
      <c r="J28" s="81">
        <v>28402.429145312846</v>
      </c>
      <c r="K28" s="81">
        <v>31441.0025472532</v>
      </c>
      <c r="L28" s="81">
        <v>33017.826268150973</v>
      </c>
      <c r="M28" s="81">
        <v>37557.39673920544</v>
      </c>
      <c r="N28" s="81">
        <v>42756.171980798244</v>
      </c>
      <c r="O28" s="97" t="s">
        <v>48</v>
      </c>
      <c r="P28" s="96">
        <f t="shared" si="1"/>
        <v>10.508852321001868</v>
      </c>
      <c r="Q28" s="26">
        <f t="shared" si="2"/>
        <v>12.347463418747267</v>
      </c>
      <c r="R28" s="26">
        <f t="shared" si="3"/>
        <v>11.144350894468474</v>
      </c>
      <c r="S28" s="26">
        <f t="shared" si="4"/>
        <v>17.052435486027548</v>
      </c>
      <c r="T28" s="26">
        <f t="shared" si="5"/>
        <v>14.712496168901509</v>
      </c>
      <c r="U28" s="26">
        <f t="shared" si="6"/>
        <v>25.540624159810349</v>
      </c>
      <c r="V28" s="26">
        <f t="shared" si="7"/>
        <v>9.3628423377095373</v>
      </c>
      <c r="W28" s="26">
        <f t="shared" si="8"/>
        <v>10.698287059865081</v>
      </c>
      <c r="X28" s="26">
        <f t="shared" si="9"/>
        <v>5.0151827014038162</v>
      </c>
      <c r="Y28" s="26">
        <f t="shared" si="10"/>
        <v>13.74884716573041</v>
      </c>
      <c r="Z28" s="26">
        <f t="shared" si="11"/>
        <v>13.842214032278505</v>
      </c>
      <c r="AA28" s="97" t="s">
        <v>48</v>
      </c>
    </row>
    <row r="29" spans="1:27" ht="15">
      <c r="A29" s="74">
        <v>23</v>
      </c>
      <c r="B29" s="78" t="s">
        <v>69</v>
      </c>
      <c r="C29" s="80">
        <v>751485.75832199992</v>
      </c>
      <c r="D29" s="81">
        <v>854825.3506840854</v>
      </c>
      <c r="E29" s="81">
        <v>968530.45244000002</v>
      </c>
      <c r="F29" s="81">
        <v>1072677.9671179997</v>
      </c>
      <c r="G29" s="81">
        <v>1176500.0314159759</v>
      </c>
      <c r="H29" s="81">
        <v>1302638.5807570003</v>
      </c>
      <c r="I29" s="81">
        <v>1465050.9092979999</v>
      </c>
      <c r="J29" s="81">
        <v>1630209.15243</v>
      </c>
      <c r="K29" s="81">
        <v>1743143.9600615522</v>
      </c>
      <c r="L29" s="81">
        <v>1788074.368255927</v>
      </c>
      <c r="M29" s="81">
        <v>2071286.1622088403</v>
      </c>
      <c r="N29" s="81">
        <v>2364514.0652450104</v>
      </c>
      <c r="O29" s="111">
        <v>2700109.0474458444</v>
      </c>
      <c r="P29" s="96">
        <f t="shared" si="1"/>
        <v>13.751370697008753</v>
      </c>
      <c r="Q29" s="26">
        <f t="shared" si="2"/>
        <v>13.301559396304825</v>
      </c>
      <c r="R29" s="26">
        <f t="shared" si="3"/>
        <v>10.75314817573603</v>
      </c>
      <c r="S29" s="26">
        <f t="shared" si="4"/>
        <v>9.6787728918231011</v>
      </c>
      <c r="T29" s="26">
        <f t="shared" si="5"/>
        <v>10.721508369975169</v>
      </c>
      <c r="U29" s="26">
        <f t="shared" si="6"/>
        <v>12.467950123711006</v>
      </c>
      <c r="V29" s="26">
        <f t="shared" si="7"/>
        <v>11.273208465577355</v>
      </c>
      <c r="W29" s="26">
        <f t="shared" si="8"/>
        <v>6.9276268915071881</v>
      </c>
      <c r="X29" s="26">
        <f t="shared" si="9"/>
        <v>2.5775500603397319</v>
      </c>
      <c r="Y29" s="26">
        <f t="shared" si="10"/>
        <v>15.838927003307802</v>
      </c>
      <c r="Z29" s="26">
        <f t="shared" si="11"/>
        <v>14.15680307174307</v>
      </c>
      <c r="AA29" s="97">
        <f t="shared" si="12"/>
        <v>14.192978892940516</v>
      </c>
    </row>
    <row r="30" spans="1:27" ht="15">
      <c r="A30" s="74">
        <v>24</v>
      </c>
      <c r="B30" s="78" t="s">
        <v>70</v>
      </c>
      <c r="C30" s="80">
        <v>359434.11</v>
      </c>
      <c r="D30" s="81">
        <v>401593.61</v>
      </c>
      <c r="E30" s="81">
        <v>451580.4</v>
      </c>
      <c r="F30" s="81">
        <v>505848.79</v>
      </c>
      <c r="G30" s="81">
        <v>577902.05519103748</v>
      </c>
      <c r="H30" s="81">
        <v>658325.34</v>
      </c>
      <c r="I30" s="81">
        <v>750050.28</v>
      </c>
      <c r="J30" s="81">
        <v>857427.15362422157</v>
      </c>
      <c r="K30" s="81">
        <v>950090.49472920608</v>
      </c>
      <c r="L30" s="81">
        <v>943077.98712934647</v>
      </c>
      <c r="M30" s="81">
        <v>1124204.1942099796</v>
      </c>
      <c r="N30" s="81">
        <v>1308034.0280557612</v>
      </c>
      <c r="O30" s="111">
        <v>1463959.6369403368</v>
      </c>
      <c r="P30" s="96">
        <f t="shared" si="1"/>
        <v>11.729409877098206</v>
      </c>
      <c r="Q30" s="26">
        <f t="shared" si="2"/>
        <v>12.44710791090526</v>
      </c>
      <c r="R30" s="26">
        <f t="shared" si="3"/>
        <v>12.01743698353603</v>
      </c>
      <c r="S30" s="26">
        <f t="shared" si="4"/>
        <v>14.244032330498911</v>
      </c>
      <c r="T30" s="26">
        <f t="shared" si="5"/>
        <v>13.916421318553176</v>
      </c>
      <c r="U30" s="26">
        <f t="shared" si="6"/>
        <v>13.933071450659966</v>
      </c>
      <c r="V30" s="26">
        <f t="shared" si="7"/>
        <v>14.3159567414896</v>
      </c>
      <c r="W30" s="26">
        <f t="shared" si="8"/>
        <v>10.807138625515876</v>
      </c>
      <c r="X30" s="26">
        <f t="shared" si="9"/>
        <v>-0.73808838618664652</v>
      </c>
      <c r="Y30" s="26">
        <f t="shared" si="10"/>
        <v>19.20585673216344</v>
      </c>
      <c r="Z30" s="26">
        <f t="shared" si="11"/>
        <v>16.3519967984967</v>
      </c>
      <c r="AA30" s="97">
        <f t="shared" si="12"/>
        <v>11.920607991853288</v>
      </c>
    </row>
    <row r="31" spans="1:27" ht="15">
      <c r="A31" s="72">
        <v>25</v>
      </c>
      <c r="B31" s="78" t="s">
        <v>71</v>
      </c>
      <c r="C31" s="80">
        <v>19208.41</v>
      </c>
      <c r="D31" s="81">
        <v>21663.200000000001</v>
      </c>
      <c r="E31" s="81">
        <v>25592.83</v>
      </c>
      <c r="F31" s="81">
        <v>29533.46</v>
      </c>
      <c r="G31" s="81">
        <v>35937.730000000003</v>
      </c>
      <c r="H31" s="81">
        <v>39479.4</v>
      </c>
      <c r="I31" s="81">
        <v>43715.8</v>
      </c>
      <c r="J31" s="81">
        <v>49823.32</v>
      </c>
      <c r="K31" s="81">
        <v>54151.12</v>
      </c>
      <c r="L31" s="81">
        <v>53504.12</v>
      </c>
      <c r="M31" s="81">
        <v>62550.44</v>
      </c>
      <c r="N31" s="81">
        <v>72635.618472012051</v>
      </c>
      <c r="O31" s="97" t="s">
        <v>48</v>
      </c>
      <c r="P31" s="96">
        <f t="shared" si="1"/>
        <v>12.779766779238884</v>
      </c>
      <c r="Q31" s="26">
        <f t="shared" si="2"/>
        <v>18.139656191144439</v>
      </c>
      <c r="R31" s="26">
        <f t="shared" si="3"/>
        <v>15.397398411977093</v>
      </c>
      <c r="S31" s="26">
        <f t="shared" si="4"/>
        <v>21.684794128422482</v>
      </c>
      <c r="T31" s="26">
        <f t="shared" si="5"/>
        <v>9.8550186670109525</v>
      </c>
      <c r="U31" s="26">
        <f t="shared" si="6"/>
        <v>10.730659533832835</v>
      </c>
      <c r="V31" s="26">
        <f t="shared" si="7"/>
        <v>13.970967018789523</v>
      </c>
      <c r="W31" s="26">
        <f t="shared" si="8"/>
        <v>8.686293888082929</v>
      </c>
      <c r="X31" s="26">
        <f t="shared" si="9"/>
        <v>-1.1948044657248147</v>
      </c>
      <c r="Y31" s="26">
        <f t="shared" si="10"/>
        <v>16.907707294316765</v>
      </c>
      <c r="Z31" s="26">
        <f t="shared" si="11"/>
        <v>16.123273428631421</v>
      </c>
      <c r="AA31" s="97" t="s">
        <v>48</v>
      </c>
    </row>
    <row r="32" spans="1:27" ht="15">
      <c r="A32" s="74">
        <v>26</v>
      </c>
      <c r="B32" s="78" t="s">
        <v>72</v>
      </c>
      <c r="C32" s="80">
        <v>724050.44321742316</v>
      </c>
      <c r="D32" s="81">
        <v>822392.91760701861</v>
      </c>
      <c r="E32" s="81">
        <v>940356.43498311995</v>
      </c>
      <c r="F32" s="81">
        <v>1011789.664659169</v>
      </c>
      <c r="G32" s="81">
        <v>1137807.9408069921</v>
      </c>
      <c r="H32" s="81">
        <v>1288700.225156199</v>
      </c>
      <c r="I32" s="81">
        <v>1439925.4956312755</v>
      </c>
      <c r="J32" s="81">
        <v>1582180.0492200274</v>
      </c>
      <c r="K32" s="81">
        <v>1700061.8124299999</v>
      </c>
      <c r="L32" s="81">
        <v>1644946.493925018</v>
      </c>
      <c r="M32" s="81">
        <v>1975594.5392949542</v>
      </c>
      <c r="N32" s="81">
        <v>2258039.9254698008</v>
      </c>
      <c r="O32" s="111">
        <v>2547861.192448277</v>
      </c>
      <c r="P32" s="96">
        <f t="shared" si="1"/>
        <v>13.582268377959466</v>
      </c>
      <c r="Q32" s="26">
        <f t="shared" si="2"/>
        <v>14.343936438478707</v>
      </c>
      <c r="R32" s="26">
        <f t="shared" si="3"/>
        <v>7.596399303348349</v>
      </c>
      <c r="S32" s="26">
        <f t="shared" si="4"/>
        <v>12.454987488953392</v>
      </c>
      <c r="T32" s="26">
        <f t="shared" si="5"/>
        <v>13.261665606076377</v>
      </c>
      <c r="U32" s="26">
        <f t="shared" si="6"/>
        <v>11.734712815522869</v>
      </c>
      <c r="V32" s="26">
        <f t="shared" si="7"/>
        <v>9.8792995901768137</v>
      </c>
      <c r="W32" s="26">
        <f t="shared" si="8"/>
        <v>7.4505909278836526</v>
      </c>
      <c r="X32" s="26">
        <f t="shared" si="9"/>
        <v>-3.2419596806425659</v>
      </c>
      <c r="Y32" s="26">
        <f t="shared" si="10"/>
        <v>20.100838938595174</v>
      </c>
      <c r="Z32" s="26">
        <f t="shared" si="11"/>
        <v>14.296728430705485</v>
      </c>
      <c r="AA32" s="97">
        <f t="shared" si="12"/>
        <v>12.835081599284706</v>
      </c>
    </row>
    <row r="33" spans="1:27" ht="15">
      <c r="A33" s="74">
        <v>27</v>
      </c>
      <c r="B33" s="78" t="s">
        <v>73</v>
      </c>
      <c r="C33" s="80">
        <v>115327.57305300309</v>
      </c>
      <c r="D33" s="81">
        <v>131612.84475581115</v>
      </c>
      <c r="E33" s="81">
        <v>149074.39382733929</v>
      </c>
      <c r="F33" s="81">
        <v>161438.91902779124</v>
      </c>
      <c r="G33" s="81">
        <v>177163.02252828321</v>
      </c>
      <c r="H33" s="81">
        <v>195124.84802337774</v>
      </c>
      <c r="I33" s="81">
        <v>220222.13133078735</v>
      </c>
      <c r="J33" s="81">
        <v>230327.40896525522</v>
      </c>
      <c r="K33" s="81">
        <v>239262.87650609642</v>
      </c>
      <c r="L33" s="81">
        <v>225616.76360063898</v>
      </c>
      <c r="M33" s="81">
        <v>267143.19085157459</v>
      </c>
      <c r="N33" s="81">
        <v>303780.73555556522</v>
      </c>
      <c r="O33" s="111">
        <v>346206.43783351505</v>
      </c>
      <c r="P33" s="96">
        <f t="shared" si="1"/>
        <v>14.120883039239501</v>
      </c>
      <c r="Q33" s="26">
        <f t="shared" si="2"/>
        <v>13.267359355331564</v>
      </c>
      <c r="R33" s="26">
        <f t="shared" si="3"/>
        <v>8.2941978719516243</v>
      </c>
      <c r="S33" s="26">
        <f t="shared" si="4"/>
        <v>9.7399707549981258</v>
      </c>
      <c r="T33" s="26">
        <f t="shared" si="5"/>
        <v>10.138586054111272</v>
      </c>
      <c r="U33" s="26">
        <f t="shared" si="6"/>
        <v>12.862166741778964</v>
      </c>
      <c r="V33" s="26">
        <f t="shared" si="7"/>
        <v>4.5886748863079134</v>
      </c>
      <c r="W33" s="26">
        <f t="shared" si="8"/>
        <v>3.8794634042833849</v>
      </c>
      <c r="X33" s="26">
        <f t="shared" si="9"/>
        <v>-5.7033974951436903</v>
      </c>
      <c r="Y33" s="26">
        <f t="shared" si="10"/>
        <v>18.405736607604624</v>
      </c>
      <c r="Z33" s="26">
        <f t="shared" si="11"/>
        <v>13.714571794699609</v>
      </c>
      <c r="AA33" s="97">
        <f t="shared" si="12"/>
        <v>13.965896224577961</v>
      </c>
    </row>
    <row r="34" spans="1:27" ht="15">
      <c r="A34" s="72">
        <v>28</v>
      </c>
      <c r="B34" s="78" t="s">
        <v>74</v>
      </c>
      <c r="C34" s="80">
        <v>520485.04541790928</v>
      </c>
      <c r="D34" s="81">
        <v>591464.69914345269</v>
      </c>
      <c r="E34" s="81">
        <v>676848.74027951853</v>
      </c>
      <c r="F34" s="81">
        <v>718081.62876747828</v>
      </c>
      <c r="G34" s="81">
        <v>797299.94860675046</v>
      </c>
      <c r="H34" s="81">
        <v>872527.22981607134</v>
      </c>
      <c r="I34" s="81">
        <v>974700.04939016257</v>
      </c>
      <c r="J34" s="81">
        <v>1102053.6556431921</v>
      </c>
      <c r="K34" s="81">
        <v>1179127.4620320348</v>
      </c>
      <c r="L34" s="81">
        <v>1141802.2092445439</v>
      </c>
      <c r="M34" s="81">
        <v>1329238.3958166677</v>
      </c>
      <c r="N34" s="81">
        <v>1531758.3380709405</v>
      </c>
      <c r="O34" s="111">
        <v>1700939.3600824755</v>
      </c>
      <c r="P34" s="96">
        <f t="shared" si="1"/>
        <v>13.63721289409041</v>
      </c>
      <c r="Q34" s="26">
        <f t="shared" si="2"/>
        <v>14.436033335500383</v>
      </c>
      <c r="R34" s="26">
        <f t="shared" si="3"/>
        <v>6.0918911470429578</v>
      </c>
      <c r="S34" s="26">
        <f t="shared" si="4"/>
        <v>11.031937967169995</v>
      </c>
      <c r="T34" s="26">
        <f t="shared" si="5"/>
        <v>9.4352547420550366</v>
      </c>
      <c r="U34" s="26">
        <f t="shared" si="6"/>
        <v>11.709986357174131</v>
      </c>
      <c r="V34" s="26">
        <f t="shared" si="7"/>
        <v>13.065927957294193</v>
      </c>
      <c r="W34" s="26">
        <f t="shared" si="8"/>
        <v>6.9936528039426662</v>
      </c>
      <c r="X34" s="26">
        <f t="shared" si="9"/>
        <v>-3.1654977082093296</v>
      </c>
      <c r="Y34" s="26">
        <f t="shared" si="10"/>
        <v>16.415819224604419</v>
      </c>
      <c r="Z34" s="26">
        <f t="shared" si="11"/>
        <v>15.23578786857469</v>
      </c>
      <c r="AA34" s="97">
        <f t="shared" si="12"/>
        <v>11.044889902450123</v>
      </c>
    </row>
    <row r="35" spans="1:27" ht="15">
      <c r="A35" s="74">
        <v>29</v>
      </c>
      <c r="B35" s="78" t="s">
        <v>75</v>
      </c>
      <c r="C35" s="80">
        <v>3978.431748488696</v>
      </c>
      <c r="D35" s="81">
        <v>4421.1786739007712</v>
      </c>
      <c r="E35" s="81">
        <v>5022.6253834836771</v>
      </c>
      <c r="F35" s="81">
        <v>5477.2169822524847</v>
      </c>
      <c r="G35" s="81">
        <v>6031.734889429159</v>
      </c>
      <c r="H35" s="81">
        <v>6835.8689481310612</v>
      </c>
      <c r="I35" s="81">
        <v>7890.4105383981841</v>
      </c>
      <c r="J35" s="81">
        <v>9003.1818652906604</v>
      </c>
      <c r="K35" s="81">
        <v>9765.0040042256223</v>
      </c>
      <c r="L35" s="81">
        <v>9310.3997610743609</v>
      </c>
      <c r="M35" s="81">
        <v>10370.518721582976</v>
      </c>
      <c r="N35" s="26" t="s">
        <v>48</v>
      </c>
      <c r="O35" s="97" t="s">
        <v>48</v>
      </c>
      <c r="P35" s="96">
        <f t="shared" si="1"/>
        <v>11.128679675861306</v>
      </c>
      <c r="Q35" s="26">
        <f t="shared" si="2"/>
        <v>13.603763926877321</v>
      </c>
      <c r="R35" s="26">
        <f t="shared" si="3"/>
        <v>9.0508760670003312</v>
      </c>
      <c r="S35" s="26">
        <f t="shared" si="4"/>
        <v>10.124081426268972</v>
      </c>
      <c r="T35" s="26">
        <f t="shared" si="5"/>
        <v>13.331720863779623</v>
      </c>
      <c r="U35" s="26">
        <f t="shared" si="6"/>
        <v>15.426591677937836</v>
      </c>
      <c r="V35" s="26">
        <f t="shared" si="7"/>
        <v>14.102831804216592</v>
      </c>
      <c r="W35" s="26">
        <f t="shared" si="8"/>
        <v>8.461698878614925</v>
      </c>
      <c r="X35" s="26">
        <f t="shared" si="9"/>
        <v>-4.6554434893681673</v>
      </c>
      <c r="Y35" s="26">
        <f t="shared" si="10"/>
        <v>11.386395726431005</v>
      </c>
      <c r="Z35" s="26" t="s">
        <v>48</v>
      </c>
      <c r="AA35" s="97" t="s">
        <v>48</v>
      </c>
    </row>
    <row r="36" spans="1:27" ht="15">
      <c r="A36" s="74">
        <v>30</v>
      </c>
      <c r="B36" s="78" t="s">
        <v>76</v>
      </c>
      <c r="C36" s="80">
        <v>18768.159157249753</v>
      </c>
      <c r="D36" s="81">
        <v>21608.558015119001</v>
      </c>
      <c r="E36" s="81">
        <v>24821.728467097837</v>
      </c>
      <c r="F36" s="81">
        <v>26548.569236697302</v>
      </c>
      <c r="G36" s="81">
        <v>29275.078048364398</v>
      </c>
      <c r="H36" s="81">
        <v>32426.662224961998</v>
      </c>
      <c r="I36" s="81">
        <v>36344.35</v>
      </c>
      <c r="J36" s="81">
        <v>40138.870000000003</v>
      </c>
      <c r="K36" s="81">
        <v>43421.43</v>
      </c>
      <c r="L36" s="81">
        <v>39415.910000000003</v>
      </c>
      <c r="M36" s="81">
        <v>46095.74</v>
      </c>
      <c r="N36" s="81">
        <v>54284.73</v>
      </c>
      <c r="O36" s="111" t="s">
        <v>48</v>
      </c>
      <c r="P36" s="96">
        <f t="shared" si="1"/>
        <v>15.134136673026148</v>
      </c>
      <c r="Q36" s="26">
        <f t="shared" si="2"/>
        <v>14.869897610616391</v>
      </c>
      <c r="R36" s="26">
        <f t="shared" si="3"/>
        <v>6.9569722829272678</v>
      </c>
      <c r="S36" s="26">
        <f t="shared" si="4"/>
        <v>10.26988982855741</v>
      </c>
      <c r="T36" s="26">
        <f t="shared" si="5"/>
        <v>10.76541682106182</v>
      </c>
      <c r="U36" s="26">
        <f t="shared" si="6"/>
        <v>12.08168681641915</v>
      </c>
      <c r="V36" s="26">
        <f t="shared" si="7"/>
        <v>10.440467362877598</v>
      </c>
      <c r="W36" s="26">
        <f t="shared" si="8"/>
        <v>8.1780080007234801</v>
      </c>
      <c r="X36" s="26">
        <f t="shared" si="9"/>
        <v>-9.2247537678975533</v>
      </c>
      <c r="Y36" s="26">
        <f t="shared" si="10"/>
        <v>16.947039913578024</v>
      </c>
      <c r="Z36" s="26">
        <f t="shared" si="11"/>
        <v>17.765177432882112</v>
      </c>
      <c r="AA36" s="97" t="s">
        <v>48</v>
      </c>
    </row>
    <row r="37" spans="1:27" ht="15">
      <c r="A37" s="72">
        <v>31</v>
      </c>
      <c r="B37" s="78" t="s">
        <v>77</v>
      </c>
      <c r="C37" s="80">
        <v>343797.50130944105</v>
      </c>
      <c r="D37" s="81">
        <v>391387.63923031685</v>
      </c>
      <c r="E37" s="81">
        <v>443959.89145741053</v>
      </c>
      <c r="F37" s="81">
        <v>494803.02276725223</v>
      </c>
      <c r="G37" s="81">
        <v>550803.70239809598</v>
      </c>
      <c r="H37" s="81">
        <v>616085.06071223761</v>
      </c>
      <c r="I37" s="81">
        <v>677900.04092021566</v>
      </c>
      <c r="J37" s="81">
        <v>738389.4336359502</v>
      </c>
      <c r="K37" s="81">
        <v>792911.27126275608</v>
      </c>
      <c r="L37" s="81">
        <v>744277.2504235293</v>
      </c>
      <c r="M37" s="81">
        <v>881335.76503796468</v>
      </c>
      <c r="N37" s="81">
        <v>1014687.877022688</v>
      </c>
      <c r="O37" s="107">
        <v>1107746.4495496619</v>
      </c>
      <c r="P37" s="96">
        <f t="shared" si="1"/>
        <v>13.842490925506027</v>
      </c>
      <c r="Q37" s="26">
        <f t="shared" si="2"/>
        <v>13.432271987556788</v>
      </c>
      <c r="R37" s="26">
        <f t="shared" si="3"/>
        <v>11.452190228927279</v>
      </c>
      <c r="S37" s="26">
        <f t="shared" si="4"/>
        <v>11.317772336485007</v>
      </c>
      <c r="T37" s="26">
        <f t="shared" si="5"/>
        <v>11.852018791798031</v>
      </c>
      <c r="U37" s="26">
        <f t="shared" si="6"/>
        <v>10.033513900907693</v>
      </c>
      <c r="V37" s="26">
        <f t="shared" si="7"/>
        <v>8.9230548848504583</v>
      </c>
      <c r="W37" s="26">
        <f t="shared" si="8"/>
        <v>7.3838864890483933</v>
      </c>
      <c r="X37" s="26">
        <f t="shared" si="9"/>
        <v>-6.1336019050119432</v>
      </c>
      <c r="Y37" s="26">
        <f t="shared" si="10"/>
        <v>18.414981048586739</v>
      </c>
      <c r="Z37" s="26">
        <f t="shared" si="11"/>
        <v>15.130682002786884</v>
      </c>
      <c r="AA37" s="97">
        <f>IF(O37&gt;0, O37/N37*100-100,"NA")</f>
        <v>9.1711524927278845</v>
      </c>
    </row>
    <row r="38" spans="1:27" ht="15">
      <c r="A38" s="74">
        <v>32</v>
      </c>
      <c r="B38" s="78" t="s">
        <v>78</v>
      </c>
      <c r="C38" s="80">
        <v>78255.548082352238</v>
      </c>
      <c r="D38" s="81">
        <v>87137.734069613594</v>
      </c>
      <c r="E38" s="81">
        <v>95620.606081937949</v>
      </c>
      <c r="F38" s="81">
        <v>98366.746966483362</v>
      </c>
      <c r="G38" s="81">
        <v>117167.95243207287</v>
      </c>
      <c r="H38" s="81">
        <v>124847.99621809948</v>
      </c>
      <c r="I38" s="81">
        <v>139708.86000501891</v>
      </c>
      <c r="J38" s="81">
        <v>159859.44841861312</v>
      </c>
      <c r="K38" s="81">
        <v>164103.21675493018</v>
      </c>
      <c r="L38" s="81">
        <v>167792.68965857459</v>
      </c>
      <c r="M38" s="81">
        <v>193352.29102043036</v>
      </c>
      <c r="N38" s="81">
        <v>224225.98225681987</v>
      </c>
      <c r="O38" s="111">
        <v>246464.82290970869</v>
      </c>
      <c r="P38" s="96">
        <f t="shared" si="1"/>
        <v>11.35023165119766</v>
      </c>
      <c r="Q38" s="26">
        <f t="shared" si="2"/>
        <v>9.7350156082179637</v>
      </c>
      <c r="R38" s="26">
        <f t="shared" si="3"/>
        <v>2.8719132800645752</v>
      </c>
      <c r="S38" s="26">
        <f t="shared" si="4"/>
        <v>19.113375246612208</v>
      </c>
      <c r="T38" s="26">
        <f t="shared" si="5"/>
        <v>6.5547307319201025</v>
      </c>
      <c r="U38" s="26">
        <f t="shared" si="6"/>
        <v>11.903165639085373</v>
      </c>
      <c r="V38" s="26">
        <f t="shared" si="7"/>
        <v>14.423271661418127</v>
      </c>
      <c r="W38" s="26">
        <f t="shared" si="8"/>
        <v>2.6546872132350927</v>
      </c>
      <c r="X38" s="26">
        <f t="shared" si="9"/>
        <v>2.2482636090883261</v>
      </c>
      <c r="Y38" s="26">
        <f t="shared" si="10"/>
        <v>15.232845610773978</v>
      </c>
      <c r="Z38" s="26">
        <f t="shared" si="11"/>
        <v>15.96758490600314</v>
      </c>
      <c r="AA38" s="97">
        <f t="shared" si="12"/>
        <v>9.9180480464647047</v>
      </c>
    </row>
    <row r="39" spans="1:27" ht="15.75" thickBot="1">
      <c r="A39" s="74">
        <v>33</v>
      </c>
      <c r="B39" s="79" t="s">
        <v>79</v>
      </c>
      <c r="C39" s="82">
        <v>16818.009999999998</v>
      </c>
      <c r="D39" s="83">
        <v>18875.45</v>
      </c>
      <c r="E39" s="83">
        <v>21870.12</v>
      </c>
      <c r="F39" s="83">
        <v>22573.962860999996</v>
      </c>
      <c r="G39" s="83">
        <v>26616.537907000002</v>
      </c>
      <c r="H39" s="83">
        <v>29572.659077000004</v>
      </c>
      <c r="I39" s="83">
        <v>32128.802939999998</v>
      </c>
      <c r="J39" s="83">
        <v>34170.722463465172</v>
      </c>
      <c r="K39" s="83">
        <v>36998.741049902193</v>
      </c>
      <c r="L39" s="83">
        <v>36179.581051652713</v>
      </c>
      <c r="M39" s="83">
        <v>43809.858300801498</v>
      </c>
      <c r="N39" s="83">
        <v>49642.643719335174</v>
      </c>
      <c r="O39" s="100" t="s">
        <v>48</v>
      </c>
      <c r="P39" s="98">
        <f t="shared" si="1"/>
        <v>12.233552007639446</v>
      </c>
      <c r="Q39" s="99">
        <f t="shared" si="2"/>
        <v>15.865423076006138</v>
      </c>
      <c r="R39" s="99">
        <f t="shared" si="3"/>
        <v>3.218285318050377</v>
      </c>
      <c r="S39" s="99">
        <f t="shared" si="4"/>
        <v>17.908131907952125</v>
      </c>
      <c r="T39" s="99">
        <f t="shared" si="5"/>
        <v>11.106332387513703</v>
      </c>
      <c r="U39" s="99">
        <f t="shared" si="6"/>
        <v>8.6436050824662658</v>
      </c>
      <c r="V39" s="99">
        <f t="shared" si="7"/>
        <v>6.3554173720023783</v>
      </c>
      <c r="W39" s="99">
        <f t="shared" si="8"/>
        <v>8.2761451399240968</v>
      </c>
      <c r="X39" s="99">
        <f t="shared" si="9"/>
        <v>-2.2140212747904968</v>
      </c>
      <c r="Y39" s="99">
        <f t="shared" si="10"/>
        <v>21.090009965165763</v>
      </c>
      <c r="Z39" s="99">
        <f t="shared" si="11"/>
        <v>13.313865063167668</v>
      </c>
      <c r="AA39" s="100" t="s">
        <v>48</v>
      </c>
    </row>
    <row r="40" spans="1:27" s="15" customFormat="1" ht="15"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9"/>
      <c r="R40" s="19"/>
      <c r="S40" s="19"/>
    </row>
    <row r="41" spans="1:27" s="15" customFormat="1" ht="15"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2"/>
    </row>
    <row r="42" spans="1:27" s="16" customFormat="1" ht="15">
      <c r="B42" s="33" t="s">
        <v>80</v>
      </c>
      <c r="C42" s="18"/>
      <c r="D42" s="18"/>
      <c r="E42" s="18"/>
      <c r="F42" s="18"/>
    </row>
    <row r="43" spans="1:27" s="16" customFormat="1"/>
    <row r="44" spans="1:27" s="16" customFormat="1" ht="14.25">
      <c r="B44" s="1" t="s">
        <v>81</v>
      </c>
      <c r="K44" s="28"/>
      <c r="L44" s="28"/>
      <c r="M44" s="28"/>
      <c r="N44" s="28"/>
      <c r="O44" s="28"/>
    </row>
    <row r="45" spans="1:27" s="16" customFormat="1"/>
    <row r="46" spans="1:27" s="16" customFormat="1"/>
    <row r="47" spans="1:27" s="16" customFormat="1"/>
    <row r="48" spans="1:27" s="16" customFormat="1"/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</sheetData>
  <mergeCells count="3">
    <mergeCell ref="C4:G4"/>
    <mergeCell ref="P4:T4"/>
    <mergeCell ref="A1:O1"/>
  </mergeCells>
  <pageMargins left="0.35433070866141736" right="0.35433070866141736" top="0.35433070866141736" bottom="0.35433070866141736" header="0.51181102362204722" footer="0.51181102362204722"/>
  <pageSetup paperSize="9" scale="3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44"/>
  <sheetViews>
    <sheetView topLeftCell="L28" zoomScaleNormal="100" zoomScaleSheetLayoutView="96" workbookViewId="0">
      <selection sqref="A1:O1"/>
    </sheetView>
  </sheetViews>
  <sheetFormatPr defaultRowHeight="14.25"/>
  <cols>
    <col min="1" max="1" width="7" style="12" customWidth="1"/>
    <col min="2" max="2" width="23" style="1" customWidth="1"/>
    <col min="3" max="11" width="15.85546875" style="1" customWidth="1"/>
    <col min="12" max="15" width="10.140625" style="1" customWidth="1"/>
    <col min="16" max="17" width="12.7109375" style="1" customWidth="1"/>
    <col min="18" max="18" width="12.42578125" style="1" customWidth="1"/>
    <col min="19" max="21" width="13.42578125" style="1" customWidth="1"/>
    <col min="22" max="26" width="10.42578125" style="1" customWidth="1"/>
    <col min="27" max="27" width="11.28515625" style="1" customWidth="1"/>
    <col min="28" max="16384" width="9.140625" style="1"/>
  </cols>
  <sheetData>
    <row r="1" spans="1:27" ht="15">
      <c r="A1" s="124" t="s">
        <v>82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22"/>
      <c r="Q1" s="22"/>
      <c r="R1" s="22"/>
      <c r="S1" s="22"/>
    </row>
    <row r="2" spans="1:27" ht="15.75">
      <c r="A2" s="65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66"/>
      <c r="Q2" s="15"/>
      <c r="R2" s="67"/>
      <c r="S2" s="24" t="s">
        <v>1</v>
      </c>
    </row>
    <row r="3" spans="1:27" ht="16.5" thickBot="1">
      <c r="A3" s="65"/>
      <c r="B3" s="8"/>
      <c r="D3" s="5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17"/>
      <c r="Q3" s="66"/>
      <c r="R3" s="66"/>
    </row>
    <row r="4" spans="1:27" ht="16.5" thickBot="1">
      <c r="A4" s="2"/>
      <c r="B4" s="93"/>
      <c r="C4" s="120" t="s">
        <v>83</v>
      </c>
      <c r="D4" s="121"/>
      <c r="E4" s="121"/>
      <c r="F4" s="121"/>
      <c r="G4" s="121"/>
      <c r="H4" s="113"/>
      <c r="I4" s="113"/>
      <c r="J4" s="113"/>
      <c r="K4" s="113"/>
      <c r="L4" s="113"/>
      <c r="M4" s="113"/>
      <c r="N4" s="113"/>
      <c r="O4" s="113"/>
      <c r="P4" s="122" t="s">
        <v>3</v>
      </c>
      <c r="Q4" s="123"/>
      <c r="R4" s="123"/>
      <c r="S4" s="123"/>
      <c r="T4" s="123"/>
      <c r="U4" s="34"/>
      <c r="V4" s="34"/>
      <c r="W4" s="34"/>
      <c r="X4" s="34"/>
      <c r="Y4" s="35"/>
      <c r="Z4" s="35"/>
      <c r="AA4" s="35"/>
    </row>
    <row r="5" spans="1:27" ht="15" thickBot="1">
      <c r="A5" s="70" t="s">
        <v>4</v>
      </c>
      <c r="B5" s="68" t="s">
        <v>5</v>
      </c>
      <c r="C5" s="39" t="s">
        <v>6</v>
      </c>
      <c r="D5" s="40" t="s">
        <v>7</v>
      </c>
      <c r="E5" s="40" t="s">
        <v>8</v>
      </c>
      <c r="F5" s="40" t="s">
        <v>9</v>
      </c>
      <c r="G5" s="40" t="s">
        <v>10</v>
      </c>
      <c r="H5" s="40" t="s">
        <v>11</v>
      </c>
      <c r="I5" s="40" t="s">
        <v>12</v>
      </c>
      <c r="J5" s="40" t="s">
        <v>13</v>
      </c>
      <c r="K5" s="40" t="s">
        <v>14</v>
      </c>
      <c r="L5" s="40" t="s">
        <v>15</v>
      </c>
      <c r="M5" s="40" t="s">
        <v>16</v>
      </c>
      <c r="N5" s="40" t="s">
        <v>17</v>
      </c>
      <c r="O5" s="40" t="s">
        <v>18</v>
      </c>
      <c r="P5" s="94" t="s">
        <v>7</v>
      </c>
      <c r="Q5" s="46" t="s">
        <v>8</v>
      </c>
      <c r="R5" s="46" t="s">
        <v>9</v>
      </c>
      <c r="S5" s="46" t="s">
        <v>10</v>
      </c>
      <c r="T5" s="46" t="s">
        <v>11</v>
      </c>
      <c r="U5" s="46" t="s">
        <v>12</v>
      </c>
      <c r="V5" s="46" t="s">
        <v>13</v>
      </c>
      <c r="W5" s="46" t="s">
        <v>14</v>
      </c>
      <c r="X5" s="46" t="s">
        <v>15</v>
      </c>
      <c r="Y5" s="47" t="s">
        <v>16</v>
      </c>
      <c r="Z5" s="47" t="s">
        <v>17</v>
      </c>
      <c r="AA5" s="47" t="s">
        <v>18</v>
      </c>
    </row>
    <row r="6" spans="1:27" ht="15" thickBot="1">
      <c r="A6" s="71" t="s">
        <v>19</v>
      </c>
      <c r="B6" s="69" t="s">
        <v>20</v>
      </c>
      <c r="C6" s="41" t="s">
        <v>21</v>
      </c>
      <c r="D6" s="42" t="s">
        <v>22</v>
      </c>
      <c r="E6" s="42" t="s">
        <v>23</v>
      </c>
      <c r="F6" s="42" t="s">
        <v>24</v>
      </c>
      <c r="G6" s="42" t="s">
        <v>25</v>
      </c>
      <c r="H6" s="42" t="s">
        <v>26</v>
      </c>
      <c r="I6" s="42" t="s">
        <v>84</v>
      </c>
      <c r="J6" s="42" t="s">
        <v>28</v>
      </c>
      <c r="K6" s="42" t="s">
        <v>29</v>
      </c>
      <c r="L6" s="42" t="s">
        <v>30</v>
      </c>
      <c r="M6" s="42" t="s">
        <v>31</v>
      </c>
      <c r="N6" s="42" t="s">
        <v>32</v>
      </c>
      <c r="O6" s="42" t="s">
        <v>33</v>
      </c>
      <c r="P6" s="95" t="s">
        <v>34</v>
      </c>
      <c r="Q6" s="43" t="s">
        <v>35</v>
      </c>
      <c r="R6" s="43" t="s">
        <v>36</v>
      </c>
      <c r="S6" s="43" t="s">
        <v>37</v>
      </c>
      <c r="T6" s="43" t="s">
        <v>38</v>
      </c>
      <c r="U6" s="43" t="s">
        <v>39</v>
      </c>
      <c r="V6" s="43" t="s">
        <v>40</v>
      </c>
      <c r="W6" s="43" t="s">
        <v>41</v>
      </c>
      <c r="X6" s="43" t="s">
        <v>42</v>
      </c>
      <c r="Y6" s="43" t="s">
        <v>43</v>
      </c>
      <c r="Z6" s="43" t="s">
        <v>44</v>
      </c>
      <c r="AA6" s="43" t="s">
        <v>45</v>
      </c>
    </row>
    <row r="7" spans="1:27">
      <c r="A7" s="72">
        <v>1</v>
      </c>
      <c r="B7" s="73" t="s">
        <v>46</v>
      </c>
      <c r="C7" s="103">
        <v>379402.03</v>
      </c>
      <c r="D7" s="104">
        <v>380629.01073573204</v>
      </c>
      <c r="E7" s="104">
        <v>407114.75244340533</v>
      </c>
      <c r="F7" s="104">
        <v>444564.28</v>
      </c>
      <c r="G7" s="104">
        <v>498606.26</v>
      </c>
      <c r="H7" s="104">
        <v>540211.77</v>
      </c>
      <c r="I7" s="104">
        <v>594736.53265853215</v>
      </c>
      <c r="J7" s="104">
        <v>626614.19517423597</v>
      </c>
      <c r="K7" s="104">
        <v>649810.35215805285</v>
      </c>
      <c r="L7" s="104">
        <v>659677.73041340185</v>
      </c>
      <c r="M7" s="104">
        <v>722727.36846111063</v>
      </c>
      <c r="N7" s="104">
        <v>764685.44174990011</v>
      </c>
      <c r="O7" s="105">
        <v>820893.57055288344</v>
      </c>
      <c r="P7" s="96">
        <f t="shared" ref="P7:AA7" si="0">IF(D7&gt;0, D7/C7*100-100,"NA")</f>
        <v>0.32339856898815356</v>
      </c>
      <c r="Q7" s="26">
        <f t="shared" si="0"/>
        <v>6.9584138257034169</v>
      </c>
      <c r="R7" s="26">
        <f t="shared" si="0"/>
        <v>9.1987645576171246</v>
      </c>
      <c r="S7" s="26">
        <f t="shared" si="0"/>
        <v>12.156167832467332</v>
      </c>
      <c r="T7" s="26">
        <f t="shared" si="0"/>
        <v>8.344361741467111</v>
      </c>
      <c r="U7" s="26">
        <f t="shared" si="0"/>
        <v>10.09322004563731</v>
      </c>
      <c r="V7" s="26">
        <f t="shared" si="0"/>
        <v>5.3599637428034725</v>
      </c>
      <c r="W7" s="26">
        <f t="shared" si="0"/>
        <v>3.7018243701560323</v>
      </c>
      <c r="X7" s="26">
        <f t="shared" si="0"/>
        <v>1.5185012400277884</v>
      </c>
      <c r="Y7" s="26">
        <f t="shared" si="0"/>
        <v>9.5576423366902787</v>
      </c>
      <c r="Z7" s="26">
        <f t="shared" si="0"/>
        <v>5.8055188055393501</v>
      </c>
      <c r="AA7" s="97">
        <f t="shared" si="0"/>
        <v>7.3504902452905583</v>
      </c>
    </row>
    <row r="8" spans="1:27">
      <c r="A8" s="74">
        <v>2</v>
      </c>
      <c r="B8" s="75" t="s">
        <v>47</v>
      </c>
      <c r="C8" s="25">
        <v>11062.69</v>
      </c>
      <c r="D8" s="37">
        <v>11299.24</v>
      </c>
      <c r="E8" s="37">
        <v>12339.42</v>
      </c>
      <c r="F8" s="37">
        <v>14382.65</v>
      </c>
      <c r="G8" s="37">
        <v>14240.46</v>
      </c>
      <c r="H8" s="37">
        <v>14892.65</v>
      </c>
      <c r="I8" s="37">
        <v>15572.19</v>
      </c>
      <c r="J8" s="37">
        <v>16668.38</v>
      </c>
      <c r="K8" s="37">
        <v>19140.310000000001</v>
      </c>
      <c r="L8" s="37">
        <v>18434.52</v>
      </c>
      <c r="M8" s="37">
        <v>19707.39</v>
      </c>
      <c r="N8" s="37">
        <v>21084.639999999999</v>
      </c>
      <c r="O8" s="97" t="s">
        <v>48</v>
      </c>
      <c r="P8" s="96">
        <f t="shared" ref="P8:P39" si="1">IF(D8&gt;0, D8/C8*100-100,"NA")</f>
        <v>2.1382683596846732</v>
      </c>
      <c r="Q8" s="26">
        <f t="shared" ref="Q8:Q39" si="2">IF(E8&gt;0, E8/D8*100-100,"NA")</f>
        <v>9.2057518912776288</v>
      </c>
      <c r="R8" s="26">
        <f t="shared" ref="R8:R39" si="3">IF(F8&gt;0, F8/E8*100-100,"NA")</f>
        <v>16.558557857662663</v>
      </c>
      <c r="S8" s="26">
        <f t="shared" ref="S8:S39" si="4">IF(G8&gt;0, G8/F8*100-100,"NA")</f>
        <v>-0.98862170740441968</v>
      </c>
      <c r="T8" s="26">
        <f t="shared" ref="T8:T39" si="5">IF(H8&gt;0, H8/G8*100-100,"NA")</f>
        <v>4.5798380108507786</v>
      </c>
      <c r="U8" s="26">
        <f t="shared" ref="U8:U39" si="6">IF(I8&gt;0, I8/H8*100-100,"NA")</f>
        <v>4.562921978291314</v>
      </c>
      <c r="V8" s="26">
        <f t="shared" ref="V8:V39" si="7">IF(J8&gt;0, J8/I8*100-100,"NA")</f>
        <v>7.0394080729813737</v>
      </c>
      <c r="W8" s="26">
        <f t="shared" ref="W8:W39" si="8">IF(K8&gt;0, K8/J8*100-100,"NA")</f>
        <v>14.830055470297651</v>
      </c>
      <c r="X8" s="26">
        <f t="shared" ref="X8:X39" si="9">IF(L8&gt;0, L8/K8*100-100,"NA")</f>
        <v>-3.6874533380076002</v>
      </c>
      <c r="Y8" s="26">
        <f t="shared" ref="Y8:Y39" si="10">IF(M8&gt;0, M8/L8*100-100,"NA")</f>
        <v>6.9048177007049674</v>
      </c>
      <c r="Z8" s="26">
        <f t="shared" ref="Z8:Z39" si="11">IF(N8&gt;0, N8/M8*100-100,"NA")</f>
        <v>6.9884951787121423</v>
      </c>
      <c r="AA8" s="97" t="s">
        <v>48</v>
      </c>
    </row>
    <row r="9" spans="1:27">
      <c r="A9" s="74">
        <v>3</v>
      </c>
      <c r="B9" s="75" t="s">
        <v>49</v>
      </c>
      <c r="C9" s="25">
        <v>143174.91</v>
      </c>
      <c r="D9" s="37">
        <v>147342.38</v>
      </c>
      <c r="E9" s="37">
        <v>154525.4</v>
      </c>
      <c r="F9" s="37">
        <v>165212.30602015078</v>
      </c>
      <c r="G9" s="37">
        <v>191108.99095242855</v>
      </c>
      <c r="H9" s="37">
        <v>202080.84</v>
      </c>
      <c r="I9" s="37">
        <v>219919.38</v>
      </c>
      <c r="J9" s="37">
        <v>231039.56</v>
      </c>
      <c r="K9" s="37">
        <v>240707.24</v>
      </c>
      <c r="L9" s="37">
        <v>247819.23</v>
      </c>
      <c r="M9" s="37">
        <v>278835.15999999997</v>
      </c>
      <c r="N9" s="37">
        <v>300798.67</v>
      </c>
      <c r="O9" s="106">
        <v>318558.58883213304</v>
      </c>
      <c r="P9" s="96">
        <f t="shared" si="1"/>
        <v>2.9107544052236562</v>
      </c>
      <c r="Q9" s="26">
        <f t="shared" si="2"/>
        <v>4.8750535996500162</v>
      </c>
      <c r="R9" s="26">
        <f t="shared" si="3"/>
        <v>6.9159542833416197</v>
      </c>
      <c r="S9" s="26">
        <f t="shared" si="4"/>
        <v>15.674791761044233</v>
      </c>
      <c r="T9" s="26">
        <f t="shared" si="5"/>
        <v>5.7411474954114539</v>
      </c>
      <c r="U9" s="26">
        <f t="shared" si="6"/>
        <v>8.8274276769633389</v>
      </c>
      <c r="V9" s="26">
        <f t="shared" si="7"/>
        <v>5.0564802428962849</v>
      </c>
      <c r="W9" s="26">
        <f t="shared" si="8"/>
        <v>4.1844262515042772</v>
      </c>
      <c r="X9" s="26">
        <f t="shared" si="9"/>
        <v>2.9546223869294579</v>
      </c>
      <c r="Y9" s="26">
        <f t="shared" si="10"/>
        <v>12.515546109960866</v>
      </c>
      <c r="Z9" s="26">
        <f t="shared" si="11"/>
        <v>7.8768796589354224</v>
      </c>
      <c r="AA9" s="97">
        <f t="shared" ref="AA9:AA38" si="12">IF(O9&gt;0, O9/N9*100-100,"NA")</f>
        <v>5.9042544410628892</v>
      </c>
    </row>
    <row r="10" spans="1:27">
      <c r="A10" s="72">
        <v>4</v>
      </c>
      <c r="B10" s="75" t="s">
        <v>50</v>
      </c>
      <c r="C10" s="25">
        <v>247143.96140589949</v>
      </c>
      <c r="D10" s="37">
        <v>256850.961244604</v>
      </c>
      <c r="E10" s="37">
        <v>269649.84200906171</v>
      </c>
      <c r="F10" s="37">
        <v>279482.44215894234</v>
      </c>
      <c r="G10" s="37">
        <v>296488.18110842572</v>
      </c>
      <c r="H10" s="37">
        <v>318797.4543113921</v>
      </c>
      <c r="I10" s="37">
        <v>344027.82648408395</v>
      </c>
      <c r="J10" s="37">
        <v>381382.531064977</v>
      </c>
      <c r="K10" s="37">
        <v>398329.22580233001</v>
      </c>
      <c r="L10" s="37">
        <v>368732.72841777897</v>
      </c>
      <c r="M10" s="37">
        <v>399929.78417807317</v>
      </c>
      <c r="N10" s="37">
        <v>442472.56002550625</v>
      </c>
      <c r="O10" s="97" t="s">
        <v>48</v>
      </c>
      <c r="P10" s="96">
        <f t="shared" si="1"/>
        <v>3.9276702467199414</v>
      </c>
      <c r="Q10" s="26">
        <f t="shared" si="2"/>
        <v>4.9829989743620757</v>
      </c>
      <c r="R10" s="26">
        <f t="shared" si="3"/>
        <v>3.6464327501998639</v>
      </c>
      <c r="S10" s="26">
        <f t="shared" si="4"/>
        <v>6.0847253294760435</v>
      </c>
      <c r="T10" s="26">
        <f t="shared" si="5"/>
        <v>7.5245067508467969</v>
      </c>
      <c r="U10" s="26">
        <f t="shared" si="6"/>
        <v>7.9142326362642734</v>
      </c>
      <c r="V10" s="26">
        <f t="shared" si="7"/>
        <v>10.858047432573372</v>
      </c>
      <c r="W10" s="26">
        <f t="shared" si="8"/>
        <v>4.4434900282482488</v>
      </c>
      <c r="X10" s="26">
        <f t="shared" si="9"/>
        <v>-7.4301596436808381</v>
      </c>
      <c r="Y10" s="26">
        <f t="shared" si="10"/>
        <v>8.4606147911414809</v>
      </c>
      <c r="Z10" s="26">
        <f t="shared" si="11"/>
        <v>10.637561274628766</v>
      </c>
      <c r="AA10" s="97" t="s">
        <v>48</v>
      </c>
    </row>
    <row r="11" spans="1:27">
      <c r="A11" s="74">
        <v>5</v>
      </c>
      <c r="B11" s="75" t="s">
        <v>51</v>
      </c>
      <c r="C11" s="25">
        <v>158073.82</v>
      </c>
      <c r="D11" s="37">
        <v>165977.40159320709</v>
      </c>
      <c r="E11" s="37">
        <v>182579.53981637812</v>
      </c>
      <c r="F11" s="37">
        <v>185813.43830553119</v>
      </c>
      <c r="G11" s="37">
        <v>190583.77</v>
      </c>
      <c r="H11" s="37">
        <v>213704.77</v>
      </c>
      <c r="I11" s="37">
        <v>220135.69</v>
      </c>
      <c r="J11" s="37">
        <v>244579.16</v>
      </c>
      <c r="K11" s="37">
        <v>251549.06</v>
      </c>
      <c r="L11" s="37">
        <v>251192.3</v>
      </c>
      <c r="M11" s="37">
        <v>280609.28999999998</v>
      </c>
      <c r="N11" s="37">
        <v>302118.68</v>
      </c>
      <c r="O11" s="106">
        <v>321944.73</v>
      </c>
      <c r="P11" s="96">
        <f t="shared" si="1"/>
        <v>4.9999307875314685</v>
      </c>
      <c r="Q11" s="26">
        <f t="shared" si="2"/>
        <v>10.002649796784453</v>
      </c>
      <c r="R11" s="26">
        <f t="shared" si="3"/>
        <v>1.7712272100178552</v>
      </c>
      <c r="S11" s="26">
        <f t="shared" si="4"/>
        <v>2.5672694816749413</v>
      </c>
      <c r="T11" s="26">
        <f t="shared" si="5"/>
        <v>12.131673122008252</v>
      </c>
      <c r="U11" s="26">
        <f t="shared" si="6"/>
        <v>3.0092543091106592</v>
      </c>
      <c r="V11" s="26">
        <f t="shared" si="7"/>
        <v>11.103819648690319</v>
      </c>
      <c r="W11" s="26">
        <f t="shared" si="8"/>
        <v>2.8497522029268509</v>
      </c>
      <c r="X11" s="26">
        <f t="shared" si="9"/>
        <v>-0.1418252169179226</v>
      </c>
      <c r="Y11" s="26">
        <f t="shared" si="10"/>
        <v>11.710944165087867</v>
      </c>
      <c r="Z11" s="26">
        <f t="shared" si="11"/>
        <v>7.6652451527887848</v>
      </c>
      <c r="AA11" s="97">
        <f t="shared" si="12"/>
        <v>6.5623383499491013</v>
      </c>
    </row>
    <row r="12" spans="1:27">
      <c r="A12" s="74">
        <v>6</v>
      </c>
      <c r="B12" s="75" t="s">
        <v>52</v>
      </c>
      <c r="C12" s="25">
        <v>42366.656485520936</v>
      </c>
      <c r="D12" s="37">
        <v>35850.220477843337</v>
      </c>
      <c r="E12" s="37">
        <v>31568.462293091685</v>
      </c>
      <c r="F12" s="37">
        <v>40116.49145780097</v>
      </c>
      <c r="G12" s="37">
        <v>46090.863297901938</v>
      </c>
      <c r="H12" s="37">
        <v>51249.239713089271</v>
      </c>
      <c r="I12" s="37">
        <v>52652.686723906852</v>
      </c>
      <c r="J12" s="37">
        <v>53063.007033425311</v>
      </c>
      <c r="K12" s="37">
        <v>54811.54284968655</v>
      </c>
      <c r="L12" s="37">
        <v>52533.640015079181</v>
      </c>
      <c r="M12" s="37">
        <v>55342.453667469003</v>
      </c>
      <c r="N12" s="37">
        <v>59866.746529511671</v>
      </c>
      <c r="O12" s="97" t="s">
        <v>48</v>
      </c>
      <c r="P12" s="96">
        <f t="shared" si="1"/>
        <v>-15.381048560923446</v>
      </c>
      <c r="Q12" s="26">
        <f t="shared" si="2"/>
        <v>-11.943464022481891</v>
      </c>
      <c r="R12" s="26">
        <f t="shared" si="3"/>
        <v>27.077749575974437</v>
      </c>
      <c r="S12" s="26">
        <f t="shared" si="4"/>
        <v>14.892558204860663</v>
      </c>
      <c r="T12" s="26">
        <f t="shared" si="5"/>
        <v>11.191754821008402</v>
      </c>
      <c r="U12" s="26">
        <f t="shared" si="6"/>
        <v>2.7384738167328067</v>
      </c>
      <c r="V12" s="26">
        <f t="shared" si="7"/>
        <v>0.77929605315307526</v>
      </c>
      <c r="W12" s="26">
        <f t="shared" si="8"/>
        <v>3.2952068003982475</v>
      </c>
      <c r="X12" s="26">
        <f t="shared" si="9"/>
        <v>-4.155881619414032</v>
      </c>
      <c r="Y12" s="26">
        <f t="shared" si="10"/>
        <v>5.3466952824582137</v>
      </c>
      <c r="Z12" s="26">
        <f t="shared" si="11"/>
        <v>8.1750854221740212</v>
      </c>
      <c r="AA12" s="97" t="s">
        <v>48</v>
      </c>
    </row>
    <row r="13" spans="1:27">
      <c r="A13" s="72">
        <v>7</v>
      </c>
      <c r="B13" s="75" t="s">
        <v>53</v>
      </c>
      <c r="C13" s="25">
        <v>615606.06993131572</v>
      </c>
      <c r="D13" s="37">
        <v>682650.21222667443</v>
      </c>
      <c r="E13" s="37">
        <v>734283.8663430278</v>
      </c>
      <c r="F13" s="37">
        <v>811427.64400889666</v>
      </c>
      <c r="G13" s="37">
        <v>894465.33796298329</v>
      </c>
      <c r="H13" s="37">
        <v>981341.96458772232</v>
      </c>
      <c r="I13" s="37">
        <v>1086569.7285845655</v>
      </c>
      <c r="J13" s="37">
        <v>1183019.7498105983</v>
      </c>
      <c r="K13" s="37">
        <v>1265277.3343055409</v>
      </c>
      <c r="L13" s="37">
        <v>1241117.8348637323</v>
      </c>
      <c r="M13" s="37">
        <v>1365921.6216766497</v>
      </c>
      <c r="N13" s="37">
        <v>1475629.2418240183</v>
      </c>
      <c r="O13" s="97" t="s">
        <v>48</v>
      </c>
      <c r="P13" s="96">
        <f t="shared" si="1"/>
        <v>10.890753936659351</v>
      </c>
      <c r="Q13" s="26">
        <f t="shared" si="2"/>
        <v>7.5637058615911457</v>
      </c>
      <c r="R13" s="26">
        <f t="shared" si="3"/>
        <v>10.505988378863606</v>
      </c>
      <c r="S13" s="26">
        <f t="shared" si="4"/>
        <v>10.233530317482774</v>
      </c>
      <c r="T13" s="26">
        <f t="shared" si="5"/>
        <v>9.7126878971730832</v>
      </c>
      <c r="U13" s="26">
        <f t="shared" si="6"/>
        <v>10.72284359520394</v>
      </c>
      <c r="V13" s="26">
        <f t="shared" si="7"/>
        <v>8.8765606742675232</v>
      </c>
      <c r="W13" s="26">
        <f t="shared" si="8"/>
        <v>6.9531877644571978</v>
      </c>
      <c r="X13" s="26">
        <f t="shared" si="9"/>
        <v>-1.9094232376389471</v>
      </c>
      <c r="Y13" s="26">
        <f t="shared" si="10"/>
        <v>10.055756456567238</v>
      </c>
      <c r="Z13" s="26">
        <f t="shared" si="11"/>
        <v>8.0317653960777022</v>
      </c>
      <c r="AA13" s="97" t="s">
        <v>48</v>
      </c>
    </row>
    <row r="14" spans="1:27">
      <c r="A14" s="74">
        <v>8</v>
      </c>
      <c r="B14" s="75" t="s">
        <v>54</v>
      </c>
      <c r="C14" s="25">
        <v>297538.5206823987</v>
      </c>
      <c r="D14" s="37">
        <v>320911.91045360465</v>
      </c>
      <c r="E14" s="37">
        <v>347506.60695386736</v>
      </c>
      <c r="F14" s="37">
        <v>370534.50666470977</v>
      </c>
      <c r="G14" s="37">
        <v>413404.78840108163</v>
      </c>
      <c r="H14" s="37">
        <v>456709.10614934599</v>
      </c>
      <c r="I14" s="37">
        <v>482036.1523788604</v>
      </c>
      <c r="J14" s="37">
        <v>532996.04413090111</v>
      </c>
      <c r="K14" s="37">
        <v>545123.96059779683</v>
      </c>
      <c r="L14" s="37">
        <v>496087.33845628821</v>
      </c>
      <c r="M14" s="37">
        <v>544316.72252084548</v>
      </c>
      <c r="N14" s="37">
        <v>587197.68686144333</v>
      </c>
      <c r="O14" s="106">
        <v>634026.56126336637</v>
      </c>
      <c r="P14" s="96">
        <f t="shared" si="1"/>
        <v>7.8555844525944281</v>
      </c>
      <c r="Q14" s="26">
        <f t="shared" si="2"/>
        <v>8.2872263801837391</v>
      </c>
      <c r="R14" s="26">
        <f t="shared" si="3"/>
        <v>6.6266077392593132</v>
      </c>
      <c r="S14" s="26">
        <f t="shared" si="4"/>
        <v>11.569848682180734</v>
      </c>
      <c r="T14" s="26">
        <f t="shared" si="5"/>
        <v>10.475040193838026</v>
      </c>
      <c r="U14" s="26">
        <f t="shared" si="6"/>
        <v>5.5455531515573426</v>
      </c>
      <c r="V14" s="26">
        <f t="shared" si="7"/>
        <v>10.571798712721517</v>
      </c>
      <c r="W14" s="26">
        <f t="shared" si="8"/>
        <v>2.2754233545337854</v>
      </c>
      <c r="X14" s="26">
        <f t="shared" si="9"/>
        <v>-8.9954993150060432</v>
      </c>
      <c r="Y14" s="26">
        <f t="shared" si="10"/>
        <v>9.7219542459269945</v>
      </c>
      <c r="Z14" s="26">
        <f t="shared" si="11"/>
        <v>7.8779435880652358</v>
      </c>
      <c r="AA14" s="97">
        <f t="shared" si="12"/>
        <v>7.9749759663090884</v>
      </c>
    </row>
    <row r="15" spans="1:27">
      <c r="A15" s="74">
        <v>9</v>
      </c>
      <c r="B15" s="75" t="s">
        <v>55</v>
      </c>
      <c r="C15" s="25">
        <v>72719.82952589175</v>
      </c>
      <c r="D15" s="37">
        <v>77384.278148015073</v>
      </c>
      <c r="E15" s="37">
        <v>82846.687350798267</v>
      </c>
      <c r="F15" s="37">
        <v>89060.186496937968</v>
      </c>
      <c r="G15" s="37">
        <v>96274.060590456764</v>
      </c>
      <c r="H15" s="37">
        <v>103054.99232983467</v>
      </c>
      <c r="I15" s="37">
        <v>109406.26690956041</v>
      </c>
      <c r="J15" s="37">
        <v>116413.9846178624</v>
      </c>
      <c r="K15" s="37">
        <v>121227.01011790906</v>
      </c>
      <c r="L15" s="37">
        <v>115957.68054978558</v>
      </c>
      <c r="M15" s="37">
        <v>124769.75323873665</v>
      </c>
      <c r="N15" s="37">
        <v>133372.41905230406</v>
      </c>
      <c r="O15" s="106">
        <v>142800.02652469772</v>
      </c>
      <c r="P15" s="96">
        <f t="shared" si="1"/>
        <v>6.4142733179298119</v>
      </c>
      <c r="Q15" s="26">
        <f t="shared" si="2"/>
        <v>7.0588100496784278</v>
      </c>
      <c r="R15" s="26">
        <f t="shared" si="3"/>
        <v>7.4999970968420797</v>
      </c>
      <c r="S15" s="26">
        <f t="shared" si="4"/>
        <v>8.099998862866542</v>
      </c>
      <c r="T15" s="26">
        <f t="shared" si="5"/>
        <v>7.043363184008129</v>
      </c>
      <c r="U15" s="26">
        <f t="shared" si="6"/>
        <v>6.1629955387295041</v>
      </c>
      <c r="V15" s="26">
        <f t="shared" si="7"/>
        <v>6.4052251358643417</v>
      </c>
      <c r="W15" s="26">
        <f t="shared" si="8"/>
        <v>4.1344049135039711</v>
      </c>
      <c r="X15" s="26">
        <f t="shared" si="9"/>
        <v>-4.3466629779934038</v>
      </c>
      <c r="Y15" s="26">
        <f t="shared" si="10"/>
        <v>7.5993868169583294</v>
      </c>
      <c r="Z15" s="26">
        <f t="shared" si="11"/>
        <v>6.8948327541426693</v>
      </c>
      <c r="AA15" s="97">
        <f t="shared" si="12"/>
        <v>7.0686334846310928</v>
      </c>
    </row>
    <row r="16" spans="1:27">
      <c r="A16" s="72">
        <v>10</v>
      </c>
      <c r="B16" s="75" t="s">
        <v>56</v>
      </c>
      <c r="C16" s="25">
        <v>150917.59</v>
      </c>
      <c r="D16" s="37">
        <v>163250.26999999999</v>
      </c>
      <c r="E16" s="37">
        <v>165816.26</v>
      </c>
      <c r="F16" s="37">
        <v>186534.39</v>
      </c>
      <c r="G16" s="37">
        <v>174881.15</v>
      </c>
      <c r="H16" s="37">
        <v>193173.92</v>
      </c>
      <c r="I16" s="37">
        <v>210587.3</v>
      </c>
      <c r="J16" s="37">
        <v>229274.47</v>
      </c>
      <c r="K16" s="37">
        <v>231755.39</v>
      </c>
      <c r="L16" s="37">
        <v>219483.31</v>
      </c>
      <c r="M16" s="37">
        <v>243348.44</v>
      </c>
      <c r="N16" s="37">
        <v>259799.86</v>
      </c>
      <c r="O16" s="97" t="s">
        <v>48</v>
      </c>
      <c r="P16" s="96">
        <f t="shared" si="1"/>
        <v>8.171797601591706</v>
      </c>
      <c r="Q16" s="26">
        <f t="shared" si="2"/>
        <v>1.5718136331413177</v>
      </c>
      <c r="R16" s="26">
        <f t="shared" si="3"/>
        <v>12.494631105538147</v>
      </c>
      <c r="S16" s="26">
        <f t="shared" si="4"/>
        <v>-6.2472340891135474</v>
      </c>
      <c r="T16" s="26">
        <f t="shared" si="5"/>
        <v>10.460115341190289</v>
      </c>
      <c r="U16" s="26">
        <f t="shared" si="6"/>
        <v>9.0143534903676255</v>
      </c>
      <c r="V16" s="26">
        <f t="shared" si="7"/>
        <v>8.8738352217821301</v>
      </c>
      <c r="W16" s="26">
        <f t="shared" si="8"/>
        <v>1.0820742492611686</v>
      </c>
      <c r="X16" s="26">
        <f t="shared" si="9"/>
        <v>-5.2952727442498855</v>
      </c>
      <c r="Y16" s="26">
        <f t="shared" si="10"/>
        <v>10.873323352012505</v>
      </c>
      <c r="Z16" s="26">
        <f t="shared" si="11"/>
        <v>6.7604378314485984</v>
      </c>
      <c r="AA16" s="97" t="s">
        <v>48</v>
      </c>
    </row>
    <row r="17" spans="1:27">
      <c r="A17" s="74">
        <v>11</v>
      </c>
      <c r="B17" s="75" t="s">
        <v>57</v>
      </c>
      <c r="C17" s="25">
        <v>606009.80638054979</v>
      </c>
      <c r="D17" s="37">
        <v>643033.02180163539</v>
      </c>
      <c r="E17" s="37">
        <v>704466.04106105084</v>
      </c>
      <c r="F17" s="37">
        <v>748429.13034415455</v>
      </c>
      <c r="G17" s="37">
        <v>831321.78316713811</v>
      </c>
      <c r="H17" s="37">
        <v>941774.16005290684</v>
      </c>
      <c r="I17" s="37">
        <v>1019723.5416637107</v>
      </c>
      <c r="J17" s="37">
        <v>1085100.6325697901</v>
      </c>
      <c r="K17" s="37">
        <v>1151393.2049101039</v>
      </c>
      <c r="L17" s="37">
        <v>1124942.0583934223</v>
      </c>
      <c r="M17" s="37">
        <v>1235376.6285813786</v>
      </c>
      <c r="N17" s="37">
        <v>1335052.4024657072</v>
      </c>
      <c r="O17" s="106">
        <v>1423228.6512243939</v>
      </c>
      <c r="P17" s="96">
        <f t="shared" si="1"/>
        <v>6.1093426263528983</v>
      </c>
      <c r="Q17" s="26">
        <f t="shared" si="2"/>
        <v>9.5536336667895796</v>
      </c>
      <c r="R17" s="26">
        <f t="shared" si="3"/>
        <v>6.2406257676931602</v>
      </c>
      <c r="S17" s="26">
        <f t="shared" si="4"/>
        <v>11.075551373162966</v>
      </c>
      <c r="T17" s="26">
        <f t="shared" si="5"/>
        <v>13.28635663376599</v>
      </c>
      <c r="U17" s="26">
        <f t="shared" si="6"/>
        <v>8.2768656135590675</v>
      </c>
      <c r="V17" s="26">
        <f t="shared" si="7"/>
        <v>6.4112564077332763</v>
      </c>
      <c r="W17" s="26">
        <f t="shared" si="8"/>
        <v>6.1093478660422988</v>
      </c>
      <c r="X17" s="26">
        <f t="shared" si="9"/>
        <v>-2.297316538249575</v>
      </c>
      <c r="Y17" s="26">
        <f t="shared" si="10"/>
        <v>9.8169118457240927</v>
      </c>
      <c r="Z17" s="26">
        <f t="shared" si="11"/>
        <v>8.0684522904395095</v>
      </c>
      <c r="AA17" s="97">
        <f t="shared" si="12"/>
        <v>6.6047032008506932</v>
      </c>
    </row>
    <row r="18" spans="1:27">
      <c r="A18" s="74">
        <v>12</v>
      </c>
      <c r="B18" s="75" t="s">
        <v>58</v>
      </c>
      <c r="C18" s="25">
        <v>364047.88938524103</v>
      </c>
      <c r="D18" s="37">
        <v>387693.45827097044</v>
      </c>
      <c r="E18" s="37">
        <v>402781.33080111461</v>
      </c>
      <c r="F18" s="37">
        <v>419955.55337255372</v>
      </c>
      <c r="G18" s="37">
        <v>451210.01522775996</v>
      </c>
      <c r="H18" s="37">
        <v>485301.53547936882</v>
      </c>
      <c r="I18" s="37">
        <v>516189.75557062536</v>
      </c>
      <c r="J18" s="37">
        <v>554228.3087109169</v>
      </c>
      <c r="K18" s="37">
        <v>559194.18146639271</v>
      </c>
      <c r="L18" s="37">
        <v>511702.91667636886</v>
      </c>
      <c r="M18" s="37">
        <v>578057.27068942424</v>
      </c>
      <c r="N18" s="37">
        <v>616188.5</v>
      </c>
      <c r="O18" s="97" t="s">
        <v>48</v>
      </c>
      <c r="P18" s="96">
        <f t="shared" si="1"/>
        <v>6.4951808745984323</v>
      </c>
      <c r="Q18" s="26">
        <f t="shared" si="2"/>
        <v>3.8917016029707696</v>
      </c>
      <c r="R18" s="26">
        <f t="shared" si="3"/>
        <v>4.2639073010857658</v>
      </c>
      <c r="S18" s="26">
        <f t="shared" si="4"/>
        <v>7.4423261233741869</v>
      </c>
      <c r="T18" s="26">
        <f t="shared" si="5"/>
        <v>7.5555770264541309</v>
      </c>
      <c r="U18" s="26">
        <f t="shared" si="6"/>
        <v>6.3647480654982758</v>
      </c>
      <c r="V18" s="26">
        <f t="shared" si="7"/>
        <v>7.3691026855505157</v>
      </c>
      <c r="W18" s="26">
        <f t="shared" si="8"/>
        <v>0.895997674140105</v>
      </c>
      <c r="X18" s="26">
        <f t="shared" si="9"/>
        <v>-8.4928038173583928</v>
      </c>
      <c r="Y18" s="26">
        <f t="shared" si="10"/>
        <v>12.967358959773478</v>
      </c>
      <c r="Z18" s="26">
        <f t="shared" si="11"/>
        <v>6.5964448929252768</v>
      </c>
      <c r="AA18" s="97" t="s">
        <v>48</v>
      </c>
    </row>
    <row r="19" spans="1:27">
      <c r="A19" s="72">
        <v>13</v>
      </c>
      <c r="B19" s="75" t="s">
        <v>59</v>
      </c>
      <c r="C19" s="25">
        <v>315561.59000000003</v>
      </c>
      <c r="D19" s="37">
        <v>351682.62</v>
      </c>
      <c r="E19" s="37">
        <v>365133.94</v>
      </c>
      <c r="F19" s="37">
        <v>383944.48</v>
      </c>
      <c r="G19" s="37">
        <v>418735.74</v>
      </c>
      <c r="H19" s="37">
        <v>470669.16</v>
      </c>
      <c r="I19" s="37">
        <v>497101.65</v>
      </c>
      <c r="J19" s="37">
        <v>543271.96</v>
      </c>
      <c r="K19" s="37">
        <v>567525.04</v>
      </c>
      <c r="L19" s="37">
        <v>541015.72</v>
      </c>
      <c r="M19" s="37">
        <v>584469.91</v>
      </c>
      <c r="N19" s="37">
        <v>622907.9</v>
      </c>
      <c r="O19" s="106">
        <v>660363.35</v>
      </c>
      <c r="P19" s="96">
        <f t="shared" si="1"/>
        <v>11.44658638587795</v>
      </c>
      <c r="Q19" s="26">
        <f t="shared" si="2"/>
        <v>3.8248463913286344</v>
      </c>
      <c r="R19" s="26">
        <f t="shared" si="3"/>
        <v>5.1516821471047081</v>
      </c>
      <c r="S19" s="26">
        <f t="shared" si="4"/>
        <v>9.0615341051393727</v>
      </c>
      <c r="T19" s="26">
        <f t="shared" si="5"/>
        <v>12.402433095393278</v>
      </c>
      <c r="U19" s="26">
        <f t="shared" si="6"/>
        <v>5.6159383801564644</v>
      </c>
      <c r="V19" s="26">
        <f t="shared" si="7"/>
        <v>9.2879011767512623</v>
      </c>
      <c r="W19" s="26">
        <f t="shared" si="8"/>
        <v>4.464261325027735</v>
      </c>
      <c r="X19" s="26">
        <f t="shared" si="9"/>
        <v>-4.6710397130671168</v>
      </c>
      <c r="Y19" s="26">
        <f t="shared" si="10"/>
        <v>8.0319643946760095</v>
      </c>
      <c r="Z19" s="26">
        <f t="shared" si="11"/>
        <v>6.5765558401458293</v>
      </c>
      <c r="AA19" s="97">
        <f t="shared" si="12"/>
        <v>6.0129996745907306</v>
      </c>
    </row>
    <row r="20" spans="1:27">
      <c r="A20" s="74">
        <v>14</v>
      </c>
      <c r="B20" s="75" t="s">
        <v>60</v>
      </c>
      <c r="C20" s="25">
        <v>1280369.4378754208</v>
      </c>
      <c r="D20" s="37">
        <v>1357941.8497816669</v>
      </c>
      <c r="E20" s="37">
        <v>1451614.6378863584</v>
      </c>
      <c r="F20" s="37">
        <v>1543164.8717628559</v>
      </c>
      <c r="G20" s="37">
        <v>1654283.614375419</v>
      </c>
      <c r="H20" s="37">
        <v>1807045.7498260576</v>
      </c>
      <c r="I20" s="37">
        <v>1888706.1891487071</v>
      </c>
      <c r="J20" s="37">
        <v>1957380.75026908</v>
      </c>
      <c r="K20" s="37">
        <v>2004662.5215468318</v>
      </c>
      <c r="L20" s="37">
        <v>1858369.87671581</v>
      </c>
      <c r="M20" s="37">
        <v>2027971.0401322704</v>
      </c>
      <c r="N20" s="26" t="s">
        <v>48</v>
      </c>
      <c r="O20" s="97" t="s">
        <v>48</v>
      </c>
      <c r="P20" s="96">
        <f t="shared" si="1"/>
        <v>6.0585960279531292</v>
      </c>
      <c r="Q20" s="26">
        <f t="shared" si="2"/>
        <v>6.8981442850260919</v>
      </c>
      <c r="R20" s="26">
        <f t="shared" si="3"/>
        <v>6.3067863527334254</v>
      </c>
      <c r="S20" s="26">
        <f t="shared" si="4"/>
        <v>7.2007045161431904</v>
      </c>
      <c r="T20" s="26">
        <f t="shared" si="5"/>
        <v>9.2343376989993686</v>
      </c>
      <c r="U20" s="26">
        <f t="shared" si="6"/>
        <v>4.5190023180381473</v>
      </c>
      <c r="V20" s="26">
        <f t="shared" si="7"/>
        <v>3.6360637517329479</v>
      </c>
      <c r="W20" s="26">
        <f t="shared" si="8"/>
        <v>2.415563311903</v>
      </c>
      <c r="X20" s="26">
        <f t="shared" si="9"/>
        <v>-7.2976195872679739</v>
      </c>
      <c r="Y20" s="26">
        <f t="shared" si="10"/>
        <v>9.1263405386330589</v>
      </c>
      <c r="Z20" s="26" t="s">
        <v>48</v>
      </c>
      <c r="AA20" s="97" t="s">
        <v>48</v>
      </c>
    </row>
    <row r="21" spans="1:27">
      <c r="A21" s="74">
        <v>15</v>
      </c>
      <c r="B21" s="75" t="s">
        <v>61</v>
      </c>
      <c r="C21" s="25">
        <v>12914.595800000001</v>
      </c>
      <c r="D21" s="37">
        <v>12992.812599999999</v>
      </c>
      <c r="E21" s="37">
        <v>14115.0887</v>
      </c>
      <c r="F21" s="37">
        <v>15244.9</v>
      </c>
      <c r="G21" s="37">
        <v>16423.68</v>
      </c>
      <c r="H21" s="37">
        <v>17081.919999999998</v>
      </c>
      <c r="I21" s="37">
        <v>18750.740000000002</v>
      </c>
      <c r="J21" s="37">
        <v>18262.22</v>
      </c>
      <c r="K21" s="37">
        <v>19187.18</v>
      </c>
      <c r="L21" s="37">
        <v>18073.400000000001</v>
      </c>
      <c r="M21" s="37">
        <v>20514.580000000002</v>
      </c>
      <c r="N21" s="26" t="s">
        <v>48</v>
      </c>
      <c r="O21" s="97" t="s">
        <v>48</v>
      </c>
      <c r="P21" s="96">
        <f t="shared" si="1"/>
        <v>0.60564651973078298</v>
      </c>
      <c r="Q21" s="26">
        <f t="shared" si="2"/>
        <v>8.6376686445858581</v>
      </c>
      <c r="R21" s="26">
        <f t="shared" si="3"/>
        <v>8.0042805540428503</v>
      </c>
      <c r="S21" s="26">
        <f t="shared" si="4"/>
        <v>7.7322907988901335</v>
      </c>
      <c r="T21" s="26">
        <f t="shared" si="5"/>
        <v>4.0078715610630411</v>
      </c>
      <c r="U21" s="26">
        <f t="shared" si="6"/>
        <v>9.7695106873232334</v>
      </c>
      <c r="V21" s="26">
        <f t="shared" si="7"/>
        <v>-2.6053371760261257</v>
      </c>
      <c r="W21" s="26">
        <f t="shared" si="8"/>
        <v>5.0648825827309025</v>
      </c>
      <c r="X21" s="26">
        <f t="shared" si="9"/>
        <v>-5.8048134222955099</v>
      </c>
      <c r="Y21" s="26">
        <f t="shared" si="10"/>
        <v>13.507032434406369</v>
      </c>
      <c r="Z21" s="26" t="s">
        <v>48</v>
      </c>
      <c r="AA21" s="97" t="s">
        <v>48</v>
      </c>
    </row>
    <row r="22" spans="1:27">
      <c r="A22" s="72">
        <v>16</v>
      </c>
      <c r="B22" s="75" t="s">
        <v>62</v>
      </c>
      <c r="C22" s="25">
        <v>19917.748378994918</v>
      </c>
      <c r="D22" s="37">
        <v>20353.565370676293</v>
      </c>
      <c r="E22" s="37">
        <v>20725.706245119665</v>
      </c>
      <c r="F22" s="37">
        <v>20140.332491840192</v>
      </c>
      <c r="G22" s="37">
        <v>20638.41797278111</v>
      </c>
      <c r="H22" s="37">
        <v>21730.228469751557</v>
      </c>
      <c r="I22" s="37">
        <v>22564.330810172283</v>
      </c>
      <c r="J22" s="37">
        <v>23718.850517076629</v>
      </c>
      <c r="K22" s="37">
        <v>24923.390888571059</v>
      </c>
      <c r="L22" s="37">
        <v>22966.914480756288</v>
      </c>
      <c r="M22" s="37">
        <v>24266.756663175198</v>
      </c>
      <c r="N22" s="37">
        <v>25208.503419084023</v>
      </c>
      <c r="O22" s="106">
        <v>26523.847000026257</v>
      </c>
      <c r="P22" s="96">
        <f t="shared" si="1"/>
        <v>2.1880836296786583</v>
      </c>
      <c r="Q22" s="26">
        <f t="shared" si="2"/>
        <v>1.8283817486813376</v>
      </c>
      <c r="R22" s="26">
        <f t="shared" si="3"/>
        <v>-2.8243850721242012</v>
      </c>
      <c r="S22" s="26">
        <f t="shared" si="4"/>
        <v>2.4730747674732498</v>
      </c>
      <c r="T22" s="26">
        <f t="shared" si="5"/>
        <v>5.290185024890846</v>
      </c>
      <c r="U22" s="26">
        <f t="shared" si="6"/>
        <v>3.8384425712863361</v>
      </c>
      <c r="V22" s="26">
        <f t="shared" si="7"/>
        <v>5.1165696719172047</v>
      </c>
      <c r="W22" s="26">
        <f t="shared" si="8"/>
        <v>5.0784095571039956</v>
      </c>
      <c r="X22" s="26">
        <f t="shared" si="9"/>
        <v>-7.8499607720389974</v>
      </c>
      <c r="Y22" s="26">
        <f t="shared" si="10"/>
        <v>5.6596291308875379</v>
      </c>
      <c r="Z22" s="26">
        <f t="shared" si="11"/>
        <v>3.8808101510241215</v>
      </c>
      <c r="AA22" s="97">
        <f t="shared" si="12"/>
        <v>5.2178566854010739</v>
      </c>
    </row>
    <row r="23" spans="1:27">
      <c r="A23" s="74">
        <v>17</v>
      </c>
      <c r="B23" s="75" t="s">
        <v>63</v>
      </c>
      <c r="C23" s="25">
        <v>7258.69</v>
      </c>
      <c r="D23" s="37">
        <v>7777.97</v>
      </c>
      <c r="E23" s="37">
        <v>9038.4162392972703</v>
      </c>
      <c r="F23" s="37">
        <v>11261.04</v>
      </c>
      <c r="G23" s="37">
        <v>12323.593449647824</v>
      </c>
      <c r="H23" s="37">
        <v>13595.212815357316</v>
      </c>
      <c r="I23" s="37">
        <v>14757.781653140513</v>
      </c>
      <c r="J23" s="37">
        <v>16100.365003009458</v>
      </c>
      <c r="K23" s="37">
        <v>17884.260027643595</v>
      </c>
      <c r="L23" s="37">
        <v>16427.355307651753</v>
      </c>
      <c r="M23" s="37">
        <v>18493.72350404867</v>
      </c>
      <c r="N23" s="26" t="s">
        <v>48</v>
      </c>
      <c r="O23" s="97" t="s">
        <v>48</v>
      </c>
      <c r="P23" s="96">
        <f t="shared" si="1"/>
        <v>7.1539079365560525</v>
      </c>
      <c r="Q23" s="26">
        <f t="shared" si="2"/>
        <v>16.20533685906824</v>
      </c>
      <c r="R23" s="26">
        <f t="shared" si="3"/>
        <v>24.590854214471733</v>
      </c>
      <c r="S23" s="26">
        <f t="shared" si="4"/>
        <v>9.435660024720832</v>
      </c>
      <c r="T23" s="26">
        <f t="shared" si="5"/>
        <v>10.318576078520607</v>
      </c>
      <c r="U23" s="26">
        <f t="shared" si="6"/>
        <v>8.5513103293973103</v>
      </c>
      <c r="V23" s="26">
        <f t="shared" si="7"/>
        <v>9.0974604545883011</v>
      </c>
      <c r="W23" s="26">
        <f t="shared" si="8"/>
        <v>11.079842129670325</v>
      </c>
      <c r="X23" s="26">
        <f t="shared" si="9"/>
        <v>-8.1462957804232019</v>
      </c>
      <c r="Y23" s="26">
        <f t="shared" si="10"/>
        <v>12.578824513732997</v>
      </c>
      <c r="Z23" s="26" t="s">
        <v>48</v>
      </c>
      <c r="AA23" s="97" t="s">
        <v>48</v>
      </c>
    </row>
    <row r="24" spans="1:27">
      <c r="A24" s="74">
        <v>18</v>
      </c>
      <c r="B24" s="75" t="s">
        <v>64</v>
      </c>
      <c r="C24" s="25">
        <v>12176.741868684891</v>
      </c>
      <c r="D24" s="37">
        <v>12867.896286694788</v>
      </c>
      <c r="E24" s="37">
        <v>13792.585259965263</v>
      </c>
      <c r="F24" s="37">
        <v>14398.769135854593</v>
      </c>
      <c r="G24" s="37">
        <v>14660.488641402178</v>
      </c>
      <c r="H24" s="37">
        <v>15649.923793493632</v>
      </c>
      <c r="I24" s="37">
        <v>16439.834985749909</v>
      </c>
      <c r="J24" s="37">
        <v>16867.712935242434</v>
      </c>
      <c r="K24" s="37">
        <v>18476.785957043343</v>
      </c>
      <c r="L24" s="37">
        <v>17673.085419754028</v>
      </c>
      <c r="M24" s="37">
        <v>17335.985652093816</v>
      </c>
      <c r="N24" s="37">
        <v>18993.072487448258</v>
      </c>
      <c r="O24" s="97" t="s">
        <v>48</v>
      </c>
      <c r="P24" s="96">
        <f t="shared" si="1"/>
        <v>5.6760209378121829</v>
      </c>
      <c r="Q24" s="26">
        <f t="shared" si="2"/>
        <v>7.1860151237509484</v>
      </c>
      <c r="R24" s="26">
        <f t="shared" si="3"/>
        <v>4.394998214358381</v>
      </c>
      <c r="S24" s="26">
        <f t="shared" si="4"/>
        <v>1.817651933149449</v>
      </c>
      <c r="T24" s="26">
        <f t="shared" si="5"/>
        <v>6.7489916352257495</v>
      </c>
      <c r="U24" s="26">
        <f t="shared" si="6"/>
        <v>5.0473804389046251</v>
      </c>
      <c r="V24" s="26">
        <f t="shared" si="7"/>
        <v>2.6026900504987509</v>
      </c>
      <c r="W24" s="26">
        <f t="shared" si="8"/>
        <v>9.5393668838115104</v>
      </c>
      <c r="X24" s="26">
        <f t="shared" si="9"/>
        <v>-4.3497853964311588</v>
      </c>
      <c r="Y24" s="26">
        <f t="shared" si="10"/>
        <v>-1.9074188782193175</v>
      </c>
      <c r="Z24" s="26">
        <f t="shared" si="11"/>
        <v>9.5586537080128551</v>
      </c>
      <c r="AA24" s="97" t="s">
        <v>48</v>
      </c>
    </row>
    <row r="25" spans="1:27">
      <c r="A25" s="72">
        <v>19</v>
      </c>
      <c r="B25" s="75" t="s">
        <v>65</v>
      </c>
      <c r="C25" s="25">
        <v>230987.07519572522</v>
      </c>
      <c r="D25" s="37">
        <v>243363.48209918867</v>
      </c>
      <c r="E25" s="37">
        <v>265891.53245219297</v>
      </c>
      <c r="F25" s="37">
        <v>270665.34158057498</v>
      </c>
      <c r="G25" s="37">
        <v>292228.92966172448</v>
      </c>
      <c r="H25" s="37">
        <v>337348.06305594079</v>
      </c>
      <c r="I25" s="37">
        <v>361116.68386025511</v>
      </c>
      <c r="J25" s="37">
        <v>386732.86204708531</v>
      </c>
      <c r="K25" s="37">
        <v>397530.41504261317</v>
      </c>
      <c r="L25" s="37">
        <v>389125.40578787267</v>
      </c>
      <c r="M25" s="37">
        <v>430541.21451345377</v>
      </c>
      <c r="N25" s="37">
        <v>464573.89175949886</v>
      </c>
      <c r="O25" s="106">
        <v>503870.87625762797</v>
      </c>
      <c r="P25" s="96">
        <f t="shared" si="1"/>
        <v>5.3580516974711259</v>
      </c>
      <c r="Q25" s="26">
        <f t="shared" si="2"/>
        <v>9.2569559568606223</v>
      </c>
      <c r="R25" s="26">
        <f t="shared" si="3"/>
        <v>1.7953971998865086</v>
      </c>
      <c r="S25" s="26">
        <f t="shared" si="4"/>
        <v>7.9668818900960616</v>
      </c>
      <c r="T25" s="26">
        <f t="shared" si="5"/>
        <v>15.439653235716563</v>
      </c>
      <c r="U25" s="26">
        <f t="shared" si="6"/>
        <v>7.0457261823296307</v>
      </c>
      <c r="V25" s="26">
        <f t="shared" si="7"/>
        <v>7.0936014124296491</v>
      </c>
      <c r="W25" s="26">
        <f t="shared" si="8"/>
        <v>2.7919926272552402</v>
      </c>
      <c r="X25" s="26">
        <f t="shared" si="9"/>
        <v>-2.1143059591652928</v>
      </c>
      <c r="Y25" s="26">
        <f t="shared" si="10"/>
        <v>10.643306273391588</v>
      </c>
      <c r="Z25" s="26">
        <f t="shared" si="11"/>
        <v>7.9046270365787734</v>
      </c>
      <c r="AA25" s="97">
        <f t="shared" si="12"/>
        <v>8.4587156521642015</v>
      </c>
    </row>
    <row r="26" spans="1:27">
      <c r="A26" s="74">
        <v>20</v>
      </c>
      <c r="B26" s="75" t="s">
        <v>66</v>
      </c>
      <c r="C26" s="25">
        <v>266628.27237507072</v>
      </c>
      <c r="D26" s="37">
        <v>280822.8467469879</v>
      </c>
      <c r="E26" s="37">
        <v>299449.73</v>
      </c>
      <c r="F26" s="37">
        <v>312125.33285999997</v>
      </c>
      <c r="G26" s="37">
        <v>330051.92661692796</v>
      </c>
      <c r="H26" s="37">
        <v>352720.56240206928</v>
      </c>
      <c r="I26" s="37">
        <v>375405.60566022905</v>
      </c>
      <c r="J26" s="37">
        <v>397018.88663861231</v>
      </c>
      <c r="K26" s="37">
        <v>413294.63496802218</v>
      </c>
      <c r="L26" s="37">
        <v>407264.11476244585</v>
      </c>
      <c r="M26" s="37">
        <v>434260.9465832361</v>
      </c>
      <c r="N26" s="37">
        <v>462052.85842904635</v>
      </c>
      <c r="O26" s="106">
        <v>493283.36589903943</v>
      </c>
      <c r="P26" s="96">
        <f t="shared" si="1"/>
        <v>5.3237318928989623</v>
      </c>
      <c r="Q26" s="26">
        <f t="shared" si="2"/>
        <v>6.6329657535999047</v>
      </c>
      <c r="R26" s="26">
        <f t="shared" si="3"/>
        <v>4.2329651992005353</v>
      </c>
      <c r="S26" s="26">
        <f t="shared" si="4"/>
        <v>5.7433959597789936</v>
      </c>
      <c r="T26" s="26">
        <f t="shared" si="5"/>
        <v>6.8682028362923262</v>
      </c>
      <c r="U26" s="26">
        <f t="shared" si="6"/>
        <v>6.4314490495456056</v>
      </c>
      <c r="V26" s="26">
        <f t="shared" si="7"/>
        <v>5.7573143960841549</v>
      </c>
      <c r="W26" s="26">
        <f t="shared" si="8"/>
        <v>4.0994896910848695</v>
      </c>
      <c r="X26" s="26">
        <f t="shared" si="9"/>
        <v>-1.4591334354105356</v>
      </c>
      <c r="Y26" s="26">
        <f t="shared" si="10"/>
        <v>6.6288265629632832</v>
      </c>
      <c r="Z26" s="26">
        <f t="shared" si="11"/>
        <v>6.3998183729107865</v>
      </c>
      <c r="AA26" s="97">
        <f t="shared" si="12"/>
        <v>6.7590767809932117</v>
      </c>
    </row>
    <row r="27" spans="1:27">
      <c r="A27" s="74">
        <v>21</v>
      </c>
      <c r="B27" s="75" t="s">
        <v>67</v>
      </c>
      <c r="C27" s="25">
        <v>434836.63657800003</v>
      </c>
      <c r="D27" s="37">
        <v>454564.34080674977</v>
      </c>
      <c r="E27" s="37">
        <v>486230.17928507214</v>
      </c>
      <c r="F27" s="37">
        <v>521508.9311101457</v>
      </c>
      <c r="G27" s="37">
        <v>563339.5310360461</v>
      </c>
      <c r="H27" s="37">
        <v>596745.51429917768</v>
      </c>
      <c r="I27" s="37">
        <v>628020.01832396362</v>
      </c>
      <c r="J27" s="37">
        <v>643278.28338639974</v>
      </c>
      <c r="K27" s="37">
        <v>678315.63246362249</v>
      </c>
      <c r="L27" s="37">
        <v>665532.61150991742</v>
      </c>
      <c r="M27" s="37">
        <v>727805.27753985557</v>
      </c>
      <c r="N27" s="37">
        <v>784655.3605543368</v>
      </c>
      <c r="O27" s="106">
        <v>842620.59716860892</v>
      </c>
      <c r="P27" s="96">
        <f t="shared" si="1"/>
        <v>4.5368082100899443</v>
      </c>
      <c r="Q27" s="26">
        <f t="shared" si="2"/>
        <v>6.9661950213962172</v>
      </c>
      <c r="R27" s="26">
        <f t="shared" si="3"/>
        <v>7.2555660524703711</v>
      </c>
      <c r="S27" s="26">
        <f t="shared" si="4"/>
        <v>8.0210706721464646</v>
      </c>
      <c r="T27" s="26">
        <f t="shared" si="5"/>
        <v>5.9299909597492899</v>
      </c>
      <c r="U27" s="26">
        <f t="shared" si="6"/>
        <v>5.2408444262065359</v>
      </c>
      <c r="V27" s="26">
        <f t="shared" si="7"/>
        <v>2.4295825956562425</v>
      </c>
      <c r="W27" s="26">
        <f t="shared" si="8"/>
        <v>5.4466861360181724</v>
      </c>
      <c r="X27" s="26">
        <f t="shared" si="9"/>
        <v>-1.8845240094611313</v>
      </c>
      <c r="Y27" s="26">
        <f t="shared" si="10"/>
        <v>9.356816623705015</v>
      </c>
      <c r="Z27" s="26">
        <f t="shared" si="11"/>
        <v>7.8111666360330929</v>
      </c>
      <c r="AA27" s="97">
        <f t="shared" si="12"/>
        <v>7.3873498517006624</v>
      </c>
    </row>
    <row r="28" spans="1:27">
      <c r="A28" s="72">
        <v>22</v>
      </c>
      <c r="B28" s="75" t="s">
        <v>68</v>
      </c>
      <c r="C28" s="25">
        <v>11165.096836957988</v>
      </c>
      <c r="D28" s="37">
        <v>11421.205359422387</v>
      </c>
      <c r="E28" s="37">
        <v>12114.047955056152</v>
      </c>
      <c r="F28" s="37">
        <v>13070.970912659413</v>
      </c>
      <c r="G28" s="37">
        <v>14369.5010715504</v>
      </c>
      <c r="H28" s="37">
        <v>15397.267406814493</v>
      </c>
      <c r="I28" s="37">
        <v>17673.356037319481</v>
      </c>
      <c r="J28" s="37">
        <v>18624.971951855841</v>
      </c>
      <c r="K28" s="37">
        <v>19492.039275825169</v>
      </c>
      <c r="L28" s="37">
        <v>19556.999704861984</v>
      </c>
      <c r="M28" s="37">
        <v>20728.050946334075</v>
      </c>
      <c r="N28" s="37">
        <v>22144.458732430889</v>
      </c>
      <c r="O28" s="97" t="s">
        <v>48</v>
      </c>
      <c r="P28" s="96">
        <f t="shared" si="1"/>
        <v>2.2938316272962851</v>
      </c>
      <c r="Q28" s="26">
        <f t="shared" si="2"/>
        <v>6.0662826193049568</v>
      </c>
      <c r="R28" s="26">
        <f t="shared" si="3"/>
        <v>7.8992832218718547</v>
      </c>
      <c r="S28" s="26">
        <f t="shared" si="4"/>
        <v>9.9344583318852244</v>
      </c>
      <c r="T28" s="26">
        <f t="shared" si="5"/>
        <v>7.1524148969857322</v>
      </c>
      <c r="U28" s="26">
        <f t="shared" si="6"/>
        <v>14.782419310959298</v>
      </c>
      <c r="V28" s="26">
        <f t="shared" si="7"/>
        <v>5.3844663827679682</v>
      </c>
      <c r="W28" s="26">
        <f t="shared" si="8"/>
        <v>4.6554020387822987</v>
      </c>
      <c r="X28" s="26">
        <f t="shared" si="9"/>
        <v>0.33326645877109229</v>
      </c>
      <c r="Y28" s="26">
        <f t="shared" si="10"/>
        <v>5.9878880152611487</v>
      </c>
      <c r="Z28" s="26">
        <f t="shared" si="11"/>
        <v>6.8332897760815143</v>
      </c>
      <c r="AA28" s="97" t="s">
        <v>48</v>
      </c>
    </row>
    <row r="29" spans="1:27">
      <c r="A29" s="74">
        <v>23</v>
      </c>
      <c r="B29" s="75" t="s">
        <v>69</v>
      </c>
      <c r="C29" s="25">
        <v>751485.76042199996</v>
      </c>
      <c r="D29" s="37">
        <v>791824.31484439899</v>
      </c>
      <c r="E29" s="37">
        <v>851975.58231833298</v>
      </c>
      <c r="F29" s="37">
        <v>893915.06730709295</v>
      </c>
      <c r="G29" s="37">
        <v>967562.46051612543</v>
      </c>
      <c r="H29" s="37">
        <v>1036762.117219297</v>
      </c>
      <c r="I29" s="37">
        <v>1125793.4362506205</v>
      </c>
      <c r="J29" s="37">
        <v>1204667.3617252544</v>
      </c>
      <c r="K29" s="37">
        <v>1243835.5046486347</v>
      </c>
      <c r="L29" s="37">
        <v>1244650.0224538988</v>
      </c>
      <c r="M29" s="37">
        <v>1343286.8407069913</v>
      </c>
      <c r="N29" s="37">
        <v>1453321.2808112458</v>
      </c>
      <c r="O29" s="106">
        <v>1572601.1864319083</v>
      </c>
      <c r="P29" s="96">
        <f t="shared" si="1"/>
        <v>5.3678401570439291</v>
      </c>
      <c r="Q29" s="26">
        <f t="shared" si="2"/>
        <v>7.5965421048928476</v>
      </c>
      <c r="R29" s="26">
        <f t="shared" si="3"/>
        <v>4.9226158424209103</v>
      </c>
      <c r="S29" s="26">
        <f t="shared" si="4"/>
        <v>8.2387461519016796</v>
      </c>
      <c r="T29" s="26">
        <f t="shared" si="5"/>
        <v>7.1519575765949526</v>
      </c>
      <c r="U29" s="26">
        <f t="shared" si="6"/>
        <v>8.5874394475479789</v>
      </c>
      <c r="V29" s="26">
        <f t="shared" si="7"/>
        <v>7.0060743769583667</v>
      </c>
      <c r="W29" s="26">
        <f t="shared" si="8"/>
        <v>3.2513658266034327</v>
      </c>
      <c r="X29" s="26">
        <f t="shared" si="9"/>
        <v>6.5484366881321421E-2</v>
      </c>
      <c r="Y29" s="26">
        <f t="shared" si="10"/>
        <v>7.9248637346765349</v>
      </c>
      <c r="Z29" s="26">
        <f t="shared" si="11"/>
        <v>8.1914328920502015</v>
      </c>
      <c r="AA29" s="97">
        <f t="shared" si="12"/>
        <v>8.2074010196892146</v>
      </c>
    </row>
    <row r="30" spans="1:27">
      <c r="A30" s="74">
        <v>24</v>
      </c>
      <c r="B30" s="75" t="s">
        <v>70</v>
      </c>
      <c r="C30" s="25">
        <v>359434.11</v>
      </c>
      <c r="D30" s="37">
        <v>370113.12</v>
      </c>
      <c r="E30" s="37">
        <v>389956.78</v>
      </c>
      <c r="F30" s="37">
        <v>416332.07</v>
      </c>
      <c r="G30" s="37">
        <v>464542.43563999457</v>
      </c>
      <c r="H30" s="37">
        <v>507946.1</v>
      </c>
      <c r="I30" s="37">
        <v>557409.76</v>
      </c>
      <c r="J30" s="37">
        <v>608401.38671703439</v>
      </c>
      <c r="K30" s="37">
        <v>640968.09885012743</v>
      </c>
      <c r="L30" s="37">
        <v>602435.15172105224</v>
      </c>
      <c r="M30" s="37">
        <v>669229.21578269813</v>
      </c>
      <c r="N30" s="37">
        <v>715156.55030738295</v>
      </c>
      <c r="O30" s="106">
        <v>767936.14713740814</v>
      </c>
      <c r="P30" s="96">
        <f t="shared" si="1"/>
        <v>2.9710619284296627</v>
      </c>
      <c r="Q30" s="26">
        <f t="shared" si="2"/>
        <v>5.3615121776823287</v>
      </c>
      <c r="R30" s="26">
        <f t="shared" si="3"/>
        <v>6.7636444223382739</v>
      </c>
      <c r="S30" s="26">
        <f t="shared" si="4"/>
        <v>11.579786692866236</v>
      </c>
      <c r="T30" s="26">
        <f t="shared" si="5"/>
        <v>9.3433152775824908</v>
      </c>
      <c r="U30" s="26">
        <f t="shared" si="6"/>
        <v>9.7379741669441131</v>
      </c>
      <c r="V30" s="26">
        <f t="shared" si="7"/>
        <v>9.1479608676091999</v>
      </c>
      <c r="W30" s="26">
        <f t="shared" si="8"/>
        <v>5.3528333176268177</v>
      </c>
      <c r="X30" s="26">
        <f t="shared" si="9"/>
        <v>-6.0116793953087182</v>
      </c>
      <c r="Y30" s="26">
        <f t="shared" si="10"/>
        <v>11.087345064581129</v>
      </c>
      <c r="Z30" s="26">
        <f t="shared" si="11"/>
        <v>6.8627210889127639</v>
      </c>
      <c r="AA30" s="97">
        <f t="shared" si="12"/>
        <v>7.380145900550005</v>
      </c>
    </row>
    <row r="31" spans="1:27">
      <c r="A31" s="72">
        <v>25</v>
      </c>
      <c r="B31" s="75" t="s">
        <v>71</v>
      </c>
      <c r="C31" s="25">
        <v>19208.41</v>
      </c>
      <c r="D31" s="37">
        <v>20872.97</v>
      </c>
      <c r="E31" s="37">
        <v>22819.11</v>
      </c>
      <c r="F31" s="37">
        <v>26965.21</v>
      </c>
      <c r="G31" s="37">
        <v>26786.9</v>
      </c>
      <c r="H31" s="37">
        <v>30537.59</v>
      </c>
      <c r="I31" s="37">
        <v>33092.78</v>
      </c>
      <c r="J31" s="37">
        <v>36753.96</v>
      </c>
      <c r="K31" s="37">
        <v>38063.35</v>
      </c>
      <c r="L31" s="37">
        <v>36403.86</v>
      </c>
      <c r="M31" s="37">
        <v>39486.68</v>
      </c>
      <c r="N31" s="37">
        <v>42997.326123751598</v>
      </c>
      <c r="O31" s="97" t="s">
        <v>48</v>
      </c>
      <c r="P31" s="96">
        <f t="shared" si="1"/>
        <v>8.6657875378545128</v>
      </c>
      <c r="Q31" s="26">
        <f t="shared" si="2"/>
        <v>9.3237330384703228</v>
      </c>
      <c r="R31" s="26">
        <f t="shared" si="3"/>
        <v>18.169420279756736</v>
      </c>
      <c r="S31" s="26">
        <f t="shared" si="4"/>
        <v>-0.66125945245744333</v>
      </c>
      <c r="T31" s="26">
        <f t="shared" si="5"/>
        <v>14.001956180073094</v>
      </c>
      <c r="U31" s="26">
        <f t="shared" si="6"/>
        <v>8.3673597032378808</v>
      </c>
      <c r="V31" s="26">
        <f t="shared" si="7"/>
        <v>11.063379988021566</v>
      </c>
      <c r="W31" s="26">
        <f t="shared" si="8"/>
        <v>3.5625820999968454</v>
      </c>
      <c r="X31" s="26">
        <f t="shared" si="9"/>
        <v>-4.3598106840306912</v>
      </c>
      <c r="Y31" s="26">
        <f t="shared" si="10"/>
        <v>8.4683876929534421</v>
      </c>
      <c r="Z31" s="26">
        <f t="shared" si="11"/>
        <v>8.890709788089552</v>
      </c>
      <c r="AA31" s="97" t="s">
        <v>48</v>
      </c>
    </row>
    <row r="32" spans="1:27">
      <c r="A32" s="74">
        <v>26</v>
      </c>
      <c r="B32" s="75" t="s">
        <v>72</v>
      </c>
      <c r="C32" s="25">
        <v>724050.44321742316</v>
      </c>
      <c r="D32" s="37">
        <v>758204.96934681118</v>
      </c>
      <c r="E32" s="37">
        <v>802069.69412113761</v>
      </c>
      <c r="F32" s="37">
        <v>834432.37780039012</v>
      </c>
      <c r="G32" s="37">
        <v>908241.32936037122</v>
      </c>
      <c r="H32" s="37">
        <v>1011500.265969898</v>
      </c>
      <c r="I32" s="37">
        <v>1056398.9268792684</v>
      </c>
      <c r="J32" s="37">
        <v>1097353.2441875234</v>
      </c>
      <c r="K32" s="37">
        <v>1141630.1856403181</v>
      </c>
      <c r="L32" s="37">
        <v>1092787.1015014136</v>
      </c>
      <c r="M32" s="37">
        <v>1200093.3579063597</v>
      </c>
      <c r="N32" s="37">
        <v>1318027.3894812078</v>
      </c>
      <c r="O32" s="106">
        <v>1423358.3512372666</v>
      </c>
      <c r="P32" s="96">
        <f t="shared" si="1"/>
        <v>4.7171473271416602</v>
      </c>
      <c r="Q32" s="26">
        <f t="shared" si="2"/>
        <v>5.7853386020558162</v>
      </c>
      <c r="R32" s="26">
        <f t="shared" si="3"/>
        <v>4.0348967074131536</v>
      </c>
      <c r="S32" s="26">
        <f t="shared" si="4"/>
        <v>8.8454083906170524</v>
      </c>
      <c r="T32" s="26">
        <f t="shared" si="5"/>
        <v>11.369107887024569</v>
      </c>
      <c r="U32" s="26">
        <f t="shared" si="6"/>
        <v>4.4388184976222931</v>
      </c>
      <c r="V32" s="26">
        <f t="shared" si="7"/>
        <v>3.8767852054941869</v>
      </c>
      <c r="W32" s="26">
        <f t="shared" si="8"/>
        <v>4.0348850005521371</v>
      </c>
      <c r="X32" s="26">
        <f t="shared" si="9"/>
        <v>-4.2783630595322251</v>
      </c>
      <c r="Y32" s="26">
        <f t="shared" si="10"/>
        <v>9.819502468277193</v>
      </c>
      <c r="Z32" s="26">
        <f t="shared" si="11"/>
        <v>9.8270714355582811</v>
      </c>
      <c r="AA32" s="97">
        <f t="shared" si="12"/>
        <v>7.9915609187392107</v>
      </c>
    </row>
    <row r="33" spans="1:27">
      <c r="A33" s="74">
        <v>27</v>
      </c>
      <c r="B33" s="75" t="s">
        <v>73</v>
      </c>
      <c r="C33" s="25">
        <v>115327.58569764384</v>
      </c>
      <c r="D33" s="37">
        <v>123710.05454423573</v>
      </c>
      <c r="E33" s="37">
        <v>134182.36840734753</v>
      </c>
      <c r="F33" s="37">
        <v>141277.64313735286</v>
      </c>
      <c r="G33" s="37">
        <v>152698.72153086532</v>
      </c>
      <c r="H33" s="37">
        <v>167703.25271858598</v>
      </c>
      <c r="I33" s="37">
        <v>180956.1169216618</v>
      </c>
      <c r="J33" s="37">
        <v>186082.74390817224</v>
      </c>
      <c r="K33" s="37">
        <v>189740.38595185481</v>
      </c>
      <c r="L33" s="37">
        <v>166786.25358279099</v>
      </c>
      <c r="M33" s="37">
        <v>184273.84848953527</v>
      </c>
      <c r="N33" s="37">
        <v>198340.54701164001</v>
      </c>
      <c r="O33" s="106">
        <v>213378.19427061817</v>
      </c>
      <c r="P33" s="96">
        <f t="shared" si="1"/>
        <v>7.2683987927817668</v>
      </c>
      <c r="Q33" s="26">
        <f t="shared" si="2"/>
        <v>8.4652083468018873</v>
      </c>
      <c r="R33" s="26">
        <f t="shared" si="3"/>
        <v>5.2877846875273917</v>
      </c>
      <c r="S33" s="26">
        <f t="shared" si="4"/>
        <v>8.0841371216878741</v>
      </c>
      <c r="T33" s="26">
        <f t="shared" si="5"/>
        <v>9.8262323595733392</v>
      </c>
      <c r="U33" s="26">
        <f t="shared" si="6"/>
        <v>7.9025683689718136</v>
      </c>
      <c r="V33" s="26">
        <f t="shared" si="7"/>
        <v>2.8330774740982179</v>
      </c>
      <c r="W33" s="26">
        <f t="shared" si="8"/>
        <v>1.965599800853937</v>
      </c>
      <c r="X33" s="26">
        <f t="shared" si="9"/>
        <v>-12.097652407478648</v>
      </c>
      <c r="Y33" s="26">
        <f t="shared" si="10"/>
        <v>10.485033706967712</v>
      </c>
      <c r="Z33" s="26">
        <f t="shared" si="11"/>
        <v>7.6335837328016538</v>
      </c>
      <c r="AA33" s="97">
        <f t="shared" si="12"/>
        <v>7.5817312624915019</v>
      </c>
    </row>
    <row r="34" spans="1:27">
      <c r="A34" s="72">
        <v>28</v>
      </c>
      <c r="B34" s="75" t="s">
        <v>74</v>
      </c>
      <c r="C34" s="25">
        <v>520485.04111790925</v>
      </c>
      <c r="D34" s="37">
        <v>542190.91035851568</v>
      </c>
      <c r="E34" s="37">
        <v>558535.43936603423</v>
      </c>
      <c r="F34" s="37">
        <v>574364.32227547257</v>
      </c>
      <c r="G34" s="37">
        <v>609544.78506364184</v>
      </c>
      <c r="H34" s="37">
        <v>653415.9272824931</v>
      </c>
      <c r="I34" s="37">
        <v>694980.50204065559</v>
      </c>
      <c r="J34" s="37">
        <v>738920.37885853415</v>
      </c>
      <c r="K34" s="37">
        <v>761793.71187825117</v>
      </c>
      <c r="L34" s="37">
        <v>704044.92578482779</v>
      </c>
      <c r="M34" s="37">
        <v>787439.20436610398</v>
      </c>
      <c r="N34" s="37">
        <v>839805.10134401394</v>
      </c>
      <c r="O34" s="106">
        <v>904087.59603699949</v>
      </c>
      <c r="P34" s="96">
        <f t="shared" si="1"/>
        <v>4.1703156720865877</v>
      </c>
      <c r="Q34" s="26">
        <f t="shared" si="2"/>
        <v>3.0145339391084462</v>
      </c>
      <c r="R34" s="26">
        <f t="shared" si="3"/>
        <v>2.8339979513931866</v>
      </c>
      <c r="S34" s="26">
        <f t="shared" si="4"/>
        <v>6.1251128288738528</v>
      </c>
      <c r="T34" s="26">
        <f t="shared" si="5"/>
        <v>7.1973615875116934</v>
      </c>
      <c r="U34" s="26">
        <f t="shared" si="6"/>
        <v>6.3611205394129797</v>
      </c>
      <c r="V34" s="26">
        <f t="shared" si="7"/>
        <v>6.3224618084764899</v>
      </c>
      <c r="W34" s="26">
        <f t="shared" si="8"/>
        <v>3.0955071309646769</v>
      </c>
      <c r="X34" s="26">
        <f t="shared" si="9"/>
        <v>-7.5806330759858866</v>
      </c>
      <c r="Y34" s="26">
        <f t="shared" si="10"/>
        <v>11.845022317050734</v>
      </c>
      <c r="Z34" s="26">
        <f t="shared" si="11"/>
        <v>6.6501511084992302</v>
      </c>
      <c r="AA34" s="97">
        <f t="shared" si="12"/>
        <v>7.6544539429575593</v>
      </c>
    </row>
    <row r="35" spans="1:27">
      <c r="A35" s="74">
        <v>29</v>
      </c>
      <c r="B35" s="75" t="s">
        <v>75</v>
      </c>
      <c r="C35" s="25">
        <v>3978.431748488696</v>
      </c>
      <c r="D35" s="37">
        <v>4156.4836939360621</v>
      </c>
      <c r="E35" s="37">
        <v>4488.3920630516041</v>
      </c>
      <c r="F35" s="37">
        <v>4741.6294284233554</v>
      </c>
      <c r="G35" s="37">
        <v>5092.0821403791151</v>
      </c>
      <c r="H35" s="37">
        <v>5751.9570654902536</v>
      </c>
      <c r="I35" s="37">
        <v>6464.4455978990409</v>
      </c>
      <c r="J35" s="37">
        <v>6866.9893339826949</v>
      </c>
      <c r="K35" s="37">
        <v>7265.7406556316373</v>
      </c>
      <c r="L35" s="37">
        <v>6714.8735102943492</v>
      </c>
      <c r="M35" s="37">
        <v>7172.4694625880456</v>
      </c>
      <c r="N35" s="26" t="s">
        <v>48</v>
      </c>
      <c r="O35" s="97" t="s">
        <v>48</v>
      </c>
      <c r="P35" s="96">
        <f t="shared" si="1"/>
        <v>4.4754304385139534</v>
      </c>
      <c r="Q35" s="26">
        <f t="shared" si="2"/>
        <v>7.9853162806765283</v>
      </c>
      <c r="R35" s="26">
        <f t="shared" si="3"/>
        <v>5.6420509129850416</v>
      </c>
      <c r="S35" s="26">
        <f t="shared" si="4"/>
        <v>7.3909763984295438</v>
      </c>
      <c r="T35" s="26">
        <f t="shared" si="5"/>
        <v>12.958842903936542</v>
      </c>
      <c r="U35" s="26">
        <f t="shared" si="6"/>
        <v>12.386888919659555</v>
      </c>
      <c r="V35" s="26">
        <f t="shared" si="7"/>
        <v>6.2270419015434442</v>
      </c>
      <c r="W35" s="26">
        <f t="shared" si="8"/>
        <v>5.8067852191882707</v>
      </c>
      <c r="X35" s="26">
        <f t="shared" si="9"/>
        <v>-7.5817066896038199</v>
      </c>
      <c r="Y35" s="26">
        <f t="shared" si="10"/>
        <v>6.8146622805652441</v>
      </c>
      <c r="Z35" s="26" t="s">
        <v>48</v>
      </c>
      <c r="AA35" s="97" t="s">
        <v>48</v>
      </c>
    </row>
    <row r="36" spans="1:27">
      <c r="A36" s="74">
        <v>30</v>
      </c>
      <c r="B36" s="75" t="s">
        <v>76</v>
      </c>
      <c r="C36" s="25">
        <v>18768.159157249753</v>
      </c>
      <c r="D36" s="37">
        <v>20285.13429990771</v>
      </c>
      <c r="E36" s="37">
        <v>22104.704498900071</v>
      </c>
      <c r="F36" s="37">
        <v>22870.1254862442</v>
      </c>
      <c r="G36" s="37">
        <v>24932.239267991754</v>
      </c>
      <c r="H36" s="37">
        <v>26917.210137879905</v>
      </c>
      <c r="I36" s="37">
        <v>28479.68</v>
      </c>
      <c r="J36" s="37">
        <v>29865.79</v>
      </c>
      <c r="K36" s="37">
        <v>31679.34</v>
      </c>
      <c r="L36" s="37">
        <v>28595.96</v>
      </c>
      <c r="M36" s="37">
        <v>30586.5</v>
      </c>
      <c r="N36" s="37">
        <v>33878.9</v>
      </c>
      <c r="O36" s="106" t="s">
        <v>48</v>
      </c>
      <c r="P36" s="96">
        <f t="shared" si="1"/>
        <v>8.0827060871975931</v>
      </c>
      <c r="Q36" s="26">
        <f t="shared" si="2"/>
        <v>8.969968707580307</v>
      </c>
      <c r="R36" s="26">
        <f t="shared" si="3"/>
        <v>3.4627062640996371</v>
      </c>
      <c r="S36" s="26">
        <f t="shared" si="4"/>
        <v>9.0166264412841173</v>
      </c>
      <c r="T36" s="26">
        <f t="shared" si="5"/>
        <v>7.9614624605198543</v>
      </c>
      <c r="U36" s="26">
        <f t="shared" si="6"/>
        <v>5.8047243905164976</v>
      </c>
      <c r="V36" s="26">
        <f t="shared" si="7"/>
        <v>4.8670139552129825</v>
      </c>
      <c r="W36" s="26">
        <f t="shared" si="8"/>
        <v>6.0723322570740663</v>
      </c>
      <c r="X36" s="26">
        <f t="shared" si="9"/>
        <v>-9.7330941869369809</v>
      </c>
      <c r="Y36" s="26">
        <f t="shared" si="10"/>
        <v>6.9609133597892736</v>
      </c>
      <c r="Z36" s="26">
        <f t="shared" si="11"/>
        <v>10.764226047439223</v>
      </c>
      <c r="AA36" s="97" t="s">
        <v>48</v>
      </c>
    </row>
    <row r="37" spans="1:27">
      <c r="A37" s="72">
        <v>31</v>
      </c>
      <c r="B37" s="75" t="s">
        <v>77</v>
      </c>
      <c r="C37" s="25">
        <v>343797.50130944105</v>
      </c>
      <c r="D37" s="37">
        <v>366628.3662848582</v>
      </c>
      <c r="E37" s="37">
        <v>392908.38262600877</v>
      </c>
      <c r="F37" s="37">
        <v>428355.14952157275</v>
      </c>
      <c r="G37" s="37">
        <v>475622.50154364825</v>
      </c>
      <c r="H37" s="37">
        <v>511765.23879417172</v>
      </c>
      <c r="I37" s="37">
        <v>542015.02147978719</v>
      </c>
      <c r="J37" s="37">
        <v>565326.92111132084</v>
      </c>
      <c r="K37" s="37">
        <v>586168.35618628142</v>
      </c>
      <c r="L37" s="37">
        <v>533634.47751953732</v>
      </c>
      <c r="M37" s="37">
        <v>580395.90639943094</v>
      </c>
      <c r="N37" s="37">
        <v>625981.18120452622</v>
      </c>
      <c r="O37" s="107">
        <v>672246.66022046818</v>
      </c>
      <c r="P37" s="96">
        <f t="shared" si="1"/>
        <v>6.6407885131392561</v>
      </c>
      <c r="Q37" s="26">
        <f t="shared" si="2"/>
        <v>7.1680259243039188</v>
      </c>
      <c r="R37" s="26">
        <f t="shared" si="3"/>
        <v>9.0216367130309152</v>
      </c>
      <c r="S37" s="26">
        <f t="shared" si="4"/>
        <v>11.0346174371589</v>
      </c>
      <c r="T37" s="26">
        <f t="shared" si="5"/>
        <v>7.5990385512083805</v>
      </c>
      <c r="U37" s="26">
        <f t="shared" si="6"/>
        <v>5.9108709213799671</v>
      </c>
      <c r="V37" s="26">
        <f t="shared" si="7"/>
        <v>4.3009692919374203</v>
      </c>
      <c r="W37" s="26">
        <f t="shared" si="8"/>
        <v>3.6866164155052985</v>
      </c>
      <c r="X37" s="26">
        <f t="shared" si="9"/>
        <v>-8.9622508810504797</v>
      </c>
      <c r="Y37" s="26">
        <f t="shared" si="10"/>
        <v>8.7628200294051624</v>
      </c>
      <c r="Z37" s="26">
        <f t="shared" si="11"/>
        <v>7.8541689047894891</v>
      </c>
      <c r="AA37" s="97">
        <f>IF(O37&gt;0, O37/N37*100-100,"NA")</f>
        <v>7.3908737842433254</v>
      </c>
    </row>
    <row r="38" spans="1:27">
      <c r="A38" s="74">
        <v>32</v>
      </c>
      <c r="B38" s="75" t="s">
        <v>78</v>
      </c>
      <c r="C38" s="25">
        <v>78255.548082352238</v>
      </c>
      <c r="D38" s="37">
        <v>80766.572709343411</v>
      </c>
      <c r="E38" s="37">
        <v>85101.793752138095</v>
      </c>
      <c r="F38" s="37">
        <v>82372.112872093756</v>
      </c>
      <c r="G38" s="37">
        <v>97001.340278893564</v>
      </c>
      <c r="H38" s="37">
        <v>100202.86911078608</v>
      </c>
      <c r="I38" s="37">
        <v>106624.14118756303</v>
      </c>
      <c r="J38" s="37">
        <v>115061.96395487606</v>
      </c>
      <c r="K38" s="37">
        <v>113919.08255887056</v>
      </c>
      <c r="L38" s="37">
        <v>112400.15502986597</v>
      </c>
      <c r="M38" s="37">
        <v>119174.18780965655</v>
      </c>
      <c r="N38" s="37">
        <v>129572.57203606391</v>
      </c>
      <c r="O38" s="106">
        <v>139171.27926367125</v>
      </c>
      <c r="P38" s="96">
        <f t="shared" si="1"/>
        <v>3.2087496522913597</v>
      </c>
      <c r="Q38" s="26">
        <f t="shared" si="2"/>
        <v>5.3675931729775641</v>
      </c>
      <c r="R38" s="26">
        <f t="shared" si="3"/>
        <v>-3.2075479959854079</v>
      </c>
      <c r="S38" s="26">
        <f t="shared" si="4"/>
        <v>17.75992735492396</v>
      </c>
      <c r="T38" s="26">
        <f t="shared" si="5"/>
        <v>3.3004995834981656</v>
      </c>
      <c r="U38" s="26">
        <f t="shared" si="6"/>
        <v>6.4082716730171398</v>
      </c>
      <c r="V38" s="26">
        <f t="shared" si="7"/>
        <v>7.9136138151584419</v>
      </c>
      <c r="W38" s="26">
        <f t="shared" si="8"/>
        <v>-0.99327471626827446</v>
      </c>
      <c r="X38" s="26">
        <f t="shared" si="9"/>
        <v>-1.3333389761277772</v>
      </c>
      <c r="Y38" s="26">
        <f t="shared" si="10"/>
        <v>6.0267112425162139</v>
      </c>
      <c r="Z38" s="26">
        <f t="shared" si="11"/>
        <v>8.7253661363444905</v>
      </c>
      <c r="AA38" s="97">
        <f t="shared" si="12"/>
        <v>7.4079776890866498</v>
      </c>
    </row>
    <row r="39" spans="1:27" ht="15" thickBot="1">
      <c r="A39" s="74">
        <v>33</v>
      </c>
      <c r="B39" s="76" t="s">
        <v>79</v>
      </c>
      <c r="C39" s="36">
        <v>16818.009999999998</v>
      </c>
      <c r="D39" s="38">
        <v>17310.43</v>
      </c>
      <c r="E39" s="38">
        <v>19170.25</v>
      </c>
      <c r="F39" s="38">
        <v>18206.652471395879</v>
      </c>
      <c r="G39" s="38">
        <v>19060.238535707518</v>
      </c>
      <c r="H39" s="38">
        <v>20474.374465260782</v>
      </c>
      <c r="I39" s="38">
        <v>22317.676799907949</v>
      </c>
      <c r="J39" s="38">
        <v>26208.891314231314</v>
      </c>
      <c r="K39" s="38">
        <v>26374.319549510707</v>
      </c>
      <c r="L39" s="38">
        <v>24136.739739187629</v>
      </c>
      <c r="M39" s="38">
        <v>27131.08056347524</v>
      </c>
      <c r="N39" s="38">
        <v>28848.935806584512</v>
      </c>
      <c r="O39" s="100" t="s">
        <v>48</v>
      </c>
      <c r="P39" s="98">
        <f t="shared" si="1"/>
        <v>2.9279326150953864</v>
      </c>
      <c r="Q39" s="99">
        <f t="shared" si="2"/>
        <v>10.74392721613502</v>
      </c>
      <c r="R39" s="99">
        <f t="shared" si="3"/>
        <v>-5.026525624882936</v>
      </c>
      <c r="S39" s="99">
        <f t="shared" si="4"/>
        <v>4.6883196438921999</v>
      </c>
      <c r="T39" s="99">
        <f t="shared" si="5"/>
        <v>7.4192981735460251</v>
      </c>
      <c r="U39" s="99">
        <f t="shared" si="6"/>
        <v>9.0029726562573558</v>
      </c>
      <c r="V39" s="99">
        <f t="shared" si="7"/>
        <v>17.435571583953632</v>
      </c>
      <c r="W39" s="99">
        <f t="shared" si="8"/>
        <v>0.6311912751134372</v>
      </c>
      <c r="X39" s="99">
        <f t="shared" si="9"/>
        <v>-8.4839337982639478</v>
      </c>
      <c r="Y39" s="99">
        <f t="shared" si="10"/>
        <v>12.405738540678286</v>
      </c>
      <c r="Z39" s="99">
        <f t="shared" si="11"/>
        <v>6.3316875237984647</v>
      </c>
      <c r="AA39" s="100" t="s">
        <v>48</v>
      </c>
    </row>
    <row r="40" spans="1:27" s="15" customFormat="1" ht="15">
      <c r="A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9"/>
      <c r="R40" s="19"/>
    </row>
    <row r="41" spans="1:27" s="15" customFormat="1" ht="15">
      <c r="A41" s="20"/>
      <c r="B41" s="21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1:27" ht="15">
      <c r="B42" s="33" t="s">
        <v>80</v>
      </c>
      <c r="C42" s="18"/>
      <c r="D42" s="18"/>
      <c r="E42" s="18"/>
      <c r="F42" s="18"/>
    </row>
    <row r="44" spans="1:27">
      <c r="B44" s="1" t="s">
        <v>81</v>
      </c>
      <c r="K44" s="31"/>
      <c r="L44" s="31"/>
      <c r="M44" s="31"/>
      <c r="N44" s="31"/>
      <c r="O44" s="31"/>
    </row>
  </sheetData>
  <mergeCells count="3">
    <mergeCell ref="C4:G4"/>
    <mergeCell ref="P4:T4"/>
    <mergeCell ref="A1:O1"/>
  </mergeCells>
  <phoneticPr fontId="1" type="noConversion"/>
  <pageMargins left="0.35433070866141736" right="0.35433070866141736" top="0.35433070866141736" bottom="0.35433070866141736" header="0.51181102362204722" footer="0.51181102362204722"/>
  <pageSetup paperSize="9" scale="4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A44"/>
  <sheetViews>
    <sheetView topLeftCell="A31" zoomScale="84" zoomScaleNormal="84" zoomScaleSheetLayoutView="100" workbookViewId="0">
      <selection sqref="A1:O1"/>
    </sheetView>
  </sheetViews>
  <sheetFormatPr defaultRowHeight="12.75"/>
  <cols>
    <col min="1" max="1" width="6.7109375" style="48" customWidth="1"/>
    <col min="2" max="2" width="30.85546875" style="48" customWidth="1"/>
    <col min="3" max="6" width="17.28515625" style="48" customWidth="1"/>
    <col min="7" max="15" width="15.5703125" style="48" customWidth="1"/>
    <col min="16" max="26" width="12.42578125" style="48" customWidth="1"/>
    <col min="27" max="27" width="11.28515625" style="48" customWidth="1"/>
    <col min="28" max="16384" width="9.140625" style="48"/>
  </cols>
  <sheetData>
    <row r="1" spans="1:27" ht="15.75">
      <c r="A1" s="119" t="s">
        <v>85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27"/>
      <c r="Q1" s="27"/>
      <c r="R1" s="27"/>
      <c r="S1" s="27"/>
    </row>
    <row r="2" spans="1:27" ht="15.75">
      <c r="A2" s="8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50"/>
      <c r="Q2" s="51"/>
      <c r="R2" s="64"/>
      <c r="S2" s="24" t="s">
        <v>1</v>
      </c>
    </row>
    <row r="3" spans="1:27" ht="16.5" thickBot="1">
      <c r="A3" s="8"/>
      <c r="B3" s="8"/>
      <c r="D3" s="5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17"/>
      <c r="Q3" s="50"/>
      <c r="R3" s="50"/>
    </row>
    <row r="4" spans="1:27" ht="16.5" thickBot="1">
      <c r="A4" s="2"/>
      <c r="B4" s="2"/>
      <c r="C4" s="120" t="s">
        <v>86</v>
      </c>
      <c r="D4" s="121"/>
      <c r="E4" s="121"/>
      <c r="F4" s="121"/>
      <c r="G4" s="121"/>
      <c r="H4" s="113"/>
      <c r="I4" s="113"/>
      <c r="J4" s="113"/>
      <c r="K4" s="113"/>
      <c r="L4" s="113"/>
      <c r="M4" s="113"/>
      <c r="N4" s="113"/>
      <c r="O4" s="113"/>
      <c r="P4" s="122" t="s">
        <v>3</v>
      </c>
      <c r="Q4" s="123"/>
      <c r="R4" s="123"/>
      <c r="S4" s="123"/>
      <c r="T4" s="123"/>
      <c r="U4" s="34"/>
      <c r="V4" s="34"/>
      <c r="W4" s="34"/>
      <c r="X4" s="34"/>
      <c r="Y4" s="35"/>
      <c r="Z4" s="35"/>
      <c r="AA4" s="35"/>
    </row>
    <row r="5" spans="1:27" ht="15" thickBot="1">
      <c r="A5" s="70" t="s">
        <v>4</v>
      </c>
      <c r="B5" s="68" t="s">
        <v>5</v>
      </c>
      <c r="C5" s="39" t="s">
        <v>6</v>
      </c>
      <c r="D5" s="40" t="s">
        <v>7</v>
      </c>
      <c r="E5" s="40" t="s">
        <v>8</v>
      </c>
      <c r="F5" s="40" t="s">
        <v>9</v>
      </c>
      <c r="G5" s="40" t="s">
        <v>10</v>
      </c>
      <c r="H5" s="40" t="s">
        <v>11</v>
      </c>
      <c r="I5" s="40" t="s">
        <v>12</v>
      </c>
      <c r="J5" s="40" t="s">
        <v>13</v>
      </c>
      <c r="K5" s="40" t="s">
        <v>14</v>
      </c>
      <c r="L5" s="40" t="s">
        <v>15</v>
      </c>
      <c r="M5" s="40" t="s">
        <v>16</v>
      </c>
      <c r="N5" s="40" t="s">
        <v>17</v>
      </c>
      <c r="O5" s="40" t="s">
        <v>18</v>
      </c>
      <c r="P5" s="94" t="s">
        <v>7</v>
      </c>
      <c r="Q5" s="46" t="s">
        <v>8</v>
      </c>
      <c r="R5" s="46" t="s">
        <v>9</v>
      </c>
      <c r="S5" s="46" t="s">
        <v>10</v>
      </c>
      <c r="T5" s="46" t="s">
        <v>11</v>
      </c>
      <c r="U5" s="46" t="s">
        <v>12</v>
      </c>
      <c r="V5" s="46" t="s">
        <v>13</v>
      </c>
      <c r="W5" s="46" t="s">
        <v>14</v>
      </c>
      <c r="X5" s="46" t="s">
        <v>15</v>
      </c>
      <c r="Y5" s="47" t="s">
        <v>16</v>
      </c>
      <c r="Z5" s="47" t="s">
        <v>17</v>
      </c>
      <c r="AA5" s="47" t="s">
        <v>18</v>
      </c>
    </row>
    <row r="6" spans="1:27" ht="15" thickBot="1">
      <c r="A6" s="71" t="s">
        <v>19</v>
      </c>
      <c r="B6" s="69" t="s">
        <v>20</v>
      </c>
      <c r="C6" s="41" t="s">
        <v>21</v>
      </c>
      <c r="D6" s="42" t="s">
        <v>22</v>
      </c>
      <c r="E6" s="42" t="s">
        <v>23</v>
      </c>
      <c r="F6" s="42" t="s">
        <v>24</v>
      </c>
      <c r="G6" s="42" t="s">
        <v>25</v>
      </c>
      <c r="H6" s="42" t="s">
        <v>26</v>
      </c>
      <c r="I6" s="42" t="s">
        <v>84</v>
      </c>
      <c r="J6" s="42" t="s">
        <v>28</v>
      </c>
      <c r="K6" s="42" t="s">
        <v>29</v>
      </c>
      <c r="L6" s="42" t="s">
        <v>30</v>
      </c>
      <c r="M6" s="42" t="s">
        <v>31</v>
      </c>
      <c r="N6" s="42" t="s">
        <v>32</v>
      </c>
      <c r="O6" s="42" t="s">
        <v>33</v>
      </c>
      <c r="P6" s="95" t="s">
        <v>34</v>
      </c>
      <c r="Q6" s="43" t="s">
        <v>35</v>
      </c>
      <c r="R6" s="43" t="s">
        <v>36</v>
      </c>
      <c r="S6" s="43" t="s">
        <v>37</v>
      </c>
      <c r="T6" s="43" t="s">
        <v>38</v>
      </c>
      <c r="U6" s="43" t="s">
        <v>39</v>
      </c>
      <c r="V6" s="43" t="s">
        <v>40</v>
      </c>
      <c r="W6" s="43" t="s">
        <v>41</v>
      </c>
      <c r="X6" s="43" t="s">
        <v>42</v>
      </c>
      <c r="Y6" s="43" t="s">
        <v>43</v>
      </c>
      <c r="Z6" s="43" t="s">
        <v>44</v>
      </c>
      <c r="AA6" s="43" t="s">
        <v>45</v>
      </c>
    </row>
    <row r="7" spans="1:27" ht="14.25">
      <c r="A7" s="72">
        <v>1</v>
      </c>
      <c r="B7" s="73" t="s">
        <v>87</v>
      </c>
      <c r="C7" s="103">
        <v>339995.52419439546</v>
      </c>
      <c r="D7" s="104">
        <v>370196.05645491899</v>
      </c>
      <c r="E7" s="104">
        <v>413163.641514285</v>
      </c>
      <c r="F7" s="104">
        <v>470933.80719736824</v>
      </c>
      <c r="G7" s="104">
        <v>544827.24</v>
      </c>
      <c r="H7" s="104">
        <v>612348.74543964188</v>
      </c>
      <c r="I7" s="104">
        <v>705890.15456261602</v>
      </c>
      <c r="J7" s="104">
        <v>790809.7363011681</v>
      </c>
      <c r="K7" s="104">
        <v>828033.38811827521</v>
      </c>
      <c r="L7" s="104">
        <v>873019.14212537976</v>
      </c>
      <c r="M7" s="104">
        <v>1030465.2617621</v>
      </c>
      <c r="N7" s="104">
        <v>1167107.1890999193</v>
      </c>
      <c r="O7" s="105">
        <v>1291517.72</v>
      </c>
      <c r="P7" s="96">
        <f t="shared" ref="P7:AA7" si="0">IF(D7&gt;0, D7/C7*100-100,"NA")</f>
        <v>8.8826264204749066</v>
      </c>
      <c r="Q7" s="26">
        <f t="shared" si="0"/>
        <v>11.606710636205392</v>
      </c>
      <c r="R7" s="26">
        <f t="shared" si="0"/>
        <v>13.982393385669155</v>
      </c>
      <c r="S7" s="26">
        <f t="shared" si="0"/>
        <v>15.690832060324581</v>
      </c>
      <c r="T7" s="26">
        <f t="shared" si="0"/>
        <v>12.393195582445898</v>
      </c>
      <c r="U7" s="26">
        <f t="shared" si="0"/>
        <v>15.27583910632741</v>
      </c>
      <c r="V7" s="26">
        <f t="shared" si="0"/>
        <v>12.030141118935148</v>
      </c>
      <c r="W7" s="26">
        <f t="shared" si="0"/>
        <v>4.7070300362274509</v>
      </c>
      <c r="X7" s="26">
        <f t="shared" si="0"/>
        <v>5.4328430052000414</v>
      </c>
      <c r="Y7" s="26">
        <f t="shared" si="0"/>
        <v>18.034669807286832</v>
      </c>
      <c r="Z7" s="26">
        <f t="shared" si="0"/>
        <v>13.260216759190982</v>
      </c>
      <c r="AA7" s="97">
        <f t="shared" si="0"/>
        <v>10.659734775177498</v>
      </c>
    </row>
    <row r="8" spans="1:27" ht="14.25">
      <c r="A8" s="74">
        <v>2</v>
      </c>
      <c r="B8" s="75" t="s">
        <v>47</v>
      </c>
      <c r="C8" s="25">
        <v>10229.459999999999</v>
      </c>
      <c r="D8" s="37">
        <v>11617.23</v>
      </c>
      <c r="E8" s="37">
        <v>13376.57</v>
      </c>
      <c r="F8" s="37">
        <v>16495.169999999998</v>
      </c>
      <c r="G8" s="37">
        <v>16986.23</v>
      </c>
      <c r="H8" s="37">
        <v>18209.78</v>
      </c>
      <c r="I8" s="37">
        <v>20561.560000000001</v>
      </c>
      <c r="J8" s="37">
        <v>23203.38</v>
      </c>
      <c r="K8" s="37">
        <v>27526.080000000002</v>
      </c>
      <c r="L8" s="37">
        <v>27702.53</v>
      </c>
      <c r="M8" s="37">
        <v>31419.51</v>
      </c>
      <c r="N8" s="37">
        <v>35555.089999999997</v>
      </c>
      <c r="O8" s="97" t="s">
        <v>48</v>
      </c>
      <c r="P8" s="96">
        <f t="shared" ref="P8:P39" si="1">IF(D8&gt;0, D8/C8*100-100,"NA")</f>
        <v>13.566405264794042</v>
      </c>
      <c r="Q8" s="26">
        <f t="shared" ref="Q8:Q39" si="2">IF(E8&gt;0, E8/D8*100-100,"NA")</f>
        <v>15.144229734626919</v>
      </c>
      <c r="R8" s="26">
        <f t="shared" ref="R8:R39" si="3">IF(F8&gt;0, F8/E8*100-100,"NA")</f>
        <v>23.313898854489594</v>
      </c>
      <c r="S8" s="26">
        <f t="shared" ref="S8:S39" si="4">IF(G8&gt;0, G8/F8*100-100,"NA")</f>
        <v>2.9769926590632423</v>
      </c>
      <c r="T8" s="26">
        <f t="shared" ref="T8:T39" si="5">IF(H8&gt;0, H8/G8*100-100,"NA")</f>
        <v>7.2031875230701417</v>
      </c>
      <c r="U8" s="26">
        <f t="shared" ref="U8:U39" si="6">IF(I8&gt;0, I8/H8*100-100,"NA")</f>
        <v>12.914928132025778</v>
      </c>
      <c r="V8" s="26">
        <f t="shared" ref="V8:V39" si="7">IF(J8&gt;0, J8/I8*100-100,"NA")</f>
        <v>12.848344191783113</v>
      </c>
      <c r="W8" s="26">
        <f t="shared" ref="W8:W39" si="8">IF(K8&gt;0, K8/J8*100-100,"NA")</f>
        <v>18.629613444248207</v>
      </c>
      <c r="X8" s="26">
        <f t="shared" ref="X8:X39" si="9">IF(L8&gt;0, L8/K8*100-100,"NA")</f>
        <v>0.64102843557817835</v>
      </c>
      <c r="Y8" s="26">
        <f t="shared" ref="Y8:Y39" si="10">IF(M8&gt;0, M8/L8*100-100,"NA")</f>
        <v>13.417474866014032</v>
      </c>
      <c r="Z8" s="26">
        <f t="shared" ref="Z8:Z39" si="11">IF(N8&gt;0, N8/M8*100-100,"NA")</f>
        <v>13.162458612499051</v>
      </c>
      <c r="AA8" s="97" t="s">
        <v>48</v>
      </c>
    </row>
    <row r="9" spans="1:27" ht="14.25">
      <c r="A9" s="74">
        <v>3</v>
      </c>
      <c r="B9" s="75" t="s">
        <v>49</v>
      </c>
      <c r="C9" s="25">
        <v>129354.12</v>
      </c>
      <c r="D9" s="37">
        <v>142039.46</v>
      </c>
      <c r="E9" s="37">
        <v>160441.53</v>
      </c>
      <c r="F9" s="37">
        <v>172848.9</v>
      </c>
      <c r="G9" s="37">
        <v>201308.79999999999</v>
      </c>
      <c r="H9" s="37">
        <v>222396.51</v>
      </c>
      <c r="I9" s="37">
        <v>253726.4</v>
      </c>
      <c r="J9" s="37">
        <v>276624.75091892242</v>
      </c>
      <c r="K9" s="37">
        <v>311031.49</v>
      </c>
      <c r="L9" s="37">
        <v>303331.13</v>
      </c>
      <c r="M9" s="37">
        <v>366358.58</v>
      </c>
      <c r="N9" s="37">
        <v>428072.13</v>
      </c>
      <c r="O9" s="106">
        <v>487584.42</v>
      </c>
      <c r="P9" s="96">
        <f t="shared" si="1"/>
        <v>9.8066764321074658</v>
      </c>
      <c r="Q9" s="26">
        <f t="shared" si="2"/>
        <v>12.955604027218911</v>
      </c>
      <c r="R9" s="26">
        <f t="shared" si="3"/>
        <v>7.7332658196415736</v>
      </c>
      <c r="S9" s="26">
        <f t="shared" si="4"/>
        <v>16.465190116917142</v>
      </c>
      <c r="T9" s="26">
        <f t="shared" si="5"/>
        <v>10.475304606654063</v>
      </c>
      <c r="U9" s="26">
        <f t="shared" si="6"/>
        <v>14.087401821188635</v>
      </c>
      <c r="V9" s="26">
        <f t="shared" si="7"/>
        <v>9.0248200104216352</v>
      </c>
      <c r="W9" s="26">
        <f t="shared" si="8"/>
        <v>12.438055151168314</v>
      </c>
      <c r="X9" s="26">
        <f t="shared" si="9"/>
        <v>-2.4757493204305376</v>
      </c>
      <c r="Y9" s="26">
        <f t="shared" si="10"/>
        <v>20.778431148824069</v>
      </c>
      <c r="Z9" s="26">
        <f t="shared" si="11"/>
        <v>16.845122065927853</v>
      </c>
      <c r="AA9" s="97">
        <f t="shared" ref="AA9:AA38" si="12">IF(O9&gt;0, O9/N9*100-100,"NA")</f>
        <v>13.902397710404557</v>
      </c>
    </row>
    <row r="10" spans="1:27" ht="14.25">
      <c r="A10" s="72">
        <v>4</v>
      </c>
      <c r="B10" s="75" t="s">
        <v>50</v>
      </c>
      <c r="C10" s="25">
        <v>228497.44376739857</v>
      </c>
      <c r="D10" s="37">
        <v>261326.82320286011</v>
      </c>
      <c r="E10" s="37">
        <v>292142.73131955211</v>
      </c>
      <c r="F10" s="37">
        <v>315732.35068613203</v>
      </c>
      <c r="G10" s="37">
        <v>340118.99015427619</v>
      </c>
      <c r="H10" s="37">
        <v>386879.48986964836</v>
      </c>
      <c r="I10" s="37">
        <v>431127.71023317502</v>
      </c>
      <c r="J10" s="37">
        <v>483603.63995782041</v>
      </c>
      <c r="K10" s="37">
        <v>532573.26468618528</v>
      </c>
      <c r="L10" s="37">
        <v>514845.6547332544</v>
      </c>
      <c r="M10" s="37">
        <v>589712.16103383107</v>
      </c>
      <c r="N10" s="37">
        <v>681760.52746550413</v>
      </c>
      <c r="O10" s="97" t="s">
        <v>48</v>
      </c>
      <c r="P10" s="96">
        <f t="shared" si="1"/>
        <v>14.367504027257553</v>
      </c>
      <c r="Q10" s="26">
        <f t="shared" si="2"/>
        <v>11.792095330669738</v>
      </c>
      <c r="R10" s="26">
        <f t="shared" si="3"/>
        <v>8.0746898134450191</v>
      </c>
      <c r="S10" s="26">
        <f t="shared" si="4"/>
        <v>7.7238329918199611</v>
      </c>
      <c r="T10" s="26">
        <f t="shared" si="5"/>
        <v>13.748276652874281</v>
      </c>
      <c r="U10" s="26">
        <f t="shared" si="6"/>
        <v>11.437210170649067</v>
      </c>
      <c r="V10" s="26">
        <f t="shared" si="7"/>
        <v>12.171783088649974</v>
      </c>
      <c r="W10" s="26">
        <f t="shared" si="8"/>
        <v>10.125983487766121</v>
      </c>
      <c r="X10" s="26">
        <f t="shared" si="9"/>
        <v>-3.3286706502957344</v>
      </c>
      <c r="Y10" s="26">
        <f t="shared" si="10"/>
        <v>14.541543783518108</v>
      </c>
      <c r="Z10" s="26">
        <f t="shared" si="11"/>
        <v>15.609033103591074</v>
      </c>
      <c r="AA10" s="97" t="s">
        <v>48</v>
      </c>
    </row>
    <row r="11" spans="1:27" ht="14.25">
      <c r="A11" s="74">
        <v>5</v>
      </c>
      <c r="B11" s="75" t="s">
        <v>51</v>
      </c>
      <c r="C11" s="25">
        <v>142273.41606278048</v>
      </c>
      <c r="D11" s="37">
        <v>159431.42373714314</v>
      </c>
      <c r="E11" s="37">
        <v>186049.61</v>
      </c>
      <c r="F11" s="37">
        <v>197313.66</v>
      </c>
      <c r="G11" s="37">
        <v>200653.17</v>
      </c>
      <c r="H11" s="37">
        <v>232640.13</v>
      </c>
      <c r="I11" s="37">
        <v>252030.87</v>
      </c>
      <c r="J11" s="37">
        <v>294257.87</v>
      </c>
      <c r="K11" s="37">
        <v>308617.38</v>
      </c>
      <c r="L11" s="37">
        <v>311272.67</v>
      </c>
      <c r="M11" s="37">
        <v>365028.11</v>
      </c>
      <c r="N11" s="37">
        <v>412494.33</v>
      </c>
      <c r="O11" s="106">
        <v>447682.34</v>
      </c>
      <c r="P11" s="96">
        <f t="shared" si="1"/>
        <v>12.059883110412841</v>
      </c>
      <c r="Q11" s="26">
        <f t="shared" si="2"/>
        <v>16.695696267972011</v>
      </c>
      <c r="R11" s="26">
        <f t="shared" si="3"/>
        <v>6.0543260477675886</v>
      </c>
      <c r="S11" s="26">
        <f t="shared" si="4"/>
        <v>1.6924879909480097</v>
      </c>
      <c r="T11" s="26">
        <f t="shared" si="5"/>
        <v>15.941417720936073</v>
      </c>
      <c r="U11" s="26">
        <f t="shared" si="6"/>
        <v>8.3350795926738783</v>
      </c>
      <c r="V11" s="26">
        <f t="shared" si="7"/>
        <v>16.754693581782249</v>
      </c>
      <c r="W11" s="26">
        <f t="shared" si="8"/>
        <v>4.8799068653626847</v>
      </c>
      <c r="X11" s="26">
        <f t="shared" si="9"/>
        <v>0.86038252285078443</v>
      </c>
      <c r="Y11" s="26">
        <f t="shared" si="10"/>
        <v>17.269566261631653</v>
      </c>
      <c r="Z11" s="26">
        <f t="shared" si="11"/>
        <v>13.003442392422883</v>
      </c>
      <c r="AA11" s="97">
        <f t="shared" si="12"/>
        <v>8.5305439228704074</v>
      </c>
    </row>
    <row r="12" spans="1:27" ht="14.25">
      <c r="A12" s="74">
        <v>6</v>
      </c>
      <c r="B12" s="75" t="s">
        <v>52</v>
      </c>
      <c r="C12" s="25">
        <v>38008.548073033977</v>
      </c>
      <c r="D12" s="37">
        <v>34567.267077150958</v>
      </c>
      <c r="E12" s="37">
        <v>32042.784279815609</v>
      </c>
      <c r="F12" s="37">
        <v>43233.090192813659</v>
      </c>
      <c r="G12" s="37">
        <v>50353.70314152223</v>
      </c>
      <c r="H12" s="37">
        <v>57449.25359431417</v>
      </c>
      <c r="I12" s="37">
        <v>62872.673703084605</v>
      </c>
      <c r="J12" s="37">
        <v>65082.725311180744</v>
      </c>
      <c r="K12" s="37">
        <v>67354.175208186658</v>
      </c>
      <c r="L12" s="37">
        <v>65783.798705368157</v>
      </c>
      <c r="M12" s="37">
        <v>74305.21733899333</v>
      </c>
      <c r="N12" s="37">
        <v>83711.358765629877</v>
      </c>
      <c r="O12" s="97" t="s">
        <v>48</v>
      </c>
      <c r="P12" s="96">
        <f t="shared" si="1"/>
        <v>-9.0539659375321264</v>
      </c>
      <c r="Q12" s="26">
        <f t="shared" si="2"/>
        <v>-7.3031020696572142</v>
      </c>
      <c r="R12" s="26">
        <f t="shared" si="3"/>
        <v>34.923013603555802</v>
      </c>
      <c r="S12" s="26">
        <f t="shared" si="4"/>
        <v>16.470284490309652</v>
      </c>
      <c r="T12" s="26">
        <f t="shared" si="5"/>
        <v>14.091417333993192</v>
      </c>
      <c r="U12" s="26">
        <f t="shared" si="6"/>
        <v>9.4403665312497509</v>
      </c>
      <c r="V12" s="26">
        <f t="shared" si="7"/>
        <v>3.5151226724237574</v>
      </c>
      <c r="W12" s="26">
        <f t="shared" si="8"/>
        <v>3.4900964674503143</v>
      </c>
      <c r="X12" s="26">
        <f t="shared" si="9"/>
        <v>-2.3315206488158822</v>
      </c>
      <c r="Y12" s="26">
        <f t="shared" si="10"/>
        <v>12.953673702838017</v>
      </c>
      <c r="Z12" s="26">
        <f t="shared" si="11"/>
        <v>12.658790006257689</v>
      </c>
      <c r="AA12" s="97" t="s">
        <v>48</v>
      </c>
    </row>
    <row r="13" spans="1:27" ht="14.25">
      <c r="A13" s="72">
        <v>7</v>
      </c>
      <c r="B13" s="75" t="s">
        <v>53</v>
      </c>
      <c r="C13" s="25">
        <v>532809.46293408878</v>
      </c>
      <c r="D13" s="37">
        <v>634571.55431177188</v>
      </c>
      <c r="E13" s="37">
        <v>707455.9573498331</v>
      </c>
      <c r="F13" s="37">
        <v>804764.41988414084</v>
      </c>
      <c r="G13" s="37">
        <v>893996.56298056408</v>
      </c>
      <c r="H13" s="37">
        <v>1016683.160942108</v>
      </c>
      <c r="I13" s="37">
        <v>1166370.2260908382</v>
      </c>
      <c r="J13" s="37">
        <v>1318695.9427679672</v>
      </c>
      <c r="K13" s="37">
        <v>1437477.8821900797</v>
      </c>
      <c r="L13" s="37">
        <v>1438873.0853292977</v>
      </c>
      <c r="M13" s="37">
        <v>1700503.7535723222</v>
      </c>
      <c r="N13" s="37">
        <v>1946334.3467169395</v>
      </c>
      <c r="O13" s="97" t="s">
        <v>48</v>
      </c>
      <c r="P13" s="96">
        <f t="shared" si="1"/>
        <v>19.099152409436755</v>
      </c>
      <c r="Q13" s="26">
        <f t="shared" si="2"/>
        <v>11.485608288431465</v>
      </c>
      <c r="R13" s="26">
        <f t="shared" si="3"/>
        <v>13.754702539905139</v>
      </c>
      <c r="S13" s="26">
        <f t="shared" si="4"/>
        <v>11.087983127940674</v>
      </c>
      <c r="T13" s="26">
        <f t="shared" si="5"/>
        <v>13.723385865434381</v>
      </c>
      <c r="U13" s="26">
        <f t="shared" si="6"/>
        <v>14.723079018051493</v>
      </c>
      <c r="V13" s="26">
        <f t="shared" si="7"/>
        <v>13.059808392714032</v>
      </c>
      <c r="W13" s="26">
        <f t="shared" si="8"/>
        <v>9.0075305132726129</v>
      </c>
      <c r="X13" s="26">
        <f t="shared" si="9"/>
        <v>9.7059103065461727E-2</v>
      </c>
      <c r="Y13" s="26">
        <f t="shared" si="10"/>
        <v>18.183026071625235</v>
      </c>
      <c r="Z13" s="26">
        <f t="shared" si="11"/>
        <v>14.456339342279605</v>
      </c>
      <c r="AA13" s="97" t="s">
        <v>48</v>
      </c>
    </row>
    <row r="14" spans="1:27" ht="14.25">
      <c r="A14" s="74">
        <v>8</v>
      </c>
      <c r="B14" s="75" t="s">
        <v>54</v>
      </c>
      <c r="C14" s="25">
        <v>271152.48068239866</v>
      </c>
      <c r="D14" s="37">
        <v>314353.0226692626</v>
      </c>
      <c r="E14" s="37">
        <v>362196.40913750633</v>
      </c>
      <c r="F14" s="37">
        <v>392950.19134774193</v>
      </c>
      <c r="G14" s="37">
        <v>446059.01861662953</v>
      </c>
      <c r="H14" s="37">
        <v>507276.14865634107</v>
      </c>
      <c r="I14" s="37">
        <v>579684.90279571677</v>
      </c>
      <c r="J14" s="37">
        <v>629054.58990059677</v>
      </c>
      <c r="K14" s="37">
        <v>665176.72086450353</v>
      </c>
      <c r="L14" s="37">
        <v>651548.66424323525</v>
      </c>
      <c r="M14" s="37">
        <v>778884.6171707568</v>
      </c>
      <c r="N14" s="37">
        <v>885029.36700518732</v>
      </c>
      <c r="O14" s="106">
        <v>985876.56267540064</v>
      </c>
      <c r="P14" s="96">
        <f t="shared" si="1"/>
        <v>15.932195006345822</v>
      </c>
      <c r="Q14" s="26">
        <f t="shared" si="2"/>
        <v>15.219636210904426</v>
      </c>
      <c r="R14" s="26">
        <f t="shared" si="3"/>
        <v>8.4909130610845125</v>
      </c>
      <c r="S14" s="26">
        <f t="shared" si="4"/>
        <v>13.515409443302403</v>
      </c>
      <c r="T14" s="26">
        <f t="shared" si="5"/>
        <v>13.723997830951888</v>
      </c>
      <c r="U14" s="26">
        <f t="shared" si="6"/>
        <v>14.274030886563466</v>
      </c>
      <c r="V14" s="26">
        <f t="shared" si="7"/>
        <v>8.5166418629808618</v>
      </c>
      <c r="W14" s="26">
        <f t="shared" si="8"/>
        <v>5.7422887526525699</v>
      </c>
      <c r="X14" s="26">
        <f t="shared" si="9"/>
        <v>-2.0487873663943645</v>
      </c>
      <c r="Y14" s="26">
        <f t="shared" si="10"/>
        <v>19.543582838193757</v>
      </c>
      <c r="Z14" s="26">
        <f t="shared" si="11"/>
        <v>13.627788698664233</v>
      </c>
      <c r="AA14" s="97">
        <f t="shared" si="12"/>
        <v>11.394785238761713</v>
      </c>
    </row>
    <row r="15" spans="1:27" ht="14.25">
      <c r="A15" s="74">
        <v>9</v>
      </c>
      <c r="B15" s="75" t="s">
        <v>55</v>
      </c>
      <c r="C15" s="25">
        <v>60536.253288819826</v>
      </c>
      <c r="D15" s="37">
        <v>69432.278818904131</v>
      </c>
      <c r="E15" s="37">
        <v>80128.736041386903</v>
      </c>
      <c r="F15" s="37">
        <v>87345.310292136142</v>
      </c>
      <c r="G15" s="37">
        <v>96850.513033481562</v>
      </c>
      <c r="H15" s="37">
        <v>108359.04751788976</v>
      </c>
      <c r="I15" s="37">
        <v>119703.90037691467</v>
      </c>
      <c r="J15" s="37">
        <v>127257.26825171318</v>
      </c>
      <c r="K15" s="37">
        <v>136691.92886052592</v>
      </c>
      <c r="L15" s="37">
        <v>127682.57890263345</v>
      </c>
      <c r="M15" s="37">
        <v>145182.31944297126</v>
      </c>
      <c r="N15" s="37">
        <v>163062.41520973679</v>
      </c>
      <c r="O15" s="106">
        <v>176163.97817818992</v>
      </c>
      <c r="P15" s="96">
        <f t="shared" si="1"/>
        <v>14.695368554841281</v>
      </c>
      <c r="Q15" s="26">
        <f t="shared" si="2"/>
        <v>15.4055972300458</v>
      </c>
      <c r="R15" s="26">
        <f t="shared" si="3"/>
        <v>9.006224991520952</v>
      </c>
      <c r="S15" s="26">
        <f t="shared" si="4"/>
        <v>10.882327522283902</v>
      </c>
      <c r="T15" s="26">
        <f t="shared" si="5"/>
        <v>11.882781127271528</v>
      </c>
      <c r="U15" s="26">
        <f t="shared" si="6"/>
        <v>10.46968676718194</v>
      </c>
      <c r="V15" s="26">
        <f t="shared" si="7"/>
        <v>6.3100432408760554</v>
      </c>
      <c r="W15" s="26">
        <f t="shared" si="8"/>
        <v>7.4138481349066154</v>
      </c>
      <c r="X15" s="26">
        <f t="shared" si="9"/>
        <v>-6.5909889727909103</v>
      </c>
      <c r="Y15" s="26">
        <f t="shared" si="10"/>
        <v>13.705660310701063</v>
      </c>
      <c r="Z15" s="26">
        <f t="shared" si="11"/>
        <v>12.315615176398225</v>
      </c>
      <c r="AA15" s="97">
        <f t="shared" si="12"/>
        <v>8.0346920849917751</v>
      </c>
    </row>
    <row r="16" spans="1:27" ht="14.25">
      <c r="A16" s="72">
        <v>10</v>
      </c>
      <c r="B16" s="75" t="s">
        <v>56</v>
      </c>
      <c r="C16" s="25">
        <v>137383.47</v>
      </c>
      <c r="D16" s="37">
        <v>160304.07999999999</v>
      </c>
      <c r="E16" s="37">
        <v>172030.41</v>
      </c>
      <c r="F16" s="37">
        <v>200357.48</v>
      </c>
      <c r="G16" s="37">
        <v>187478.63</v>
      </c>
      <c r="H16" s="37">
        <v>216790.6</v>
      </c>
      <c r="I16" s="37">
        <v>247301.53</v>
      </c>
      <c r="J16" s="37">
        <v>280417.02</v>
      </c>
      <c r="K16" s="37">
        <v>282924.45</v>
      </c>
      <c r="L16" s="37">
        <v>267601.40999999997</v>
      </c>
      <c r="M16" s="37">
        <v>325829.76000000001</v>
      </c>
      <c r="N16" s="37">
        <v>360689.03</v>
      </c>
      <c r="O16" s="97" t="s">
        <v>48</v>
      </c>
      <c r="P16" s="96">
        <f t="shared" si="1"/>
        <v>16.68367380733649</v>
      </c>
      <c r="Q16" s="26">
        <f t="shared" si="2"/>
        <v>7.3150539898922347</v>
      </c>
      <c r="R16" s="26">
        <f t="shared" si="3"/>
        <v>16.466315461318743</v>
      </c>
      <c r="S16" s="26">
        <f t="shared" si="4"/>
        <v>-6.4279357077160313</v>
      </c>
      <c r="T16" s="26">
        <f t="shared" si="5"/>
        <v>15.634832620656553</v>
      </c>
      <c r="U16" s="26">
        <f t="shared" si="6"/>
        <v>14.07391741154828</v>
      </c>
      <c r="V16" s="26">
        <f t="shared" si="7"/>
        <v>13.390733975645048</v>
      </c>
      <c r="W16" s="26">
        <f t="shared" si="8"/>
        <v>0.89417896246098394</v>
      </c>
      <c r="X16" s="26">
        <f t="shared" si="9"/>
        <v>-5.4159476142836098</v>
      </c>
      <c r="Y16" s="26">
        <f t="shared" si="10"/>
        <v>21.759358442842284</v>
      </c>
      <c r="Z16" s="26">
        <f t="shared" si="11"/>
        <v>10.698614515752027</v>
      </c>
      <c r="AA16" s="97" t="s">
        <v>48</v>
      </c>
    </row>
    <row r="17" spans="1:27" ht="14.25">
      <c r="A17" s="74">
        <v>11</v>
      </c>
      <c r="B17" s="75" t="s">
        <v>57</v>
      </c>
      <c r="C17" s="25">
        <v>554952.20262041222</v>
      </c>
      <c r="D17" s="37">
        <v>635923.81137692474</v>
      </c>
      <c r="E17" s="37">
        <v>746569.04002158332</v>
      </c>
      <c r="F17" s="37">
        <v>825782.48575646488</v>
      </c>
      <c r="G17" s="37">
        <v>950866.39353160141</v>
      </c>
      <c r="H17" s="37">
        <v>1102636.2818688361</v>
      </c>
      <c r="I17" s="37">
        <v>1209019.3041432013</v>
      </c>
      <c r="J17" s="37">
        <v>1345998.5615602979</v>
      </c>
      <c r="K17" s="37">
        <v>1468441.4521106563</v>
      </c>
      <c r="L17" s="37">
        <v>1477656.9379007753</v>
      </c>
      <c r="M17" s="37">
        <v>1790456.0806438308</v>
      </c>
      <c r="N17" s="37">
        <v>2055657.5327120104</v>
      </c>
      <c r="O17" s="106">
        <v>2261866.6700590774</v>
      </c>
      <c r="P17" s="96">
        <f t="shared" si="1"/>
        <v>14.590735629874985</v>
      </c>
      <c r="Q17" s="26">
        <f t="shared" si="2"/>
        <v>17.399132830878841</v>
      </c>
      <c r="R17" s="26">
        <f t="shared" si="3"/>
        <v>10.610330925669189</v>
      </c>
      <c r="S17" s="26">
        <f t="shared" si="4"/>
        <v>15.147319049828539</v>
      </c>
      <c r="T17" s="26">
        <f t="shared" si="5"/>
        <v>15.961221194656787</v>
      </c>
      <c r="U17" s="26">
        <f t="shared" si="6"/>
        <v>9.6480611080617393</v>
      </c>
      <c r="V17" s="26">
        <f t="shared" si="7"/>
        <v>11.329782489632791</v>
      </c>
      <c r="W17" s="26">
        <f t="shared" si="8"/>
        <v>9.0968069392601194</v>
      </c>
      <c r="X17" s="26">
        <f t="shared" si="9"/>
        <v>0.62756916708346466</v>
      </c>
      <c r="Y17" s="26">
        <f t="shared" si="10"/>
        <v>21.168590267469781</v>
      </c>
      <c r="Z17" s="26">
        <f t="shared" si="11"/>
        <v>14.811949588443156</v>
      </c>
      <c r="AA17" s="97">
        <f t="shared" si="12"/>
        <v>10.031298213132672</v>
      </c>
    </row>
    <row r="18" spans="1:27" ht="14.25">
      <c r="A18" s="74">
        <v>12</v>
      </c>
      <c r="B18" s="75" t="s">
        <v>58</v>
      </c>
      <c r="C18" s="25">
        <v>328021.12292578613</v>
      </c>
      <c r="D18" s="37">
        <v>371384.12367130787</v>
      </c>
      <c r="E18" s="37">
        <v>417264.96778700867</v>
      </c>
      <c r="F18" s="37">
        <v>460614.31805480801</v>
      </c>
      <c r="G18" s="37">
        <v>505909.97192471818</v>
      </c>
      <c r="H18" s="37">
        <v>570590.75763920788</v>
      </c>
      <c r="I18" s="37">
        <v>632093.66628507001</v>
      </c>
      <c r="J18" s="37">
        <v>712161.09758248623</v>
      </c>
      <c r="K18" s="37">
        <v>727721.83734804124</v>
      </c>
      <c r="L18" s="37">
        <v>680797.9829968533</v>
      </c>
      <c r="M18" s="37">
        <v>825009.82446862559</v>
      </c>
      <c r="N18" s="37">
        <v>933564.44</v>
      </c>
      <c r="O18" s="97" t="s">
        <v>48</v>
      </c>
      <c r="P18" s="96">
        <f t="shared" si="1"/>
        <v>13.219575726936483</v>
      </c>
      <c r="Q18" s="26">
        <f t="shared" si="2"/>
        <v>12.354013322418567</v>
      </c>
      <c r="R18" s="26">
        <f t="shared" si="3"/>
        <v>10.388926369185853</v>
      </c>
      <c r="S18" s="26">
        <f t="shared" si="4"/>
        <v>9.833748560226141</v>
      </c>
      <c r="T18" s="26">
        <f t="shared" si="5"/>
        <v>12.785038703311912</v>
      </c>
      <c r="U18" s="26">
        <f t="shared" si="6"/>
        <v>10.778812629269964</v>
      </c>
      <c r="V18" s="26">
        <f t="shared" si="7"/>
        <v>12.66702002695061</v>
      </c>
      <c r="W18" s="26">
        <f t="shared" si="8"/>
        <v>2.1850027779357362</v>
      </c>
      <c r="X18" s="26">
        <f t="shared" si="9"/>
        <v>-6.4480481336368172</v>
      </c>
      <c r="Y18" s="26">
        <f t="shared" si="10"/>
        <v>21.182765676971599</v>
      </c>
      <c r="Z18" s="26">
        <f t="shared" si="11"/>
        <v>13.157978524836665</v>
      </c>
      <c r="AA18" s="97" t="s">
        <v>48</v>
      </c>
    </row>
    <row r="19" spans="1:27" ht="14.25">
      <c r="A19" s="72">
        <v>13</v>
      </c>
      <c r="B19" s="75" t="s">
        <v>59</v>
      </c>
      <c r="C19" s="25">
        <v>282371.03999999998</v>
      </c>
      <c r="D19" s="37">
        <v>333937.24</v>
      </c>
      <c r="E19" s="37">
        <v>393115.28</v>
      </c>
      <c r="F19" s="37">
        <v>429027</v>
      </c>
      <c r="G19" s="37">
        <v>486034.21</v>
      </c>
      <c r="H19" s="37">
        <v>590668.80000000005</v>
      </c>
      <c r="I19" s="37">
        <v>660760.79</v>
      </c>
      <c r="J19" s="37">
        <v>754909.24</v>
      </c>
      <c r="K19" s="37">
        <v>844808.7</v>
      </c>
      <c r="L19" s="37">
        <v>857264.65</v>
      </c>
      <c r="M19" s="37">
        <v>993234.76</v>
      </c>
      <c r="N19" s="37">
        <v>1137254.1399999999</v>
      </c>
      <c r="O19" s="106">
        <v>1242882.97</v>
      </c>
      <c r="P19" s="96">
        <f t="shared" si="1"/>
        <v>18.261858581531598</v>
      </c>
      <c r="Q19" s="26">
        <f t="shared" si="2"/>
        <v>17.721305955574167</v>
      </c>
      <c r="R19" s="26">
        <f t="shared" si="3"/>
        <v>9.1351625914922323</v>
      </c>
      <c r="S19" s="26">
        <f t="shared" si="4"/>
        <v>13.287557659541235</v>
      </c>
      <c r="T19" s="26">
        <f t="shared" si="5"/>
        <v>21.52823563592365</v>
      </c>
      <c r="U19" s="26">
        <f t="shared" si="6"/>
        <v>11.866546870259612</v>
      </c>
      <c r="V19" s="26">
        <f t="shared" si="7"/>
        <v>14.248492256933105</v>
      </c>
      <c r="W19" s="26">
        <f t="shared" si="8"/>
        <v>11.908644806096149</v>
      </c>
      <c r="X19" s="26">
        <f t="shared" si="9"/>
        <v>1.4744107157040389</v>
      </c>
      <c r="Y19" s="26">
        <f t="shared" si="10"/>
        <v>15.860925794618979</v>
      </c>
      <c r="Z19" s="26">
        <f t="shared" si="11"/>
        <v>14.50003421144865</v>
      </c>
      <c r="AA19" s="97">
        <f t="shared" si="12"/>
        <v>9.2880585161026659</v>
      </c>
    </row>
    <row r="20" spans="1:27" ht="14.25">
      <c r="A20" s="74">
        <v>14</v>
      </c>
      <c r="B20" s="75" t="s">
        <v>60</v>
      </c>
      <c r="C20" s="25">
        <v>1126594.6978754208</v>
      </c>
      <c r="D20" s="37">
        <v>1282179.7775589817</v>
      </c>
      <c r="E20" s="37">
        <v>1448720.0674371941</v>
      </c>
      <c r="F20" s="37">
        <v>1553216.6750055077</v>
      </c>
      <c r="G20" s="37">
        <v>1735307.5042472787</v>
      </c>
      <c r="H20" s="37">
        <v>1954774.2598297365</v>
      </c>
      <c r="I20" s="37">
        <v>2081194.9337194981</v>
      </c>
      <c r="J20" s="37">
        <v>2225049.2726081614</v>
      </c>
      <c r="K20" s="37">
        <v>2332193.6668737484</v>
      </c>
      <c r="L20" s="37">
        <v>2277208.44945841</v>
      </c>
      <c r="M20" s="37">
        <v>2690525.0143424855</v>
      </c>
      <c r="N20" s="26" t="s">
        <v>48</v>
      </c>
      <c r="O20" s="97" t="s">
        <v>48</v>
      </c>
      <c r="P20" s="96">
        <f t="shared" si="1"/>
        <v>13.81020876247419</v>
      </c>
      <c r="Q20" s="26">
        <f t="shared" si="2"/>
        <v>12.988840784501548</v>
      </c>
      <c r="R20" s="26">
        <f t="shared" si="3"/>
        <v>7.2130296195295642</v>
      </c>
      <c r="S20" s="26">
        <f t="shared" si="4"/>
        <v>11.723466028403621</v>
      </c>
      <c r="T20" s="26">
        <f t="shared" si="5"/>
        <v>12.647139198401348</v>
      </c>
      <c r="U20" s="26">
        <f t="shared" si="6"/>
        <v>6.4672773980957174</v>
      </c>
      <c r="V20" s="26">
        <f t="shared" si="7"/>
        <v>6.9121030691520815</v>
      </c>
      <c r="W20" s="26">
        <f t="shared" si="8"/>
        <v>4.8153717575878403</v>
      </c>
      <c r="X20" s="26">
        <f t="shared" si="9"/>
        <v>-2.3576608665199217</v>
      </c>
      <c r="Y20" s="26">
        <f t="shared" si="10"/>
        <v>18.150141897742159</v>
      </c>
      <c r="Z20" s="26" t="s">
        <v>48</v>
      </c>
      <c r="AA20" s="97" t="s">
        <v>48</v>
      </c>
    </row>
    <row r="21" spans="1:27" ht="14.25">
      <c r="A21" s="74">
        <v>15</v>
      </c>
      <c r="B21" s="75" t="s">
        <v>61</v>
      </c>
      <c r="C21" s="25">
        <v>11501.069100000001</v>
      </c>
      <c r="D21" s="37">
        <v>12188.093800000001</v>
      </c>
      <c r="E21" s="37">
        <v>14439.626099999999</v>
      </c>
      <c r="F21" s="37">
        <v>16275.35</v>
      </c>
      <c r="G21" s="37">
        <v>17493.099999999999</v>
      </c>
      <c r="H21" s="37">
        <v>19132.27</v>
      </c>
      <c r="I21" s="37">
        <v>23556.65</v>
      </c>
      <c r="J21" s="37">
        <v>24839.97</v>
      </c>
      <c r="K21" s="37">
        <v>27024.76</v>
      </c>
      <c r="L21" s="37">
        <v>26631.87</v>
      </c>
      <c r="M21" s="37">
        <v>32874.44</v>
      </c>
      <c r="N21" s="26" t="s">
        <v>48</v>
      </c>
      <c r="O21" s="97" t="s">
        <v>48</v>
      </c>
      <c r="P21" s="96">
        <f t="shared" si="1"/>
        <v>5.9735724916216668</v>
      </c>
      <c r="Q21" s="26">
        <f t="shared" si="2"/>
        <v>18.473211126747316</v>
      </c>
      <c r="R21" s="26">
        <f t="shared" si="3"/>
        <v>12.713098575315612</v>
      </c>
      <c r="S21" s="26">
        <f t="shared" si="4"/>
        <v>7.4821739624646852</v>
      </c>
      <c r="T21" s="26">
        <f t="shared" si="5"/>
        <v>9.3703803213838626</v>
      </c>
      <c r="U21" s="26">
        <f t="shared" si="6"/>
        <v>23.125222464454026</v>
      </c>
      <c r="V21" s="26">
        <f t="shared" si="7"/>
        <v>5.4478034864889509</v>
      </c>
      <c r="W21" s="26">
        <f t="shared" si="8"/>
        <v>8.7954615082063157</v>
      </c>
      <c r="X21" s="26">
        <f t="shared" si="9"/>
        <v>-1.4538149459976637</v>
      </c>
      <c r="Y21" s="26">
        <f t="shared" si="10"/>
        <v>23.440224062373403</v>
      </c>
      <c r="Z21" s="26" t="s">
        <v>48</v>
      </c>
      <c r="AA21" s="97" t="s">
        <v>48</v>
      </c>
    </row>
    <row r="22" spans="1:27" ht="14.25">
      <c r="A22" s="72">
        <v>16</v>
      </c>
      <c r="B22" s="75" t="s">
        <v>62</v>
      </c>
      <c r="C22" s="25">
        <v>18028.028378994917</v>
      </c>
      <c r="D22" s="37">
        <v>19652.533727052356</v>
      </c>
      <c r="E22" s="37">
        <v>20414.534611957624</v>
      </c>
      <c r="F22" s="37">
        <v>20696.929531847258</v>
      </c>
      <c r="G22" s="37">
        <v>22516.157438821007</v>
      </c>
      <c r="H22" s="37">
        <v>24640.953853801937</v>
      </c>
      <c r="I22" s="37">
        <v>26452.173494313112</v>
      </c>
      <c r="J22" s="37">
        <v>28821.045104777393</v>
      </c>
      <c r="K22" s="37">
        <v>31222.167641249223</v>
      </c>
      <c r="L22" s="37">
        <v>29975.15471189185</v>
      </c>
      <c r="M22" s="37">
        <v>34441.493992096403</v>
      </c>
      <c r="N22" s="37">
        <v>37924.573982808797</v>
      </c>
      <c r="O22" s="106">
        <v>42214.118309899874</v>
      </c>
      <c r="P22" s="96">
        <f t="shared" si="1"/>
        <v>9.010998395976614</v>
      </c>
      <c r="Q22" s="26">
        <f t="shared" si="2"/>
        <v>3.8773671399751777</v>
      </c>
      <c r="R22" s="26">
        <f t="shared" si="3"/>
        <v>1.3833032457385599</v>
      </c>
      <c r="S22" s="26">
        <f t="shared" si="4"/>
        <v>8.7898444267997604</v>
      </c>
      <c r="T22" s="26">
        <f t="shared" si="5"/>
        <v>9.4367630034309684</v>
      </c>
      <c r="U22" s="26">
        <f t="shared" si="6"/>
        <v>7.3504445130549101</v>
      </c>
      <c r="V22" s="26">
        <f t="shared" si="7"/>
        <v>8.9553004443039725</v>
      </c>
      <c r="W22" s="26">
        <f t="shared" si="8"/>
        <v>8.3311431897860473</v>
      </c>
      <c r="X22" s="26">
        <f t="shared" si="9"/>
        <v>-3.9939985707779044</v>
      </c>
      <c r="Y22" s="26">
        <f t="shared" si="10"/>
        <v>14.900137541017088</v>
      </c>
      <c r="Z22" s="26">
        <f t="shared" si="11"/>
        <v>10.113033980209124</v>
      </c>
      <c r="AA22" s="97">
        <f t="shared" si="12"/>
        <v>11.31072514891143</v>
      </c>
    </row>
    <row r="23" spans="1:27" ht="14.25">
      <c r="A23" s="74">
        <v>17</v>
      </c>
      <c r="B23" s="75" t="s">
        <v>63</v>
      </c>
      <c r="C23" s="25">
        <v>6404.14</v>
      </c>
      <c r="D23" s="37">
        <v>7375.49</v>
      </c>
      <c r="E23" s="37">
        <v>8988.894929</v>
      </c>
      <c r="F23" s="37">
        <v>12067.05</v>
      </c>
      <c r="G23" s="37">
        <v>13595.313400402427</v>
      </c>
      <c r="H23" s="37">
        <v>15430.818113034031</v>
      </c>
      <c r="I23" s="37">
        <v>18238.619466151318</v>
      </c>
      <c r="J23" s="37">
        <v>19534.392935199568</v>
      </c>
      <c r="K23" s="37">
        <v>23404.771000000001</v>
      </c>
      <c r="L23" s="37">
        <v>20995.985936133162</v>
      </c>
      <c r="M23" s="37">
        <v>24293.250470496685</v>
      </c>
      <c r="N23" s="26" t="s">
        <v>48</v>
      </c>
      <c r="O23" s="97" t="s">
        <v>48</v>
      </c>
      <c r="P23" s="96">
        <f t="shared" si="1"/>
        <v>15.167532252574105</v>
      </c>
      <c r="Q23" s="26">
        <f t="shared" si="2"/>
        <v>21.875223598703286</v>
      </c>
      <c r="R23" s="26">
        <f t="shared" si="3"/>
        <v>34.243976543426328</v>
      </c>
      <c r="S23" s="26">
        <f t="shared" si="4"/>
        <v>12.66476396801562</v>
      </c>
      <c r="T23" s="26">
        <f t="shared" si="5"/>
        <v>13.50101066870053</v>
      </c>
      <c r="U23" s="26">
        <f t="shared" si="6"/>
        <v>18.19606279167796</v>
      </c>
      <c r="V23" s="26">
        <f t="shared" si="7"/>
        <v>7.1045589357958221</v>
      </c>
      <c r="W23" s="26">
        <f t="shared" si="8"/>
        <v>19.813147394134219</v>
      </c>
      <c r="X23" s="26">
        <f t="shared" si="9"/>
        <v>-10.291854869534248</v>
      </c>
      <c r="Y23" s="26">
        <f t="shared" si="10"/>
        <v>15.704261492617391</v>
      </c>
      <c r="Z23" s="26" t="s">
        <v>48</v>
      </c>
      <c r="AA23" s="97" t="s">
        <v>48</v>
      </c>
    </row>
    <row r="24" spans="1:27" ht="14.25">
      <c r="A24" s="74">
        <v>18</v>
      </c>
      <c r="B24" s="75" t="s">
        <v>64</v>
      </c>
      <c r="C24" s="25">
        <v>10554.305694993674</v>
      </c>
      <c r="D24" s="37">
        <v>12318.403520337079</v>
      </c>
      <c r="E24" s="37">
        <v>14545.206403</v>
      </c>
      <c r="F24" s="37">
        <v>16104.42008908</v>
      </c>
      <c r="G24" s="37">
        <v>17128.119395999998</v>
      </c>
      <c r="H24" s="37">
        <v>19173.832787000003</v>
      </c>
      <c r="I24" s="37">
        <v>21645.090680000001</v>
      </c>
      <c r="J24" s="37">
        <v>23411.974905000003</v>
      </c>
      <c r="K24" s="37">
        <v>26528.307133499999</v>
      </c>
      <c r="L24" s="37">
        <v>26256.057118500004</v>
      </c>
      <c r="M24" s="37">
        <v>26924.337308000002</v>
      </c>
      <c r="N24" s="37">
        <v>30956.7227393297</v>
      </c>
      <c r="O24" s="97" t="s">
        <v>48</v>
      </c>
      <c r="P24" s="96">
        <f t="shared" si="1"/>
        <v>16.714484839871432</v>
      </c>
      <c r="Q24" s="26">
        <f t="shared" si="2"/>
        <v>18.077041225241402</v>
      </c>
      <c r="R24" s="26">
        <f t="shared" si="3"/>
        <v>10.719776968984135</v>
      </c>
      <c r="S24" s="26">
        <f t="shared" si="4"/>
        <v>6.3566356395170232</v>
      </c>
      <c r="T24" s="26">
        <f t="shared" si="5"/>
        <v>11.943596046380605</v>
      </c>
      <c r="U24" s="26">
        <f t="shared" si="6"/>
        <v>12.888700555871793</v>
      </c>
      <c r="V24" s="26">
        <f t="shared" si="7"/>
        <v>8.1629790843638972</v>
      </c>
      <c r="W24" s="26">
        <f t="shared" si="8"/>
        <v>13.31084729564806</v>
      </c>
      <c r="X24" s="26">
        <f t="shared" si="9"/>
        <v>-1.0262623002287086</v>
      </c>
      <c r="Y24" s="26">
        <f t="shared" si="10"/>
        <v>2.5452419854355242</v>
      </c>
      <c r="Z24" s="26">
        <f t="shared" si="11"/>
        <v>14.976730476970971</v>
      </c>
      <c r="AA24" s="97" t="s">
        <v>48</v>
      </c>
    </row>
    <row r="25" spans="1:27" ht="14.25">
      <c r="A25" s="72">
        <v>19</v>
      </c>
      <c r="B25" s="75" t="s">
        <v>65</v>
      </c>
      <c r="C25" s="25">
        <v>204225.94963938871</v>
      </c>
      <c r="D25" s="37">
        <v>233312.47734550582</v>
      </c>
      <c r="E25" s="37">
        <v>260977.37479278512</v>
      </c>
      <c r="F25" s="37">
        <v>274923.41910097841</v>
      </c>
      <c r="G25" s="37">
        <v>283979.02024525212</v>
      </c>
      <c r="H25" s="37">
        <v>342331.70028583915</v>
      </c>
      <c r="I25" s="37">
        <v>387516.92228887364</v>
      </c>
      <c r="J25" s="37">
        <v>439648.75006447954</v>
      </c>
      <c r="K25" s="37">
        <v>472994.83037955419</v>
      </c>
      <c r="L25" s="37">
        <v>470110.32965284475</v>
      </c>
      <c r="M25" s="37">
        <v>579904.55603069684</v>
      </c>
      <c r="N25" s="37">
        <v>670195.98226556974</v>
      </c>
      <c r="O25" s="106">
        <v>749809.2596448086</v>
      </c>
      <c r="P25" s="96">
        <f t="shared" si="1"/>
        <v>14.242327068365483</v>
      </c>
      <c r="Q25" s="26">
        <f t="shared" si="2"/>
        <v>11.85744447190929</v>
      </c>
      <c r="R25" s="26">
        <f t="shared" si="3"/>
        <v>5.3437752292766305</v>
      </c>
      <c r="S25" s="26">
        <f t="shared" si="4"/>
        <v>3.2938631324629313</v>
      </c>
      <c r="T25" s="26">
        <f t="shared" si="5"/>
        <v>20.548236271183711</v>
      </c>
      <c r="U25" s="26">
        <f t="shared" si="6"/>
        <v>13.199251476070103</v>
      </c>
      <c r="V25" s="26">
        <f t="shared" si="7"/>
        <v>13.452787420917929</v>
      </c>
      <c r="W25" s="26">
        <f t="shared" si="8"/>
        <v>7.5847094550329359</v>
      </c>
      <c r="X25" s="26">
        <f t="shared" si="9"/>
        <v>-0.60983768562434193</v>
      </c>
      <c r="Y25" s="26">
        <f t="shared" si="10"/>
        <v>23.354991254697623</v>
      </c>
      <c r="Z25" s="26">
        <f t="shared" si="11"/>
        <v>15.570049466914938</v>
      </c>
      <c r="AA25" s="97">
        <f t="shared" si="12"/>
        <v>11.87910394659626</v>
      </c>
    </row>
    <row r="26" spans="1:27" ht="14.25">
      <c r="A26" s="74">
        <v>20</v>
      </c>
      <c r="B26" s="75" t="s">
        <v>66</v>
      </c>
      <c r="C26" s="25">
        <v>239226.95214238673</v>
      </c>
      <c r="D26" s="37">
        <v>267116.49002386309</v>
      </c>
      <c r="E26" s="37">
        <v>297908.01566267549</v>
      </c>
      <c r="F26" s="37">
        <v>316745.40999999997</v>
      </c>
      <c r="G26" s="37">
        <v>350010.82</v>
      </c>
      <c r="H26" s="37">
        <v>384197.22868090519</v>
      </c>
      <c r="I26" s="37">
        <v>422637.60774965258</v>
      </c>
      <c r="J26" s="37">
        <v>459217.52019219613</v>
      </c>
      <c r="K26" s="37">
        <v>478916.09062631108</v>
      </c>
      <c r="L26" s="37">
        <v>473355.85889006482</v>
      </c>
      <c r="M26" s="37">
        <v>540096.52271003043</v>
      </c>
      <c r="N26" s="37">
        <v>588711.73202955606</v>
      </c>
      <c r="O26" s="106">
        <v>639251.90328122105</v>
      </c>
      <c r="P26" s="96">
        <f t="shared" si="1"/>
        <v>11.658192202723299</v>
      </c>
      <c r="Q26" s="26">
        <f t="shared" si="2"/>
        <v>11.527377301214756</v>
      </c>
      <c r="R26" s="26">
        <f t="shared" si="3"/>
        <v>6.323225071813539</v>
      </c>
      <c r="S26" s="26">
        <f t="shared" si="4"/>
        <v>10.502254791947905</v>
      </c>
      <c r="T26" s="26">
        <f t="shared" si="5"/>
        <v>9.7672433900486908</v>
      </c>
      <c r="U26" s="26">
        <f t="shared" si="6"/>
        <v>10.005376457484559</v>
      </c>
      <c r="V26" s="26">
        <f t="shared" si="7"/>
        <v>8.6551484704152131</v>
      </c>
      <c r="W26" s="26">
        <f t="shared" si="8"/>
        <v>4.2895947057661346</v>
      </c>
      <c r="X26" s="26">
        <f t="shared" si="9"/>
        <v>-1.1610033250239695</v>
      </c>
      <c r="Y26" s="26">
        <f t="shared" si="10"/>
        <v>14.099469261130636</v>
      </c>
      <c r="Z26" s="26">
        <f t="shared" si="11"/>
        <v>9.0012076129633698</v>
      </c>
      <c r="AA26" s="97">
        <f t="shared" si="12"/>
        <v>8.584875840240187</v>
      </c>
    </row>
    <row r="27" spans="1:27" ht="14.25">
      <c r="A27" s="74">
        <v>21</v>
      </c>
      <c r="B27" s="75" t="s">
        <v>67</v>
      </c>
      <c r="C27" s="25">
        <v>395330.93657800002</v>
      </c>
      <c r="D27" s="37">
        <v>446382.16139293998</v>
      </c>
      <c r="E27" s="37">
        <v>494235.78644280002</v>
      </c>
      <c r="F27" s="37">
        <v>551517.04692599992</v>
      </c>
      <c r="G27" s="37">
        <v>610712.78110999998</v>
      </c>
      <c r="H27" s="37">
        <v>682626.15640199988</v>
      </c>
      <c r="I27" s="37">
        <v>748489.89100211533</v>
      </c>
      <c r="J27" s="37">
        <v>819184.86358744313</v>
      </c>
      <c r="K27" s="37">
        <v>899469.16634417395</v>
      </c>
      <c r="L27" s="37">
        <v>905719.77386048168</v>
      </c>
      <c r="M27" s="37">
        <v>1068863.5771198468</v>
      </c>
      <c r="N27" s="37">
        <v>1222507.407973473</v>
      </c>
      <c r="O27" s="106">
        <v>1366625.6657617134</v>
      </c>
      <c r="P27" s="96">
        <f t="shared" si="1"/>
        <v>12.913541565160912</v>
      </c>
      <c r="Q27" s="26">
        <f t="shared" si="2"/>
        <v>10.720326480012616</v>
      </c>
      <c r="R27" s="26">
        <f t="shared" si="3"/>
        <v>11.589865010681351</v>
      </c>
      <c r="S27" s="26">
        <f t="shared" si="4"/>
        <v>10.733255574590189</v>
      </c>
      <c r="T27" s="26">
        <f t="shared" si="5"/>
        <v>11.775318532108315</v>
      </c>
      <c r="U27" s="26">
        <f t="shared" si="6"/>
        <v>9.6485805564895628</v>
      </c>
      <c r="V27" s="26">
        <f t="shared" si="7"/>
        <v>9.4450136782312342</v>
      </c>
      <c r="W27" s="26">
        <f t="shared" si="8"/>
        <v>9.8005110110485987</v>
      </c>
      <c r="X27" s="26">
        <f t="shared" si="9"/>
        <v>0.69492182169099692</v>
      </c>
      <c r="Y27" s="26">
        <f t="shared" si="10"/>
        <v>18.012613610498036</v>
      </c>
      <c r="Z27" s="26">
        <f t="shared" si="11"/>
        <v>14.374503364370767</v>
      </c>
      <c r="AA27" s="97">
        <f t="shared" si="12"/>
        <v>11.788743106853033</v>
      </c>
    </row>
    <row r="28" spans="1:27" ht="14.25">
      <c r="A28" s="72">
        <v>22</v>
      </c>
      <c r="B28" s="75" t="s">
        <v>68</v>
      </c>
      <c r="C28" s="25">
        <v>9742.1768369579877</v>
      </c>
      <c r="D28" s="37">
        <v>10816.748730336176</v>
      </c>
      <c r="E28" s="37">
        <v>12202.929133157968</v>
      </c>
      <c r="F28" s="37">
        <v>13555.537159463674</v>
      </c>
      <c r="G28" s="37">
        <v>15743.195069869897</v>
      </c>
      <c r="H28" s="37">
        <v>18163.170911608955</v>
      </c>
      <c r="I28" s="37">
        <v>22835.245456044777</v>
      </c>
      <c r="J28" s="37">
        <v>24801.016940541718</v>
      </c>
      <c r="K28" s="37">
        <v>27522.205478286585</v>
      </c>
      <c r="L28" s="37">
        <v>27932.506268150973</v>
      </c>
      <c r="M28" s="37">
        <v>31518.616739205445</v>
      </c>
      <c r="N28" s="37">
        <v>35669.504378537473</v>
      </c>
      <c r="O28" s="97" t="s">
        <v>48</v>
      </c>
      <c r="P28" s="96">
        <f t="shared" si="1"/>
        <v>11.030100473045053</v>
      </c>
      <c r="Q28" s="26">
        <f t="shared" si="2"/>
        <v>12.815129919161123</v>
      </c>
      <c r="R28" s="26">
        <f t="shared" si="3"/>
        <v>11.084289776217588</v>
      </c>
      <c r="S28" s="26">
        <f t="shared" si="4"/>
        <v>16.138481896152143</v>
      </c>
      <c r="T28" s="26">
        <f t="shared" si="5"/>
        <v>15.371567404195645</v>
      </c>
      <c r="U28" s="26">
        <f t="shared" si="6"/>
        <v>25.722791285577088</v>
      </c>
      <c r="V28" s="26">
        <f t="shared" si="7"/>
        <v>8.6084972823297505</v>
      </c>
      <c r="W28" s="26">
        <f t="shared" si="8"/>
        <v>10.972084508746875</v>
      </c>
      <c r="X28" s="26">
        <f t="shared" si="9"/>
        <v>1.4907990938011721</v>
      </c>
      <c r="Y28" s="26">
        <f t="shared" si="10"/>
        <v>12.838484440414859</v>
      </c>
      <c r="Z28" s="26">
        <f t="shared" si="11"/>
        <v>13.169637721343321</v>
      </c>
      <c r="AA28" s="97" t="s">
        <v>48</v>
      </c>
    </row>
    <row r="29" spans="1:27" ht="14.25">
      <c r="A29" s="74">
        <v>23</v>
      </c>
      <c r="B29" s="75" t="s">
        <v>69</v>
      </c>
      <c r="C29" s="25">
        <v>674478.34832199989</v>
      </c>
      <c r="D29" s="37">
        <v>768295.11068408529</v>
      </c>
      <c r="E29" s="37">
        <v>858870.00244000007</v>
      </c>
      <c r="F29" s="37">
        <v>957350.22711799981</v>
      </c>
      <c r="G29" s="37">
        <v>1057084.0514159757</v>
      </c>
      <c r="H29" s="37">
        <v>1171973.3207570002</v>
      </c>
      <c r="I29" s="37">
        <v>1317984.194598</v>
      </c>
      <c r="J29" s="37">
        <v>1468448.9629300002</v>
      </c>
      <c r="K29" s="37">
        <v>1564831.1563807491</v>
      </c>
      <c r="L29" s="37">
        <v>1598520.1686559268</v>
      </c>
      <c r="M29" s="37">
        <v>1854109.1069088399</v>
      </c>
      <c r="N29" s="37">
        <v>2115510.0674166991</v>
      </c>
      <c r="O29" s="106">
        <v>2417236.5029526558</v>
      </c>
      <c r="P29" s="96">
        <f t="shared" si="1"/>
        <v>13.909529133957705</v>
      </c>
      <c r="Q29" s="26">
        <f t="shared" si="2"/>
        <v>11.789075642466003</v>
      </c>
      <c r="R29" s="26">
        <f t="shared" si="3"/>
        <v>11.466255009282335</v>
      </c>
      <c r="S29" s="26">
        <f t="shared" si="4"/>
        <v>10.417694744609179</v>
      </c>
      <c r="T29" s="26">
        <f t="shared" si="5"/>
        <v>10.868508439525598</v>
      </c>
      <c r="U29" s="26">
        <f t="shared" si="6"/>
        <v>12.458549290754206</v>
      </c>
      <c r="V29" s="26">
        <f t="shared" si="7"/>
        <v>11.416280176098283</v>
      </c>
      <c r="W29" s="26">
        <f t="shared" si="8"/>
        <v>6.563537166347075</v>
      </c>
      <c r="X29" s="26">
        <f t="shared" si="9"/>
        <v>2.1528848104670999</v>
      </c>
      <c r="Y29" s="26">
        <f t="shared" si="10"/>
        <v>15.989096870001845</v>
      </c>
      <c r="Z29" s="26">
        <f t="shared" si="11"/>
        <v>14.098466996026218</v>
      </c>
      <c r="AA29" s="97">
        <f t="shared" si="12"/>
        <v>14.262585661168799</v>
      </c>
    </row>
    <row r="30" spans="1:27" ht="14.25">
      <c r="A30" s="74">
        <v>24</v>
      </c>
      <c r="B30" s="75" t="s">
        <v>70</v>
      </c>
      <c r="C30" s="25">
        <v>325139.34000000003</v>
      </c>
      <c r="D30" s="37">
        <v>364029.79</v>
      </c>
      <c r="E30" s="37">
        <v>408281.7</v>
      </c>
      <c r="F30" s="37">
        <v>456279.96</v>
      </c>
      <c r="G30" s="37">
        <v>522994.36129103752</v>
      </c>
      <c r="H30" s="37">
        <v>597811.86</v>
      </c>
      <c r="I30" s="37">
        <v>679427.28</v>
      </c>
      <c r="J30" s="37">
        <v>778390.58110169834</v>
      </c>
      <c r="K30" s="37">
        <v>863908.38061999483</v>
      </c>
      <c r="L30" s="37">
        <v>848735.86172872095</v>
      </c>
      <c r="M30" s="37">
        <v>1017858.7224438125</v>
      </c>
      <c r="N30" s="37">
        <v>1184236.926446188</v>
      </c>
      <c r="O30" s="106">
        <v>1326021.6164057665</v>
      </c>
      <c r="P30" s="96">
        <f t="shared" si="1"/>
        <v>11.961164096599305</v>
      </c>
      <c r="Q30" s="26">
        <f t="shared" si="2"/>
        <v>12.156123266724975</v>
      </c>
      <c r="R30" s="26">
        <f t="shared" si="3"/>
        <v>11.756162473115992</v>
      </c>
      <c r="S30" s="26">
        <f t="shared" si="4"/>
        <v>14.621374405975999</v>
      </c>
      <c r="T30" s="26">
        <f t="shared" si="5"/>
        <v>14.305603319368828</v>
      </c>
      <c r="U30" s="26">
        <f t="shared" si="6"/>
        <v>13.652358787261278</v>
      </c>
      <c r="V30" s="26">
        <f t="shared" si="7"/>
        <v>14.565694374488231</v>
      </c>
      <c r="W30" s="26">
        <f t="shared" si="8"/>
        <v>10.986489507267478</v>
      </c>
      <c r="X30" s="26">
        <f t="shared" si="9"/>
        <v>-1.7562648113663641</v>
      </c>
      <c r="Y30" s="26">
        <f t="shared" si="10"/>
        <v>19.926442176087505</v>
      </c>
      <c r="Z30" s="26">
        <f t="shared" si="11"/>
        <v>16.345903447475735</v>
      </c>
      <c r="AA30" s="97">
        <f t="shared" si="12"/>
        <v>11.972662462490874</v>
      </c>
    </row>
    <row r="31" spans="1:27" ht="14.25">
      <c r="A31" s="72">
        <v>25</v>
      </c>
      <c r="B31" s="75" t="s">
        <v>71</v>
      </c>
      <c r="C31" s="25">
        <v>17419.05</v>
      </c>
      <c r="D31" s="37">
        <v>19631.14</v>
      </c>
      <c r="E31" s="37">
        <v>23328.98</v>
      </c>
      <c r="F31" s="37">
        <v>26643.35</v>
      </c>
      <c r="G31" s="37">
        <v>32476.35</v>
      </c>
      <c r="H31" s="37">
        <v>35667.589999999997</v>
      </c>
      <c r="I31" s="37">
        <v>39504.629999999997</v>
      </c>
      <c r="J31" s="37">
        <v>44901.06</v>
      </c>
      <c r="K31" s="37">
        <v>48728.17</v>
      </c>
      <c r="L31" s="37">
        <v>47964.26</v>
      </c>
      <c r="M31" s="37">
        <v>56226.03</v>
      </c>
      <c r="N31" s="37">
        <v>65808.128107911267</v>
      </c>
      <c r="O31" s="97" t="s">
        <v>48</v>
      </c>
      <c r="P31" s="96">
        <f t="shared" si="1"/>
        <v>12.699257422190072</v>
      </c>
      <c r="Q31" s="26">
        <f t="shared" si="2"/>
        <v>18.836603477943711</v>
      </c>
      <c r="R31" s="26">
        <f t="shared" si="3"/>
        <v>14.207093494872041</v>
      </c>
      <c r="S31" s="26">
        <f t="shared" si="4"/>
        <v>21.892892597965343</v>
      </c>
      <c r="T31" s="26">
        <f t="shared" si="5"/>
        <v>9.8263505597149958</v>
      </c>
      <c r="U31" s="26">
        <f t="shared" si="6"/>
        <v>10.757777579029025</v>
      </c>
      <c r="V31" s="26">
        <f t="shared" si="7"/>
        <v>13.660246912830203</v>
      </c>
      <c r="W31" s="26">
        <f t="shared" si="8"/>
        <v>8.5234290682669922</v>
      </c>
      <c r="X31" s="26">
        <f t="shared" si="9"/>
        <v>-1.56769687841755</v>
      </c>
      <c r="Y31" s="26">
        <f t="shared" si="10"/>
        <v>17.224846166708289</v>
      </c>
      <c r="Z31" s="26">
        <f t="shared" si="11"/>
        <v>17.042103289012701</v>
      </c>
      <c r="AA31" s="97" t="s">
        <v>48</v>
      </c>
    </row>
    <row r="32" spans="1:27" ht="14.25">
      <c r="A32" s="74">
        <v>26</v>
      </c>
      <c r="B32" s="75" t="s">
        <v>72</v>
      </c>
      <c r="C32" s="25">
        <v>645131.55312153709</v>
      </c>
      <c r="D32" s="37">
        <v>732995.32760701852</v>
      </c>
      <c r="E32" s="37">
        <v>833825.08498311997</v>
      </c>
      <c r="F32" s="37">
        <v>891798.03465916903</v>
      </c>
      <c r="G32" s="37">
        <v>1009385.5108069921</v>
      </c>
      <c r="H32" s="37">
        <v>1145620.1611561987</v>
      </c>
      <c r="I32" s="37">
        <v>1279619.0067463252</v>
      </c>
      <c r="J32" s="37">
        <v>1397985.6483228251</v>
      </c>
      <c r="K32" s="37">
        <v>1494738.53</v>
      </c>
      <c r="L32" s="37">
        <v>1419587.8342243901</v>
      </c>
      <c r="M32" s="37">
        <v>1715327.9543184917</v>
      </c>
      <c r="N32" s="37">
        <v>1962864.9207164794</v>
      </c>
      <c r="O32" s="106">
        <v>2217055.3638139735</v>
      </c>
      <c r="P32" s="96">
        <f t="shared" si="1"/>
        <v>13.619512804844732</v>
      </c>
      <c r="Q32" s="26">
        <f t="shared" si="2"/>
        <v>13.755852674433328</v>
      </c>
      <c r="R32" s="26">
        <f t="shared" si="3"/>
        <v>6.9526511878954267</v>
      </c>
      <c r="S32" s="26">
        <f t="shared" si="4"/>
        <v>13.185437910587353</v>
      </c>
      <c r="T32" s="26">
        <f t="shared" si="5"/>
        <v>13.496790759388716</v>
      </c>
      <c r="U32" s="26">
        <f t="shared" si="6"/>
        <v>11.696620759090877</v>
      </c>
      <c r="V32" s="26">
        <f t="shared" si="7"/>
        <v>9.2501471885346263</v>
      </c>
      <c r="W32" s="26">
        <f t="shared" si="8"/>
        <v>6.920878035711624</v>
      </c>
      <c r="X32" s="26">
        <f t="shared" si="9"/>
        <v>-5.0276817160530385</v>
      </c>
      <c r="Y32" s="26">
        <f t="shared" si="10"/>
        <v>20.832815903616336</v>
      </c>
      <c r="Z32" s="26">
        <f t="shared" si="11"/>
        <v>14.430882781032707</v>
      </c>
      <c r="AA32" s="97">
        <f t="shared" si="12"/>
        <v>12.949971259596921</v>
      </c>
    </row>
    <row r="33" spans="1:27" ht="14.25">
      <c r="A33" s="74">
        <v>27</v>
      </c>
      <c r="B33" s="75" t="s">
        <v>73</v>
      </c>
      <c r="C33" s="25">
        <v>101959.61305300311</v>
      </c>
      <c r="D33" s="37">
        <v>117041.26475581115</v>
      </c>
      <c r="E33" s="37">
        <v>131814.11382733929</v>
      </c>
      <c r="F33" s="37">
        <v>143788.87902779123</v>
      </c>
      <c r="G33" s="37">
        <v>158277.24252828318</v>
      </c>
      <c r="H33" s="37">
        <v>175177.51802337772</v>
      </c>
      <c r="I33" s="37">
        <v>198201.74281591381</v>
      </c>
      <c r="J33" s="37">
        <v>206466.55820535493</v>
      </c>
      <c r="K33" s="37">
        <v>213748.77751216487</v>
      </c>
      <c r="L33" s="37">
        <v>198017.73151557776</v>
      </c>
      <c r="M33" s="37">
        <v>235376.41776743557</v>
      </c>
      <c r="N33" s="37">
        <v>267652.81959123822</v>
      </c>
      <c r="O33" s="106">
        <v>304591.74183610146</v>
      </c>
      <c r="P33" s="96">
        <f t="shared" si="1"/>
        <v>14.791789857978316</v>
      </c>
      <c r="Q33" s="26">
        <f t="shared" si="2"/>
        <v>12.621915101780075</v>
      </c>
      <c r="R33" s="26">
        <f t="shared" si="3"/>
        <v>9.0845849907525462</v>
      </c>
      <c r="S33" s="26">
        <f t="shared" si="4"/>
        <v>10.076136345490028</v>
      </c>
      <c r="T33" s="26">
        <f t="shared" si="5"/>
        <v>10.677640844086952</v>
      </c>
      <c r="U33" s="26">
        <f t="shared" si="6"/>
        <v>13.143367398014789</v>
      </c>
      <c r="V33" s="26">
        <f t="shared" si="7"/>
        <v>4.1699004620344482</v>
      </c>
      <c r="W33" s="26">
        <f t="shared" si="8"/>
        <v>3.5270696475537306</v>
      </c>
      <c r="X33" s="26">
        <f t="shared" si="9"/>
        <v>-7.3595957739182012</v>
      </c>
      <c r="Y33" s="26">
        <f t="shared" si="10"/>
        <v>18.866333820675479</v>
      </c>
      <c r="Z33" s="26">
        <f t="shared" si="11"/>
        <v>13.712674417406362</v>
      </c>
      <c r="AA33" s="97">
        <f t="shared" si="12"/>
        <v>13.801058513516381</v>
      </c>
    </row>
    <row r="34" spans="1:27" ht="14.25">
      <c r="A34" s="72">
        <v>28</v>
      </c>
      <c r="B34" s="75" t="s">
        <v>74</v>
      </c>
      <c r="C34" s="25">
        <v>473204.65541790926</v>
      </c>
      <c r="D34" s="37">
        <v>539618.72914345271</v>
      </c>
      <c r="E34" s="37">
        <v>617470.88027951855</v>
      </c>
      <c r="F34" s="37">
        <v>651491.78876747831</v>
      </c>
      <c r="G34" s="37">
        <v>725992.18860675057</v>
      </c>
      <c r="H34" s="37">
        <v>794033.49981607136</v>
      </c>
      <c r="I34" s="37">
        <v>890757.47939016251</v>
      </c>
      <c r="J34" s="37">
        <v>1004420.0056431921</v>
      </c>
      <c r="K34" s="37">
        <v>1072955.8231829514</v>
      </c>
      <c r="L34" s="37">
        <v>1028708.741899226</v>
      </c>
      <c r="M34" s="37">
        <v>1199586.8045385221</v>
      </c>
      <c r="N34" s="37">
        <v>1378859.2280709404</v>
      </c>
      <c r="O34" s="106">
        <v>1531371.3000824756</v>
      </c>
      <c r="P34" s="96">
        <f t="shared" si="1"/>
        <v>14.034957806340699</v>
      </c>
      <c r="Q34" s="26">
        <f t="shared" si="2"/>
        <v>14.427251489147167</v>
      </c>
      <c r="R34" s="26">
        <f t="shared" si="3"/>
        <v>5.5097186886868315</v>
      </c>
      <c r="S34" s="26">
        <f t="shared" si="4"/>
        <v>11.43535515316556</v>
      </c>
      <c r="T34" s="26">
        <f t="shared" si="5"/>
        <v>9.3721822737375078</v>
      </c>
      <c r="U34" s="26">
        <f t="shared" si="6"/>
        <v>12.181347461599046</v>
      </c>
      <c r="V34" s="26">
        <f t="shared" si="7"/>
        <v>12.760210145060597</v>
      </c>
      <c r="W34" s="26">
        <f t="shared" si="8"/>
        <v>6.823422189392943</v>
      </c>
      <c r="X34" s="26">
        <f t="shared" si="9"/>
        <v>-4.1238493074640559</v>
      </c>
      <c r="Y34" s="26">
        <f t="shared" si="10"/>
        <v>16.61092743547772</v>
      </c>
      <c r="Z34" s="26">
        <f t="shared" si="11"/>
        <v>14.944514465660859</v>
      </c>
      <c r="AA34" s="97">
        <f t="shared" si="12"/>
        <v>11.060742743470882</v>
      </c>
    </row>
    <row r="35" spans="1:27" ht="14.25">
      <c r="A35" s="74">
        <v>29</v>
      </c>
      <c r="B35" s="75" t="s">
        <v>75</v>
      </c>
      <c r="C35" s="25">
        <v>3403.6217484886956</v>
      </c>
      <c r="D35" s="37">
        <v>3793.0486739007711</v>
      </c>
      <c r="E35" s="37">
        <v>4287.9753834836774</v>
      </c>
      <c r="F35" s="37">
        <v>4914.7969822524856</v>
      </c>
      <c r="G35" s="37">
        <v>5359.1929322468295</v>
      </c>
      <c r="H35" s="37">
        <v>6048.4389481310618</v>
      </c>
      <c r="I35" s="37">
        <v>7059.0005383981843</v>
      </c>
      <c r="J35" s="37">
        <v>8088.4718652906604</v>
      </c>
      <c r="K35" s="37">
        <v>8742.2075415175059</v>
      </c>
      <c r="L35" s="37">
        <v>8214.7297610743608</v>
      </c>
      <c r="M35" s="37">
        <v>9208.9987215829751</v>
      </c>
      <c r="N35" s="26" t="s">
        <v>48</v>
      </c>
      <c r="O35" s="97" t="s">
        <v>48</v>
      </c>
      <c r="P35" s="96">
        <f t="shared" si="1"/>
        <v>11.441545335788021</v>
      </c>
      <c r="Q35" s="26">
        <f t="shared" si="2"/>
        <v>13.048256221661504</v>
      </c>
      <c r="R35" s="26">
        <f t="shared" si="3"/>
        <v>14.618124935679091</v>
      </c>
      <c r="S35" s="26">
        <f t="shared" si="4"/>
        <v>9.0420001395596756</v>
      </c>
      <c r="T35" s="26">
        <f t="shared" si="5"/>
        <v>12.861003972015368</v>
      </c>
      <c r="U35" s="26">
        <f t="shared" si="6"/>
        <v>16.707808393757233</v>
      </c>
      <c r="V35" s="26">
        <f t="shared" si="7"/>
        <v>14.583811423339</v>
      </c>
      <c r="W35" s="26">
        <f t="shared" si="8"/>
        <v>8.0823137808287697</v>
      </c>
      <c r="X35" s="26">
        <f t="shared" si="9"/>
        <v>-6.0336908948696077</v>
      </c>
      <c r="Y35" s="26">
        <f t="shared" si="10"/>
        <v>12.103489578196161</v>
      </c>
      <c r="Z35" s="26" t="s">
        <v>48</v>
      </c>
      <c r="AA35" s="97" t="s">
        <v>48</v>
      </c>
    </row>
    <row r="36" spans="1:27" ht="14.25">
      <c r="A36" s="74">
        <v>30</v>
      </c>
      <c r="B36" s="75" t="s">
        <v>76</v>
      </c>
      <c r="C36" s="25">
        <v>16929.970121459755</v>
      </c>
      <c r="D36" s="37">
        <v>19507.391515118998</v>
      </c>
      <c r="E36" s="37">
        <v>22308.183751097837</v>
      </c>
      <c r="F36" s="37">
        <v>23661.7436041373</v>
      </c>
      <c r="G36" s="37">
        <v>25990.995636364401</v>
      </c>
      <c r="H36" s="37">
        <v>28881.045647922001</v>
      </c>
      <c r="I36" s="37">
        <v>32511.360000000001</v>
      </c>
      <c r="J36" s="37">
        <v>36106.31</v>
      </c>
      <c r="K36" s="37">
        <v>39254.47</v>
      </c>
      <c r="L36" s="37">
        <v>34912.54</v>
      </c>
      <c r="M36" s="37">
        <v>41010.82</v>
      </c>
      <c r="N36" s="37">
        <v>48261.39</v>
      </c>
      <c r="O36" s="106" t="s">
        <v>48</v>
      </c>
      <c r="P36" s="96">
        <f t="shared" si="1"/>
        <v>15.224016198305065</v>
      </c>
      <c r="Q36" s="26">
        <f t="shared" si="2"/>
        <v>14.357594831723745</v>
      </c>
      <c r="R36" s="26">
        <f t="shared" si="3"/>
        <v>6.0675484303954335</v>
      </c>
      <c r="S36" s="26">
        <f t="shared" si="4"/>
        <v>9.8439577031839178</v>
      </c>
      <c r="T36" s="26">
        <f t="shared" si="5"/>
        <v>11.119427866449598</v>
      </c>
      <c r="U36" s="26">
        <f t="shared" si="6"/>
        <v>12.569885440900592</v>
      </c>
      <c r="V36" s="26">
        <f t="shared" si="7"/>
        <v>11.057519586999746</v>
      </c>
      <c r="W36" s="26">
        <f t="shared" si="8"/>
        <v>8.7191407817636275</v>
      </c>
      <c r="X36" s="26">
        <f t="shared" si="9"/>
        <v>-11.06098235436626</v>
      </c>
      <c r="Y36" s="26">
        <f t="shared" si="10"/>
        <v>17.467305443831933</v>
      </c>
      <c r="Z36" s="26">
        <f t="shared" si="11"/>
        <v>17.67965137005308</v>
      </c>
      <c r="AA36" s="97" t="s">
        <v>48</v>
      </c>
    </row>
    <row r="37" spans="1:27" ht="14.25">
      <c r="A37" s="72">
        <v>31</v>
      </c>
      <c r="B37" s="75" t="s">
        <v>77</v>
      </c>
      <c r="C37" s="25">
        <v>314650.02130944101</v>
      </c>
      <c r="D37" s="37">
        <v>357400.10923031688</v>
      </c>
      <c r="E37" s="37">
        <v>404841.01145741058</v>
      </c>
      <c r="F37" s="37">
        <v>448486.65276725224</v>
      </c>
      <c r="G37" s="37">
        <v>500523.65239809605</v>
      </c>
      <c r="H37" s="37">
        <v>558545.59981932153</v>
      </c>
      <c r="I37" s="37">
        <v>613631.4027247827</v>
      </c>
      <c r="J37" s="37">
        <v>665808.07834247942</v>
      </c>
      <c r="K37" s="37">
        <v>712841.91797552968</v>
      </c>
      <c r="L37" s="37">
        <v>657966.40042352933</v>
      </c>
      <c r="M37" s="37">
        <v>782569.76503796468</v>
      </c>
      <c r="N37" s="37">
        <v>911639.39685414673</v>
      </c>
      <c r="O37" s="106">
        <v>997171.04594897572</v>
      </c>
      <c r="P37" s="96">
        <f t="shared" si="1"/>
        <v>13.586551732292278</v>
      </c>
      <c r="Q37" s="26">
        <f t="shared" si="2"/>
        <v>13.273891362053746</v>
      </c>
      <c r="R37" s="26">
        <f t="shared" si="3"/>
        <v>10.780933767732463</v>
      </c>
      <c r="S37" s="26">
        <f t="shared" si="4"/>
        <v>11.60279783350633</v>
      </c>
      <c r="T37" s="26">
        <f t="shared" si="5"/>
        <v>11.592248866408667</v>
      </c>
      <c r="U37" s="26">
        <f t="shared" si="6"/>
        <v>9.8623644915080177</v>
      </c>
      <c r="V37" s="26">
        <f t="shared" si="7"/>
        <v>8.5029343977524974</v>
      </c>
      <c r="W37" s="26">
        <f t="shared" si="8"/>
        <v>7.0641737706367991</v>
      </c>
      <c r="X37" s="26">
        <f t="shared" si="9"/>
        <v>-7.6981328073195812</v>
      </c>
      <c r="Y37" s="26">
        <f t="shared" si="10"/>
        <v>18.937648569019444</v>
      </c>
      <c r="Z37" s="26">
        <f t="shared" si="11"/>
        <v>16.493051173516847</v>
      </c>
      <c r="AA37" s="97">
        <f>IF(O37&gt;0, O37/N37*100-100,"NA")</f>
        <v>9.3821799924376421</v>
      </c>
    </row>
    <row r="38" spans="1:27" ht="14.25">
      <c r="A38" s="74">
        <v>32</v>
      </c>
      <c r="B38" s="75" t="s">
        <v>78</v>
      </c>
      <c r="C38" s="25">
        <v>65319.127927637172</v>
      </c>
      <c r="D38" s="37">
        <v>72996.079228133429</v>
      </c>
      <c r="E38" s="37">
        <v>79693.401237046259</v>
      </c>
      <c r="F38" s="37">
        <v>81036.942146792469</v>
      </c>
      <c r="G38" s="37">
        <v>98408.852432072876</v>
      </c>
      <c r="H38" s="37">
        <v>104574.70438132553</v>
      </c>
      <c r="I38" s="37">
        <v>117075.21353617751</v>
      </c>
      <c r="J38" s="37">
        <v>132831.75332187352</v>
      </c>
      <c r="K38" s="37">
        <v>135106.92791491988</v>
      </c>
      <c r="L38" s="37">
        <v>135848.68893962694</v>
      </c>
      <c r="M38" s="37">
        <v>156907.2235839426</v>
      </c>
      <c r="N38" s="37">
        <v>181382.74833663416</v>
      </c>
      <c r="O38" s="106">
        <v>200046.0475002235</v>
      </c>
      <c r="P38" s="96">
        <f t="shared" si="1"/>
        <v>11.75299111311017</v>
      </c>
      <c r="Q38" s="26">
        <f t="shared" si="2"/>
        <v>9.1749064877605377</v>
      </c>
      <c r="R38" s="26">
        <f t="shared" si="3"/>
        <v>1.6858872740917121</v>
      </c>
      <c r="S38" s="26">
        <f t="shared" si="4"/>
        <v>21.437025910741397</v>
      </c>
      <c r="T38" s="26">
        <f t="shared" si="5"/>
        <v>6.2655460325671868</v>
      </c>
      <c r="U38" s="26">
        <f t="shared" si="6"/>
        <v>11.95366434818655</v>
      </c>
      <c r="V38" s="26">
        <f t="shared" si="7"/>
        <v>13.458476230604589</v>
      </c>
      <c r="W38" s="26">
        <f t="shared" si="8"/>
        <v>1.7128243331496549</v>
      </c>
      <c r="X38" s="26">
        <f t="shared" si="9"/>
        <v>0.54901775664247054</v>
      </c>
      <c r="Y38" s="26">
        <f t="shared" si="10"/>
        <v>15.501463288817135</v>
      </c>
      <c r="Z38" s="26">
        <f t="shared" si="11"/>
        <v>15.598724006226263</v>
      </c>
      <c r="AA38" s="97">
        <f t="shared" si="12"/>
        <v>10.28945659647384</v>
      </c>
    </row>
    <row r="39" spans="1:27" ht="15" thickBot="1">
      <c r="A39" s="74">
        <v>33</v>
      </c>
      <c r="B39" s="76" t="s">
        <v>79</v>
      </c>
      <c r="C39" s="36">
        <v>15159.56</v>
      </c>
      <c r="D39" s="38">
        <v>16984.34</v>
      </c>
      <c r="E39" s="38">
        <v>19777.63</v>
      </c>
      <c r="F39" s="38">
        <v>20142.802860999996</v>
      </c>
      <c r="G39" s="38">
        <v>24302.653822574532</v>
      </c>
      <c r="H39" s="38">
        <v>27073.009077000002</v>
      </c>
      <c r="I39" s="38">
        <v>29436.252940000006</v>
      </c>
      <c r="J39" s="38">
        <v>31110.882463465168</v>
      </c>
      <c r="K39" s="38">
        <v>33540.437668084858</v>
      </c>
      <c r="L39" s="38">
        <v>32519.782752523133</v>
      </c>
      <c r="M39" s="38">
        <v>39787.395637457164</v>
      </c>
      <c r="N39" s="38">
        <v>44808.96857235374</v>
      </c>
      <c r="O39" s="100" t="s">
        <v>48</v>
      </c>
      <c r="P39" s="98">
        <f t="shared" si="1"/>
        <v>12.037156751251359</v>
      </c>
      <c r="Q39" s="99">
        <f t="shared" si="2"/>
        <v>16.446267561765723</v>
      </c>
      <c r="R39" s="99">
        <f t="shared" si="3"/>
        <v>1.8463934303553771</v>
      </c>
      <c r="S39" s="99">
        <f t="shared" si="4"/>
        <v>20.651798015800168</v>
      </c>
      <c r="T39" s="99">
        <f t="shared" si="5"/>
        <v>11.399393970102608</v>
      </c>
      <c r="U39" s="99">
        <f t="shared" si="6"/>
        <v>8.7291510754440367</v>
      </c>
      <c r="V39" s="99">
        <f t="shared" si="7"/>
        <v>5.6890037155155682</v>
      </c>
      <c r="W39" s="99">
        <f t="shared" si="8"/>
        <v>7.8093419801666499</v>
      </c>
      <c r="X39" s="99">
        <f t="shared" si="9"/>
        <v>-3.0430578326439672</v>
      </c>
      <c r="Y39" s="99">
        <f t="shared" si="10"/>
        <v>22.348282398566013</v>
      </c>
      <c r="Z39" s="99">
        <f t="shared" si="11"/>
        <v>12.621014405298496</v>
      </c>
      <c r="AA39" s="100" t="s">
        <v>48</v>
      </c>
    </row>
    <row r="40" spans="1:27" ht="15">
      <c r="A40" s="15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9"/>
      <c r="R40" s="19"/>
      <c r="S40" s="1"/>
    </row>
    <row r="41" spans="1:27" ht="15">
      <c r="A41" s="15"/>
      <c r="B41" s="21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"/>
      <c r="Q41" s="1"/>
      <c r="R41" s="1"/>
      <c r="S41" s="1"/>
    </row>
    <row r="42" spans="1:27" ht="15">
      <c r="B42" s="33" t="s">
        <v>80</v>
      </c>
      <c r="C42" s="18"/>
      <c r="D42" s="18"/>
      <c r="E42" s="18"/>
      <c r="F42" s="18"/>
    </row>
    <row r="44" spans="1:27" ht="14.25">
      <c r="B44" s="1" t="s">
        <v>81</v>
      </c>
      <c r="K44" s="63"/>
      <c r="L44" s="63"/>
      <c r="M44" s="63"/>
      <c r="N44" s="63"/>
      <c r="O44" s="63"/>
    </row>
  </sheetData>
  <mergeCells count="3">
    <mergeCell ref="C4:G4"/>
    <mergeCell ref="P4:T4"/>
    <mergeCell ref="A1:O1"/>
  </mergeCells>
  <phoneticPr fontId="1" type="noConversion"/>
  <pageMargins left="0.35433070866141703" right="0.35433070866141703" top="0.35433070866141703" bottom="0.35433070866141703" header="0.511811023622047" footer="0.511811023622047"/>
  <pageSetup paperSize="9" scale="3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A44"/>
  <sheetViews>
    <sheetView topLeftCell="J22" zoomScale="77" zoomScaleNormal="77" zoomScaleSheetLayoutView="112" workbookViewId="0">
      <selection sqref="A1:O1"/>
    </sheetView>
  </sheetViews>
  <sheetFormatPr defaultRowHeight="12.75"/>
  <cols>
    <col min="1" max="1" width="5.7109375" style="48" customWidth="1"/>
    <col min="2" max="2" width="28.140625" style="48" customWidth="1"/>
    <col min="3" max="15" width="15" style="48" customWidth="1"/>
    <col min="16" max="18" width="12.28515625" style="48" customWidth="1"/>
    <col min="19" max="21" width="13.42578125" style="48" customWidth="1"/>
    <col min="22" max="26" width="11.42578125" style="48" customWidth="1"/>
    <col min="27" max="27" width="11.28515625" style="48" customWidth="1"/>
    <col min="28" max="16384" width="9.140625" style="48"/>
  </cols>
  <sheetData>
    <row r="1" spans="1:27" ht="15.75">
      <c r="A1" s="119" t="s">
        <v>88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27"/>
      <c r="Q1" s="27"/>
      <c r="R1" s="27"/>
      <c r="S1" s="27"/>
      <c r="T1" s="50"/>
      <c r="U1" s="50"/>
    </row>
    <row r="2" spans="1:27" ht="15.75">
      <c r="A2" s="8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50"/>
      <c r="Q2" s="50"/>
      <c r="R2" s="50"/>
      <c r="S2" s="24" t="s">
        <v>1</v>
      </c>
      <c r="T2" s="50"/>
      <c r="U2" s="50"/>
    </row>
    <row r="3" spans="1:27" ht="16.5" thickBot="1">
      <c r="A3" s="8"/>
      <c r="B3" s="8"/>
      <c r="C3" s="32"/>
      <c r="D3" s="5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23"/>
      <c r="Q3" s="8"/>
      <c r="R3" s="50"/>
      <c r="S3" s="50"/>
      <c r="T3" s="50"/>
      <c r="U3" s="50"/>
    </row>
    <row r="4" spans="1:27" ht="16.5" thickBot="1">
      <c r="A4" s="2"/>
      <c r="B4" s="2"/>
      <c r="C4" s="125" t="s">
        <v>89</v>
      </c>
      <c r="D4" s="126"/>
      <c r="E4" s="126"/>
      <c r="F4" s="126"/>
      <c r="G4" s="126"/>
      <c r="H4" s="114"/>
      <c r="I4" s="114"/>
      <c r="J4" s="114"/>
      <c r="K4" s="114"/>
      <c r="L4" s="114"/>
      <c r="M4" s="114"/>
      <c r="N4" s="114"/>
      <c r="O4" s="114"/>
      <c r="P4" s="122" t="s">
        <v>3</v>
      </c>
      <c r="Q4" s="123"/>
      <c r="R4" s="123"/>
      <c r="S4" s="123"/>
      <c r="T4" s="123"/>
      <c r="U4" s="34"/>
      <c r="V4" s="34"/>
      <c r="W4" s="34"/>
      <c r="X4" s="34"/>
      <c r="Y4" s="35"/>
      <c r="Z4" s="35"/>
      <c r="AA4" s="35"/>
    </row>
    <row r="5" spans="1:27" ht="15" thickBot="1">
      <c r="A5" s="70" t="s">
        <v>4</v>
      </c>
      <c r="B5" s="68" t="s">
        <v>5</v>
      </c>
      <c r="C5" s="39" t="s">
        <v>6</v>
      </c>
      <c r="D5" s="40" t="s">
        <v>7</v>
      </c>
      <c r="E5" s="40" t="s">
        <v>8</v>
      </c>
      <c r="F5" s="40" t="s">
        <v>9</v>
      </c>
      <c r="G5" s="40" t="s">
        <v>10</v>
      </c>
      <c r="H5" s="40" t="s">
        <v>11</v>
      </c>
      <c r="I5" s="40" t="s">
        <v>12</v>
      </c>
      <c r="J5" s="40" t="s">
        <v>13</v>
      </c>
      <c r="K5" s="40" t="s">
        <v>14</v>
      </c>
      <c r="L5" s="40" t="s">
        <v>15</v>
      </c>
      <c r="M5" s="40" t="s">
        <v>16</v>
      </c>
      <c r="N5" s="40" t="s">
        <v>17</v>
      </c>
      <c r="O5" s="40" t="s">
        <v>18</v>
      </c>
      <c r="P5" s="94" t="s">
        <v>7</v>
      </c>
      <c r="Q5" s="46" t="s">
        <v>8</v>
      </c>
      <c r="R5" s="46" t="s">
        <v>9</v>
      </c>
      <c r="S5" s="46" t="s">
        <v>10</v>
      </c>
      <c r="T5" s="46" t="s">
        <v>11</v>
      </c>
      <c r="U5" s="46" t="s">
        <v>12</v>
      </c>
      <c r="V5" s="46" t="s">
        <v>13</v>
      </c>
      <c r="W5" s="46" t="s">
        <v>14</v>
      </c>
      <c r="X5" s="46" t="s">
        <v>15</v>
      </c>
      <c r="Y5" s="47" t="s">
        <v>16</v>
      </c>
      <c r="Z5" s="47" t="s">
        <v>17</v>
      </c>
      <c r="AA5" s="47" t="s">
        <v>18</v>
      </c>
    </row>
    <row r="6" spans="1:27" ht="15" thickBot="1">
      <c r="A6" s="71" t="s">
        <v>19</v>
      </c>
      <c r="B6" s="69" t="s">
        <v>20</v>
      </c>
      <c r="C6" s="41" t="s">
        <v>21</v>
      </c>
      <c r="D6" s="42" t="s">
        <v>22</v>
      </c>
      <c r="E6" s="42" t="s">
        <v>23</v>
      </c>
      <c r="F6" s="42" t="s">
        <v>24</v>
      </c>
      <c r="G6" s="42" t="s">
        <v>25</v>
      </c>
      <c r="H6" s="42" t="s">
        <v>26</v>
      </c>
      <c r="I6" s="42" t="s">
        <v>84</v>
      </c>
      <c r="J6" s="42" t="s">
        <v>28</v>
      </c>
      <c r="K6" s="42" t="s">
        <v>29</v>
      </c>
      <c r="L6" s="42" t="s">
        <v>30</v>
      </c>
      <c r="M6" s="42" t="s">
        <v>31</v>
      </c>
      <c r="N6" s="42" t="s">
        <v>32</v>
      </c>
      <c r="O6" s="42" t="s">
        <v>33</v>
      </c>
      <c r="P6" s="95" t="s">
        <v>34</v>
      </c>
      <c r="Q6" s="43" t="s">
        <v>35</v>
      </c>
      <c r="R6" s="43" t="s">
        <v>36</v>
      </c>
      <c r="S6" s="43" t="s">
        <v>37</v>
      </c>
      <c r="T6" s="43" t="s">
        <v>38</v>
      </c>
      <c r="U6" s="43" t="s">
        <v>39</v>
      </c>
      <c r="V6" s="43" t="s">
        <v>40</v>
      </c>
      <c r="W6" s="43" t="s">
        <v>41</v>
      </c>
      <c r="X6" s="43" t="s">
        <v>42</v>
      </c>
      <c r="Y6" s="43" t="s">
        <v>43</v>
      </c>
      <c r="Z6" s="43" t="s">
        <v>44</v>
      </c>
      <c r="AA6" s="43" t="s">
        <v>45</v>
      </c>
    </row>
    <row r="7" spans="1:27" ht="14.25">
      <c r="A7" s="72">
        <v>1</v>
      </c>
      <c r="B7" s="73" t="s">
        <v>87</v>
      </c>
      <c r="C7" s="103">
        <v>339995.52419439546</v>
      </c>
      <c r="D7" s="104">
        <v>341335.22315746697</v>
      </c>
      <c r="E7" s="104">
        <v>360239.22577487206</v>
      </c>
      <c r="F7" s="104">
        <v>397063.83249052672</v>
      </c>
      <c r="G7" s="104">
        <v>446996.86</v>
      </c>
      <c r="H7" s="104">
        <v>477565.55262027937</v>
      </c>
      <c r="I7" s="104">
        <v>526625.95549623144</v>
      </c>
      <c r="J7" s="104">
        <v>558861.68517423584</v>
      </c>
      <c r="K7" s="104">
        <v>571095.58215805283</v>
      </c>
      <c r="L7" s="104">
        <v>576447.45041340182</v>
      </c>
      <c r="M7" s="104">
        <v>636219.39846111042</v>
      </c>
      <c r="N7" s="104">
        <v>672455.26021671726</v>
      </c>
      <c r="O7" s="105">
        <v>723342.61255288345</v>
      </c>
      <c r="P7" s="96">
        <f t="shared" ref="P7:AA7" si="0">IF(D7&gt;0, D7/C7*100-100,"NA")</f>
        <v>0.39403429390603151</v>
      </c>
      <c r="Q7" s="26">
        <f t="shared" si="0"/>
        <v>5.5382513537678904</v>
      </c>
      <c r="R7" s="26">
        <f t="shared" si="0"/>
        <v>10.222264562235054</v>
      </c>
      <c r="S7" s="26">
        <f t="shared" si="0"/>
        <v>12.575566804026295</v>
      </c>
      <c r="T7" s="26">
        <f t="shared" si="0"/>
        <v>6.8386817348737878</v>
      </c>
      <c r="U7" s="26">
        <f t="shared" si="0"/>
        <v>10.273019610977016</v>
      </c>
      <c r="V7" s="26">
        <f t="shared" si="0"/>
        <v>6.1211813321334034</v>
      </c>
      <c r="W7" s="26">
        <f t="shared" si="0"/>
        <v>2.1890742035755864</v>
      </c>
      <c r="X7" s="26">
        <f t="shared" si="0"/>
        <v>0.9371230355390594</v>
      </c>
      <c r="Y7" s="26">
        <f t="shared" si="0"/>
        <v>10.369019414491802</v>
      </c>
      <c r="Z7" s="26">
        <f t="shared" si="0"/>
        <v>5.6954977863382226</v>
      </c>
      <c r="AA7" s="97">
        <f t="shared" si="0"/>
        <v>7.5673959810748386</v>
      </c>
    </row>
    <row r="8" spans="1:27" ht="14.25">
      <c r="A8" s="74">
        <v>2</v>
      </c>
      <c r="B8" s="75" t="s">
        <v>47</v>
      </c>
      <c r="C8" s="25">
        <v>10229.459999999999</v>
      </c>
      <c r="D8" s="37">
        <v>10398.77</v>
      </c>
      <c r="E8" s="37">
        <v>11226.44</v>
      </c>
      <c r="F8" s="37">
        <v>13081.6</v>
      </c>
      <c r="G8" s="37">
        <v>12889.06</v>
      </c>
      <c r="H8" s="37">
        <v>13395.37</v>
      </c>
      <c r="I8" s="37">
        <v>13921.46</v>
      </c>
      <c r="J8" s="37">
        <v>14895.7</v>
      </c>
      <c r="K8" s="37">
        <v>17086.54</v>
      </c>
      <c r="L8" s="37">
        <v>16159.14</v>
      </c>
      <c r="M8" s="37">
        <v>17195.78</v>
      </c>
      <c r="N8" s="37">
        <v>18272.650000000001</v>
      </c>
      <c r="O8" s="97" t="s">
        <v>48</v>
      </c>
      <c r="P8" s="96">
        <f t="shared" ref="P8:P39" si="1">IF(D8&gt;0, D8/C8*100-100,"NA")</f>
        <v>1.6551215802202819</v>
      </c>
      <c r="Q8" s="26">
        <f t="shared" ref="Q8:Q39" si="2">IF(E8&gt;0, E8/D8*100-100,"NA")</f>
        <v>7.9593067256992924</v>
      </c>
      <c r="R8" s="26">
        <f t="shared" ref="R8:R39" si="3">IF(F8&gt;0, F8/E8*100-100,"NA")</f>
        <v>16.524917961526526</v>
      </c>
      <c r="S8" s="26">
        <f t="shared" ref="S8:S39" si="4">IF(G8&gt;0, G8/F8*100-100,"NA")</f>
        <v>-1.4718383072407164</v>
      </c>
      <c r="T8" s="26">
        <f t="shared" ref="T8:T39" si="5">IF(H8&gt;0, H8/G8*100-100,"NA")</f>
        <v>3.9282150909375986</v>
      </c>
      <c r="U8" s="26">
        <f t="shared" ref="U8:U39" si="6">IF(I8&gt;0, I8/H8*100-100,"NA")</f>
        <v>3.9274017813617519</v>
      </c>
      <c r="V8" s="26">
        <f t="shared" ref="V8:V39" si="7">IF(J8&gt;0, J8/I8*100-100,"NA")</f>
        <v>6.9981165768532918</v>
      </c>
      <c r="W8" s="26">
        <f t="shared" ref="W8:W39" si="8">IF(K8&gt;0, K8/J8*100-100,"NA")</f>
        <v>14.707868713789878</v>
      </c>
      <c r="X8" s="26">
        <f t="shared" ref="X8:X39" si="9">IF(L8&gt;0, L8/K8*100-100,"NA")</f>
        <v>-5.4276641145603577</v>
      </c>
      <c r="Y8" s="26">
        <f t="shared" ref="Y8:Y39" si="10">IF(M8&gt;0, M8/L8*100-100,"NA")</f>
        <v>6.4151928877403037</v>
      </c>
      <c r="Z8" s="26">
        <f t="shared" ref="Z8:Z39" si="11">IF(N8&gt;0, N8/M8*100-100,"NA")</f>
        <v>6.2624085676834795</v>
      </c>
      <c r="AA8" s="97" t="s">
        <v>48</v>
      </c>
    </row>
    <row r="9" spans="1:27" ht="14.25">
      <c r="A9" s="74">
        <v>3</v>
      </c>
      <c r="B9" s="75" t="s">
        <v>49</v>
      </c>
      <c r="C9" s="25">
        <v>129354.12</v>
      </c>
      <c r="D9" s="37">
        <v>132517.6</v>
      </c>
      <c r="E9" s="37">
        <v>138724.76</v>
      </c>
      <c r="F9" s="37">
        <v>146425.39000000001</v>
      </c>
      <c r="G9" s="37">
        <v>167628.66</v>
      </c>
      <c r="H9" s="37">
        <v>179631.91</v>
      </c>
      <c r="I9" s="37">
        <v>195262.28793555449</v>
      </c>
      <c r="J9" s="37">
        <v>204627.05140096685</v>
      </c>
      <c r="K9" s="37">
        <v>212315.35</v>
      </c>
      <c r="L9" s="37">
        <v>219592.54229434385</v>
      </c>
      <c r="M9" s="37">
        <v>246203.38177778517</v>
      </c>
      <c r="N9" s="37">
        <v>264089.42</v>
      </c>
      <c r="O9" s="106">
        <v>288842.25883213303</v>
      </c>
      <c r="P9" s="96">
        <f t="shared" si="1"/>
        <v>2.4455966303972474</v>
      </c>
      <c r="Q9" s="26">
        <f t="shared" si="2"/>
        <v>4.6840268764299964</v>
      </c>
      <c r="R9" s="26">
        <f t="shared" si="3"/>
        <v>5.5510133879489274</v>
      </c>
      <c r="S9" s="26">
        <f t="shared" si="4"/>
        <v>14.480596568668844</v>
      </c>
      <c r="T9" s="26">
        <f t="shared" si="5"/>
        <v>7.1606191924459779</v>
      </c>
      <c r="U9" s="26">
        <f t="shared" si="6"/>
        <v>8.7013370483866055</v>
      </c>
      <c r="V9" s="26">
        <f t="shared" si="7"/>
        <v>4.7959918755551882</v>
      </c>
      <c r="W9" s="26">
        <f t="shared" si="8"/>
        <v>3.7572249350199058</v>
      </c>
      <c r="X9" s="26">
        <f t="shared" si="9"/>
        <v>3.4275394098183938</v>
      </c>
      <c r="Y9" s="26">
        <f t="shared" si="10"/>
        <v>12.118280158973675</v>
      </c>
      <c r="Z9" s="26">
        <f t="shared" si="11"/>
        <v>7.2647410823780518</v>
      </c>
      <c r="AA9" s="97">
        <f t="shared" ref="AA9:AA38" si="12">IF(O9&gt;0, O9/N9*100-100,"NA")</f>
        <v>9.3729006001577204</v>
      </c>
    </row>
    <row r="10" spans="1:27" ht="14.25">
      <c r="A10" s="72">
        <v>4</v>
      </c>
      <c r="B10" s="75" t="s">
        <v>50</v>
      </c>
      <c r="C10" s="25">
        <v>228497.44453033188</v>
      </c>
      <c r="D10" s="37">
        <v>236932.55124460402</v>
      </c>
      <c r="E10" s="37">
        <v>246914.74200906165</v>
      </c>
      <c r="F10" s="37">
        <v>255738.81215894231</v>
      </c>
      <c r="G10" s="37">
        <v>269199.60110842565</v>
      </c>
      <c r="H10" s="37">
        <v>289264.87431139208</v>
      </c>
      <c r="I10" s="37">
        <v>312605.13648408401</v>
      </c>
      <c r="J10" s="37">
        <v>345545.4510649771</v>
      </c>
      <c r="K10" s="37">
        <v>359241.37580232997</v>
      </c>
      <c r="L10" s="37">
        <v>328116.76841777895</v>
      </c>
      <c r="M10" s="37">
        <v>356056.71417807316</v>
      </c>
      <c r="N10" s="37">
        <v>394114.01684279816</v>
      </c>
      <c r="O10" s="97" t="s">
        <v>48</v>
      </c>
      <c r="P10" s="96">
        <f t="shared" si="1"/>
        <v>3.6915540703792828</v>
      </c>
      <c r="Q10" s="26">
        <f t="shared" si="2"/>
        <v>4.2130938581555313</v>
      </c>
      <c r="R10" s="26">
        <f t="shared" si="3"/>
        <v>3.573731595805981</v>
      </c>
      <c r="S10" s="26">
        <f t="shared" si="4"/>
        <v>5.2634908388944126</v>
      </c>
      <c r="T10" s="26">
        <f t="shared" si="5"/>
        <v>7.4536786534407753</v>
      </c>
      <c r="U10" s="26">
        <f t="shared" si="6"/>
        <v>8.0688200488408626</v>
      </c>
      <c r="V10" s="26">
        <f t="shared" si="7"/>
        <v>10.537355512253455</v>
      </c>
      <c r="W10" s="26">
        <f t="shared" si="8"/>
        <v>3.9635667884331269</v>
      </c>
      <c r="X10" s="26">
        <f t="shared" si="9"/>
        <v>-8.6639817908049395</v>
      </c>
      <c r="Y10" s="26">
        <f t="shared" si="10"/>
        <v>8.5152447084689413</v>
      </c>
      <c r="Z10" s="26">
        <f t="shared" si="11"/>
        <v>10.688550769946033</v>
      </c>
      <c r="AA10" s="97" t="s">
        <v>48</v>
      </c>
    </row>
    <row r="11" spans="1:27" ht="14.25">
      <c r="A11" s="74">
        <v>5</v>
      </c>
      <c r="B11" s="75" t="s">
        <v>51</v>
      </c>
      <c r="C11" s="25">
        <v>142273.41606278048</v>
      </c>
      <c r="D11" s="37">
        <v>148760.30401207518</v>
      </c>
      <c r="E11" s="37">
        <v>163494.32643942806</v>
      </c>
      <c r="F11" s="37">
        <v>165354.20830553115</v>
      </c>
      <c r="G11" s="37">
        <v>168878.88</v>
      </c>
      <c r="H11" s="37">
        <v>187540.52</v>
      </c>
      <c r="I11" s="37">
        <v>194073.22</v>
      </c>
      <c r="J11" s="37">
        <v>217578.19</v>
      </c>
      <c r="K11" s="37">
        <v>222398.36</v>
      </c>
      <c r="L11" s="37">
        <v>218499.36</v>
      </c>
      <c r="M11" s="37">
        <v>245947.13</v>
      </c>
      <c r="N11" s="37">
        <v>263838.78000000003</v>
      </c>
      <c r="O11" s="106">
        <v>279803.19</v>
      </c>
      <c r="P11" s="96">
        <f t="shared" si="1"/>
        <v>4.5594518841329119</v>
      </c>
      <c r="Q11" s="26">
        <f t="shared" si="2"/>
        <v>9.9045390671942215</v>
      </c>
      <c r="R11" s="26">
        <f t="shared" si="3"/>
        <v>1.1375819006124175</v>
      </c>
      <c r="S11" s="26">
        <f t="shared" si="4"/>
        <v>2.131588745510598</v>
      </c>
      <c r="T11" s="26">
        <f t="shared" si="5"/>
        <v>11.050310139432469</v>
      </c>
      <c r="U11" s="26">
        <f t="shared" si="6"/>
        <v>3.4833538906685391</v>
      </c>
      <c r="V11" s="26">
        <f t="shared" si="7"/>
        <v>12.111392803190469</v>
      </c>
      <c r="W11" s="26">
        <f t="shared" si="8"/>
        <v>2.2153737008291188</v>
      </c>
      <c r="X11" s="26">
        <f t="shared" si="9"/>
        <v>-1.7531604099958287</v>
      </c>
      <c r="Y11" s="26">
        <f t="shared" si="10"/>
        <v>12.561945261533054</v>
      </c>
      <c r="Z11" s="26">
        <f t="shared" si="11"/>
        <v>7.2745919011130553</v>
      </c>
      <c r="AA11" s="97">
        <f t="shared" si="12"/>
        <v>6.0508201258359264</v>
      </c>
    </row>
    <row r="12" spans="1:27" ht="14.25">
      <c r="A12" s="74">
        <v>6</v>
      </c>
      <c r="B12" s="75" t="s">
        <v>52</v>
      </c>
      <c r="C12" s="25">
        <v>38008.546485520943</v>
      </c>
      <c r="D12" s="37">
        <v>32452.850477843342</v>
      </c>
      <c r="E12" s="37">
        <v>27971.102293091688</v>
      </c>
      <c r="F12" s="37">
        <v>36041.681457800965</v>
      </c>
      <c r="G12" s="37">
        <v>41929.443297901933</v>
      </c>
      <c r="H12" s="37">
        <v>46370.679713089274</v>
      </c>
      <c r="I12" s="37">
        <v>47076.846723906841</v>
      </c>
      <c r="J12" s="37">
        <v>47424.527033425307</v>
      </c>
      <c r="K12" s="37">
        <v>48508.842849686538</v>
      </c>
      <c r="L12" s="37">
        <v>45804.350015079195</v>
      </c>
      <c r="M12" s="37">
        <v>47901.463667469005</v>
      </c>
      <c r="N12" s="37">
        <v>52425.756529511673</v>
      </c>
      <c r="O12" s="97" t="s">
        <v>48</v>
      </c>
      <c r="P12" s="96">
        <f t="shared" si="1"/>
        <v>-14.616965186485103</v>
      </c>
      <c r="Q12" s="26">
        <f t="shared" si="2"/>
        <v>-13.810029377269942</v>
      </c>
      <c r="R12" s="26">
        <f t="shared" si="3"/>
        <v>28.853275355910966</v>
      </c>
      <c r="S12" s="26">
        <f t="shared" si="4"/>
        <v>16.335979904252241</v>
      </c>
      <c r="T12" s="26">
        <f t="shared" si="5"/>
        <v>10.59216642499419</v>
      </c>
      <c r="U12" s="26">
        <f t="shared" si="6"/>
        <v>1.5228739694713482</v>
      </c>
      <c r="V12" s="26">
        <f t="shared" si="7"/>
        <v>0.73853780300434835</v>
      </c>
      <c r="W12" s="26">
        <f t="shared" si="8"/>
        <v>2.286403015673713</v>
      </c>
      <c r="X12" s="26">
        <f t="shared" si="9"/>
        <v>-5.5752573669664827</v>
      </c>
      <c r="Y12" s="26">
        <f t="shared" si="10"/>
        <v>4.5784159183558444</v>
      </c>
      <c r="Z12" s="26">
        <f t="shared" si="11"/>
        <v>9.4449992038869937</v>
      </c>
      <c r="AA12" s="97" t="s">
        <v>48</v>
      </c>
    </row>
    <row r="13" spans="1:27" ht="14.25">
      <c r="A13" s="72">
        <v>7</v>
      </c>
      <c r="B13" s="75" t="s">
        <v>53</v>
      </c>
      <c r="C13" s="25">
        <v>532809.45872889657</v>
      </c>
      <c r="D13" s="37">
        <v>596658.83367432456</v>
      </c>
      <c r="E13" s="37">
        <v>641488.8106191362</v>
      </c>
      <c r="F13" s="37">
        <v>705628.83600723476</v>
      </c>
      <c r="G13" s="37">
        <v>774775.21512652608</v>
      </c>
      <c r="H13" s="37">
        <v>843930.33588063624</v>
      </c>
      <c r="I13" s="37">
        <v>946511.19443123729</v>
      </c>
      <c r="J13" s="37">
        <v>1034399.0104038004</v>
      </c>
      <c r="K13" s="37">
        <v>1110178.5969568407</v>
      </c>
      <c r="L13" s="37">
        <v>1084652.5842626789</v>
      </c>
      <c r="M13" s="37">
        <v>1198007.2437387789</v>
      </c>
      <c r="N13" s="37">
        <v>1301069.5942818504</v>
      </c>
      <c r="O13" s="97" t="s">
        <v>48</v>
      </c>
      <c r="P13" s="96">
        <f t="shared" si="1"/>
        <v>11.983528801787998</v>
      </c>
      <c r="Q13" s="26">
        <f t="shared" si="2"/>
        <v>7.5135025938929232</v>
      </c>
      <c r="R13" s="26">
        <f t="shared" si="3"/>
        <v>9.9986195123487107</v>
      </c>
      <c r="S13" s="26">
        <f t="shared" si="4"/>
        <v>9.7992564349485178</v>
      </c>
      <c r="T13" s="26">
        <f t="shared" si="5"/>
        <v>8.9258302800531197</v>
      </c>
      <c r="U13" s="26">
        <f t="shared" si="6"/>
        <v>12.155133449914274</v>
      </c>
      <c r="V13" s="26">
        <f t="shared" si="7"/>
        <v>9.2854491832371053</v>
      </c>
      <c r="W13" s="26">
        <f t="shared" si="8"/>
        <v>7.3259531177874919</v>
      </c>
      <c r="X13" s="26">
        <f t="shared" si="9"/>
        <v>-2.2992708348127451</v>
      </c>
      <c r="Y13" s="26">
        <f t="shared" si="10"/>
        <v>10.450780380812503</v>
      </c>
      <c r="Z13" s="26">
        <f t="shared" si="11"/>
        <v>8.602815306978556</v>
      </c>
      <c r="AA13" s="97" t="s">
        <v>48</v>
      </c>
    </row>
    <row r="14" spans="1:27" ht="14.25">
      <c r="A14" s="74">
        <v>8</v>
      </c>
      <c r="B14" s="75" t="s">
        <v>54</v>
      </c>
      <c r="C14" s="25">
        <v>271152.48068239866</v>
      </c>
      <c r="D14" s="37">
        <v>289756.22045360465</v>
      </c>
      <c r="E14" s="37">
        <v>314931.19682495442</v>
      </c>
      <c r="F14" s="37">
        <v>333359.24748056062</v>
      </c>
      <c r="G14" s="37">
        <v>372700.24504680932</v>
      </c>
      <c r="H14" s="37">
        <v>412054.61509264848</v>
      </c>
      <c r="I14" s="37">
        <v>434407.27698369155</v>
      </c>
      <c r="J14" s="37">
        <v>478383.73930698226</v>
      </c>
      <c r="K14" s="37">
        <v>488489.62671964301</v>
      </c>
      <c r="L14" s="37">
        <v>437351.26472762006</v>
      </c>
      <c r="M14" s="37">
        <v>480417.14229380415</v>
      </c>
      <c r="N14" s="37">
        <v>519134.97432525479</v>
      </c>
      <c r="O14" s="106">
        <v>561367.698084314</v>
      </c>
      <c r="P14" s="96">
        <f t="shared" si="1"/>
        <v>6.8609882249230054</v>
      </c>
      <c r="Q14" s="26">
        <f t="shared" si="2"/>
        <v>8.6883299112402455</v>
      </c>
      <c r="R14" s="26">
        <f t="shared" si="3"/>
        <v>5.8514529019012826</v>
      </c>
      <c r="S14" s="26">
        <f t="shared" si="4"/>
        <v>11.801381801638115</v>
      </c>
      <c r="T14" s="26">
        <f t="shared" si="5"/>
        <v>10.559255210818662</v>
      </c>
      <c r="U14" s="26">
        <f t="shared" si="6"/>
        <v>5.4246842705589273</v>
      </c>
      <c r="V14" s="26">
        <f t="shared" si="7"/>
        <v>10.123325426001472</v>
      </c>
      <c r="W14" s="26">
        <f t="shared" si="8"/>
        <v>2.1125064633887405</v>
      </c>
      <c r="X14" s="26">
        <f t="shared" si="9"/>
        <v>-10.468668973675591</v>
      </c>
      <c r="Y14" s="26">
        <f t="shared" si="10"/>
        <v>9.8469767986163959</v>
      </c>
      <c r="Z14" s="26">
        <f t="shared" si="11"/>
        <v>8.059211177725274</v>
      </c>
      <c r="AA14" s="97">
        <f t="shared" si="12"/>
        <v>8.1352106576812986</v>
      </c>
    </row>
    <row r="15" spans="1:27" ht="14.25">
      <c r="A15" s="74">
        <v>9</v>
      </c>
      <c r="B15" s="75" t="s">
        <v>55</v>
      </c>
      <c r="C15" s="25">
        <v>60536.249813676812</v>
      </c>
      <c r="D15" s="37">
        <v>64518.520677514971</v>
      </c>
      <c r="E15" s="37">
        <v>69398.155151871368</v>
      </c>
      <c r="F15" s="37">
        <v>74552.98249693797</v>
      </c>
      <c r="G15" s="37">
        <v>80562.915655510922</v>
      </c>
      <c r="H15" s="37">
        <v>88112.122329834659</v>
      </c>
      <c r="I15" s="37">
        <v>93524.976909560413</v>
      </c>
      <c r="J15" s="37">
        <v>99220.924617862416</v>
      </c>
      <c r="K15" s="37">
        <v>103310.08011790905</v>
      </c>
      <c r="L15" s="37">
        <v>97411.960549785566</v>
      </c>
      <c r="M15" s="37">
        <v>105499.97706349514</v>
      </c>
      <c r="N15" s="37">
        <v>112633.06784755521</v>
      </c>
      <c r="O15" s="106">
        <v>120732.7968563903</v>
      </c>
      <c r="P15" s="96">
        <f t="shared" si="1"/>
        <v>6.5783243529209443</v>
      </c>
      <c r="Q15" s="26">
        <f t="shared" si="2"/>
        <v>7.5631530653754879</v>
      </c>
      <c r="R15" s="26">
        <f t="shared" si="3"/>
        <v>7.4279025628069633</v>
      </c>
      <c r="S15" s="26">
        <f t="shared" si="4"/>
        <v>8.0612913894085807</v>
      </c>
      <c r="T15" s="26">
        <f t="shared" si="5"/>
        <v>9.3705728161631328</v>
      </c>
      <c r="U15" s="26">
        <f t="shared" si="6"/>
        <v>6.1431440267248689</v>
      </c>
      <c r="V15" s="26">
        <f t="shared" si="7"/>
        <v>6.0902957653868697</v>
      </c>
      <c r="W15" s="26">
        <f t="shared" si="8"/>
        <v>4.1212632474405382</v>
      </c>
      <c r="X15" s="26">
        <f t="shared" si="9"/>
        <v>-5.7091423812583315</v>
      </c>
      <c r="Y15" s="26">
        <f t="shared" si="10"/>
        <v>8.3028988104350248</v>
      </c>
      <c r="Z15" s="26">
        <f t="shared" si="11"/>
        <v>6.7612249619419629</v>
      </c>
      <c r="AA15" s="97">
        <f t="shared" si="12"/>
        <v>7.1912531227488046</v>
      </c>
    </row>
    <row r="16" spans="1:27" ht="14.25">
      <c r="A16" s="72">
        <v>10</v>
      </c>
      <c r="B16" s="75" t="s">
        <v>56</v>
      </c>
      <c r="C16" s="25">
        <v>137383.47</v>
      </c>
      <c r="D16" s="37">
        <v>149526.29</v>
      </c>
      <c r="E16" s="37">
        <v>150609.32999999999</v>
      </c>
      <c r="F16" s="37">
        <v>170568</v>
      </c>
      <c r="G16" s="37">
        <v>158231.12</v>
      </c>
      <c r="H16" s="37">
        <v>176363.12</v>
      </c>
      <c r="I16" s="37">
        <v>191573.07</v>
      </c>
      <c r="J16" s="37">
        <v>208701.46</v>
      </c>
      <c r="K16" s="37">
        <v>209912.67</v>
      </c>
      <c r="L16" s="37">
        <v>196845.17</v>
      </c>
      <c r="M16" s="37">
        <v>219233.74</v>
      </c>
      <c r="N16" s="37">
        <v>235685.15</v>
      </c>
      <c r="O16" s="97" t="s">
        <v>48</v>
      </c>
      <c r="P16" s="96">
        <f t="shared" si="1"/>
        <v>8.8386324788564536</v>
      </c>
      <c r="Q16" s="26">
        <f t="shared" si="2"/>
        <v>0.72431409887852283</v>
      </c>
      <c r="R16" s="26">
        <f t="shared" si="3"/>
        <v>13.251947937089966</v>
      </c>
      <c r="S16" s="26">
        <f t="shared" si="4"/>
        <v>-7.2328221002767208</v>
      </c>
      <c r="T16" s="26">
        <f t="shared" si="5"/>
        <v>11.45918704234667</v>
      </c>
      <c r="U16" s="26">
        <f t="shared" si="6"/>
        <v>8.624223703912719</v>
      </c>
      <c r="V16" s="26">
        <f t="shared" si="7"/>
        <v>8.9409174264420272</v>
      </c>
      <c r="W16" s="26">
        <f t="shared" si="8"/>
        <v>0.58035530752876241</v>
      </c>
      <c r="X16" s="26">
        <f t="shared" si="9"/>
        <v>-6.2252078447670698</v>
      </c>
      <c r="Y16" s="26">
        <f t="shared" si="10"/>
        <v>11.373695376929987</v>
      </c>
      <c r="Z16" s="26">
        <f t="shared" si="11"/>
        <v>7.5040502433612772</v>
      </c>
      <c r="AA16" s="97" t="s">
        <v>48</v>
      </c>
    </row>
    <row r="17" spans="1:27" ht="14.25">
      <c r="A17" s="74">
        <v>11</v>
      </c>
      <c r="B17" s="75" t="s">
        <v>57</v>
      </c>
      <c r="C17" s="25">
        <v>554952.19819609856</v>
      </c>
      <c r="D17" s="37">
        <v>586551.61275839247</v>
      </c>
      <c r="E17" s="37">
        <v>639940.16263253707</v>
      </c>
      <c r="F17" s="37">
        <v>671283.52034415456</v>
      </c>
      <c r="G17" s="37">
        <v>749943.48316713807</v>
      </c>
      <c r="H17" s="37">
        <v>851394.09671375097</v>
      </c>
      <c r="I17" s="37">
        <v>915657.26166371081</v>
      </c>
      <c r="J17" s="37">
        <v>977301.49256979022</v>
      </c>
      <c r="K17" s="37">
        <v>1034379.7149101039</v>
      </c>
      <c r="L17" s="37">
        <v>997226.06617588166</v>
      </c>
      <c r="M17" s="37">
        <v>1098509.6967268486</v>
      </c>
      <c r="N17" s="37">
        <v>1187556.6634935031</v>
      </c>
      <c r="O17" s="106">
        <v>1263925.4305512111</v>
      </c>
      <c r="P17" s="96">
        <f t="shared" si="1"/>
        <v>5.6940786368644893</v>
      </c>
      <c r="Q17" s="26">
        <f t="shared" si="2"/>
        <v>9.102106057312298</v>
      </c>
      <c r="R17" s="26">
        <f t="shared" si="3"/>
        <v>4.8978575719766724</v>
      </c>
      <c r="S17" s="26">
        <f t="shared" si="4"/>
        <v>11.717845059365686</v>
      </c>
      <c r="T17" s="26">
        <f t="shared" si="5"/>
        <v>13.527767868342536</v>
      </c>
      <c r="U17" s="26">
        <f t="shared" si="6"/>
        <v>7.5479927800774931</v>
      </c>
      <c r="V17" s="26">
        <f t="shared" si="7"/>
        <v>6.7322385227497108</v>
      </c>
      <c r="W17" s="26">
        <f t="shared" si="8"/>
        <v>5.8403903784315219</v>
      </c>
      <c r="X17" s="26">
        <f t="shared" si="9"/>
        <v>-3.5918771606470727</v>
      </c>
      <c r="Y17" s="26">
        <f t="shared" si="10"/>
        <v>10.156536615550465</v>
      </c>
      <c r="Z17" s="26">
        <f t="shared" si="11"/>
        <v>8.1061611956618549</v>
      </c>
      <c r="AA17" s="97">
        <f t="shared" si="12"/>
        <v>6.4307472144570852</v>
      </c>
    </row>
    <row r="18" spans="1:27" ht="14.25">
      <c r="A18" s="74">
        <v>12</v>
      </c>
      <c r="B18" s="75" t="s">
        <v>58</v>
      </c>
      <c r="C18" s="25">
        <v>328021.12292578613</v>
      </c>
      <c r="D18" s="37">
        <v>348615.80553554633</v>
      </c>
      <c r="E18" s="37">
        <v>364706.77314614673</v>
      </c>
      <c r="F18" s="37">
        <v>382134.25545177073</v>
      </c>
      <c r="G18" s="37">
        <v>411150.14942990156</v>
      </c>
      <c r="H18" s="37">
        <v>443615.30071001931</v>
      </c>
      <c r="I18" s="37">
        <v>473181.78980451048</v>
      </c>
      <c r="J18" s="37">
        <v>510786.93361006246</v>
      </c>
      <c r="K18" s="37">
        <v>515453.04544845276</v>
      </c>
      <c r="L18" s="37">
        <v>464052.38776707888</v>
      </c>
      <c r="M18" s="37">
        <v>528322.66658872366</v>
      </c>
      <c r="N18" s="37">
        <v>564163.75</v>
      </c>
      <c r="O18" s="97" t="s">
        <v>48</v>
      </c>
      <c r="P18" s="96">
        <f t="shared" si="1"/>
        <v>6.2784623215925279</v>
      </c>
      <c r="Q18" s="26">
        <f t="shared" si="2"/>
        <v>4.6156735739165242</v>
      </c>
      <c r="R18" s="26">
        <f t="shared" si="3"/>
        <v>4.7784915413787417</v>
      </c>
      <c r="S18" s="26">
        <f t="shared" si="4"/>
        <v>7.5931151327502278</v>
      </c>
      <c r="T18" s="26">
        <f t="shared" si="5"/>
        <v>7.8961788838296059</v>
      </c>
      <c r="U18" s="26">
        <f t="shared" si="6"/>
        <v>6.6648938950413026</v>
      </c>
      <c r="V18" s="26">
        <f t="shared" si="7"/>
        <v>7.9472931156306998</v>
      </c>
      <c r="W18" s="26">
        <f t="shared" si="8"/>
        <v>0.91351433080166089</v>
      </c>
      <c r="X18" s="26">
        <f t="shared" si="9"/>
        <v>-9.971937916605853</v>
      </c>
      <c r="Y18" s="26">
        <f t="shared" si="10"/>
        <v>13.849789488402294</v>
      </c>
      <c r="Z18" s="26">
        <f t="shared" si="11"/>
        <v>6.7839382403740416</v>
      </c>
      <c r="AA18" s="97" t="s">
        <v>48</v>
      </c>
    </row>
    <row r="19" spans="1:27" ht="14.25">
      <c r="A19" s="72">
        <v>13</v>
      </c>
      <c r="B19" s="75" t="s">
        <v>59</v>
      </c>
      <c r="C19" s="25">
        <v>282371.03999999998</v>
      </c>
      <c r="D19" s="37">
        <v>306853.34000000003</v>
      </c>
      <c r="E19" s="37">
        <v>322597.59999999998</v>
      </c>
      <c r="F19" s="37">
        <v>339246.89</v>
      </c>
      <c r="G19" s="37">
        <v>370715.67</v>
      </c>
      <c r="H19" s="37">
        <v>419465.25</v>
      </c>
      <c r="I19" s="37">
        <v>441956.43</v>
      </c>
      <c r="J19" s="37">
        <v>482398.07</v>
      </c>
      <c r="K19" s="37">
        <v>501136.85</v>
      </c>
      <c r="L19" s="37">
        <v>471342.63</v>
      </c>
      <c r="M19" s="37">
        <v>512117</v>
      </c>
      <c r="N19" s="37">
        <v>546004.94999999995</v>
      </c>
      <c r="O19" s="106">
        <v>579234.26</v>
      </c>
      <c r="P19" s="96">
        <f t="shared" si="1"/>
        <v>8.6702588197430117</v>
      </c>
      <c r="Q19" s="26">
        <f t="shared" si="2"/>
        <v>5.1308745735014583</v>
      </c>
      <c r="R19" s="26">
        <f t="shared" si="3"/>
        <v>5.1610086373860184</v>
      </c>
      <c r="S19" s="26">
        <f t="shared" si="4"/>
        <v>9.2760702979472995</v>
      </c>
      <c r="T19" s="26">
        <f t="shared" si="5"/>
        <v>13.150126618602357</v>
      </c>
      <c r="U19" s="26">
        <f t="shared" si="6"/>
        <v>5.3618696662000076</v>
      </c>
      <c r="V19" s="26">
        <f t="shared" si="7"/>
        <v>9.1505943244224426</v>
      </c>
      <c r="W19" s="26">
        <f t="shared" si="8"/>
        <v>3.8845055909945785</v>
      </c>
      <c r="X19" s="26">
        <f t="shared" si="9"/>
        <v>-5.945326112019103</v>
      </c>
      <c r="Y19" s="26">
        <f t="shared" si="10"/>
        <v>8.6506858079015529</v>
      </c>
      <c r="Z19" s="26">
        <f t="shared" si="11"/>
        <v>6.617228094361252</v>
      </c>
      <c r="AA19" s="97">
        <f t="shared" si="12"/>
        <v>6.0858990380948228</v>
      </c>
    </row>
    <row r="20" spans="1:27" ht="14.25">
      <c r="A20" s="74">
        <v>14</v>
      </c>
      <c r="B20" s="75" t="s">
        <v>60</v>
      </c>
      <c r="C20" s="25">
        <v>1126594.6978754208</v>
      </c>
      <c r="D20" s="37">
        <v>1189710.8397816669</v>
      </c>
      <c r="E20" s="37">
        <v>1267551.2697310222</v>
      </c>
      <c r="F20" s="37">
        <v>1345341.4633032905</v>
      </c>
      <c r="G20" s="37">
        <v>1452513.3948875642</v>
      </c>
      <c r="H20" s="37">
        <v>1596120.7476029864</v>
      </c>
      <c r="I20" s="37">
        <v>1661065.0072151346</v>
      </c>
      <c r="J20" s="37">
        <v>1712999.0102690808</v>
      </c>
      <c r="K20" s="37">
        <v>1746618.1315468317</v>
      </c>
      <c r="L20" s="37">
        <v>1586334.4267158096</v>
      </c>
      <c r="M20" s="37">
        <v>1731188.9435002247</v>
      </c>
      <c r="N20" s="26" t="s">
        <v>48</v>
      </c>
      <c r="O20" s="97" t="s">
        <v>48</v>
      </c>
      <c r="P20" s="96">
        <f t="shared" si="1"/>
        <v>5.602382296425958</v>
      </c>
      <c r="Q20" s="26">
        <f t="shared" si="2"/>
        <v>6.5428024479999181</v>
      </c>
      <c r="R20" s="26">
        <f t="shared" si="3"/>
        <v>6.1370451381249183</v>
      </c>
      <c r="S20" s="26">
        <f t="shared" si="4"/>
        <v>7.9661509369620234</v>
      </c>
      <c r="T20" s="26">
        <f t="shared" si="5"/>
        <v>9.8868177891425546</v>
      </c>
      <c r="U20" s="26">
        <f t="shared" si="6"/>
        <v>4.0688813618693871</v>
      </c>
      <c r="V20" s="26">
        <f t="shared" si="7"/>
        <v>3.1265484992075301</v>
      </c>
      <c r="W20" s="26">
        <f t="shared" si="8"/>
        <v>1.9625884823173436</v>
      </c>
      <c r="X20" s="26">
        <f t="shared" si="9"/>
        <v>-9.1768029849244925</v>
      </c>
      <c r="Y20" s="26">
        <f t="shared" si="10"/>
        <v>9.1313984204646914</v>
      </c>
      <c r="Z20" s="26" t="s">
        <v>48</v>
      </c>
      <c r="AA20" s="97" t="s">
        <v>48</v>
      </c>
    </row>
    <row r="21" spans="1:27" ht="14.25">
      <c r="A21" s="74">
        <v>15</v>
      </c>
      <c r="B21" s="75" t="s">
        <v>61</v>
      </c>
      <c r="C21" s="25">
        <v>11501.0658</v>
      </c>
      <c r="D21" s="37">
        <v>11515.0726</v>
      </c>
      <c r="E21" s="37">
        <v>12519.462299999999</v>
      </c>
      <c r="F21" s="37">
        <v>13615.17</v>
      </c>
      <c r="G21" s="37">
        <v>14635.16</v>
      </c>
      <c r="H21" s="37">
        <v>15200.95</v>
      </c>
      <c r="I21" s="37">
        <v>16870.36</v>
      </c>
      <c r="J21" s="37">
        <v>16192.96</v>
      </c>
      <c r="K21" s="37">
        <v>16944.8</v>
      </c>
      <c r="L21" s="37">
        <v>15620.21</v>
      </c>
      <c r="M21" s="37">
        <v>17809.650000000001</v>
      </c>
      <c r="N21" s="26" t="s">
        <v>48</v>
      </c>
      <c r="O21" s="97" t="s">
        <v>48</v>
      </c>
      <c r="P21" s="96">
        <f t="shared" si="1"/>
        <v>0.12178697386463</v>
      </c>
      <c r="Q21" s="26">
        <f t="shared" si="2"/>
        <v>8.7223913811885154</v>
      </c>
      <c r="R21" s="26">
        <f t="shared" si="3"/>
        <v>8.7520348218149877</v>
      </c>
      <c r="S21" s="26">
        <f t="shared" si="4"/>
        <v>7.4915700648614774</v>
      </c>
      <c r="T21" s="26">
        <f t="shared" si="5"/>
        <v>3.8659638842349722</v>
      </c>
      <c r="U21" s="26">
        <f t="shared" si="6"/>
        <v>10.982274134182404</v>
      </c>
      <c r="V21" s="26">
        <f t="shared" si="7"/>
        <v>-4.0153262882357126</v>
      </c>
      <c r="W21" s="26">
        <f t="shared" si="8"/>
        <v>4.6430053554137061</v>
      </c>
      <c r="X21" s="26">
        <f t="shared" si="9"/>
        <v>-7.817088428308395</v>
      </c>
      <c r="Y21" s="26">
        <f t="shared" si="10"/>
        <v>14.016712963526118</v>
      </c>
      <c r="Z21" s="26" t="s">
        <v>48</v>
      </c>
      <c r="AA21" s="97" t="s">
        <v>48</v>
      </c>
    </row>
    <row r="22" spans="1:27" ht="14.25">
      <c r="A22" s="72">
        <v>16</v>
      </c>
      <c r="B22" s="75" t="s">
        <v>62</v>
      </c>
      <c r="C22" s="25">
        <v>18028.028378994917</v>
      </c>
      <c r="D22" s="37">
        <v>18322.885370676293</v>
      </c>
      <c r="E22" s="37">
        <v>18396.550714950914</v>
      </c>
      <c r="F22" s="37">
        <v>17892.853958093925</v>
      </c>
      <c r="G22" s="37">
        <v>18330.236972992294</v>
      </c>
      <c r="H22" s="37">
        <v>19294.858469751558</v>
      </c>
      <c r="I22" s="37">
        <v>19963.6849745484</v>
      </c>
      <c r="J22" s="37">
        <v>20967.949753175591</v>
      </c>
      <c r="K22" s="37">
        <v>21997.300044459389</v>
      </c>
      <c r="L22" s="37">
        <v>19990.48447151954</v>
      </c>
      <c r="M22" s="37">
        <v>21096.1037978856</v>
      </c>
      <c r="N22" s="37">
        <v>21904.505089060698</v>
      </c>
      <c r="O22" s="106">
        <v>23063.342256211032</v>
      </c>
      <c r="P22" s="96">
        <f t="shared" si="1"/>
        <v>1.6355476343986766</v>
      </c>
      <c r="Q22" s="26">
        <f t="shared" si="2"/>
        <v>0.40204008694237814</v>
      </c>
      <c r="R22" s="26">
        <f t="shared" si="3"/>
        <v>-2.7379956420180065</v>
      </c>
      <c r="S22" s="26">
        <f t="shared" si="4"/>
        <v>2.4444564065785386</v>
      </c>
      <c r="T22" s="26">
        <f t="shared" si="5"/>
        <v>5.2624605900105621</v>
      </c>
      <c r="U22" s="26">
        <f t="shared" si="6"/>
        <v>3.4663457409928924</v>
      </c>
      <c r="V22" s="26">
        <f t="shared" si="7"/>
        <v>5.0304579535668097</v>
      </c>
      <c r="W22" s="26">
        <f t="shared" si="8"/>
        <v>4.9091604253196124</v>
      </c>
      <c r="X22" s="26">
        <f t="shared" si="9"/>
        <v>-9.1230085914353936</v>
      </c>
      <c r="Y22" s="26">
        <f t="shared" si="10"/>
        <v>5.5307280218307682</v>
      </c>
      <c r="Z22" s="26">
        <f t="shared" si="11"/>
        <v>3.8319933335563263</v>
      </c>
      <c r="AA22" s="97">
        <f t="shared" si="12"/>
        <v>5.2904056149119185</v>
      </c>
    </row>
    <row r="23" spans="1:27" ht="14.25">
      <c r="A23" s="74">
        <v>17</v>
      </c>
      <c r="B23" s="75" t="s">
        <v>63</v>
      </c>
      <c r="C23" s="25">
        <v>6404.14</v>
      </c>
      <c r="D23" s="37">
        <v>6836.44</v>
      </c>
      <c r="E23" s="37">
        <v>7831.4562392972703</v>
      </c>
      <c r="F23" s="37">
        <v>9960.02</v>
      </c>
      <c r="G23" s="37">
        <v>10947.903449647825</v>
      </c>
      <c r="H23" s="37">
        <v>12029.372815357316</v>
      </c>
      <c r="I23" s="37">
        <v>13779.41302705809</v>
      </c>
      <c r="J23" s="37">
        <v>14115.984952450512</v>
      </c>
      <c r="K23" s="37">
        <v>15662.740027643593</v>
      </c>
      <c r="L23" s="37">
        <v>14063.665756697137</v>
      </c>
      <c r="M23" s="37">
        <v>15846.734918466396</v>
      </c>
      <c r="N23" s="26" t="s">
        <v>48</v>
      </c>
      <c r="O23" s="97" t="s">
        <v>48</v>
      </c>
      <c r="P23" s="96">
        <f t="shared" si="1"/>
        <v>6.7503208861767519</v>
      </c>
      <c r="Q23" s="26">
        <f t="shared" si="2"/>
        <v>14.554596241571204</v>
      </c>
      <c r="R23" s="26">
        <f t="shared" si="3"/>
        <v>27.179667429179545</v>
      </c>
      <c r="S23" s="26">
        <f t="shared" si="4"/>
        <v>9.9184886139568533</v>
      </c>
      <c r="T23" s="26">
        <f t="shared" si="5"/>
        <v>9.8783239246074999</v>
      </c>
      <c r="U23" s="26">
        <f t="shared" si="6"/>
        <v>14.548058644142969</v>
      </c>
      <c r="V23" s="26">
        <f t="shared" si="7"/>
        <v>2.4425708463162294</v>
      </c>
      <c r="W23" s="26">
        <f t="shared" si="8"/>
        <v>10.957471833551139</v>
      </c>
      <c r="X23" s="26">
        <f t="shared" si="9"/>
        <v>-10.209415901203784</v>
      </c>
      <c r="Y23" s="26">
        <f t="shared" si="10"/>
        <v>12.678551898321103</v>
      </c>
      <c r="Z23" s="26" t="s">
        <v>48</v>
      </c>
      <c r="AA23" s="97" t="s">
        <v>48</v>
      </c>
    </row>
    <row r="24" spans="1:27" ht="14.25">
      <c r="A24" s="74">
        <v>18</v>
      </c>
      <c r="B24" s="75" t="s">
        <v>64</v>
      </c>
      <c r="C24" s="25">
        <v>10554.271868684889</v>
      </c>
      <c r="D24" s="37">
        <v>11163.016286694789</v>
      </c>
      <c r="E24" s="37">
        <v>11923.175259965265</v>
      </c>
      <c r="F24" s="37">
        <v>12406.409135854594</v>
      </c>
      <c r="G24" s="37">
        <v>12599.698641402179</v>
      </c>
      <c r="H24" s="37">
        <v>13487.893793493633</v>
      </c>
      <c r="I24" s="37">
        <v>14177.79498574991</v>
      </c>
      <c r="J24" s="37">
        <v>15054.702935242434</v>
      </c>
      <c r="K24" s="37">
        <v>15853.24595704334</v>
      </c>
      <c r="L24" s="37">
        <v>14965.255419754027</v>
      </c>
      <c r="M24" s="37">
        <v>13222.025652093815</v>
      </c>
      <c r="N24" s="37">
        <v>14306.822487448258</v>
      </c>
      <c r="O24" s="97" t="s">
        <v>48</v>
      </c>
      <c r="P24" s="96">
        <f t="shared" si="1"/>
        <v>5.7677538117629723</v>
      </c>
      <c r="Q24" s="26">
        <f t="shared" si="2"/>
        <v>6.8096198531619905</v>
      </c>
      <c r="R24" s="26">
        <f t="shared" si="3"/>
        <v>4.0528958549481047</v>
      </c>
      <c r="S24" s="26">
        <f t="shared" si="4"/>
        <v>1.5579810679383144</v>
      </c>
      <c r="T24" s="26">
        <f t="shared" si="5"/>
        <v>7.0493364751826277</v>
      </c>
      <c r="U24" s="26">
        <f t="shared" si="6"/>
        <v>5.1149660786109905</v>
      </c>
      <c r="V24" s="26">
        <f t="shared" si="7"/>
        <v>6.1850799110433172</v>
      </c>
      <c r="W24" s="26">
        <f t="shared" si="8"/>
        <v>5.304276180246319</v>
      </c>
      <c r="X24" s="26">
        <f t="shared" si="9"/>
        <v>-5.601316851422439</v>
      </c>
      <c r="Y24" s="26">
        <f t="shared" si="10"/>
        <v>-11.648513298070156</v>
      </c>
      <c r="Z24" s="26">
        <f t="shared" si="11"/>
        <v>8.204467786542665</v>
      </c>
      <c r="AA24" s="97" t="s">
        <v>48</v>
      </c>
    </row>
    <row r="25" spans="1:27" ht="14.25">
      <c r="A25" s="72">
        <v>19</v>
      </c>
      <c r="B25" s="75" t="s">
        <v>65</v>
      </c>
      <c r="C25" s="25">
        <v>204225.94963938871</v>
      </c>
      <c r="D25" s="37">
        <v>216301.07222687933</v>
      </c>
      <c r="E25" s="37">
        <v>233121.87395470389</v>
      </c>
      <c r="F25" s="37">
        <v>235930.73771686226</v>
      </c>
      <c r="G25" s="37">
        <v>253191.67264278291</v>
      </c>
      <c r="H25" s="37">
        <v>293348.24822966574</v>
      </c>
      <c r="I25" s="37">
        <v>316191.89050634613</v>
      </c>
      <c r="J25" s="37">
        <v>338339.41103777377</v>
      </c>
      <c r="K25" s="37">
        <v>345644.62292320805</v>
      </c>
      <c r="L25" s="37">
        <v>334155.97874179675</v>
      </c>
      <c r="M25" s="37">
        <v>369903.78159131994</v>
      </c>
      <c r="N25" s="37">
        <v>403936.45883736503</v>
      </c>
      <c r="O25" s="106">
        <v>443233.42333549424</v>
      </c>
      <c r="P25" s="96">
        <f t="shared" si="1"/>
        <v>5.9126289332047293</v>
      </c>
      <c r="Q25" s="26">
        <f t="shared" si="2"/>
        <v>7.7765688143150271</v>
      </c>
      <c r="R25" s="26">
        <f t="shared" si="3"/>
        <v>1.2048906927988128</v>
      </c>
      <c r="S25" s="26">
        <f t="shared" si="4"/>
        <v>7.3161026379849261</v>
      </c>
      <c r="T25" s="26">
        <f t="shared" si="5"/>
        <v>15.860148624847554</v>
      </c>
      <c r="U25" s="26">
        <f t="shared" si="6"/>
        <v>7.7872093712984594</v>
      </c>
      <c r="V25" s="26">
        <f t="shared" si="7"/>
        <v>7.0044555842216027</v>
      </c>
      <c r="W25" s="26">
        <f t="shared" si="8"/>
        <v>2.1591371407272248</v>
      </c>
      <c r="X25" s="26">
        <f t="shared" si="9"/>
        <v>-3.3238313051853083</v>
      </c>
      <c r="Y25" s="26">
        <f t="shared" si="10"/>
        <v>10.697939023603581</v>
      </c>
      <c r="Z25" s="26">
        <f t="shared" si="11"/>
        <v>9.2004134425544635</v>
      </c>
      <c r="AA25" s="97">
        <f t="shared" si="12"/>
        <v>9.7285015101722223</v>
      </c>
    </row>
    <row r="26" spans="1:27" ht="14.25">
      <c r="A26" s="74">
        <v>20</v>
      </c>
      <c r="B26" s="75" t="s">
        <v>66</v>
      </c>
      <c r="C26" s="25">
        <v>239226.95214238673</v>
      </c>
      <c r="D26" s="37">
        <v>251812.59381700584</v>
      </c>
      <c r="E26" s="37">
        <v>267515.21000000002</v>
      </c>
      <c r="F26" s="37">
        <v>278484.59999999998</v>
      </c>
      <c r="G26" s="37">
        <v>294894.85661692795</v>
      </c>
      <c r="H26" s="37">
        <v>315782.99240206921</v>
      </c>
      <c r="I26" s="37">
        <v>335056.78566022904</v>
      </c>
      <c r="J26" s="37">
        <v>353942.46924921154</v>
      </c>
      <c r="K26" s="37">
        <v>367558.12783335842</v>
      </c>
      <c r="L26" s="37">
        <v>355204.62713470147</v>
      </c>
      <c r="M26" s="37">
        <v>376908.93086480006</v>
      </c>
      <c r="N26" s="37">
        <v>399400.06801171112</v>
      </c>
      <c r="O26" s="106">
        <v>424856.67825708882</v>
      </c>
      <c r="P26" s="96">
        <f t="shared" si="1"/>
        <v>5.260963098810123</v>
      </c>
      <c r="Q26" s="26">
        <f t="shared" si="2"/>
        <v>6.2358343341657445</v>
      </c>
      <c r="R26" s="26">
        <f t="shared" si="3"/>
        <v>4.1004733899055594</v>
      </c>
      <c r="S26" s="26">
        <f t="shared" si="4"/>
        <v>5.8926980583227788</v>
      </c>
      <c r="T26" s="26">
        <f t="shared" si="5"/>
        <v>7.0832485940150605</v>
      </c>
      <c r="U26" s="26">
        <f t="shared" si="6"/>
        <v>6.1034931335439211</v>
      </c>
      <c r="V26" s="26">
        <f t="shared" si="7"/>
        <v>5.636562038810311</v>
      </c>
      <c r="W26" s="26">
        <f t="shared" si="8"/>
        <v>3.8468564151198308</v>
      </c>
      <c r="X26" s="26">
        <f t="shared" si="9"/>
        <v>-3.3609651816100552</v>
      </c>
      <c r="Y26" s="26">
        <f t="shared" si="10"/>
        <v>6.1103662711769431</v>
      </c>
      <c r="Z26" s="26">
        <f t="shared" si="11"/>
        <v>5.9672603393361214</v>
      </c>
      <c r="AA26" s="97">
        <f t="shared" si="12"/>
        <v>6.3737120456952994</v>
      </c>
    </row>
    <row r="27" spans="1:27" ht="14.25">
      <c r="A27" s="74">
        <v>21</v>
      </c>
      <c r="B27" s="75" t="s">
        <v>67</v>
      </c>
      <c r="C27" s="25">
        <v>395330.93167800002</v>
      </c>
      <c r="D27" s="37">
        <v>409802.49080674979</v>
      </c>
      <c r="E27" s="37">
        <v>434292.21928507218</v>
      </c>
      <c r="F27" s="37">
        <v>465407.73111014569</v>
      </c>
      <c r="G27" s="37">
        <v>501921.51143604604</v>
      </c>
      <c r="H27" s="37">
        <v>529650.38449917757</v>
      </c>
      <c r="I27" s="37">
        <v>557618.20697571454</v>
      </c>
      <c r="J27" s="37">
        <v>568451.6643808824</v>
      </c>
      <c r="K27" s="37">
        <v>598219.9796466378</v>
      </c>
      <c r="L27" s="37">
        <v>578777.34530212532</v>
      </c>
      <c r="M27" s="37">
        <v>637615.52988424699</v>
      </c>
      <c r="N27" s="37">
        <v>686211.43562324275</v>
      </c>
      <c r="O27" s="106">
        <v>737042.31089800829</v>
      </c>
      <c r="P27" s="96">
        <f t="shared" si="1"/>
        <v>3.6606189825128439</v>
      </c>
      <c r="Q27" s="26">
        <f t="shared" si="2"/>
        <v>5.9759833157946787</v>
      </c>
      <c r="R27" s="26">
        <f t="shared" si="3"/>
        <v>7.1646486958241127</v>
      </c>
      <c r="S27" s="26">
        <f t="shared" si="4"/>
        <v>7.8455465788682517</v>
      </c>
      <c r="T27" s="26">
        <f t="shared" si="5"/>
        <v>5.5245436649639714</v>
      </c>
      <c r="U27" s="26">
        <f t="shared" si="6"/>
        <v>5.2804308832858737</v>
      </c>
      <c r="V27" s="26">
        <f t="shared" si="7"/>
        <v>1.9428091245305552</v>
      </c>
      <c r="W27" s="26">
        <f t="shared" si="8"/>
        <v>5.2367364071625957</v>
      </c>
      <c r="X27" s="26">
        <f t="shared" si="9"/>
        <v>-3.2500810748576185</v>
      </c>
      <c r="Y27" s="26">
        <f t="shared" si="10"/>
        <v>10.165944652067836</v>
      </c>
      <c r="Z27" s="26">
        <f t="shared" si="11"/>
        <v>7.6215059799151845</v>
      </c>
      <c r="AA27" s="97">
        <f t="shared" si="12"/>
        <v>7.4074654889129192</v>
      </c>
    </row>
    <row r="28" spans="1:27" ht="14.25">
      <c r="A28" s="72">
        <v>22</v>
      </c>
      <c r="B28" s="75" t="s">
        <v>68</v>
      </c>
      <c r="C28" s="25">
        <v>9742.1768369579877</v>
      </c>
      <c r="D28" s="37">
        <v>9970.3272375775323</v>
      </c>
      <c r="E28" s="37">
        <v>10589.856023774999</v>
      </c>
      <c r="F28" s="37">
        <v>11436.701632469611</v>
      </c>
      <c r="G28" s="37">
        <v>12484.213573815498</v>
      </c>
      <c r="H28" s="37">
        <v>13415.844926702117</v>
      </c>
      <c r="I28" s="37">
        <v>15204.358617774828</v>
      </c>
      <c r="J28" s="37">
        <v>15889.06404655199</v>
      </c>
      <c r="K28" s="37">
        <v>16587.706895037918</v>
      </c>
      <c r="L28" s="37">
        <v>15964.37827870649</v>
      </c>
      <c r="M28" s="37">
        <v>16763.743286983008</v>
      </c>
      <c r="N28" s="37">
        <v>17831.732109516182</v>
      </c>
      <c r="O28" s="97" t="s">
        <v>48</v>
      </c>
      <c r="P28" s="96">
        <f t="shared" si="1"/>
        <v>2.3418831790656043</v>
      </c>
      <c r="Q28" s="26">
        <f t="shared" si="2"/>
        <v>6.2137257026278974</v>
      </c>
      <c r="R28" s="26">
        <f t="shared" si="3"/>
        <v>7.9967622486404082</v>
      </c>
      <c r="S28" s="26">
        <f t="shared" si="4"/>
        <v>9.1592136877290216</v>
      </c>
      <c r="T28" s="26">
        <f t="shared" si="5"/>
        <v>7.4624752883163552</v>
      </c>
      <c r="U28" s="26">
        <f t="shared" si="6"/>
        <v>13.331353342590873</v>
      </c>
      <c r="V28" s="26">
        <f t="shared" si="7"/>
        <v>4.5033496380222147</v>
      </c>
      <c r="W28" s="26">
        <f t="shared" si="8"/>
        <v>4.3970044203927756</v>
      </c>
      <c r="X28" s="26">
        <f t="shared" si="9"/>
        <v>-3.7577744788696066</v>
      </c>
      <c r="Y28" s="26">
        <f t="shared" si="10"/>
        <v>5.0071790728156458</v>
      </c>
      <c r="Z28" s="26">
        <f t="shared" si="11"/>
        <v>6.3708254430408999</v>
      </c>
      <c r="AA28" s="97" t="s">
        <v>48</v>
      </c>
    </row>
    <row r="29" spans="1:27" ht="14.25">
      <c r="A29" s="74">
        <v>23</v>
      </c>
      <c r="B29" s="75" t="s">
        <v>69</v>
      </c>
      <c r="C29" s="25">
        <v>674478.35042200005</v>
      </c>
      <c r="D29" s="37">
        <v>709343.13484439882</v>
      </c>
      <c r="E29" s="37">
        <v>750416.16231833294</v>
      </c>
      <c r="F29" s="37">
        <v>791915.09730709286</v>
      </c>
      <c r="G29" s="37">
        <v>862436.98051612545</v>
      </c>
      <c r="H29" s="37">
        <v>922084.30721929704</v>
      </c>
      <c r="I29" s="37">
        <v>1000308.1634506205</v>
      </c>
      <c r="J29" s="37">
        <v>1071601.8973252543</v>
      </c>
      <c r="K29" s="37">
        <v>1099401.758694153</v>
      </c>
      <c r="L29" s="37">
        <v>1094121.8084538986</v>
      </c>
      <c r="M29" s="37">
        <v>1182918.969706991</v>
      </c>
      <c r="N29" s="37">
        <v>1279878.2099213204</v>
      </c>
      <c r="O29" s="106">
        <v>1384920.8929427159</v>
      </c>
      <c r="P29" s="96">
        <f t="shared" si="1"/>
        <v>5.1691480387154058</v>
      </c>
      <c r="Q29" s="26">
        <f t="shared" si="2"/>
        <v>5.7902904047903263</v>
      </c>
      <c r="R29" s="26">
        <f t="shared" si="3"/>
        <v>5.5301227602232501</v>
      </c>
      <c r="S29" s="26">
        <f t="shared" si="4"/>
        <v>8.9052328272111794</v>
      </c>
      <c r="T29" s="26">
        <f t="shared" si="5"/>
        <v>6.916137416495701</v>
      </c>
      <c r="U29" s="26">
        <f t="shared" si="6"/>
        <v>8.4833735504317218</v>
      </c>
      <c r="V29" s="26">
        <f t="shared" si="7"/>
        <v>7.127177051989861</v>
      </c>
      <c r="W29" s="26">
        <f t="shared" si="8"/>
        <v>2.5942340563494639</v>
      </c>
      <c r="X29" s="26">
        <f t="shared" si="9"/>
        <v>-0.48025666672806722</v>
      </c>
      <c r="Y29" s="26">
        <f t="shared" si="10"/>
        <v>8.1158387089067787</v>
      </c>
      <c r="Z29" s="26">
        <f t="shared" si="11"/>
        <v>8.1966087870199829</v>
      </c>
      <c r="AA29" s="97">
        <f t="shared" si="12"/>
        <v>8.2072405176624414</v>
      </c>
    </row>
    <row r="30" spans="1:27" ht="14.25">
      <c r="A30" s="74">
        <v>24</v>
      </c>
      <c r="B30" s="75" t="s">
        <v>70</v>
      </c>
      <c r="C30" s="25">
        <v>325139.34000000003</v>
      </c>
      <c r="D30" s="37">
        <v>334204.71999999997</v>
      </c>
      <c r="E30" s="37">
        <v>349592.66</v>
      </c>
      <c r="F30" s="37">
        <v>372896.74</v>
      </c>
      <c r="G30" s="37">
        <v>416892.37240658415</v>
      </c>
      <c r="H30" s="37">
        <v>455731.09</v>
      </c>
      <c r="I30" s="37">
        <v>498145.46</v>
      </c>
      <c r="J30" s="37">
        <v>544440.59484388563</v>
      </c>
      <c r="K30" s="37">
        <v>572460.20449321636</v>
      </c>
      <c r="L30" s="37">
        <v>529179.05723842885</v>
      </c>
      <c r="M30" s="37">
        <v>591472.23558758048</v>
      </c>
      <c r="N30" s="37">
        <v>633090.99158698332</v>
      </c>
      <c r="O30" s="106">
        <v>679552.18392584508</v>
      </c>
      <c r="P30" s="96">
        <f t="shared" si="1"/>
        <v>2.7881523041782401</v>
      </c>
      <c r="Q30" s="26">
        <f t="shared" si="2"/>
        <v>4.6043455041568535</v>
      </c>
      <c r="R30" s="26">
        <f t="shared" si="3"/>
        <v>6.6660667303483905</v>
      </c>
      <c r="S30" s="26">
        <f t="shared" si="4"/>
        <v>11.798341923446202</v>
      </c>
      <c r="T30" s="26">
        <f t="shared" si="5"/>
        <v>9.3162456701264489</v>
      </c>
      <c r="U30" s="26">
        <f t="shared" si="6"/>
        <v>9.306885338895782</v>
      </c>
      <c r="V30" s="26">
        <f t="shared" si="7"/>
        <v>9.2934972937193123</v>
      </c>
      <c r="W30" s="26">
        <f t="shared" si="8"/>
        <v>5.14649530448132</v>
      </c>
      <c r="X30" s="26">
        <f t="shared" si="9"/>
        <v>-7.5605512689049164</v>
      </c>
      <c r="Y30" s="26">
        <f t="shared" si="10"/>
        <v>11.771663579098245</v>
      </c>
      <c r="Z30" s="26">
        <f t="shared" si="11"/>
        <v>7.036468238962712</v>
      </c>
      <c r="AA30" s="97">
        <f t="shared" si="12"/>
        <v>7.3387858864326034</v>
      </c>
    </row>
    <row r="31" spans="1:27" ht="14.25">
      <c r="A31" s="72">
        <v>25</v>
      </c>
      <c r="B31" s="75" t="s">
        <v>71</v>
      </c>
      <c r="C31" s="25">
        <v>17419.05</v>
      </c>
      <c r="D31" s="37">
        <v>18857.21</v>
      </c>
      <c r="E31" s="37">
        <v>20623.060000000001</v>
      </c>
      <c r="F31" s="37">
        <v>24406.6</v>
      </c>
      <c r="G31" s="37">
        <v>23745.31</v>
      </c>
      <c r="H31" s="37">
        <v>27203.599999999999</v>
      </c>
      <c r="I31" s="37">
        <v>29505.18</v>
      </c>
      <c r="J31" s="37">
        <v>32703.15</v>
      </c>
      <c r="K31" s="37">
        <v>33694.980000000003</v>
      </c>
      <c r="L31" s="37">
        <v>32052.6</v>
      </c>
      <c r="M31" s="37">
        <v>34850.83</v>
      </c>
      <c r="N31" s="37">
        <v>37917.036545247611</v>
      </c>
      <c r="O31" s="97" t="s">
        <v>48</v>
      </c>
      <c r="P31" s="96">
        <f t="shared" si="1"/>
        <v>8.256248188046996</v>
      </c>
      <c r="Q31" s="26">
        <f t="shared" si="2"/>
        <v>9.3643227179418602</v>
      </c>
      <c r="R31" s="26">
        <f t="shared" si="3"/>
        <v>18.346162014754341</v>
      </c>
      <c r="S31" s="26">
        <f t="shared" si="4"/>
        <v>-2.7094720280579736</v>
      </c>
      <c r="T31" s="26">
        <f t="shared" si="5"/>
        <v>14.564097078538879</v>
      </c>
      <c r="U31" s="26">
        <f t="shared" si="6"/>
        <v>8.4605713949624288</v>
      </c>
      <c r="V31" s="26">
        <f t="shared" si="7"/>
        <v>10.838673073677228</v>
      </c>
      <c r="W31" s="26">
        <f t="shared" si="8"/>
        <v>3.0328271129845348</v>
      </c>
      <c r="X31" s="26">
        <f t="shared" si="9"/>
        <v>-4.8742572335701198</v>
      </c>
      <c r="Y31" s="26">
        <f t="shared" si="10"/>
        <v>8.7301186175224643</v>
      </c>
      <c r="Z31" s="26">
        <f t="shared" si="11"/>
        <v>8.7980875785386132</v>
      </c>
      <c r="AA31" s="97" t="s">
        <v>48</v>
      </c>
    </row>
    <row r="32" spans="1:27" ht="14.25">
      <c r="A32" s="74">
        <v>26</v>
      </c>
      <c r="B32" s="75" t="s">
        <v>72</v>
      </c>
      <c r="C32" s="25">
        <v>645131.55321742315</v>
      </c>
      <c r="D32" s="37">
        <v>673552.18934681115</v>
      </c>
      <c r="E32" s="37">
        <v>707469.10412113776</v>
      </c>
      <c r="F32" s="37">
        <v>729686.30080039008</v>
      </c>
      <c r="G32" s="37">
        <v>792048.75936037127</v>
      </c>
      <c r="H32" s="37">
        <v>888453.00796989794</v>
      </c>
      <c r="I32" s="37">
        <v>922457.51248666004</v>
      </c>
      <c r="J32" s="37">
        <v>949184.45401785895</v>
      </c>
      <c r="K32" s="37">
        <v>980278.84564031812</v>
      </c>
      <c r="L32" s="37">
        <v>918030.48983811098</v>
      </c>
      <c r="M32" s="37">
        <v>1014396.3467615155</v>
      </c>
      <c r="N32" s="37">
        <v>1116010.5570611111</v>
      </c>
      <c r="O32" s="106">
        <v>1206156.2761170946</v>
      </c>
      <c r="P32" s="96">
        <f t="shared" si="1"/>
        <v>4.4054016560882303</v>
      </c>
      <c r="Q32" s="26">
        <f t="shared" si="2"/>
        <v>5.0355288440555768</v>
      </c>
      <c r="R32" s="26">
        <f t="shared" si="3"/>
        <v>3.1403769507153214</v>
      </c>
      <c r="S32" s="26">
        <f t="shared" si="4"/>
        <v>8.5464751759182036</v>
      </c>
      <c r="T32" s="26">
        <f t="shared" si="5"/>
        <v>12.171504275491714</v>
      </c>
      <c r="U32" s="26">
        <f t="shared" si="6"/>
        <v>3.8273835770404929</v>
      </c>
      <c r="V32" s="26">
        <f t="shared" si="7"/>
        <v>2.8973628779011733</v>
      </c>
      <c r="W32" s="26">
        <f t="shared" si="8"/>
        <v>3.2759061203370834</v>
      </c>
      <c r="X32" s="26">
        <f t="shared" si="9"/>
        <v>-6.350066216265887</v>
      </c>
      <c r="Y32" s="26">
        <f t="shared" si="10"/>
        <v>10.49702139418028</v>
      </c>
      <c r="Z32" s="26">
        <f t="shared" si="11"/>
        <v>10.017209804037776</v>
      </c>
      <c r="AA32" s="97">
        <f t="shared" si="12"/>
        <v>8.0774969811550932</v>
      </c>
    </row>
    <row r="33" spans="1:27" ht="14.25">
      <c r="A33" s="74">
        <v>27</v>
      </c>
      <c r="B33" s="75" t="s">
        <v>73</v>
      </c>
      <c r="C33" s="25">
        <v>101959.62569764385</v>
      </c>
      <c r="D33" s="37">
        <v>109528.49454423573</v>
      </c>
      <c r="E33" s="37">
        <v>117777.50840734754</v>
      </c>
      <c r="F33" s="37">
        <v>125701.66313735288</v>
      </c>
      <c r="G33" s="37">
        <v>136143.51153086533</v>
      </c>
      <c r="H33" s="37">
        <v>150302.94271858598</v>
      </c>
      <c r="I33" s="37">
        <v>162204.78608289824</v>
      </c>
      <c r="J33" s="37">
        <v>166518.80808250364</v>
      </c>
      <c r="K33" s="37">
        <v>169175.06118070855</v>
      </c>
      <c r="L33" s="37">
        <v>144988.21878672356</v>
      </c>
      <c r="M33" s="37">
        <v>160921.41850220985</v>
      </c>
      <c r="N33" s="37">
        <v>173279.70984339088</v>
      </c>
      <c r="O33" s="106">
        <v>186484.05606225523</v>
      </c>
      <c r="P33" s="96">
        <f t="shared" si="1"/>
        <v>7.4233980311353633</v>
      </c>
      <c r="Q33" s="26">
        <f t="shared" si="2"/>
        <v>7.5313861451644897</v>
      </c>
      <c r="R33" s="26">
        <f t="shared" si="3"/>
        <v>6.7280712906565299</v>
      </c>
      <c r="S33" s="26">
        <f t="shared" si="4"/>
        <v>8.3068498322911921</v>
      </c>
      <c r="T33" s="26">
        <f t="shared" si="5"/>
        <v>10.400371658189925</v>
      </c>
      <c r="U33" s="26">
        <f t="shared" si="6"/>
        <v>7.9185697558804407</v>
      </c>
      <c r="V33" s="26">
        <f t="shared" si="7"/>
        <v>2.6596144933729704</v>
      </c>
      <c r="W33" s="26">
        <f t="shared" si="8"/>
        <v>1.5951670137398679</v>
      </c>
      <c r="X33" s="26">
        <f t="shared" si="9"/>
        <v>-14.296931371077932</v>
      </c>
      <c r="Y33" s="26">
        <f t="shared" si="10"/>
        <v>10.989306475255006</v>
      </c>
      <c r="Z33" s="26">
        <f t="shared" si="11"/>
        <v>7.6797056949950502</v>
      </c>
      <c r="AA33" s="97">
        <f t="shared" si="12"/>
        <v>7.620249497646526</v>
      </c>
    </row>
    <row r="34" spans="1:27" ht="14.25">
      <c r="A34" s="72">
        <v>28</v>
      </c>
      <c r="B34" s="75" t="s">
        <v>74</v>
      </c>
      <c r="C34" s="25">
        <v>473204.65111790923</v>
      </c>
      <c r="D34" s="37">
        <v>492901.39035851567</v>
      </c>
      <c r="E34" s="37">
        <v>503989.93936603429</v>
      </c>
      <c r="F34" s="37">
        <v>515701.58227547258</v>
      </c>
      <c r="G34" s="37">
        <v>546988.16506364185</v>
      </c>
      <c r="H34" s="37">
        <v>584910.82728249324</v>
      </c>
      <c r="I34" s="37">
        <v>623787.00204065559</v>
      </c>
      <c r="J34" s="37">
        <v>659126.40885853407</v>
      </c>
      <c r="K34" s="37">
        <v>676434.30087390286</v>
      </c>
      <c r="L34" s="37">
        <v>615143.47041259159</v>
      </c>
      <c r="M34" s="37">
        <v>692591.63703157112</v>
      </c>
      <c r="N34" s="37">
        <v>735048.9413440139</v>
      </c>
      <c r="O34" s="106">
        <v>791144.31603699957</v>
      </c>
      <c r="P34" s="96">
        <f t="shared" si="1"/>
        <v>4.1624145481398784</v>
      </c>
      <c r="Q34" s="26">
        <f t="shared" si="2"/>
        <v>2.2496485553537013</v>
      </c>
      <c r="R34" s="26">
        <f t="shared" si="3"/>
        <v>2.3237850589181051</v>
      </c>
      <c r="S34" s="26">
        <f t="shared" si="4"/>
        <v>6.0667998438400872</v>
      </c>
      <c r="T34" s="26">
        <f t="shared" si="5"/>
        <v>6.9329950154294551</v>
      </c>
      <c r="U34" s="26">
        <f t="shared" si="6"/>
        <v>6.6465130999167457</v>
      </c>
      <c r="V34" s="26">
        <f t="shared" si="7"/>
        <v>5.6653002871603917</v>
      </c>
      <c r="W34" s="26">
        <f t="shared" si="8"/>
        <v>2.6258835608396112</v>
      </c>
      <c r="X34" s="26">
        <f t="shared" si="9"/>
        <v>-9.0608696782715015</v>
      </c>
      <c r="Y34" s="26">
        <f t="shared" si="10"/>
        <v>12.590260702439579</v>
      </c>
      <c r="Z34" s="26">
        <f t="shared" si="11"/>
        <v>6.1302074761418766</v>
      </c>
      <c r="AA34" s="97">
        <f t="shared" si="12"/>
        <v>7.6315156090718261</v>
      </c>
    </row>
    <row r="35" spans="1:27" ht="14.25">
      <c r="A35" s="74">
        <v>29</v>
      </c>
      <c r="B35" s="75" t="s">
        <v>75</v>
      </c>
      <c r="C35" s="25">
        <v>3403.6217484886956</v>
      </c>
      <c r="D35" s="37">
        <v>3557.5236939360625</v>
      </c>
      <c r="E35" s="37">
        <v>3811.1520630516038</v>
      </c>
      <c r="F35" s="37">
        <v>4151.0694284233559</v>
      </c>
      <c r="G35" s="37">
        <v>4483.2089933248244</v>
      </c>
      <c r="H35" s="37">
        <v>5090.6170654902535</v>
      </c>
      <c r="I35" s="37">
        <v>5749.6855978990407</v>
      </c>
      <c r="J35" s="37">
        <v>6107.6293339826943</v>
      </c>
      <c r="K35" s="37">
        <v>6430.2349073091118</v>
      </c>
      <c r="L35" s="37">
        <v>5879.784544270402</v>
      </c>
      <c r="M35" s="37">
        <v>6558.1395036979848</v>
      </c>
      <c r="N35" s="26" t="s">
        <v>48</v>
      </c>
      <c r="O35" s="97" t="s">
        <v>48</v>
      </c>
      <c r="P35" s="96">
        <f t="shared" si="1"/>
        <v>4.5217111894323665</v>
      </c>
      <c r="Q35" s="26">
        <f t="shared" si="2"/>
        <v>7.1293515078440777</v>
      </c>
      <c r="R35" s="26">
        <f t="shared" si="3"/>
        <v>8.9190187047949649</v>
      </c>
      <c r="S35" s="26">
        <f t="shared" si="4"/>
        <v>8.0013011256142761</v>
      </c>
      <c r="T35" s="26">
        <f t="shared" si="5"/>
        <v>13.548511190752336</v>
      </c>
      <c r="U35" s="26">
        <f t="shared" si="6"/>
        <v>12.946731681639761</v>
      </c>
      <c r="V35" s="26">
        <f t="shared" si="7"/>
        <v>6.2254488526198486</v>
      </c>
      <c r="W35" s="26">
        <f t="shared" si="8"/>
        <v>5.2820096912471257</v>
      </c>
      <c r="X35" s="26">
        <f t="shared" si="9"/>
        <v>-8.5603460989119498</v>
      </c>
      <c r="Y35" s="26">
        <f t="shared" si="10"/>
        <v>11.537071712748556</v>
      </c>
      <c r="Z35" s="26" t="s">
        <v>48</v>
      </c>
      <c r="AA35" s="97" t="s">
        <v>48</v>
      </c>
    </row>
    <row r="36" spans="1:27" ht="14.25">
      <c r="A36" s="74">
        <v>30</v>
      </c>
      <c r="B36" s="75" t="s">
        <v>76</v>
      </c>
      <c r="C36" s="25">
        <v>16929.978242459751</v>
      </c>
      <c r="D36" s="37">
        <v>18305.194357676635</v>
      </c>
      <c r="E36" s="37">
        <v>19813.454498900071</v>
      </c>
      <c r="F36" s="37">
        <v>20353.085486244203</v>
      </c>
      <c r="G36" s="37">
        <v>22058.159267991759</v>
      </c>
      <c r="H36" s="37">
        <v>23842.400137879904</v>
      </c>
      <c r="I36" s="37">
        <v>25289.46</v>
      </c>
      <c r="J36" s="37">
        <v>26654.15</v>
      </c>
      <c r="K36" s="37">
        <v>28413.63</v>
      </c>
      <c r="L36" s="37">
        <v>25143.48</v>
      </c>
      <c r="M36" s="37">
        <v>26984.720000000001</v>
      </c>
      <c r="N36" s="37">
        <v>29957.34</v>
      </c>
      <c r="O36" s="106" t="s">
        <v>48</v>
      </c>
      <c r="P36" s="96">
        <f t="shared" si="1"/>
        <v>8.1229644570238975</v>
      </c>
      <c r="Q36" s="26">
        <f t="shared" si="2"/>
        <v>8.2395199512914132</v>
      </c>
      <c r="R36" s="26">
        <f t="shared" si="3"/>
        <v>2.723558314245949</v>
      </c>
      <c r="S36" s="26">
        <f t="shared" si="4"/>
        <v>8.377470742212239</v>
      </c>
      <c r="T36" s="26">
        <f t="shared" si="5"/>
        <v>8.0888021897513056</v>
      </c>
      <c r="U36" s="26">
        <f t="shared" si="6"/>
        <v>6.0692709364484614</v>
      </c>
      <c r="V36" s="26">
        <f t="shared" si="7"/>
        <v>5.3962797149484487</v>
      </c>
      <c r="W36" s="26">
        <f t="shared" si="8"/>
        <v>6.6011484140368282</v>
      </c>
      <c r="X36" s="26">
        <f t="shared" si="9"/>
        <v>-11.509089123776164</v>
      </c>
      <c r="Y36" s="26">
        <f t="shared" si="10"/>
        <v>7.322932227360738</v>
      </c>
      <c r="Z36" s="26">
        <f t="shared" si="11"/>
        <v>11.015937908564538</v>
      </c>
      <c r="AA36" s="97" t="s">
        <v>48</v>
      </c>
    </row>
    <row r="37" spans="1:27" ht="14.25">
      <c r="A37" s="72">
        <v>31</v>
      </c>
      <c r="B37" s="75" t="s">
        <v>77</v>
      </c>
      <c r="C37" s="25">
        <v>314650.02130944101</v>
      </c>
      <c r="D37" s="37">
        <v>334193.2962848582</v>
      </c>
      <c r="E37" s="37">
        <v>356527.51262600877</v>
      </c>
      <c r="F37" s="37">
        <v>387638.73952157272</v>
      </c>
      <c r="G37" s="37">
        <v>431729.58598083019</v>
      </c>
      <c r="H37" s="37">
        <v>461592.37752890331</v>
      </c>
      <c r="I37" s="37">
        <v>487631.14571986086</v>
      </c>
      <c r="J37" s="37">
        <v>506332.47448383848</v>
      </c>
      <c r="K37" s="37">
        <v>522030.93241170316</v>
      </c>
      <c r="L37" s="37">
        <v>465770.02751953731</v>
      </c>
      <c r="M37" s="37">
        <v>507595.06639943091</v>
      </c>
      <c r="N37" s="37">
        <v>548826.42421862204</v>
      </c>
      <c r="O37" s="107">
        <v>590836.09650882275</v>
      </c>
      <c r="P37" s="96">
        <f t="shared" si="1"/>
        <v>6.2111150967307367</v>
      </c>
      <c r="Q37" s="26">
        <f t="shared" si="2"/>
        <v>6.683023444645471</v>
      </c>
      <c r="R37" s="26">
        <f t="shared" si="3"/>
        <v>8.7261784276937675</v>
      </c>
      <c r="S37" s="26">
        <f t="shared" si="4"/>
        <v>11.374210563597131</v>
      </c>
      <c r="T37" s="26">
        <f t="shared" si="5"/>
        <v>6.9170129909510223</v>
      </c>
      <c r="U37" s="26">
        <f t="shared" si="6"/>
        <v>5.6410741291599891</v>
      </c>
      <c r="V37" s="26">
        <f t="shared" si="7"/>
        <v>3.8351382860030299</v>
      </c>
      <c r="W37" s="26">
        <f t="shared" si="8"/>
        <v>3.1004248629061095</v>
      </c>
      <c r="X37" s="26">
        <f t="shared" si="9"/>
        <v>-10.777312492240469</v>
      </c>
      <c r="Y37" s="26">
        <f t="shared" si="10"/>
        <v>8.9797617726999874</v>
      </c>
      <c r="Z37" s="26">
        <f t="shared" si="11"/>
        <v>8.1228838790063946</v>
      </c>
      <c r="AA37" s="97">
        <f>IF(O37&gt;0, O37/N37*100-100,"NA")</f>
        <v>7.6544551130188268</v>
      </c>
    </row>
    <row r="38" spans="1:27" ht="14.25">
      <c r="A38" s="74">
        <v>32</v>
      </c>
      <c r="B38" s="75" t="s">
        <v>78</v>
      </c>
      <c r="C38" s="25">
        <v>65319.127927637172</v>
      </c>
      <c r="D38" s="37">
        <v>67315.562709343401</v>
      </c>
      <c r="E38" s="37">
        <v>70522.123752138097</v>
      </c>
      <c r="F38" s="37">
        <v>67153.762872093765</v>
      </c>
      <c r="G38" s="37">
        <v>80602.310278893565</v>
      </c>
      <c r="H38" s="37">
        <v>82639.92357307834</v>
      </c>
      <c r="I38" s="37">
        <v>87590.682903298526</v>
      </c>
      <c r="J38" s="37">
        <v>93071.821796787175</v>
      </c>
      <c r="K38" s="37">
        <v>90767.468400933503</v>
      </c>
      <c r="L38" s="37">
        <v>87592.471985213881</v>
      </c>
      <c r="M38" s="37">
        <v>92690.148708581706</v>
      </c>
      <c r="N38" s="37">
        <v>100849.37384589229</v>
      </c>
      <c r="O38" s="106">
        <v>108830.36985911561</v>
      </c>
      <c r="P38" s="96">
        <f t="shared" si="1"/>
        <v>3.0564320820662942</v>
      </c>
      <c r="Q38" s="26">
        <f t="shared" si="2"/>
        <v>4.7634765479716066</v>
      </c>
      <c r="R38" s="26">
        <f t="shared" si="3"/>
        <v>-4.7763179848114135</v>
      </c>
      <c r="S38" s="26">
        <f t="shared" si="4"/>
        <v>20.026498637782879</v>
      </c>
      <c r="T38" s="26">
        <f t="shared" si="5"/>
        <v>2.5279837353723309</v>
      </c>
      <c r="U38" s="26">
        <f t="shared" si="6"/>
        <v>5.9907598121654075</v>
      </c>
      <c r="V38" s="26">
        <f t="shared" si="7"/>
        <v>6.2576734326182901</v>
      </c>
      <c r="W38" s="26">
        <f t="shared" si="8"/>
        <v>-2.4758872786276811</v>
      </c>
      <c r="X38" s="26">
        <f t="shared" si="9"/>
        <v>-3.4979453229820052</v>
      </c>
      <c r="Y38" s="26">
        <f t="shared" si="10"/>
        <v>5.8197657947458623</v>
      </c>
      <c r="Z38" s="26">
        <f t="shared" si="11"/>
        <v>8.802688582325203</v>
      </c>
      <c r="AA38" s="97">
        <f t="shared" si="12"/>
        <v>7.9137784488568741</v>
      </c>
    </row>
    <row r="39" spans="1:27" ht="15" thickBot="1">
      <c r="A39" s="74">
        <v>33</v>
      </c>
      <c r="B39" s="76" t="s">
        <v>79</v>
      </c>
      <c r="C39" s="36">
        <v>15159.56</v>
      </c>
      <c r="D39" s="38">
        <v>15507.37</v>
      </c>
      <c r="E39" s="38">
        <v>17238.509999999998</v>
      </c>
      <c r="F39" s="38">
        <v>16054.682471395879</v>
      </c>
      <c r="G39" s="38">
        <v>17024.664974426971</v>
      </c>
      <c r="H39" s="38">
        <v>18283.804465260779</v>
      </c>
      <c r="I39" s="38">
        <v>20024.156799907949</v>
      </c>
      <c r="J39" s="38">
        <v>23693.011314231317</v>
      </c>
      <c r="K39" s="38">
        <v>23572.308506902427</v>
      </c>
      <c r="L39" s="38">
        <v>21226.045201107776</v>
      </c>
      <c r="M39" s="38">
        <v>24136.431889894091</v>
      </c>
      <c r="N39" s="38">
        <v>25652.1087913704</v>
      </c>
      <c r="O39" s="100" t="s">
        <v>48</v>
      </c>
      <c r="P39" s="98">
        <f t="shared" si="1"/>
        <v>2.2943278037093506</v>
      </c>
      <c r="Q39" s="99">
        <f t="shared" si="2"/>
        <v>11.16333717451765</v>
      </c>
      <c r="R39" s="99">
        <f t="shared" si="3"/>
        <v>-6.8673425290475762</v>
      </c>
      <c r="S39" s="99">
        <f t="shared" si="4"/>
        <v>6.0417420572426579</v>
      </c>
      <c r="T39" s="99">
        <f t="shared" si="5"/>
        <v>7.395972212817</v>
      </c>
      <c r="U39" s="99">
        <f t="shared" si="6"/>
        <v>9.5185459785125204</v>
      </c>
      <c r="V39" s="99">
        <f t="shared" si="7"/>
        <v>18.322142355278757</v>
      </c>
      <c r="W39" s="99">
        <f t="shared" si="8"/>
        <v>-0.50944477140559741</v>
      </c>
      <c r="X39" s="99">
        <f t="shared" si="9"/>
        <v>-9.9534727585447058</v>
      </c>
      <c r="Y39" s="99">
        <f t="shared" si="10"/>
        <v>13.711394003035579</v>
      </c>
      <c r="Z39" s="99">
        <f t="shared" si="11"/>
        <v>6.2796228887125807</v>
      </c>
      <c r="AA39" s="100" t="s">
        <v>48</v>
      </c>
    </row>
    <row r="40" spans="1:27" ht="15">
      <c r="A40" s="15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9"/>
      <c r="R40" s="19"/>
      <c r="S40" s="1"/>
    </row>
    <row r="41" spans="1:27" ht="15">
      <c r="A41" s="15"/>
      <c r="B41" s="21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"/>
      <c r="Q41" s="1"/>
      <c r="R41" s="1"/>
      <c r="S41" s="1"/>
    </row>
    <row r="42" spans="1:27" ht="15">
      <c r="B42" s="33" t="s">
        <v>80</v>
      </c>
      <c r="C42" s="18"/>
      <c r="D42" s="18"/>
      <c r="E42" s="18"/>
      <c r="F42" s="18"/>
    </row>
    <row r="44" spans="1:27" ht="14.25">
      <c r="B44" s="1" t="s">
        <v>81</v>
      </c>
      <c r="K44" s="63"/>
      <c r="L44" s="63"/>
      <c r="M44" s="63"/>
      <c r="N44" s="63"/>
      <c r="O44" s="63"/>
    </row>
  </sheetData>
  <mergeCells count="3">
    <mergeCell ref="C4:G4"/>
    <mergeCell ref="P4:T4"/>
    <mergeCell ref="A1:O1"/>
  </mergeCells>
  <phoneticPr fontId="1" type="noConversion"/>
  <pageMargins left="0.35433070866141736" right="0.35433070866141736" top="0.35433070866141736" bottom="0.35433070866141736" header="0.51181102362204722" footer="0.51181102362204722"/>
  <pageSetup paperSize="9" scale="3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J44"/>
  <sheetViews>
    <sheetView topLeftCell="J25" zoomScale="75" zoomScaleNormal="75" zoomScaleSheetLayoutView="62" workbookViewId="0">
      <selection sqref="A1:O1"/>
    </sheetView>
  </sheetViews>
  <sheetFormatPr defaultRowHeight="26.25" customHeight="1"/>
  <cols>
    <col min="1" max="1" width="9.85546875" style="4" customWidth="1"/>
    <col min="2" max="2" width="29.140625" style="13" customWidth="1"/>
    <col min="3" max="3" width="16.28515625" style="4" customWidth="1"/>
    <col min="4" max="4" width="15" style="4" customWidth="1"/>
    <col min="5" max="15" width="14.7109375" style="4" customWidth="1"/>
    <col min="16" max="18" width="14.42578125" style="4" customWidth="1"/>
    <col min="19" max="20" width="13.42578125" style="4" customWidth="1"/>
    <col min="21" max="21" width="12" style="4" customWidth="1"/>
    <col min="22" max="26" width="11.42578125" style="4" customWidth="1"/>
    <col min="27" max="27" width="11.28515625" style="4" customWidth="1"/>
    <col min="28" max="16384" width="9.140625" style="4"/>
  </cols>
  <sheetData>
    <row r="1" spans="1:36" s="61" customFormat="1" ht="15" customHeight="1">
      <c r="A1" s="119" t="s">
        <v>90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27"/>
      <c r="Q1" s="27"/>
      <c r="R1" s="27"/>
      <c r="S1" s="27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</row>
    <row r="2" spans="1:36" s="55" customFormat="1" ht="15" customHeight="1">
      <c r="A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8"/>
      <c r="Q2" s="8"/>
      <c r="R2" s="8"/>
      <c r="S2" s="24" t="s">
        <v>1</v>
      </c>
      <c r="T2" s="48"/>
      <c r="U2" s="56"/>
      <c r="V2" s="56"/>
      <c r="W2" s="56"/>
      <c r="X2" s="56"/>
      <c r="Y2" s="8"/>
      <c r="Z2" s="8"/>
    </row>
    <row r="3" spans="1:36" ht="15" customHeight="1" thickBot="1">
      <c r="A3" s="3"/>
      <c r="B3" s="1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2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36" ht="15" customHeight="1" thickBot="1">
      <c r="A4" s="2"/>
      <c r="B4" s="2"/>
      <c r="C4" s="120" t="s">
        <v>91</v>
      </c>
      <c r="D4" s="121"/>
      <c r="E4" s="121"/>
      <c r="F4" s="121"/>
      <c r="G4" s="121"/>
      <c r="H4" s="113"/>
      <c r="I4" s="113"/>
      <c r="J4" s="113"/>
      <c r="K4" s="113"/>
      <c r="L4" s="113"/>
      <c r="M4" s="113"/>
      <c r="N4" s="113"/>
      <c r="O4" s="113"/>
      <c r="P4" s="122" t="s">
        <v>3</v>
      </c>
      <c r="Q4" s="123"/>
      <c r="R4" s="123"/>
      <c r="S4" s="123"/>
      <c r="T4" s="123"/>
      <c r="U4" s="34"/>
      <c r="V4" s="34"/>
      <c r="W4" s="34"/>
      <c r="X4" s="34"/>
      <c r="Y4" s="35"/>
      <c r="Z4" s="35"/>
      <c r="AA4" s="35"/>
    </row>
    <row r="5" spans="1:36" ht="15" customHeight="1" thickBot="1">
      <c r="A5" s="70" t="s">
        <v>4</v>
      </c>
      <c r="B5" s="68" t="s">
        <v>5</v>
      </c>
      <c r="C5" s="39" t="s">
        <v>6</v>
      </c>
      <c r="D5" s="40" t="s">
        <v>7</v>
      </c>
      <c r="E5" s="40" t="s">
        <v>8</v>
      </c>
      <c r="F5" s="40" t="s">
        <v>9</v>
      </c>
      <c r="G5" s="40" t="s">
        <v>10</v>
      </c>
      <c r="H5" s="40" t="s">
        <v>11</v>
      </c>
      <c r="I5" s="40" t="s">
        <v>12</v>
      </c>
      <c r="J5" s="40" t="s">
        <v>13</v>
      </c>
      <c r="K5" s="40" t="s">
        <v>14</v>
      </c>
      <c r="L5" s="40" t="s">
        <v>15</v>
      </c>
      <c r="M5" s="40" t="s">
        <v>16</v>
      </c>
      <c r="N5" s="40" t="s">
        <v>17</v>
      </c>
      <c r="O5" s="40" t="s">
        <v>18</v>
      </c>
      <c r="P5" s="94" t="s">
        <v>7</v>
      </c>
      <c r="Q5" s="46" t="s">
        <v>8</v>
      </c>
      <c r="R5" s="46" t="s">
        <v>9</v>
      </c>
      <c r="S5" s="46" t="s">
        <v>10</v>
      </c>
      <c r="T5" s="46" t="s">
        <v>11</v>
      </c>
      <c r="U5" s="46" t="s">
        <v>12</v>
      </c>
      <c r="V5" s="46" t="s">
        <v>13</v>
      </c>
      <c r="W5" s="46" t="s">
        <v>14</v>
      </c>
      <c r="X5" s="46" t="s">
        <v>15</v>
      </c>
      <c r="Y5" s="47" t="s">
        <v>16</v>
      </c>
      <c r="Z5" s="47" t="s">
        <v>17</v>
      </c>
      <c r="AA5" s="47" t="s">
        <v>18</v>
      </c>
    </row>
    <row r="6" spans="1:36" ht="15" customHeight="1" thickBot="1">
      <c r="A6" s="71" t="s">
        <v>19</v>
      </c>
      <c r="B6" s="69" t="s">
        <v>20</v>
      </c>
      <c r="C6" s="44" t="s">
        <v>21</v>
      </c>
      <c r="D6" s="45" t="s">
        <v>22</v>
      </c>
      <c r="E6" s="45" t="s">
        <v>23</v>
      </c>
      <c r="F6" s="45" t="s">
        <v>24</v>
      </c>
      <c r="G6" s="45" t="s">
        <v>25</v>
      </c>
      <c r="H6" s="45" t="s">
        <v>26</v>
      </c>
      <c r="I6" s="45" t="s">
        <v>84</v>
      </c>
      <c r="J6" s="42" t="s">
        <v>28</v>
      </c>
      <c r="K6" s="42" t="s">
        <v>29</v>
      </c>
      <c r="L6" s="42" t="s">
        <v>30</v>
      </c>
      <c r="M6" s="42" t="s">
        <v>31</v>
      </c>
      <c r="N6" s="42" t="s">
        <v>32</v>
      </c>
      <c r="O6" s="42" t="s">
        <v>33</v>
      </c>
      <c r="P6" s="95" t="s">
        <v>34</v>
      </c>
      <c r="Q6" s="43" t="s">
        <v>35</v>
      </c>
      <c r="R6" s="43" t="s">
        <v>36</v>
      </c>
      <c r="S6" s="43" t="s">
        <v>37</v>
      </c>
      <c r="T6" s="43" t="s">
        <v>38</v>
      </c>
      <c r="U6" s="43" t="s">
        <v>39</v>
      </c>
      <c r="V6" s="43" t="s">
        <v>40</v>
      </c>
      <c r="W6" s="43" t="s">
        <v>41</v>
      </c>
      <c r="X6" s="43" t="s">
        <v>42</v>
      </c>
      <c r="Y6" s="43" t="s">
        <v>43</v>
      </c>
      <c r="Z6" s="43" t="s">
        <v>44</v>
      </c>
      <c r="AA6" s="43" t="s">
        <v>45</v>
      </c>
    </row>
    <row r="7" spans="1:36" ht="15" customHeight="1">
      <c r="A7" s="72">
        <v>1</v>
      </c>
      <c r="B7" s="73" t="s">
        <v>46</v>
      </c>
      <c r="C7" s="103">
        <v>68999.599024737792</v>
      </c>
      <c r="D7" s="104">
        <v>74687.49878039764</v>
      </c>
      <c r="E7" s="104">
        <v>82869.735747093684</v>
      </c>
      <c r="F7" s="104">
        <v>93903.173854433247</v>
      </c>
      <c r="G7" s="104">
        <v>108002.06953970583</v>
      </c>
      <c r="H7" s="104">
        <v>120676.49635213563</v>
      </c>
      <c r="I7" s="104">
        <v>138298.6529579389</v>
      </c>
      <c r="J7" s="104">
        <v>154030.84012800065</v>
      </c>
      <c r="K7" s="104">
        <v>160341.07666594538</v>
      </c>
      <c r="L7" s="104">
        <v>168062.82334065755</v>
      </c>
      <c r="M7" s="104">
        <v>197214.45747681384</v>
      </c>
      <c r="N7" s="104">
        <v>219881.15621995879</v>
      </c>
      <c r="O7" s="105">
        <v>242479.34213243716</v>
      </c>
      <c r="P7" s="96">
        <f t="shared" ref="P7:AA7" si="0">IF(D7&gt;0, D7/C7*100-100,"NA")</f>
        <v>8.2433808834463207</v>
      </c>
      <c r="Q7" s="26">
        <f t="shared" si="0"/>
        <v>10.955296535976018</v>
      </c>
      <c r="R7" s="26">
        <f t="shared" si="0"/>
        <v>13.314194872072477</v>
      </c>
      <c r="S7" s="26">
        <f t="shared" si="0"/>
        <v>15.014290898333641</v>
      </c>
      <c r="T7" s="26">
        <f t="shared" si="0"/>
        <v>11.735355504248162</v>
      </c>
      <c r="U7" s="26">
        <f t="shared" si="0"/>
        <v>14.602807620782741</v>
      </c>
      <c r="V7" s="26">
        <f t="shared" si="0"/>
        <v>11.375517283488222</v>
      </c>
      <c r="W7" s="26">
        <f t="shared" si="0"/>
        <v>4.09673577882252</v>
      </c>
      <c r="X7" s="26">
        <f t="shared" si="0"/>
        <v>4.8158256357475153</v>
      </c>
      <c r="Y7" s="26">
        <f t="shared" si="0"/>
        <v>17.345676787225543</v>
      </c>
      <c r="Z7" s="26">
        <f t="shared" si="0"/>
        <v>11.493426513018107</v>
      </c>
      <c r="AA7" s="97">
        <f t="shared" si="0"/>
        <v>10.277454558166951</v>
      </c>
      <c r="AB7" s="3"/>
    </row>
    <row r="8" spans="1:36" ht="15" customHeight="1">
      <c r="A8" s="74">
        <v>2</v>
      </c>
      <c r="B8" s="75" t="s">
        <v>47</v>
      </c>
      <c r="C8" s="25">
        <v>73540.330697340032</v>
      </c>
      <c r="D8" s="37">
        <v>82626.10241820768</v>
      </c>
      <c r="E8" s="37">
        <v>94134.90499648136</v>
      </c>
      <c r="F8" s="37">
        <v>114788.93528183716</v>
      </c>
      <c r="G8" s="37">
        <v>116985.05509641873</v>
      </c>
      <c r="H8" s="37">
        <v>124129.3796864349</v>
      </c>
      <c r="I8" s="37">
        <v>138835.65158676569</v>
      </c>
      <c r="J8" s="37">
        <v>155102.80748663101</v>
      </c>
      <c r="K8" s="37">
        <v>182171.27729980147</v>
      </c>
      <c r="L8" s="37">
        <v>181536.89384010487</v>
      </c>
      <c r="M8" s="37">
        <v>204022.7922077922</v>
      </c>
      <c r="N8" s="37">
        <v>228650.09646302252</v>
      </c>
      <c r="O8" s="97" t="s">
        <v>48</v>
      </c>
      <c r="P8" s="96">
        <f t="shared" ref="P8:P39" si="1">IF(D8&gt;0, D8/C8*100-100,"NA")</f>
        <v>12.354814881456974</v>
      </c>
      <c r="Q8" s="26">
        <f t="shared" ref="Q8:Q39" si="2">IF(E8&gt;0, E8/D8*100-100,"NA")</f>
        <v>13.928773403860291</v>
      </c>
      <c r="R8" s="26">
        <f t="shared" ref="R8:R39" si="3">IF(F8&gt;0, F8/E8*100-100,"NA")</f>
        <v>21.940883975107653</v>
      </c>
      <c r="S8" s="26">
        <f t="shared" ref="S8:S39" si="4">IF(G8&gt;0, G8/F8*100-100,"NA")</f>
        <v>1.9131807514282855</v>
      </c>
      <c r="T8" s="26">
        <f t="shared" ref="T8:T39" si="5">IF(H8&gt;0, H8/G8*100-100,"NA")</f>
        <v>6.1070404113823287</v>
      </c>
      <c r="U8" s="26">
        <f t="shared" ref="U8:U39" si="6">IF(I8&gt;0, I8/H8*100-100,"NA")</f>
        <v>11.847535158461682</v>
      </c>
      <c r="V8" s="26">
        <f t="shared" ref="V8:V39" si="7">IF(J8&gt;0, J8/I8*100-100,"NA")</f>
        <v>11.716843414459092</v>
      </c>
      <c r="W8" s="26">
        <f t="shared" ref="W8:W39" si="8">IF(K8&gt;0, K8/J8*100-100,"NA")</f>
        <v>17.451953482855956</v>
      </c>
      <c r="X8" s="26">
        <f t="shared" ref="X8:X39" si="9">IF(L8&gt;0, L8/K8*100-100,"NA")</f>
        <v>-0.34823462243863901</v>
      </c>
      <c r="Y8" s="26">
        <f t="shared" ref="Y8:Y39" si="10">IF(M8&gt;0, M8/L8*100-100,"NA")</f>
        <v>12.386406912686624</v>
      </c>
      <c r="Z8" s="26">
        <f t="shared" ref="Z8:Z39" si="11">IF(N8&gt;0, N8/M8*100-100,"NA")</f>
        <v>12.070859333278804</v>
      </c>
      <c r="AA8" s="97" t="s">
        <v>48</v>
      </c>
      <c r="AB8" s="3"/>
    </row>
    <row r="9" spans="1:36" ht="15" customHeight="1">
      <c r="A9" s="74">
        <v>3</v>
      </c>
      <c r="B9" s="75" t="s">
        <v>49</v>
      </c>
      <c r="C9" s="25">
        <v>41141.859355618457</v>
      </c>
      <c r="D9" s="37">
        <v>44599.177342376286</v>
      </c>
      <c r="E9" s="37">
        <v>49733.890266584007</v>
      </c>
      <c r="F9" s="37">
        <v>52894.577391517232</v>
      </c>
      <c r="G9" s="37">
        <v>60816.53122262167</v>
      </c>
      <c r="H9" s="37">
        <v>66329.598258224229</v>
      </c>
      <c r="I9" s="37">
        <v>75151.472069190218</v>
      </c>
      <c r="J9" s="37">
        <v>81033.702703495452</v>
      </c>
      <c r="K9" s="37">
        <v>90122.708043579041</v>
      </c>
      <c r="L9" s="37">
        <v>86946.750938745099</v>
      </c>
      <c r="M9" s="37">
        <v>103963.95470927098</v>
      </c>
      <c r="N9" s="37">
        <v>120336.24659151604</v>
      </c>
      <c r="O9" s="106">
        <v>135787.12821655342</v>
      </c>
      <c r="P9" s="96">
        <f t="shared" si="1"/>
        <v>8.4034072375625044</v>
      </c>
      <c r="Q9" s="26">
        <f t="shared" si="2"/>
        <v>11.513021607528472</v>
      </c>
      <c r="R9" s="26">
        <f t="shared" si="3"/>
        <v>6.3551978499797315</v>
      </c>
      <c r="S9" s="26">
        <f t="shared" si="4"/>
        <v>14.976873286022112</v>
      </c>
      <c r="T9" s="26">
        <f t="shared" si="5"/>
        <v>9.0650797156150276</v>
      </c>
      <c r="U9" s="26">
        <f t="shared" si="6"/>
        <v>13.300056147818083</v>
      </c>
      <c r="V9" s="26">
        <f t="shared" si="7"/>
        <v>7.8271662182340265</v>
      </c>
      <c r="W9" s="26">
        <f t="shared" si="8"/>
        <v>11.216327326594609</v>
      </c>
      <c r="X9" s="26">
        <f t="shared" si="9"/>
        <v>-3.5240364762432534</v>
      </c>
      <c r="Y9" s="26">
        <f t="shared" si="10"/>
        <v>19.571983526462859</v>
      </c>
      <c r="Z9" s="26">
        <f t="shared" si="11"/>
        <v>15.748046453243518</v>
      </c>
      <c r="AA9" s="97">
        <f t="shared" ref="AA9:AA38" si="12">IF(O9&gt;0, O9/N9*100-100,"NA")</f>
        <v>12.839756983185396</v>
      </c>
      <c r="AB9" s="3"/>
    </row>
    <row r="10" spans="1:36" ht="15" customHeight="1">
      <c r="A10" s="72">
        <v>4</v>
      </c>
      <c r="B10" s="75" t="s">
        <v>50</v>
      </c>
      <c r="C10" s="25">
        <v>21749.854247446485</v>
      </c>
      <c r="D10" s="37">
        <v>24487.146102217026</v>
      </c>
      <c r="E10" s="37">
        <v>26948.447653268402</v>
      </c>
      <c r="F10" s="37">
        <v>28670.621361931277</v>
      </c>
      <c r="G10" s="37">
        <v>30403.871575556346</v>
      </c>
      <c r="H10" s="37">
        <v>34044.904861899042</v>
      </c>
      <c r="I10" s="37">
        <v>36849.782063760729</v>
      </c>
      <c r="J10" s="37">
        <v>40714.916900252603</v>
      </c>
      <c r="K10" s="37">
        <v>44175.322015460093</v>
      </c>
      <c r="L10" s="37">
        <v>42082.838519650351</v>
      </c>
      <c r="M10" s="37">
        <v>47498.442340466769</v>
      </c>
      <c r="N10" s="37">
        <v>54110.612065770081</v>
      </c>
      <c r="O10" s="97" t="s">
        <v>48</v>
      </c>
      <c r="P10" s="96">
        <f t="shared" si="1"/>
        <v>12.585334244673902</v>
      </c>
      <c r="Q10" s="26">
        <f t="shared" si="2"/>
        <v>10.051402236819001</v>
      </c>
      <c r="R10" s="26">
        <f t="shared" si="3"/>
        <v>6.3906230548830933</v>
      </c>
      <c r="S10" s="26">
        <f t="shared" si="4"/>
        <v>6.0453876870853946</v>
      </c>
      <c r="T10" s="26">
        <f t="shared" si="5"/>
        <v>11.975558038042621</v>
      </c>
      <c r="U10" s="26">
        <f t="shared" si="6"/>
        <v>8.2387576444683503</v>
      </c>
      <c r="V10" s="26">
        <f t="shared" si="7"/>
        <v>10.488894696321609</v>
      </c>
      <c r="W10" s="26">
        <f t="shared" si="8"/>
        <v>8.4991088737455414</v>
      </c>
      <c r="X10" s="26">
        <f t="shared" si="9"/>
        <v>-4.7367702154552092</v>
      </c>
      <c r="Y10" s="26">
        <f t="shared" si="10"/>
        <v>12.868912866435167</v>
      </c>
      <c r="Z10" s="26">
        <f t="shared" si="11"/>
        <v>13.920813819340779</v>
      </c>
      <c r="AA10" s="97" t="s">
        <v>48</v>
      </c>
      <c r="AB10" s="3"/>
    </row>
    <row r="11" spans="1:36" ht="15" customHeight="1">
      <c r="A11" s="74">
        <v>5</v>
      </c>
      <c r="B11" s="75" t="s">
        <v>51</v>
      </c>
      <c r="C11" s="25">
        <v>55176.814451340106</v>
      </c>
      <c r="D11" s="37">
        <v>60849.365954407527</v>
      </c>
      <c r="E11" s="37">
        <v>69880.412409855766</v>
      </c>
      <c r="F11" s="37">
        <v>72935.962739807044</v>
      </c>
      <c r="G11" s="37">
        <v>72991.331393233908</v>
      </c>
      <c r="H11" s="37">
        <v>83285.049940930083</v>
      </c>
      <c r="I11" s="37">
        <v>88793.288472378801</v>
      </c>
      <c r="J11" s="37">
        <v>102024.08640177519</v>
      </c>
      <c r="K11" s="37">
        <v>106610.95067016719</v>
      </c>
      <c r="L11" s="37">
        <v>106116.88882828214</v>
      </c>
      <c r="M11" s="37">
        <v>122934.06190011113</v>
      </c>
      <c r="N11" s="37">
        <v>137328.73788993576</v>
      </c>
      <c r="O11" s="106">
        <v>147360.87557603687</v>
      </c>
      <c r="P11" s="96">
        <f t="shared" si="1"/>
        <v>10.280679592458156</v>
      </c>
      <c r="Q11" s="26">
        <f t="shared" si="2"/>
        <v>14.84164430277697</v>
      </c>
      <c r="R11" s="26">
        <f t="shared" si="3"/>
        <v>4.3725419249533957</v>
      </c>
      <c r="S11" s="26">
        <f t="shared" si="4"/>
        <v>7.5914063991163516E-2</v>
      </c>
      <c r="T11" s="26">
        <f t="shared" si="5"/>
        <v>14.102658974994895</v>
      </c>
      <c r="U11" s="26">
        <f t="shared" si="6"/>
        <v>6.613718230769436</v>
      </c>
      <c r="V11" s="26">
        <f t="shared" si="7"/>
        <v>14.900673414649049</v>
      </c>
      <c r="W11" s="26">
        <f t="shared" si="8"/>
        <v>4.4958640946106954</v>
      </c>
      <c r="X11" s="26">
        <f t="shared" si="9"/>
        <v>-0.46342504102939586</v>
      </c>
      <c r="Y11" s="26">
        <f t="shared" si="10"/>
        <v>15.847781872914183</v>
      </c>
      <c r="Z11" s="26">
        <f t="shared" si="11"/>
        <v>11.709265737530799</v>
      </c>
      <c r="AA11" s="97">
        <f t="shared" si="12"/>
        <v>7.3051990721283175</v>
      </c>
      <c r="AB11" s="3"/>
    </row>
    <row r="12" spans="1:36" ht="15" customHeight="1">
      <c r="A12" s="74">
        <v>6</v>
      </c>
      <c r="B12" s="75" t="s">
        <v>52</v>
      </c>
      <c r="C12" s="25">
        <v>259444.01415040254</v>
      </c>
      <c r="D12" s="37">
        <v>234354.35306543019</v>
      </c>
      <c r="E12" s="37">
        <v>215776.32511660343</v>
      </c>
      <c r="F12" s="37">
        <v>289184.54978470673</v>
      </c>
      <c r="G12" s="37">
        <v>334576.10060812114</v>
      </c>
      <c r="H12" s="37">
        <v>378952.86012080585</v>
      </c>
      <c r="I12" s="37">
        <v>411739.84088464052</v>
      </c>
      <c r="J12" s="37">
        <v>423715.65957799967</v>
      </c>
      <c r="K12" s="37">
        <v>435949.3540982955</v>
      </c>
      <c r="L12" s="37">
        <v>423046.93701201386</v>
      </c>
      <c r="M12" s="37">
        <v>475401.26256553642</v>
      </c>
      <c r="N12" s="37">
        <v>532853.97050050844</v>
      </c>
      <c r="O12" s="97" t="s">
        <v>48</v>
      </c>
      <c r="P12" s="96">
        <f t="shared" si="1"/>
        <v>-9.6705492193115816</v>
      </c>
      <c r="Q12" s="26">
        <f t="shared" si="2"/>
        <v>-7.9273236045416553</v>
      </c>
      <c r="R12" s="26">
        <f t="shared" si="3"/>
        <v>34.020518529284544</v>
      </c>
      <c r="S12" s="26">
        <f t="shared" si="4"/>
        <v>15.696395556819226</v>
      </c>
      <c r="T12" s="26">
        <f t="shared" si="5"/>
        <v>13.263577234604057</v>
      </c>
      <c r="U12" s="26">
        <f t="shared" si="6"/>
        <v>8.6519945392106337</v>
      </c>
      <c r="V12" s="26">
        <f t="shared" si="7"/>
        <v>2.9085887505150225</v>
      </c>
      <c r="W12" s="26">
        <f t="shared" si="8"/>
        <v>2.8872415365719633</v>
      </c>
      <c r="X12" s="26">
        <f t="shared" si="9"/>
        <v>-2.9596137636144846</v>
      </c>
      <c r="Y12" s="26">
        <f t="shared" si="10"/>
        <v>12.375535897577208</v>
      </c>
      <c r="Z12" s="26">
        <f t="shared" si="11"/>
        <v>12.085097886556809</v>
      </c>
      <c r="AA12" s="97" t="s">
        <v>48</v>
      </c>
      <c r="AB12" s="3"/>
    </row>
    <row r="13" spans="1:36" ht="15" customHeight="1">
      <c r="A13" s="72">
        <v>7</v>
      </c>
      <c r="B13" s="75" t="s">
        <v>53</v>
      </c>
      <c r="C13" s="25">
        <v>87480.619796750529</v>
      </c>
      <c r="D13" s="37">
        <v>102826.23666193054</v>
      </c>
      <c r="E13" s="37">
        <v>113138.64662559301</v>
      </c>
      <c r="F13" s="37">
        <v>127016.59115266037</v>
      </c>
      <c r="G13" s="37">
        <v>139253.97015227092</v>
      </c>
      <c r="H13" s="37">
        <v>156294.97162786638</v>
      </c>
      <c r="I13" s="37">
        <v>176961.39128382795</v>
      </c>
      <c r="J13" s="37">
        <v>197456.86732869656</v>
      </c>
      <c r="K13" s="37">
        <v>212427.82990587709</v>
      </c>
      <c r="L13" s="37">
        <v>207324.44098574936</v>
      </c>
      <c r="M13" s="37">
        <v>241930.2812064935</v>
      </c>
      <c r="N13" s="37">
        <v>273557.51264486357</v>
      </c>
      <c r="O13" s="97" t="s">
        <v>48</v>
      </c>
      <c r="P13" s="96">
        <f t="shared" si="1"/>
        <v>17.541733129958942</v>
      </c>
      <c r="Q13" s="26">
        <f t="shared" si="2"/>
        <v>10.02896760441341</v>
      </c>
      <c r="R13" s="26">
        <f t="shared" si="3"/>
        <v>12.266316542563317</v>
      </c>
      <c r="S13" s="26">
        <f t="shared" si="4"/>
        <v>9.6344728578824146</v>
      </c>
      <c r="T13" s="26">
        <f t="shared" si="5"/>
        <v>12.237354135728793</v>
      </c>
      <c r="U13" s="26">
        <f t="shared" si="6"/>
        <v>13.222702842397055</v>
      </c>
      <c r="V13" s="26">
        <f t="shared" si="7"/>
        <v>11.581891335831543</v>
      </c>
      <c r="W13" s="26">
        <f t="shared" si="8"/>
        <v>7.5818900500731274</v>
      </c>
      <c r="X13" s="26">
        <f t="shared" si="9"/>
        <v>-2.4024107022083427</v>
      </c>
      <c r="Y13" s="26">
        <f t="shared" si="10"/>
        <v>16.691635610450192</v>
      </c>
      <c r="Z13" s="26">
        <f t="shared" si="11"/>
        <v>13.072870118054979</v>
      </c>
      <c r="AA13" s="97" t="s">
        <v>48</v>
      </c>
      <c r="AB13" s="3"/>
    </row>
    <row r="14" spans="1:36" ht="15" customHeight="1">
      <c r="A14" s="74">
        <v>8</v>
      </c>
      <c r="B14" s="75" t="s">
        <v>54</v>
      </c>
      <c r="C14" s="25">
        <v>106084.69510265988</v>
      </c>
      <c r="D14" s="37">
        <v>121268.81516444049</v>
      </c>
      <c r="E14" s="37">
        <v>137769.64972898681</v>
      </c>
      <c r="F14" s="37">
        <v>147382.11362528763</v>
      </c>
      <c r="G14" s="37">
        <v>164962.65481384227</v>
      </c>
      <c r="H14" s="37">
        <v>184982.00366711922</v>
      </c>
      <c r="I14" s="37">
        <v>208437.27402672207</v>
      </c>
      <c r="J14" s="37">
        <v>223021.55211678252</v>
      </c>
      <c r="K14" s="37">
        <v>232530.49040918113</v>
      </c>
      <c r="L14" s="37">
        <v>224586.76510400721</v>
      </c>
      <c r="M14" s="37">
        <v>264728.64426985139</v>
      </c>
      <c r="N14" s="37">
        <v>296591.61092667136</v>
      </c>
      <c r="O14" s="106">
        <v>325758.84307275992</v>
      </c>
      <c r="P14" s="96">
        <f t="shared" si="1"/>
        <v>14.313205167895987</v>
      </c>
      <c r="Q14" s="26">
        <f t="shared" si="2"/>
        <v>13.60682426242164</v>
      </c>
      <c r="R14" s="26">
        <f t="shared" si="3"/>
        <v>6.9771999240833935</v>
      </c>
      <c r="S14" s="26">
        <f t="shared" si="4"/>
        <v>11.928544621942635</v>
      </c>
      <c r="T14" s="26">
        <f t="shared" si="5"/>
        <v>12.135685422781577</v>
      </c>
      <c r="U14" s="26">
        <f t="shared" si="6"/>
        <v>12.6797579735439</v>
      </c>
      <c r="V14" s="26">
        <f t="shared" si="7"/>
        <v>6.9969625913409033</v>
      </c>
      <c r="W14" s="26">
        <f t="shared" si="8"/>
        <v>4.2636858196643601</v>
      </c>
      <c r="X14" s="26">
        <f t="shared" si="9"/>
        <v>-3.416208038436352</v>
      </c>
      <c r="Y14" s="26">
        <f t="shared" si="10"/>
        <v>17.873661944083949</v>
      </c>
      <c r="Z14" s="26">
        <f t="shared" si="11"/>
        <v>12.036085760459088</v>
      </c>
      <c r="AA14" s="97">
        <f t="shared" si="12"/>
        <v>9.8341392917211721</v>
      </c>
      <c r="AB14" s="3"/>
    </row>
    <row r="15" spans="1:36" ht="15" customHeight="1">
      <c r="A15" s="74">
        <v>9</v>
      </c>
      <c r="B15" s="75" t="s">
        <v>55</v>
      </c>
      <c r="C15" s="25">
        <v>87720.987232024097</v>
      </c>
      <c r="D15" s="37">
        <v>99730.363141200985</v>
      </c>
      <c r="E15" s="37">
        <v>114094.74019847202</v>
      </c>
      <c r="F15" s="37">
        <v>123299.42164333166</v>
      </c>
      <c r="G15" s="37">
        <v>135512.12121656857</v>
      </c>
      <c r="H15" s="37">
        <v>150289.94107890394</v>
      </c>
      <c r="I15" s="37">
        <v>165496.88977867368</v>
      </c>
      <c r="J15" s="37">
        <v>174803.9399061994</v>
      </c>
      <c r="K15" s="37">
        <v>186559.20412245928</v>
      </c>
      <c r="L15" s="37">
        <v>173152.39883731143</v>
      </c>
      <c r="M15" s="37">
        <v>195795.44092106709</v>
      </c>
      <c r="N15" s="37">
        <v>218787.62271533182</v>
      </c>
      <c r="O15" s="106">
        <v>235198.90277461938</v>
      </c>
      <c r="P15" s="96">
        <f t="shared" si="1"/>
        <v>13.690424934926696</v>
      </c>
      <c r="Q15" s="26">
        <f t="shared" si="2"/>
        <v>14.403213429528535</v>
      </c>
      <c r="R15" s="26">
        <f t="shared" si="3"/>
        <v>8.0675773737227274</v>
      </c>
      <c r="S15" s="26">
        <f t="shared" si="4"/>
        <v>9.9049122943695664</v>
      </c>
      <c r="T15" s="26">
        <f t="shared" si="5"/>
        <v>10.905164593149721</v>
      </c>
      <c r="U15" s="26">
        <f t="shared" si="6"/>
        <v>10.118407519892429</v>
      </c>
      <c r="V15" s="26">
        <f t="shared" si="7"/>
        <v>5.6237009287440003</v>
      </c>
      <c r="W15" s="26">
        <f t="shared" si="8"/>
        <v>6.7248279544315892</v>
      </c>
      <c r="X15" s="26">
        <f t="shared" si="9"/>
        <v>-7.1863542451368403</v>
      </c>
      <c r="Y15" s="26">
        <f t="shared" si="10"/>
        <v>13.076943915186718</v>
      </c>
      <c r="Z15" s="26">
        <f t="shared" si="11"/>
        <v>11.74296075848558</v>
      </c>
      <c r="AA15" s="97">
        <f t="shared" si="12"/>
        <v>7.5010093604063428</v>
      </c>
      <c r="AB15" s="3"/>
    </row>
    <row r="16" spans="1:36" ht="15" customHeight="1">
      <c r="A16" s="72">
        <v>10</v>
      </c>
      <c r="B16" s="75" t="s">
        <v>56</v>
      </c>
      <c r="C16" s="25">
        <v>41253.819590414991</v>
      </c>
      <c r="D16" s="37">
        <v>47359.985818955327</v>
      </c>
      <c r="E16" s="37">
        <v>50005.932794604967</v>
      </c>
      <c r="F16" s="37">
        <v>57300.657781845228</v>
      </c>
      <c r="G16" s="37">
        <v>52754.412178513143</v>
      </c>
      <c r="H16" s="37">
        <v>60017.884333213369</v>
      </c>
      <c r="I16" s="37">
        <v>67483.908202805207</v>
      </c>
      <c r="J16" s="37">
        <v>75421.468531468534</v>
      </c>
      <c r="K16" s="37">
        <v>75016.425825268452</v>
      </c>
      <c r="L16" s="37">
        <v>69962.982038746108</v>
      </c>
      <c r="M16" s="37">
        <v>84059.068159537681</v>
      </c>
      <c r="N16" s="37">
        <v>91874.227565653739</v>
      </c>
      <c r="O16" s="97" t="s">
        <v>48</v>
      </c>
      <c r="P16" s="96">
        <f t="shared" si="1"/>
        <v>14.801456663079634</v>
      </c>
      <c r="Q16" s="26">
        <f t="shared" si="2"/>
        <v>5.586882955929056</v>
      </c>
      <c r="R16" s="26">
        <f t="shared" si="3"/>
        <v>14.587719055662276</v>
      </c>
      <c r="S16" s="26">
        <f t="shared" si="4"/>
        <v>-7.9340199210985105</v>
      </c>
      <c r="T16" s="26">
        <f t="shared" si="5"/>
        <v>13.768463820849149</v>
      </c>
      <c r="U16" s="26">
        <f t="shared" si="6"/>
        <v>12.439665197362189</v>
      </c>
      <c r="V16" s="26">
        <f t="shared" si="7"/>
        <v>11.762152696920097</v>
      </c>
      <c r="W16" s="26">
        <f t="shared" si="8"/>
        <v>-0.53703900770784685</v>
      </c>
      <c r="X16" s="26">
        <f t="shared" si="9"/>
        <v>-6.7364496920888257</v>
      </c>
      <c r="Y16" s="26">
        <f t="shared" si="10"/>
        <v>20.147920671799028</v>
      </c>
      <c r="Z16" s="26">
        <f t="shared" si="11"/>
        <v>9.2972234611065261</v>
      </c>
      <c r="AA16" s="97" t="s">
        <v>48</v>
      </c>
      <c r="AB16" s="3"/>
    </row>
    <row r="17" spans="1:28" ht="15" customHeight="1">
      <c r="A17" s="74">
        <v>11</v>
      </c>
      <c r="B17" s="75" t="s">
        <v>57</v>
      </c>
      <c r="C17" s="25">
        <v>90262.548814354144</v>
      </c>
      <c r="D17" s="37">
        <v>102319.1600098027</v>
      </c>
      <c r="E17" s="37">
        <v>118829.33134187265</v>
      </c>
      <c r="F17" s="37">
        <v>130024.00972389623</v>
      </c>
      <c r="G17" s="37">
        <v>148107.72317122808</v>
      </c>
      <c r="H17" s="37">
        <v>169897.73218317967</v>
      </c>
      <c r="I17" s="37">
        <v>185840.00248139343</v>
      </c>
      <c r="J17" s="37">
        <v>205245.28233612349</v>
      </c>
      <c r="K17" s="37">
        <v>222141.08860441973</v>
      </c>
      <c r="L17" s="37">
        <v>221780.5000826655</v>
      </c>
      <c r="M17" s="37">
        <v>266865.80824000342</v>
      </c>
      <c r="N17" s="37">
        <v>304474.19576568325</v>
      </c>
      <c r="O17" s="106">
        <v>332926.1057800494</v>
      </c>
      <c r="P17" s="96">
        <f t="shared" si="1"/>
        <v>13.357268716448246</v>
      </c>
      <c r="Q17" s="26">
        <f t="shared" si="2"/>
        <v>16.135952768267629</v>
      </c>
      <c r="R17" s="26">
        <f t="shared" si="3"/>
        <v>9.4208039846798783</v>
      </c>
      <c r="S17" s="26">
        <f t="shared" si="4"/>
        <v>13.907980138231622</v>
      </c>
      <c r="T17" s="26">
        <f t="shared" si="5"/>
        <v>14.712270599663498</v>
      </c>
      <c r="U17" s="26">
        <f t="shared" si="6"/>
        <v>9.3834509109428126</v>
      </c>
      <c r="V17" s="26">
        <f t="shared" si="7"/>
        <v>10.441928323086927</v>
      </c>
      <c r="W17" s="26">
        <f t="shared" si="8"/>
        <v>8.2320071262961108</v>
      </c>
      <c r="X17" s="26">
        <f t="shared" si="9"/>
        <v>-0.1623240995259323</v>
      </c>
      <c r="Y17" s="26">
        <f t="shared" si="10"/>
        <v>20.328797229933656</v>
      </c>
      <c r="Z17" s="26">
        <f t="shared" si="11"/>
        <v>14.092621221770401</v>
      </c>
      <c r="AA17" s="97">
        <f t="shared" si="12"/>
        <v>9.3446047021541716</v>
      </c>
      <c r="AB17" s="3"/>
    </row>
    <row r="18" spans="1:28" ht="15" customHeight="1">
      <c r="A18" s="74">
        <v>12</v>
      </c>
      <c r="B18" s="75" t="s">
        <v>58</v>
      </c>
      <c r="C18" s="25">
        <v>97912.418660924988</v>
      </c>
      <c r="D18" s="37">
        <v>110313.73023596559</v>
      </c>
      <c r="E18" s="37">
        <v>123387.70393925752</v>
      </c>
      <c r="F18" s="37">
        <v>135537.48818316887</v>
      </c>
      <c r="G18" s="37">
        <v>148132.63214251318</v>
      </c>
      <c r="H18" s="37">
        <v>166245.87587566258</v>
      </c>
      <c r="I18" s="37">
        <v>183251.67461559671</v>
      </c>
      <c r="J18" s="37">
        <v>205437.40699208618</v>
      </c>
      <c r="K18" s="37">
        <v>208878.98108120152</v>
      </c>
      <c r="L18" s="37">
        <v>194432.04796752601</v>
      </c>
      <c r="M18" s="37">
        <v>234435.0677917405</v>
      </c>
      <c r="N18" s="37">
        <v>263944.68711920094</v>
      </c>
      <c r="O18" s="97" t="s">
        <v>48</v>
      </c>
      <c r="P18" s="96">
        <f t="shared" si="1"/>
        <v>12.665718756255927</v>
      </c>
      <c r="Q18" s="26">
        <f t="shared" si="2"/>
        <v>11.851628691483967</v>
      </c>
      <c r="R18" s="26">
        <f t="shared" si="3"/>
        <v>9.8468355079307912</v>
      </c>
      <c r="S18" s="26">
        <f t="shared" si="4"/>
        <v>9.2927382144804938</v>
      </c>
      <c r="T18" s="26">
        <f t="shared" si="5"/>
        <v>12.227720166157098</v>
      </c>
      <c r="U18" s="26">
        <f t="shared" si="6"/>
        <v>10.229305629604312</v>
      </c>
      <c r="V18" s="26">
        <f t="shared" si="7"/>
        <v>12.106701029078181</v>
      </c>
      <c r="W18" s="26">
        <f t="shared" si="8"/>
        <v>1.675242176926389</v>
      </c>
      <c r="X18" s="26">
        <f t="shared" si="9"/>
        <v>-6.9164130535753969</v>
      </c>
      <c r="Y18" s="26">
        <f t="shared" si="10"/>
        <v>20.574293303177967</v>
      </c>
      <c r="Z18" s="26">
        <f t="shared" si="11"/>
        <v>12.587544860684076</v>
      </c>
      <c r="AA18" s="97" t="s">
        <v>48</v>
      </c>
      <c r="AB18" s="3"/>
    </row>
    <row r="19" spans="1:28" ht="15" customHeight="1">
      <c r="A19" s="72">
        <v>13</v>
      </c>
      <c r="B19" s="75" t="s">
        <v>59</v>
      </c>
      <c r="C19" s="25">
        <v>38497.442329715872</v>
      </c>
      <c r="D19" s="37">
        <v>44773.307948085385</v>
      </c>
      <c r="E19" s="37">
        <v>51849.177646764008</v>
      </c>
      <c r="F19" s="37">
        <v>55678.022191940821</v>
      </c>
      <c r="G19" s="37">
        <v>62080.470296713545</v>
      </c>
      <c r="H19" s="37">
        <v>74324.139319508758</v>
      </c>
      <c r="I19" s="37">
        <v>81966.009626119529</v>
      </c>
      <c r="J19" s="37">
        <v>92336.8609031753</v>
      </c>
      <c r="K19" s="37">
        <v>101909.41880383121</v>
      </c>
      <c r="L19" s="37">
        <v>102006.74083769634</v>
      </c>
      <c r="M19" s="37">
        <v>116689.15623017457</v>
      </c>
      <c r="N19" s="37">
        <v>132010.13824884794</v>
      </c>
      <c r="O19" s="106">
        <v>142565.1491167699</v>
      </c>
      <c r="P19" s="96">
        <f t="shared" si="1"/>
        <v>16.302032650946316</v>
      </c>
      <c r="Q19" s="26">
        <f t="shared" si="2"/>
        <v>15.803767965688593</v>
      </c>
      <c r="R19" s="26">
        <f t="shared" si="3"/>
        <v>7.3845810463221113</v>
      </c>
      <c r="S19" s="26">
        <f t="shared" si="4"/>
        <v>11.499058071246381</v>
      </c>
      <c r="T19" s="26">
        <f t="shared" si="5"/>
        <v>19.72225558903888</v>
      </c>
      <c r="U19" s="26">
        <f t="shared" si="6"/>
        <v>10.281814732841326</v>
      </c>
      <c r="V19" s="26">
        <f t="shared" si="7"/>
        <v>12.652624330940924</v>
      </c>
      <c r="W19" s="26">
        <f t="shared" si="8"/>
        <v>10.366995159921814</v>
      </c>
      <c r="X19" s="26">
        <f t="shared" si="9"/>
        <v>9.5498566283126252E-2</v>
      </c>
      <c r="Y19" s="26">
        <f t="shared" si="10"/>
        <v>14.393573671606205</v>
      </c>
      <c r="Z19" s="26">
        <f t="shared" si="11"/>
        <v>13.129739312239124</v>
      </c>
      <c r="AA19" s="97">
        <f t="shared" si="12"/>
        <v>7.9956062526236167</v>
      </c>
      <c r="AB19" s="3"/>
    </row>
    <row r="20" spans="1:28" ht="15" customHeight="1">
      <c r="A20" s="74">
        <v>14</v>
      </c>
      <c r="B20" s="75" t="s">
        <v>60</v>
      </c>
      <c r="C20" s="25">
        <v>99597.285760104394</v>
      </c>
      <c r="D20" s="37">
        <v>112092.36948219026</v>
      </c>
      <c r="E20" s="37">
        <v>125261.12501186224</v>
      </c>
      <c r="F20" s="37">
        <v>132836.44282377104</v>
      </c>
      <c r="G20" s="37">
        <v>146814.85183611079</v>
      </c>
      <c r="H20" s="37">
        <v>163726.03585048844</v>
      </c>
      <c r="I20" s="37">
        <v>172663.1213937444</v>
      </c>
      <c r="J20" s="37">
        <v>182865.23111254891</v>
      </c>
      <c r="K20" s="37">
        <v>189888.67087940368</v>
      </c>
      <c r="L20" s="37">
        <v>183703.62044985197</v>
      </c>
      <c r="M20" s="37">
        <v>215233.39181172638</v>
      </c>
      <c r="N20" s="26" t="s">
        <v>48</v>
      </c>
      <c r="O20" s="97" t="s">
        <v>48</v>
      </c>
      <c r="P20" s="96">
        <f t="shared" si="1"/>
        <v>12.545606666613622</v>
      </c>
      <c r="Q20" s="26">
        <f t="shared" si="2"/>
        <v>11.74812843238567</v>
      </c>
      <c r="R20" s="26">
        <f t="shared" si="3"/>
        <v>6.0476207691663433</v>
      </c>
      <c r="S20" s="26">
        <f t="shared" si="4"/>
        <v>10.523022685035571</v>
      </c>
      <c r="T20" s="26">
        <f t="shared" si="5"/>
        <v>11.518714764127253</v>
      </c>
      <c r="U20" s="26">
        <f t="shared" si="6"/>
        <v>5.4585610021225648</v>
      </c>
      <c r="V20" s="26">
        <f t="shared" si="7"/>
        <v>5.9086790719712496</v>
      </c>
      <c r="W20" s="26">
        <f t="shared" si="8"/>
        <v>3.840773734910826</v>
      </c>
      <c r="X20" s="26">
        <f t="shared" si="9"/>
        <v>-3.2571982314204462</v>
      </c>
      <c r="Y20" s="26">
        <f t="shared" si="10"/>
        <v>17.163391382632824</v>
      </c>
      <c r="Z20" s="26" t="s">
        <v>48</v>
      </c>
      <c r="AA20" s="97" t="s">
        <v>48</v>
      </c>
      <c r="AB20" s="3"/>
    </row>
    <row r="21" spans="1:28" ht="15" customHeight="1">
      <c r="A21" s="74">
        <v>15</v>
      </c>
      <c r="B21" s="75" t="s">
        <v>61</v>
      </c>
      <c r="C21" s="25">
        <v>39761.690924805538</v>
      </c>
      <c r="D21" s="37">
        <v>41230.316295118573</v>
      </c>
      <c r="E21" s="37">
        <v>47797.504468718966</v>
      </c>
      <c r="F21" s="37">
        <v>52717.099083341433</v>
      </c>
      <c r="G21" s="37">
        <v>55447.399283653998</v>
      </c>
      <c r="H21" s="37">
        <v>59345.109959986352</v>
      </c>
      <c r="I21" s="37">
        <v>71507.300488722947</v>
      </c>
      <c r="J21" s="37">
        <v>73794.509967024162</v>
      </c>
      <c r="K21" s="37">
        <v>78574.053614002434</v>
      </c>
      <c r="L21" s="37">
        <v>75783.592282738609</v>
      </c>
      <c r="M21" s="37">
        <v>91559.504247319317</v>
      </c>
      <c r="N21" s="26" t="s">
        <v>48</v>
      </c>
      <c r="O21" s="97" t="s">
        <v>48</v>
      </c>
      <c r="P21" s="96">
        <f t="shared" si="1"/>
        <v>3.6935686993050609</v>
      </c>
      <c r="Q21" s="26">
        <f t="shared" si="2"/>
        <v>15.928056740078688</v>
      </c>
      <c r="R21" s="26">
        <f t="shared" si="3"/>
        <v>10.292576295153836</v>
      </c>
      <c r="S21" s="26">
        <f t="shared" si="4"/>
        <v>5.1791548620613241</v>
      </c>
      <c r="T21" s="26">
        <f t="shared" si="5"/>
        <v>7.0295644641378203</v>
      </c>
      <c r="U21" s="26">
        <f t="shared" si="6"/>
        <v>20.494006223827029</v>
      </c>
      <c r="V21" s="26">
        <f t="shared" si="7"/>
        <v>3.1985677863226414</v>
      </c>
      <c r="W21" s="26">
        <f t="shared" si="8"/>
        <v>6.4768282208446948</v>
      </c>
      <c r="X21" s="26">
        <f t="shared" si="9"/>
        <v>-3.5513775895692703</v>
      </c>
      <c r="Y21" s="26">
        <f t="shared" si="10"/>
        <v>20.81705483915681</v>
      </c>
      <c r="Z21" s="26" t="s">
        <v>48</v>
      </c>
      <c r="AA21" s="97" t="s">
        <v>48</v>
      </c>
      <c r="AB21" s="3"/>
    </row>
    <row r="22" spans="1:28" ht="15" customHeight="1">
      <c r="A22" s="72">
        <v>16</v>
      </c>
      <c r="B22" s="75" t="s">
        <v>62</v>
      </c>
      <c r="C22" s="25">
        <v>59794.455651724442</v>
      </c>
      <c r="D22" s="37">
        <v>64476.81668980432</v>
      </c>
      <c r="E22" s="37">
        <v>66280.956532329932</v>
      </c>
      <c r="F22" s="37">
        <v>66485.478740273873</v>
      </c>
      <c r="G22" s="37">
        <v>71593.505369860111</v>
      </c>
      <c r="H22" s="37">
        <v>77584.867297865028</v>
      </c>
      <c r="I22" s="37">
        <v>82456.899919928663</v>
      </c>
      <c r="J22" s="37">
        <v>88953.842915979607</v>
      </c>
      <c r="K22" s="37">
        <v>95422.272742204223</v>
      </c>
      <c r="L22" s="37">
        <v>90751.30097454389</v>
      </c>
      <c r="M22" s="37">
        <v>103334.81545783498</v>
      </c>
      <c r="N22" s="37">
        <v>112736.54572773127</v>
      </c>
      <c r="O22" s="106">
        <v>124378.66325839682</v>
      </c>
      <c r="P22" s="96">
        <f t="shared" si="1"/>
        <v>7.8307612086185827</v>
      </c>
      <c r="Q22" s="26">
        <f t="shared" si="2"/>
        <v>2.7981217670922831</v>
      </c>
      <c r="R22" s="26">
        <f t="shared" si="3"/>
        <v>0.30856858235620166</v>
      </c>
      <c r="S22" s="26">
        <f t="shared" si="4"/>
        <v>7.6829207315191326</v>
      </c>
      <c r="T22" s="26">
        <f t="shared" si="5"/>
        <v>8.3685830118987354</v>
      </c>
      <c r="U22" s="26">
        <f t="shared" si="6"/>
        <v>6.2796171363661131</v>
      </c>
      <c r="V22" s="26">
        <f t="shared" si="7"/>
        <v>7.8791987115207149</v>
      </c>
      <c r="W22" s="26">
        <f t="shared" si="8"/>
        <v>7.2716699067563582</v>
      </c>
      <c r="X22" s="26">
        <f t="shared" si="9"/>
        <v>-4.895053988369753</v>
      </c>
      <c r="Y22" s="26">
        <f t="shared" si="10"/>
        <v>13.865932882682102</v>
      </c>
      <c r="Z22" s="26">
        <f t="shared" si="11"/>
        <v>9.0983181498326644</v>
      </c>
      <c r="AA22" s="97">
        <f t="shared" si="12"/>
        <v>10.326835415715422</v>
      </c>
      <c r="AB22" s="3"/>
    </row>
    <row r="23" spans="1:28" ht="15" customHeight="1">
      <c r="A23" s="74">
        <v>17</v>
      </c>
      <c r="B23" s="75" t="s">
        <v>63</v>
      </c>
      <c r="C23" s="25">
        <v>57654.02579069994</v>
      </c>
      <c r="D23" s="37">
        <v>65012.992920004523</v>
      </c>
      <c r="E23" s="37">
        <v>77584.109520110476</v>
      </c>
      <c r="F23" s="37">
        <v>103049.10333048676</v>
      </c>
      <c r="G23" s="37">
        <v>114054.64262082573</v>
      </c>
      <c r="H23" s="37">
        <v>127107.23322103814</v>
      </c>
      <c r="I23" s="37">
        <v>155222.29332894739</v>
      </c>
      <c r="J23" s="37">
        <v>164708.20350083953</v>
      </c>
      <c r="K23" s="37">
        <v>195365.36727879802</v>
      </c>
      <c r="L23" s="37">
        <v>173520.54492672035</v>
      </c>
      <c r="M23" s="37">
        <v>198961.92031528818</v>
      </c>
      <c r="N23" s="26" t="s">
        <v>48</v>
      </c>
      <c r="O23" s="97" t="s">
        <v>48</v>
      </c>
      <c r="P23" s="96">
        <f t="shared" si="1"/>
        <v>12.764012622500417</v>
      </c>
      <c r="Q23" s="26">
        <f t="shared" si="2"/>
        <v>19.336314228102268</v>
      </c>
      <c r="R23" s="26">
        <f t="shared" si="3"/>
        <v>32.822434861839241</v>
      </c>
      <c r="S23" s="26">
        <f t="shared" si="4"/>
        <v>10.679898159854261</v>
      </c>
      <c r="T23" s="26">
        <f t="shared" si="5"/>
        <v>11.444155450651579</v>
      </c>
      <c r="U23" s="26">
        <f t="shared" si="6"/>
        <v>22.11916615242302</v>
      </c>
      <c r="V23" s="26">
        <f t="shared" si="7"/>
        <v>6.1111776977741101</v>
      </c>
      <c r="W23" s="26">
        <f t="shared" si="8"/>
        <v>18.613015700703841</v>
      </c>
      <c r="X23" s="26">
        <f t="shared" si="9"/>
        <v>-11.181522424547126</v>
      </c>
      <c r="Y23" s="26">
        <f t="shared" si="10"/>
        <v>14.661880758449669</v>
      </c>
      <c r="Z23" s="26" t="s">
        <v>48</v>
      </c>
      <c r="AA23" s="97" t="s">
        <v>48</v>
      </c>
      <c r="AB23" s="3"/>
    </row>
    <row r="24" spans="1:28" ht="15" customHeight="1">
      <c r="A24" s="74">
        <v>18</v>
      </c>
      <c r="B24" s="75" t="s">
        <v>64</v>
      </c>
      <c r="C24" s="25">
        <v>53010.073807100322</v>
      </c>
      <c r="D24" s="37">
        <v>61224.669584180301</v>
      </c>
      <c r="E24" s="37">
        <v>71510.355963618495</v>
      </c>
      <c r="F24" s="37">
        <v>78367.007732749393</v>
      </c>
      <c r="G24" s="37">
        <v>82465.668733750586</v>
      </c>
      <c r="H24" s="37">
        <v>91347.464444973812</v>
      </c>
      <c r="I24" s="37">
        <v>102003.25485391141</v>
      </c>
      <c r="J24" s="37">
        <v>109197.64414645523</v>
      </c>
      <c r="K24" s="37">
        <v>122759.40367191115</v>
      </c>
      <c r="L24" s="37">
        <v>119781.28247490877</v>
      </c>
      <c r="M24" s="37">
        <v>121664.42525079078</v>
      </c>
      <c r="N24" s="37">
        <v>138632.8828451845</v>
      </c>
      <c r="O24" s="97" t="s">
        <v>48</v>
      </c>
      <c r="P24" s="96">
        <f t="shared" si="1"/>
        <v>15.496291906652075</v>
      </c>
      <c r="Q24" s="26">
        <f t="shared" si="2"/>
        <v>16.799905086128703</v>
      </c>
      <c r="R24" s="26">
        <f t="shared" si="3"/>
        <v>9.5883339926587468</v>
      </c>
      <c r="S24" s="26">
        <f t="shared" si="4"/>
        <v>5.2300848527720092</v>
      </c>
      <c r="T24" s="26">
        <f t="shared" si="5"/>
        <v>10.770294896775852</v>
      </c>
      <c r="U24" s="26">
        <f t="shared" si="6"/>
        <v>11.665118975859983</v>
      </c>
      <c r="V24" s="26">
        <f t="shared" si="7"/>
        <v>7.0530977691325631</v>
      </c>
      <c r="W24" s="26">
        <f t="shared" si="8"/>
        <v>12.419461638995585</v>
      </c>
      <c r="X24" s="26">
        <f t="shared" si="9"/>
        <v>-2.4259821308367862</v>
      </c>
      <c r="Y24" s="26">
        <f t="shared" si="10"/>
        <v>1.5721511215881918</v>
      </c>
      <c r="Z24" s="26">
        <f t="shared" si="11"/>
        <v>13.946934413585652</v>
      </c>
      <c r="AA24" s="97" t="s">
        <v>48</v>
      </c>
      <c r="AB24" s="3"/>
    </row>
    <row r="25" spans="1:28" ht="15" customHeight="1">
      <c r="A25" s="72">
        <v>19</v>
      </c>
      <c r="B25" s="75" t="s">
        <v>65</v>
      </c>
      <c r="C25" s="25">
        <v>48386.748558151186</v>
      </c>
      <c r="D25" s="37">
        <v>54761.759733718063</v>
      </c>
      <c r="E25" s="37">
        <v>60686.767461814045</v>
      </c>
      <c r="F25" s="37">
        <v>63344.950370032588</v>
      </c>
      <c r="G25" s="37">
        <v>64835.392750057566</v>
      </c>
      <c r="H25" s="37">
        <v>77506.724390019721</v>
      </c>
      <c r="I25" s="37">
        <v>87055.066336180447</v>
      </c>
      <c r="J25" s="37">
        <v>98004.62551593392</v>
      </c>
      <c r="K25" s="37">
        <v>104633.29949774453</v>
      </c>
      <c r="L25" s="37">
        <v>103203.00528030486</v>
      </c>
      <c r="M25" s="37">
        <v>126437.27374483742</v>
      </c>
      <c r="N25" s="37">
        <v>145202.353381049</v>
      </c>
      <c r="O25" s="106">
        <v>161436.77811755773</v>
      </c>
      <c r="P25" s="96">
        <f t="shared" si="1"/>
        <v>13.175117910444811</v>
      </c>
      <c r="Q25" s="26">
        <f t="shared" si="2"/>
        <v>10.819607983575835</v>
      </c>
      <c r="R25" s="26">
        <f t="shared" si="3"/>
        <v>4.3801688891917934</v>
      </c>
      <c r="S25" s="26">
        <f t="shared" si="4"/>
        <v>2.3528984888589974</v>
      </c>
      <c r="T25" s="26">
        <f t="shared" si="5"/>
        <v>19.543849589699462</v>
      </c>
      <c r="U25" s="26">
        <f t="shared" si="6"/>
        <v>12.319372314217205</v>
      </c>
      <c r="V25" s="26">
        <f t="shared" si="7"/>
        <v>12.577739171973718</v>
      </c>
      <c r="W25" s="26">
        <f t="shared" si="8"/>
        <v>6.7636338049502598</v>
      </c>
      <c r="X25" s="26">
        <f t="shared" si="9"/>
        <v>-1.3669589168126208</v>
      </c>
      <c r="Y25" s="26">
        <f t="shared" si="10"/>
        <v>22.513170426991962</v>
      </c>
      <c r="Z25" s="26">
        <f t="shared" si="11"/>
        <v>14.841414308000125</v>
      </c>
      <c r="AA25" s="97">
        <f t="shared" si="12"/>
        <v>11.18055207680095</v>
      </c>
      <c r="AB25" s="3"/>
    </row>
    <row r="26" spans="1:28" ht="15" customHeight="1">
      <c r="A26" s="74">
        <v>20</v>
      </c>
      <c r="B26" s="75" t="s">
        <v>66</v>
      </c>
      <c r="C26" s="25">
        <v>85576.64798491371</v>
      </c>
      <c r="D26" s="37">
        <v>94318.463182005769</v>
      </c>
      <c r="E26" s="37">
        <v>103831.09190936563</v>
      </c>
      <c r="F26" s="37">
        <v>108969.67038562233</v>
      </c>
      <c r="G26" s="37">
        <v>118857.65029085266</v>
      </c>
      <c r="H26" s="37">
        <v>128780.47452726137</v>
      </c>
      <c r="I26" s="37">
        <v>139834.63783856345</v>
      </c>
      <c r="J26" s="37">
        <v>149973.55320957815</v>
      </c>
      <c r="K26" s="37">
        <v>154384.9761374786</v>
      </c>
      <c r="L26" s="37">
        <v>150620.27959629262</v>
      </c>
      <c r="M26" s="37">
        <v>169635.7637301987</v>
      </c>
      <c r="N26" s="37">
        <v>182514.58104315406</v>
      </c>
      <c r="O26" s="106">
        <v>195620.60133850898</v>
      </c>
      <c r="P26" s="96">
        <f t="shared" si="1"/>
        <v>10.21518767436784</v>
      </c>
      <c r="Q26" s="26">
        <f t="shared" si="2"/>
        <v>10.085648563848409</v>
      </c>
      <c r="R26" s="26">
        <f t="shared" si="3"/>
        <v>4.9489785590834288</v>
      </c>
      <c r="S26" s="26">
        <f t="shared" si="4"/>
        <v>9.0740660866814693</v>
      </c>
      <c r="T26" s="26">
        <f t="shared" si="5"/>
        <v>8.3484943645839422</v>
      </c>
      <c r="U26" s="26">
        <f t="shared" si="6"/>
        <v>8.5837261835543615</v>
      </c>
      <c r="V26" s="26">
        <f t="shared" si="7"/>
        <v>7.2506465692140551</v>
      </c>
      <c r="W26" s="26">
        <f t="shared" si="8"/>
        <v>2.9414672343835093</v>
      </c>
      <c r="X26" s="26">
        <f t="shared" si="9"/>
        <v>-2.4385122408760509</v>
      </c>
      <c r="Y26" s="26">
        <f t="shared" si="10"/>
        <v>12.624783452051247</v>
      </c>
      <c r="Z26" s="26">
        <f t="shared" si="11"/>
        <v>7.5920413418474482</v>
      </c>
      <c r="AA26" s="97">
        <f t="shared" si="12"/>
        <v>7.180807265067827</v>
      </c>
      <c r="AB26" s="3"/>
    </row>
    <row r="27" spans="1:28" ht="15" customHeight="1">
      <c r="A27" s="74">
        <v>21</v>
      </c>
      <c r="B27" s="75" t="s">
        <v>67</v>
      </c>
      <c r="C27" s="25">
        <v>57191.559599849556</v>
      </c>
      <c r="D27" s="37">
        <v>63657.933514865515</v>
      </c>
      <c r="E27" s="37">
        <v>69479.543740377325</v>
      </c>
      <c r="F27" s="37">
        <v>76428.686815038585</v>
      </c>
      <c r="G27" s="37">
        <v>83426.148995956508</v>
      </c>
      <c r="H27" s="37">
        <v>91923.802370320482</v>
      </c>
      <c r="I27" s="37">
        <v>98698.492932395617</v>
      </c>
      <c r="J27" s="37">
        <v>106603.62078853822</v>
      </c>
      <c r="K27" s="37">
        <v>115534.29750223806</v>
      </c>
      <c r="L27" s="37">
        <v>114850.15075391914</v>
      </c>
      <c r="M27" s="37">
        <v>133959.59106653053</v>
      </c>
      <c r="N27" s="37">
        <v>151559.27301250567</v>
      </c>
      <c r="O27" s="106">
        <v>167614.20582354764</v>
      </c>
      <c r="P27" s="96">
        <f t="shared" si="1"/>
        <v>11.306517885259709</v>
      </c>
      <c r="Q27" s="26">
        <f t="shared" si="2"/>
        <v>9.1451448453826032</v>
      </c>
      <c r="R27" s="26">
        <f t="shared" si="3"/>
        <v>10.001710864176033</v>
      </c>
      <c r="S27" s="26">
        <f t="shared" si="4"/>
        <v>9.155544171329467</v>
      </c>
      <c r="T27" s="26">
        <f t="shared" si="5"/>
        <v>10.185839184277626</v>
      </c>
      <c r="U27" s="26">
        <f t="shared" si="6"/>
        <v>7.369898097538325</v>
      </c>
      <c r="V27" s="26">
        <f t="shared" si="7"/>
        <v>8.0093703776787066</v>
      </c>
      <c r="W27" s="26">
        <f t="shared" si="8"/>
        <v>8.3774609601816223</v>
      </c>
      <c r="X27" s="26">
        <f t="shared" si="9"/>
        <v>-0.59215900655445353</v>
      </c>
      <c r="Y27" s="26">
        <f t="shared" si="10"/>
        <v>16.638585310659067</v>
      </c>
      <c r="Z27" s="26">
        <f t="shared" si="11"/>
        <v>13.138052905248372</v>
      </c>
      <c r="AA27" s="97">
        <f t="shared" si="12"/>
        <v>10.593170903978418</v>
      </c>
      <c r="AB27" s="3"/>
    </row>
    <row r="28" spans="1:28" ht="15" customHeight="1">
      <c r="A28" s="72">
        <v>22</v>
      </c>
      <c r="B28" s="75" t="s">
        <v>68</v>
      </c>
      <c r="C28" s="25">
        <v>158667.3751947555</v>
      </c>
      <c r="D28" s="37">
        <v>174182.74928077578</v>
      </c>
      <c r="E28" s="37">
        <v>194624.06910937748</v>
      </c>
      <c r="F28" s="37">
        <v>214147.50646862047</v>
      </c>
      <c r="G28" s="37">
        <v>245987.42296671713</v>
      </c>
      <c r="H28" s="37">
        <v>280729.07127679989</v>
      </c>
      <c r="I28" s="37">
        <v>349162.77455725957</v>
      </c>
      <c r="J28" s="37">
        <v>375772.98394760181</v>
      </c>
      <c r="K28" s="37">
        <v>412626.76878990378</v>
      </c>
      <c r="L28" s="37">
        <v>415044.66966048995</v>
      </c>
      <c r="M28" s="37">
        <v>463509.06969419768</v>
      </c>
      <c r="N28" s="37">
        <v>519963.62067838892</v>
      </c>
      <c r="O28" s="97" t="s">
        <v>48</v>
      </c>
      <c r="P28" s="96">
        <f t="shared" si="1"/>
        <v>9.7785534467788437</v>
      </c>
      <c r="Q28" s="26">
        <f t="shared" si="2"/>
        <v>11.735559297925136</v>
      </c>
      <c r="R28" s="26">
        <f t="shared" si="3"/>
        <v>10.031358119570982</v>
      </c>
      <c r="S28" s="26">
        <f t="shared" si="4"/>
        <v>14.868217250412968</v>
      </c>
      <c r="T28" s="26">
        <f t="shared" si="5"/>
        <v>14.123343336453203</v>
      </c>
      <c r="U28" s="26">
        <f t="shared" si="6"/>
        <v>24.377134498116803</v>
      </c>
      <c r="V28" s="26">
        <f t="shared" si="7"/>
        <v>7.6211473070358409</v>
      </c>
      <c r="W28" s="26">
        <f t="shared" si="8"/>
        <v>9.8074599336925417</v>
      </c>
      <c r="X28" s="26">
        <f t="shared" si="9"/>
        <v>0.58597770514914771</v>
      </c>
      <c r="Y28" s="26">
        <f t="shared" si="10"/>
        <v>11.67691180646942</v>
      </c>
      <c r="Z28" s="26">
        <f t="shared" si="11"/>
        <v>12.179815817075038</v>
      </c>
      <c r="AA28" s="97" t="s">
        <v>48</v>
      </c>
      <c r="AB28" s="3"/>
    </row>
    <row r="29" spans="1:28" ht="15" customHeight="1">
      <c r="A29" s="74">
        <v>23</v>
      </c>
      <c r="B29" s="75" t="s">
        <v>69</v>
      </c>
      <c r="C29" s="25">
        <v>93112.407791874299</v>
      </c>
      <c r="D29" s="37">
        <v>105339.70119751633</v>
      </c>
      <c r="E29" s="37">
        <v>116959.67786145194</v>
      </c>
      <c r="F29" s="37">
        <v>129494.14677641008</v>
      </c>
      <c r="G29" s="37">
        <v>142027.73840704784</v>
      </c>
      <c r="H29" s="37">
        <v>156595.09102724446</v>
      </c>
      <c r="I29" s="37">
        <v>175275.50962138441</v>
      </c>
      <c r="J29" s="37">
        <v>194372.97650897442</v>
      </c>
      <c r="K29" s="37">
        <v>206164.68029574308</v>
      </c>
      <c r="L29" s="37">
        <v>209628.24321761547</v>
      </c>
      <c r="M29" s="37">
        <v>242253.20201066686</v>
      </c>
      <c r="N29" s="37">
        <v>275582.63107102184</v>
      </c>
      <c r="O29" s="106">
        <v>313955.35996164009</v>
      </c>
      <c r="P29" s="96">
        <f t="shared" si="1"/>
        <v>13.131755150154191</v>
      </c>
      <c r="Q29" s="26">
        <f t="shared" si="2"/>
        <v>11.030956545194371</v>
      </c>
      <c r="R29" s="26">
        <f t="shared" si="3"/>
        <v>10.716914704404545</v>
      </c>
      <c r="S29" s="26">
        <f t="shared" si="4"/>
        <v>9.6788866081173381</v>
      </c>
      <c r="T29" s="26">
        <f t="shared" si="5"/>
        <v>10.256695476236445</v>
      </c>
      <c r="U29" s="26">
        <f t="shared" si="6"/>
        <v>11.929121450486548</v>
      </c>
      <c r="V29" s="26">
        <f t="shared" si="7"/>
        <v>10.895684701669268</v>
      </c>
      <c r="W29" s="26">
        <f t="shared" si="8"/>
        <v>6.0665345556532202</v>
      </c>
      <c r="X29" s="26">
        <f t="shared" si="9"/>
        <v>1.6799982018762591</v>
      </c>
      <c r="Y29" s="26">
        <f t="shared" si="10"/>
        <v>15.563245816635202</v>
      </c>
      <c r="Z29" s="26">
        <f t="shared" si="11"/>
        <v>13.758096398200507</v>
      </c>
      <c r="AA29" s="97">
        <f t="shared" si="12"/>
        <v>13.924218932625337</v>
      </c>
      <c r="AB29" s="3"/>
    </row>
    <row r="30" spans="1:28" ht="15" customHeight="1">
      <c r="A30" s="74">
        <v>24</v>
      </c>
      <c r="B30" s="75" t="s">
        <v>70</v>
      </c>
      <c r="C30" s="25">
        <v>91121.388935597774</v>
      </c>
      <c r="D30" s="37">
        <v>101007.15593784684</v>
      </c>
      <c r="E30" s="37">
        <v>112162.22081810939</v>
      </c>
      <c r="F30" s="37">
        <v>124103.78066692053</v>
      </c>
      <c r="G30" s="37">
        <v>140839.7590593627</v>
      </c>
      <c r="H30" s="37">
        <v>159395.24330089323</v>
      </c>
      <c r="I30" s="37">
        <v>179358.3273936802</v>
      </c>
      <c r="J30" s="37">
        <v>209848.37600132052</v>
      </c>
      <c r="K30" s="37">
        <v>231325.54507042115</v>
      </c>
      <c r="L30" s="37">
        <v>225733.62635408415</v>
      </c>
      <c r="M30" s="37">
        <v>269160.86377295654</v>
      </c>
      <c r="N30" s="37">
        <v>311649.49773577938</v>
      </c>
      <c r="O30" s="106">
        <v>347298.81784284499</v>
      </c>
      <c r="P30" s="96">
        <f t="shared" si="1"/>
        <v>10.849008249024905</v>
      </c>
      <c r="Q30" s="26">
        <f t="shared" si="2"/>
        <v>11.043836227926903</v>
      </c>
      <c r="R30" s="26">
        <f t="shared" si="3"/>
        <v>10.646686345642593</v>
      </c>
      <c r="S30" s="26">
        <f t="shared" si="4"/>
        <v>13.485470227018709</v>
      </c>
      <c r="T30" s="26">
        <f t="shared" si="5"/>
        <v>13.174890645552424</v>
      </c>
      <c r="U30" s="26">
        <f t="shared" si="6"/>
        <v>12.524265893620367</v>
      </c>
      <c r="V30" s="26">
        <f t="shared" si="7"/>
        <v>16.999516582643295</v>
      </c>
      <c r="W30" s="26">
        <f t="shared" si="8"/>
        <v>10.234612951670158</v>
      </c>
      <c r="X30" s="26">
        <f t="shared" si="9"/>
        <v>-2.4173373133670566</v>
      </c>
      <c r="Y30" s="26">
        <f t="shared" si="10"/>
        <v>19.238266854736437</v>
      </c>
      <c r="Z30" s="26">
        <f t="shared" si="11"/>
        <v>15.78559132529125</v>
      </c>
      <c r="AA30" s="97">
        <f t="shared" si="12"/>
        <v>11.438914667300253</v>
      </c>
      <c r="AB30" s="3"/>
    </row>
    <row r="31" spans="1:28" ht="15" customHeight="1">
      <c r="A31" s="72">
        <v>25</v>
      </c>
      <c r="B31" s="75" t="s">
        <v>71</v>
      </c>
      <c r="C31" s="25">
        <v>47154.981050351918</v>
      </c>
      <c r="D31" s="37">
        <v>52574.022495982863</v>
      </c>
      <c r="E31" s="37">
        <v>61814.997350291473</v>
      </c>
      <c r="F31" s="37">
        <v>69856.712113266913</v>
      </c>
      <c r="G31" s="37">
        <v>84266.606123508041</v>
      </c>
      <c r="H31" s="37">
        <v>91596.276322547506</v>
      </c>
      <c r="I31" s="37">
        <v>100444.0122044241</v>
      </c>
      <c r="J31" s="37">
        <v>113015.5046564309</v>
      </c>
      <c r="K31" s="37">
        <v>121456.05682951146</v>
      </c>
      <c r="L31" s="37">
        <v>118401.03678104172</v>
      </c>
      <c r="M31" s="37">
        <v>137471.95599022004</v>
      </c>
      <c r="N31" s="37">
        <v>159418.91499009516</v>
      </c>
      <c r="O31" s="97" t="s">
        <v>48</v>
      </c>
      <c r="P31" s="96">
        <f t="shared" si="1"/>
        <v>11.491980963462822</v>
      </c>
      <c r="Q31" s="26">
        <f t="shared" si="2"/>
        <v>17.577074029316876</v>
      </c>
      <c r="R31" s="26">
        <f t="shared" si="3"/>
        <v>13.009326389524659</v>
      </c>
      <c r="S31" s="26">
        <f t="shared" si="4"/>
        <v>20.627787329693774</v>
      </c>
      <c r="T31" s="26">
        <f t="shared" si="5"/>
        <v>8.6981908210430419</v>
      </c>
      <c r="U31" s="26">
        <f t="shared" si="6"/>
        <v>9.6594929806099685</v>
      </c>
      <c r="V31" s="26">
        <f t="shared" si="7"/>
        <v>12.515920238651205</v>
      </c>
      <c r="W31" s="26">
        <f t="shared" si="8"/>
        <v>7.4684904507040812</v>
      </c>
      <c r="X31" s="26">
        <f t="shared" si="9"/>
        <v>-2.5153295177020993</v>
      </c>
      <c r="Y31" s="26">
        <f t="shared" si="10"/>
        <v>16.107054235045297</v>
      </c>
      <c r="Z31" s="26">
        <f t="shared" si="11"/>
        <v>15.964680826565413</v>
      </c>
      <c r="AA31" s="97" t="s">
        <v>48</v>
      </c>
      <c r="AB31" s="3"/>
    </row>
    <row r="32" spans="1:28" ht="15" customHeight="1">
      <c r="A32" s="74">
        <v>26</v>
      </c>
      <c r="B32" s="75" t="s">
        <v>72</v>
      </c>
      <c r="C32" s="25">
        <v>32002.001732296434</v>
      </c>
      <c r="D32" s="37">
        <v>35812.12087312845</v>
      </c>
      <c r="E32" s="37">
        <v>40124.010402821783</v>
      </c>
      <c r="F32" s="37">
        <v>42266.51159081154</v>
      </c>
      <c r="G32" s="37">
        <v>47118.007273053663</v>
      </c>
      <c r="H32" s="37">
        <v>52670.980490388662</v>
      </c>
      <c r="I32" s="37">
        <v>57944.31192135001</v>
      </c>
      <c r="J32" s="37">
        <v>62349.672340760291</v>
      </c>
      <c r="K32" s="37">
        <v>65659.500549088523</v>
      </c>
      <c r="L32" s="37">
        <v>61809.355699623382</v>
      </c>
      <c r="M32" s="37">
        <v>73840.747750482857</v>
      </c>
      <c r="N32" s="37">
        <v>83635.783099401742</v>
      </c>
      <c r="O32" s="106">
        <v>93514.284670028675</v>
      </c>
      <c r="P32" s="96">
        <f t="shared" si="1"/>
        <v>11.905877553237062</v>
      </c>
      <c r="Q32" s="26">
        <f t="shared" si="2"/>
        <v>12.040307651616217</v>
      </c>
      <c r="R32" s="26">
        <f t="shared" si="3"/>
        <v>5.3396985158768757</v>
      </c>
      <c r="S32" s="26">
        <f t="shared" si="4"/>
        <v>11.478344201220537</v>
      </c>
      <c r="T32" s="26">
        <f t="shared" si="5"/>
        <v>11.78524631815381</v>
      </c>
      <c r="U32" s="26">
        <f t="shared" si="6"/>
        <v>10.011834565949698</v>
      </c>
      <c r="V32" s="26">
        <f t="shared" si="7"/>
        <v>7.6027486966966649</v>
      </c>
      <c r="W32" s="26">
        <f t="shared" si="8"/>
        <v>5.3084933473892022</v>
      </c>
      <c r="X32" s="26">
        <f t="shared" si="9"/>
        <v>-5.8638046547227134</v>
      </c>
      <c r="Y32" s="26">
        <f t="shared" si="10"/>
        <v>19.465325135128026</v>
      </c>
      <c r="Z32" s="26">
        <f t="shared" si="11"/>
        <v>13.265081472383699</v>
      </c>
      <c r="AA32" s="97">
        <f t="shared" si="12"/>
        <v>11.811333862787251</v>
      </c>
      <c r="AB32" s="3"/>
    </row>
    <row r="33" spans="1:28" ht="15" customHeight="1">
      <c r="A33" s="74">
        <v>27</v>
      </c>
      <c r="B33" s="75" t="s">
        <v>73</v>
      </c>
      <c r="C33" s="25">
        <v>100314.4559750129</v>
      </c>
      <c r="D33" s="37">
        <v>113654.3646881056</v>
      </c>
      <c r="E33" s="37">
        <v>126355.55389890654</v>
      </c>
      <c r="F33" s="37">
        <v>136099.27025820277</v>
      </c>
      <c r="G33" s="37">
        <v>147936.48240796634</v>
      </c>
      <c r="H33" s="37">
        <v>161752.09420441158</v>
      </c>
      <c r="I33" s="37">
        <v>180857.50781632797</v>
      </c>
      <c r="J33" s="37">
        <v>186207.21338866788</v>
      </c>
      <c r="K33" s="37">
        <v>190557.88313467492</v>
      </c>
      <c r="L33" s="37">
        <v>174526.46881330668</v>
      </c>
      <c r="M33" s="37">
        <v>205246.26592905092</v>
      </c>
      <c r="N33" s="37">
        <v>230994.06195843464</v>
      </c>
      <c r="O33" s="106">
        <v>260201.38547420249</v>
      </c>
      <c r="P33" s="96">
        <f t="shared" si="1"/>
        <v>13.2980920680221</v>
      </c>
      <c r="Q33" s="26">
        <f t="shared" si="2"/>
        <v>11.175276238317821</v>
      </c>
      <c r="R33" s="26">
        <f t="shared" si="3"/>
        <v>7.7113479056820182</v>
      </c>
      <c r="S33" s="26">
        <f t="shared" si="4"/>
        <v>8.6974839228060716</v>
      </c>
      <c r="T33" s="26">
        <f t="shared" si="5"/>
        <v>9.3388808301834132</v>
      </c>
      <c r="U33" s="26">
        <f t="shared" si="6"/>
        <v>11.811540188018981</v>
      </c>
      <c r="V33" s="26">
        <f t="shared" si="7"/>
        <v>2.957967096269428</v>
      </c>
      <c r="W33" s="26">
        <f t="shared" si="8"/>
        <v>2.3364668139498832</v>
      </c>
      <c r="X33" s="26">
        <f t="shared" si="9"/>
        <v>-8.4128843465574192</v>
      </c>
      <c r="Y33" s="26">
        <f t="shared" si="10"/>
        <v>17.601798354498086</v>
      </c>
      <c r="Z33" s="26">
        <f t="shared" si="11"/>
        <v>12.544830432278943</v>
      </c>
      <c r="AA33" s="97">
        <f t="shared" si="12"/>
        <v>12.644188022904018</v>
      </c>
      <c r="AB33" s="3"/>
    </row>
    <row r="34" spans="1:28" s="62" customFormat="1" ht="15" customHeight="1">
      <c r="A34" s="72">
        <v>28</v>
      </c>
      <c r="B34" s="75" t="s">
        <v>74</v>
      </c>
      <c r="C34" s="25">
        <v>51543.417758766678</v>
      </c>
      <c r="D34" s="37">
        <v>58194.975426897821</v>
      </c>
      <c r="E34" s="37">
        <v>65931.777976094585</v>
      </c>
      <c r="F34" s="37">
        <v>68876.062625408696</v>
      </c>
      <c r="G34" s="37">
        <v>75992.27388985717</v>
      </c>
      <c r="H34" s="37">
        <v>82290.939032248745</v>
      </c>
      <c r="I34" s="37">
        <v>91400.989101765168</v>
      </c>
      <c r="J34" s="37">
        <v>103920.20999277747</v>
      </c>
      <c r="K34" s="37">
        <v>110316.03536663359</v>
      </c>
      <c r="L34" s="37">
        <v>105108.63707321127</v>
      </c>
      <c r="M34" s="37">
        <v>121904.27264527074</v>
      </c>
      <c r="N34" s="37">
        <v>139442.09660520815</v>
      </c>
      <c r="O34" s="106">
        <v>154118.86719226226</v>
      </c>
      <c r="P34" s="96">
        <f t="shared" si="1"/>
        <v>12.90476642286653</v>
      </c>
      <c r="Q34" s="26">
        <f t="shared" si="2"/>
        <v>13.294622933410153</v>
      </c>
      <c r="R34" s="26">
        <f t="shared" si="3"/>
        <v>4.4656533460718322</v>
      </c>
      <c r="S34" s="26">
        <f t="shared" si="4"/>
        <v>10.331907767653476</v>
      </c>
      <c r="T34" s="26">
        <f t="shared" si="5"/>
        <v>8.2885599021827403</v>
      </c>
      <c r="U34" s="26">
        <f t="shared" si="6"/>
        <v>11.070538478053237</v>
      </c>
      <c r="V34" s="26">
        <f t="shared" si="7"/>
        <v>13.697029992830267</v>
      </c>
      <c r="W34" s="26">
        <f t="shared" si="8"/>
        <v>6.1545539354670638</v>
      </c>
      <c r="X34" s="26">
        <f t="shared" si="9"/>
        <v>-4.7204364044770273</v>
      </c>
      <c r="Y34" s="26">
        <f t="shared" si="10"/>
        <v>15.979310587350511</v>
      </c>
      <c r="Z34" s="26">
        <f t="shared" si="11"/>
        <v>14.386553956948433</v>
      </c>
      <c r="AA34" s="97">
        <f t="shared" si="12"/>
        <v>10.525351342505516</v>
      </c>
      <c r="AB34" s="5"/>
    </row>
    <row r="35" spans="1:28" s="3" customFormat="1" ht="15" customHeight="1">
      <c r="A35" s="74">
        <v>29</v>
      </c>
      <c r="B35" s="75" t="s">
        <v>75</v>
      </c>
      <c r="C35" s="25">
        <v>89100.045771955381</v>
      </c>
      <c r="D35" s="37">
        <v>98777.309216165901</v>
      </c>
      <c r="E35" s="37">
        <v>111087.44516797092</v>
      </c>
      <c r="F35" s="37">
        <v>126344.39543065516</v>
      </c>
      <c r="G35" s="37">
        <v>137063.75785797517</v>
      </c>
      <c r="H35" s="37">
        <v>153904.29893463262</v>
      </c>
      <c r="I35" s="37">
        <v>178708.87438982746</v>
      </c>
      <c r="J35" s="37">
        <v>204254.34003259244</v>
      </c>
      <c r="K35" s="37">
        <v>219653.45581702277</v>
      </c>
      <c r="L35" s="37">
        <v>205368.24402685903</v>
      </c>
      <c r="M35" s="37">
        <v>229079.57018863122</v>
      </c>
      <c r="N35" s="26" t="s">
        <v>48</v>
      </c>
      <c r="O35" s="97" t="s">
        <v>48</v>
      </c>
      <c r="P35" s="96">
        <f t="shared" si="1"/>
        <v>10.861120620497474</v>
      </c>
      <c r="Q35" s="26">
        <f t="shared" si="2"/>
        <v>12.462513961445637</v>
      </c>
      <c r="R35" s="26">
        <f t="shared" si="3"/>
        <v>13.734180527434773</v>
      </c>
      <c r="S35" s="26">
        <f t="shared" si="4"/>
        <v>8.4842405480529521</v>
      </c>
      <c r="T35" s="26">
        <f t="shared" si="5"/>
        <v>12.286647717704895</v>
      </c>
      <c r="U35" s="26">
        <f t="shared" si="6"/>
        <v>16.116882781636917</v>
      </c>
      <c r="V35" s="26">
        <f t="shared" si="7"/>
        <v>14.294458364189168</v>
      </c>
      <c r="W35" s="26">
        <f t="shared" si="8"/>
        <v>7.5391865758999757</v>
      </c>
      <c r="X35" s="26">
        <f t="shared" si="9"/>
        <v>-6.5035224403952441</v>
      </c>
      <c r="Y35" s="26">
        <f t="shared" si="10"/>
        <v>11.545760774324549</v>
      </c>
      <c r="Z35" s="26" t="s">
        <v>48</v>
      </c>
      <c r="AA35" s="97" t="s">
        <v>48</v>
      </c>
    </row>
    <row r="36" spans="1:28" ht="15" customHeight="1">
      <c r="A36" s="74">
        <v>30</v>
      </c>
      <c r="B36" s="75" t="s">
        <v>76</v>
      </c>
      <c r="C36" s="25">
        <v>158966.85560056107</v>
      </c>
      <c r="D36" s="37">
        <v>180456.90578278445</v>
      </c>
      <c r="E36" s="37">
        <v>203356.27849678978</v>
      </c>
      <c r="F36" s="37">
        <v>212594.28215756785</v>
      </c>
      <c r="G36" s="37">
        <v>230008.81094127792</v>
      </c>
      <c r="H36" s="37">
        <v>252236.20653206986</v>
      </c>
      <c r="I36" s="37">
        <v>280512.1656600518</v>
      </c>
      <c r="J36" s="37">
        <v>307811.67945439048</v>
      </c>
      <c r="K36" s="37">
        <v>330703.201347936</v>
      </c>
      <c r="L36" s="37">
        <v>290453.74376039935</v>
      </c>
      <c r="M36" s="37">
        <v>337537.61316872429</v>
      </c>
      <c r="N36" s="37">
        <v>393649.18433931482</v>
      </c>
      <c r="O36" s="106" t="s">
        <v>48</v>
      </c>
      <c r="P36" s="96">
        <f t="shared" si="1"/>
        <v>13.518572850319075</v>
      </c>
      <c r="Q36" s="26">
        <f t="shared" si="2"/>
        <v>12.689662728435152</v>
      </c>
      <c r="R36" s="26">
        <f t="shared" si="3"/>
        <v>4.542767859967455</v>
      </c>
      <c r="S36" s="26">
        <f t="shared" si="4"/>
        <v>8.1914379855253969</v>
      </c>
      <c r="T36" s="26">
        <f t="shared" si="5"/>
        <v>9.6637148376314457</v>
      </c>
      <c r="U36" s="26">
        <f t="shared" si="6"/>
        <v>11.210111156023459</v>
      </c>
      <c r="V36" s="26">
        <f t="shared" si="7"/>
        <v>9.7320248945717935</v>
      </c>
      <c r="W36" s="26">
        <f t="shared" si="8"/>
        <v>7.4368594246071922</v>
      </c>
      <c r="X36" s="26">
        <f t="shared" si="9"/>
        <v>-12.170870261757699</v>
      </c>
      <c r="Y36" s="26">
        <f t="shared" si="10"/>
        <v>16.210453616037839</v>
      </c>
      <c r="Z36" s="26">
        <f t="shared" si="11"/>
        <v>16.623798054334799</v>
      </c>
      <c r="AA36" s="97" t="s">
        <v>48</v>
      </c>
      <c r="AB36" s="3"/>
    </row>
    <row r="37" spans="1:28" ht="15" customHeight="1">
      <c r="A37" s="72">
        <v>31</v>
      </c>
      <c r="B37" s="75" t="s">
        <v>77</v>
      </c>
      <c r="C37" s="25">
        <v>185001.18844628468</v>
      </c>
      <c r="D37" s="37">
        <v>205567.76097452946</v>
      </c>
      <c r="E37" s="37">
        <v>227899.69120547772</v>
      </c>
      <c r="F37" s="37">
        <v>247209.04683455641</v>
      </c>
      <c r="G37" s="37">
        <v>270261.15140285966</v>
      </c>
      <c r="H37" s="37">
        <v>295558.04837513046</v>
      </c>
      <c r="I37" s="37">
        <v>318323.08073081012</v>
      </c>
      <c r="J37" s="37">
        <v>338730.198586935</v>
      </c>
      <c r="K37" s="37">
        <v>355798.31194186659</v>
      </c>
      <c r="L37" s="37">
        <v>322311.35515995364</v>
      </c>
      <c r="M37" s="37">
        <v>376217.3765866856</v>
      </c>
      <c r="N37" s="37">
        <v>430120.02682432026</v>
      </c>
      <c r="O37" s="107">
        <v>461909.87861264392</v>
      </c>
      <c r="P37" s="96">
        <f t="shared" si="1"/>
        <v>11.116994815531328</v>
      </c>
      <c r="Q37" s="26">
        <f t="shared" si="2"/>
        <v>10.863537222509947</v>
      </c>
      <c r="R37" s="26">
        <f t="shared" si="3"/>
        <v>8.472743217396058</v>
      </c>
      <c r="S37" s="26">
        <f t="shared" si="4"/>
        <v>9.3249437524552974</v>
      </c>
      <c r="T37" s="26">
        <f t="shared" si="5"/>
        <v>9.3601676900141939</v>
      </c>
      <c r="U37" s="26">
        <f t="shared" si="6"/>
        <v>7.7023895917683376</v>
      </c>
      <c r="V37" s="26">
        <f t="shared" si="7"/>
        <v>6.4108194131804623</v>
      </c>
      <c r="W37" s="26">
        <f t="shared" si="8"/>
        <v>5.0388519907979372</v>
      </c>
      <c r="X37" s="26">
        <f t="shared" si="9"/>
        <v>-9.4117806796633516</v>
      </c>
      <c r="Y37" s="26">
        <f t="shared" si="10"/>
        <v>16.724828512473593</v>
      </c>
      <c r="Z37" s="26">
        <f t="shared" si="11"/>
        <v>14.327528070786698</v>
      </c>
      <c r="AA37" s="97">
        <f>IF(O37&gt;0, O37/N37*100-100,"NA")</f>
        <v>7.3909257429922093</v>
      </c>
      <c r="AB37" s="3"/>
    </row>
    <row r="38" spans="1:28" ht="15" customHeight="1">
      <c r="A38" s="74">
        <v>32</v>
      </c>
      <c r="B38" s="75" t="s">
        <v>78</v>
      </c>
      <c r="C38" s="25">
        <v>51774.831902058635</v>
      </c>
      <c r="D38" s="37">
        <v>57278.781566331942</v>
      </c>
      <c r="E38" s="37">
        <v>61907.404052704311</v>
      </c>
      <c r="F38" s="37">
        <v>62326.520648202175</v>
      </c>
      <c r="G38" s="37">
        <v>74949.621044990767</v>
      </c>
      <c r="H38" s="37">
        <v>78960.060692634797</v>
      </c>
      <c r="I38" s="37">
        <v>87709.92922998016</v>
      </c>
      <c r="J38" s="37">
        <v>98737.644630843322</v>
      </c>
      <c r="K38" s="37">
        <v>101867.5472479227</v>
      </c>
      <c r="L38" s="37">
        <v>101645.10956949266</v>
      </c>
      <c r="M38" s="37">
        <v>116529.68702855002</v>
      </c>
      <c r="N38" s="37">
        <v>133743.36258415732</v>
      </c>
      <c r="O38" s="106">
        <v>146446.59407044182</v>
      </c>
      <c r="P38" s="96">
        <f t="shared" si="1"/>
        <v>10.630550524403475</v>
      </c>
      <c r="Q38" s="26">
        <f t="shared" si="2"/>
        <v>8.0808675739936433</v>
      </c>
      <c r="R38" s="26">
        <f t="shared" si="3"/>
        <v>0.67700560524401965</v>
      </c>
      <c r="S38" s="26">
        <f t="shared" si="4"/>
        <v>20.253176762487385</v>
      </c>
      <c r="T38" s="26">
        <f t="shared" si="5"/>
        <v>5.3508471313505908</v>
      </c>
      <c r="U38" s="26">
        <f t="shared" si="6"/>
        <v>11.081385273253133</v>
      </c>
      <c r="V38" s="26">
        <f t="shared" si="7"/>
        <v>12.572938432030753</v>
      </c>
      <c r="W38" s="26">
        <f t="shared" si="8"/>
        <v>3.1699182503100616</v>
      </c>
      <c r="X38" s="26">
        <f t="shared" si="9"/>
        <v>-0.21835970771797975</v>
      </c>
      <c r="Y38" s="26">
        <f t="shared" si="10"/>
        <v>14.643672993319058</v>
      </c>
      <c r="Z38" s="26">
        <f t="shared" si="11"/>
        <v>14.771922927579737</v>
      </c>
      <c r="AA38" s="97">
        <f t="shared" si="12"/>
        <v>9.498214521330766</v>
      </c>
      <c r="AB38" s="3"/>
    </row>
    <row r="39" spans="1:28" ht="15" customHeight="1" thickBot="1">
      <c r="A39" s="74">
        <v>33</v>
      </c>
      <c r="B39" s="76" t="s">
        <v>79</v>
      </c>
      <c r="C39" s="36">
        <v>119649.25019731649</v>
      </c>
      <c r="D39" s="38">
        <v>130548.34742505764</v>
      </c>
      <c r="E39" s="38">
        <v>148147.04119850189</v>
      </c>
      <c r="F39" s="38">
        <v>146920.51685630923</v>
      </c>
      <c r="G39" s="38">
        <v>172726.75069349346</v>
      </c>
      <c r="H39" s="38">
        <v>187356.46420069208</v>
      </c>
      <c r="I39" s="38">
        <v>198357.49959568738</v>
      </c>
      <c r="J39" s="38">
        <v>204139.64871040138</v>
      </c>
      <c r="K39" s="38">
        <v>217936.56704408617</v>
      </c>
      <c r="L39" s="38">
        <v>208861.80316328281</v>
      </c>
      <c r="M39" s="38">
        <v>249763.93997148253</v>
      </c>
      <c r="N39" s="38">
        <v>274901.64768315176</v>
      </c>
      <c r="O39" s="100" t="s">
        <v>48</v>
      </c>
      <c r="P39" s="98">
        <f t="shared" si="1"/>
        <v>9.1092064595199531</v>
      </c>
      <c r="Q39" s="99">
        <f t="shared" si="2"/>
        <v>13.48059482985559</v>
      </c>
      <c r="R39" s="99">
        <f t="shared" si="3"/>
        <v>-0.82791011705002404</v>
      </c>
      <c r="S39" s="99">
        <f t="shared" si="4"/>
        <v>17.564758407719978</v>
      </c>
      <c r="T39" s="99">
        <f t="shared" si="5"/>
        <v>8.4698597342106439</v>
      </c>
      <c r="U39" s="99">
        <f t="shared" si="6"/>
        <v>5.8717138167227745</v>
      </c>
      <c r="V39" s="99">
        <f t="shared" si="7"/>
        <v>2.9150141166831531</v>
      </c>
      <c r="W39" s="99">
        <f t="shared" si="8"/>
        <v>6.7585686665198068</v>
      </c>
      <c r="X39" s="99">
        <f t="shared" si="9"/>
        <v>-4.1639473374689118</v>
      </c>
      <c r="Y39" s="99">
        <f t="shared" si="10"/>
        <v>19.583349463005192</v>
      </c>
      <c r="Z39" s="99">
        <f t="shared" si="11"/>
        <v>10.064586470945073</v>
      </c>
      <c r="AA39" s="100" t="s">
        <v>48</v>
      </c>
      <c r="AB39" s="3"/>
    </row>
    <row r="40" spans="1:28" s="15" customFormat="1" ht="15"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9"/>
      <c r="R40" s="19"/>
      <c r="S40" s="19"/>
    </row>
    <row r="41" spans="1:28" ht="26.25" customHeight="1">
      <c r="A41" s="15"/>
      <c r="B41" s="21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"/>
      <c r="Q41" s="1"/>
      <c r="R41" s="1"/>
      <c r="S41" s="1"/>
    </row>
    <row r="42" spans="1:28" ht="26.25" customHeight="1">
      <c r="B42" s="33" t="s">
        <v>80</v>
      </c>
      <c r="C42" s="18"/>
      <c r="D42" s="18"/>
      <c r="E42" s="18"/>
      <c r="F42" s="18"/>
    </row>
    <row r="44" spans="1:28" ht="26.25" customHeight="1">
      <c r="B44" s="1" t="s">
        <v>81</v>
      </c>
      <c r="K44" s="30"/>
      <c r="L44" s="30"/>
      <c r="M44" s="30"/>
      <c r="N44" s="30"/>
      <c r="O44" s="30"/>
    </row>
  </sheetData>
  <mergeCells count="3">
    <mergeCell ref="C4:G4"/>
    <mergeCell ref="P4:T4"/>
    <mergeCell ref="A1:O1"/>
  </mergeCells>
  <phoneticPr fontId="1" type="noConversion"/>
  <printOptions horizontalCentered="1" verticalCentered="1"/>
  <pageMargins left="0.511811023622047" right="0" top="0.511811023622047" bottom="0" header="0" footer="0"/>
  <pageSetup paperSize="9" scale="37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P44"/>
  <sheetViews>
    <sheetView topLeftCell="A28" zoomScale="75" zoomScaleNormal="75" workbookViewId="0">
      <selection sqref="A1:O1"/>
    </sheetView>
  </sheetViews>
  <sheetFormatPr defaultRowHeight="23.25" customHeight="1"/>
  <cols>
    <col min="1" max="1" width="8.7109375" style="6" customWidth="1"/>
    <col min="2" max="2" width="28.28515625" style="9" customWidth="1"/>
    <col min="3" max="15" width="18" style="6" customWidth="1"/>
    <col min="16" max="17" width="20.85546875" style="6" customWidth="1"/>
    <col min="18" max="18" width="13.7109375" style="6" customWidth="1"/>
    <col min="19" max="21" width="13.42578125" style="6" customWidth="1"/>
    <col min="22" max="27" width="11.28515625" style="6" customWidth="1"/>
    <col min="28" max="16384" width="9.140625" style="6"/>
  </cols>
  <sheetData>
    <row r="1" spans="1:42" s="54" customFormat="1" ht="23.25" customHeight="1">
      <c r="A1" s="119" t="s">
        <v>92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27"/>
      <c r="Q1" s="27"/>
      <c r="R1" s="27"/>
      <c r="S1" s="27"/>
      <c r="T1" s="6"/>
      <c r="U1" s="6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</row>
    <row r="2" spans="1:42" s="55" customFormat="1" ht="15.75">
      <c r="A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8"/>
      <c r="Q2" s="8"/>
      <c r="R2" s="8"/>
      <c r="S2" s="24" t="s">
        <v>1</v>
      </c>
      <c r="T2" s="16"/>
      <c r="U2" s="48"/>
      <c r="V2" s="56"/>
      <c r="W2" s="56"/>
      <c r="X2" s="56"/>
      <c r="Y2" s="56"/>
      <c r="Z2" s="8"/>
      <c r="AA2" s="8"/>
    </row>
    <row r="3" spans="1:42" ht="23.25" customHeight="1" thickBot="1">
      <c r="A3" s="10"/>
      <c r="B3" s="10"/>
      <c r="D3" s="11"/>
      <c r="E3" s="11"/>
      <c r="F3" s="2"/>
      <c r="G3" s="11"/>
      <c r="H3" s="11"/>
      <c r="I3" s="11"/>
      <c r="J3" s="11"/>
      <c r="K3" s="11"/>
      <c r="L3" s="11"/>
      <c r="M3" s="11"/>
      <c r="N3" s="11"/>
      <c r="O3" s="11"/>
      <c r="P3" s="23"/>
      <c r="Q3" s="7"/>
      <c r="R3" s="7"/>
      <c r="S3" s="7"/>
      <c r="T3" s="7"/>
      <c r="U3" s="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</row>
    <row r="4" spans="1:42" ht="15.75" customHeight="1" thickBot="1">
      <c r="A4" s="2"/>
      <c r="B4" s="2"/>
      <c r="C4" s="120" t="s">
        <v>93</v>
      </c>
      <c r="D4" s="121"/>
      <c r="E4" s="121"/>
      <c r="F4" s="121"/>
      <c r="G4" s="121"/>
      <c r="H4" s="113"/>
      <c r="I4" s="113"/>
      <c r="J4" s="113"/>
      <c r="K4" s="113"/>
      <c r="L4" s="113"/>
      <c r="M4" s="113"/>
      <c r="N4" s="113"/>
      <c r="O4" s="113"/>
      <c r="P4" s="122" t="s">
        <v>3</v>
      </c>
      <c r="Q4" s="123"/>
      <c r="R4" s="123"/>
      <c r="S4" s="123"/>
      <c r="T4" s="123"/>
      <c r="U4" s="34"/>
      <c r="V4" s="34"/>
      <c r="W4" s="34"/>
      <c r="X4" s="34"/>
      <c r="Y4" s="35"/>
      <c r="Z4" s="35"/>
      <c r="AA4" s="35"/>
      <c r="AB4" s="57"/>
      <c r="AC4" s="57"/>
      <c r="AD4" s="57"/>
      <c r="AE4" s="57"/>
      <c r="AF4" s="57"/>
      <c r="AG4" s="57"/>
    </row>
    <row r="5" spans="1:42" ht="15.75" customHeight="1" thickBot="1">
      <c r="A5" s="70" t="s">
        <v>4</v>
      </c>
      <c r="B5" s="68" t="s">
        <v>5</v>
      </c>
      <c r="C5" s="39" t="s">
        <v>6</v>
      </c>
      <c r="D5" s="40" t="s">
        <v>7</v>
      </c>
      <c r="E5" s="40" t="s">
        <v>8</v>
      </c>
      <c r="F5" s="40" t="s">
        <v>9</v>
      </c>
      <c r="G5" s="40" t="s">
        <v>10</v>
      </c>
      <c r="H5" s="40" t="s">
        <v>11</v>
      </c>
      <c r="I5" s="40" t="s">
        <v>12</v>
      </c>
      <c r="J5" s="40" t="s">
        <v>13</v>
      </c>
      <c r="K5" s="40" t="s">
        <v>14</v>
      </c>
      <c r="L5" s="40" t="s">
        <v>15</v>
      </c>
      <c r="M5" s="40" t="s">
        <v>16</v>
      </c>
      <c r="N5" s="40" t="s">
        <v>17</v>
      </c>
      <c r="O5" s="40" t="s">
        <v>18</v>
      </c>
      <c r="P5" s="94" t="s">
        <v>7</v>
      </c>
      <c r="Q5" s="46" t="s">
        <v>8</v>
      </c>
      <c r="R5" s="46" t="s">
        <v>9</v>
      </c>
      <c r="S5" s="46" t="s">
        <v>10</v>
      </c>
      <c r="T5" s="46" t="s">
        <v>11</v>
      </c>
      <c r="U5" s="46" t="s">
        <v>12</v>
      </c>
      <c r="V5" s="46" t="s">
        <v>13</v>
      </c>
      <c r="W5" s="46" t="s">
        <v>14</v>
      </c>
      <c r="X5" s="46" t="s">
        <v>15</v>
      </c>
      <c r="Y5" s="47" t="s">
        <v>16</v>
      </c>
      <c r="Z5" s="47" t="s">
        <v>17</v>
      </c>
      <c r="AA5" s="47" t="s">
        <v>18</v>
      </c>
      <c r="AB5" s="57"/>
      <c r="AC5" s="57"/>
      <c r="AD5" s="57"/>
    </row>
    <row r="6" spans="1:42" ht="15.75" customHeight="1" thickBot="1">
      <c r="A6" s="71" t="s">
        <v>19</v>
      </c>
      <c r="B6" s="69" t="s">
        <v>20</v>
      </c>
      <c r="C6" s="44" t="s">
        <v>21</v>
      </c>
      <c r="D6" s="45" t="s">
        <v>22</v>
      </c>
      <c r="E6" s="45" t="s">
        <v>23</v>
      </c>
      <c r="F6" s="45" t="s">
        <v>24</v>
      </c>
      <c r="G6" s="45" t="s">
        <v>25</v>
      </c>
      <c r="H6" s="45" t="s">
        <v>26</v>
      </c>
      <c r="I6" s="42" t="s">
        <v>27</v>
      </c>
      <c r="J6" s="42" t="s">
        <v>28</v>
      </c>
      <c r="K6" s="42" t="s">
        <v>29</v>
      </c>
      <c r="L6" s="42" t="s">
        <v>30</v>
      </c>
      <c r="M6" s="42" t="s">
        <v>31</v>
      </c>
      <c r="N6" s="42" t="s">
        <v>32</v>
      </c>
      <c r="O6" s="42" t="s">
        <v>33</v>
      </c>
      <c r="P6" s="95" t="s">
        <v>34</v>
      </c>
      <c r="Q6" s="43" t="s">
        <v>35</v>
      </c>
      <c r="R6" s="43" t="s">
        <v>36</v>
      </c>
      <c r="S6" s="43" t="s">
        <v>37</v>
      </c>
      <c r="T6" s="43" t="s">
        <v>38</v>
      </c>
      <c r="U6" s="43" t="s">
        <v>39</v>
      </c>
      <c r="V6" s="43" t="s">
        <v>40</v>
      </c>
      <c r="W6" s="43" t="s">
        <v>41</v>
      </c>
      <c r="X6" s="43" t="s">
        <v>42</v>
      </c>
      <c r="Y6" s="43" t="s">
        <v>43</v>
      </c>
      <c r="Z6" s="43" t="s">
        <v>44</v>
      </c>
      <c r="AA6" s="43" t="s">
        <v>45</v>
      </c>
      <c r="AB6" s="57"/>
      <c r="AC6" s="57"/>
      <c r="AD6" s="57"/>
    </row>
    <row r="7" spans="1:42" ht="15.75" customHeight="1">
      <c r="A7" s="72">
        <v>1</v>
      </c>
      <c r="B7" s="73" t="s">
        <v>46</v>
      </c>
      <c r="C7" s="103">
        <v>68999.599024737792</v>
      </c>
      <c r="D7" s="104">
        <v>68864.791017525509</v>
      </c>
      <c r="E7" s="104">
        <v>72254.493004968623</v>
      </c>
      <c r="F7" s="104">
        <v>79173.662038748327</v>
      </c>
      <c r="G7" s="104">
        <v>88608.979899298269</v>
      </c>
      <c r="H7" s="104">
        <v>94114.568042937812</v>
      </c>
      <c r="I7" s="104">
        <v>103177.04502189053</v>
      </c>
      <c r="J7" s="104">
        <v>108852.90219789952</v>
      </c>
      <c r="K7" s="104">
        <v>110587.42538206359</v>
      </c>
      <c r="L7" s="104">
        <v>110970.51754002269</v>
      </c>
      <c r="M7" s="104">
        <v>121762.1477983408</v>
      </c>
      <c r="N7" s="104">
        <v>126689.51190051004</v>
      </c>
      <c r="O7" s="105">
        <v>135805.83379698545</v>
      </c>
      <c r="P7" s="96">
        <f t="shared" ref="P7:AA7" si="0">IF(D7&gt;0, D7/C7*100-100,"NA")</f>
        <v>-0.19537505886657414</v>
      </c>
      <c r="Q7" s="26">
        <f t="shared" si="0"/>
        <v>4.9222569870000115</v>
      </c>
      <c r="R7" s="26">
        <f t="shared" si="0"/>
        <v>9.5761090362974386</v>
      </c>
      <c r="S7" s="26">
        <f t="shared" si="0"/>
        <v>11.917243206373612</v>
      </c>
      <c r="T7" s="26">
        <f t="shared" si="0"/>
        <v>6.2133523598810143</v>
      </c>
      <c r="U7" s="26">
        <f t="shared" si="0"/>
        <v>9.6291968049177683</v>
      </c>
      <c r="V7" s="26">
        <f t="shared" si="0"/>
        <v>5.5010852218192241</v>
      </c>
      <c r="W7" s="26">
        <f t="shared" si="0"/>
        <v>1.593456076173922</v>
      </c>
      <c r="X7" s="26">
        <f t="shared" si="0"/>
        <v>0.34641565859369905</v>
      </c>
      <c r="Y7" s="26">
        <f t="shared" si="0"/>
        <v>9.7247723967998922</v>
      </c>
      <c r="Z7" s="26">
        <f t="shared" si="0"/>
        <v>4.0467125385549281</v>
      </c>
      <c r="AA7" s="97">
        <f t="shared" si="0"/>
        <v>7.19579842065734</v>
      </c>
      <c r="AB7" s="57"/>
      <c r="AC7" s="57"/>
    </row>
    <row r="8" spans="1:42" ht="15.75" customHeight="1">
      <c r="A8" s="74">
        <v>2</v>
      </c>
      <c r="B8" s="75" t="s">
        <v>47</v>
      </c>
      <c r="C8" s="25">
        <v>73540.330697340032</v>
      </c>
      <c r="D8" s="37">
        <v>73959.9573257468</v>
      </c>
      <c r="E8" s="37">
        <v>79003.800140745952</v>
      </c>
      <c r="F8" s="37">
        <v>91034.098816979822</v>
      </c>
      <c r="G8" s="37">
        <v>88767.630853994488</v>
      </c>
      <c r="H8" s="37">
        <v>91311.315610088612</v>
      </c>
      <c r="I8" s="37">
        <v>94000.405131667794</v>
      </c>
      <c r="J8" s="37">
        <v>99570.187165775395</v>
      </c>
      <c r="K8" s="37">
        <v>113081.00595632031</v>
      </c>
      <c r="L8" s="37">
        <v>105892.13630406292</v>
      </c>
      <c r="M8" s="37">
        <v>111660.90909090909</v>
      </c>
      <c r="N8" s="37">
        <v>117509.00321543407</v>
      </c>
      <c r="O8" s="97" t="s">
        <v>48</v>
      </c>
      <c r="P8" s="96">
        <f t="shared" ref="P8:P39" si="1">IF(D8&gt;0, D8/C8*100-100,"NA")</f>
        <v>0.57060748085804391</v>
      </c>
      <c r="Q8" s="26">
        <f t="shared" ref="Q8:Q39" si="2">IF(E8&gt;0, E8/D8*100-100,"NA")</f>
        <v>6.8196940579403247</v>
      </c>
      <c r="R8" s="26">
        <f t="shared" ref="R8:R39" si="3">IF(F8&gt;0, F8/E8*100-100,"NA")</f>
        <v>15.227493683597231</v>
      </c>
      <c r="S8" s="26">
        <f t="shared" ref="S8:S39" si="4">IF(G8&gt;0, G8/F8*100-100,"NA")</f>
        <v>-2.4896912172898737</v>
      </c>
      <c r="T8" s="26">
        <f t="shared" ref="T8:T39" si="5">IF(H8&gt;0, H8/G8*100-100,"NA")</f>
        <v>2.8655544049361907</v>
      </c>
      <c r="U8" s="26">
        <f t="shared" ref="U8:U39" si="6">IF(I8&gt;0, I8/H8*100-100,"NA")</f>
        <v>2.944968543725679</v>
      </c>
      <c r="V8" s="26">
        <f t="shared" ref="V8:V39" si="7">IF(J8&gt;0, J8/I8*100-100,"NA")</f>
        <v>5.9252744988768029</v>
      </c>
      <c r="W8" s="26">
        <f t="shared" ref="W8:W39" si="8">IF(K8&gt;0, K8/J8*100-100,"NA")</f>
        <v>13.569140698762183</v>
      </c>
      <c r="X8" s="26">
        <f t="shared" ref="X8:X39" si="9">IF(L8&gt;0, L8/K8*100-100,"NA")</f>
        <v>-6.3572742313896811</v>
      </c>
      <c r="Y8" s="26">
        <f t="shared" ref="Y8:Y39" si="10">IF(M8&gt;0, M8/L8*100-100,"NA")</f>
        <v>5.4477820433062902</v>
      </c>
      <c r="Z8" s="26">
        <f t="shared" ref="Z8:Z39" si="11">IF(N8&gt;0, N8/M8*100-100,"NA")</f>
        <v>5.2373692567411609</v>
      </c>
      <c r="AA8" s="97" t="s">
        <v>48</v>
      </c>
      <c r="AB8" s="57"/>
      <c r="AC8" s="57"/>
    </row>
    <row r="9" spans="1:42" ht="15.75" customHeight="1">
      <c r="A9" s="74">
        <v>3</v>
      </c>
      <c r="B9" s="75" t="s">
        <v>49</v>
      </c>
      <c r="C9" s="25">
        <v>41141.859355618457</v>
      </c>
      <c r="D9" s="37">
        <v>41609.394624466215</v>
      </c>
      <c r="E9" s="37">
        <v>43002.09547427154</v>
      </c>
      <c r="F9" s="37">
        <v>44808.553155027847</v>
      </c>
      <c r="G9" s="37">
        <v>50641.569741095438</v>
      </c>
      <c r="H9" s="37">
        <v>53575.087237913453</v>
      </c>
      <c r="I9" s="37">
        <v>57834.929191266659</v>
      </c>
      <c r="J9" s="37">
        <v>59942.892287244598</v>
      </c>
      <c r="K9" s="37">
        <v>61519.283147890594</v>
      </c>
      <c r="L9" s="37">
        <v>62943.945393511582</v>
      </c>
      <c r="M9" s="37">
        <v>69866.733385676431</v>
      </c>
      <c r="N9" s="37">
        <v>74238.726000056224</v>
      </c>
      <c r="O9" s="106">
        <v>80439.52847057287</v>
      </c>
      <c r="P9" s="96">
        <f t="shared" si="1"/>
        <v>1.1363980047827056</v>
      </c>
      <c r="Q9" s="26">
        <f t="shared" si="2"/>
        <v>3.3470827018146991</v>
      </c>
      <c r="R9" s="26">
        <f t="shared" si="3"/>
        <v>4.2008596577278894</v>
      </c>
      <c r="S9" s="26">
        <f t="shared" si="4"/>
        <v>13.017640997884101</v>
      </c>
      <c r="T9" s="26">
        <f t="shared" si="5"/>
        <v>5.7927064895807945</v>
      </c>
      <c r="U9" s="26">
        <f t="shared" si="6"/>
        <v>7.9511619541304981</v>
      </c>
      <c r="V9" s="26">
        <f t="shared" si="7"/>
        <v>3.6447923866331138</v>
      </c>
      <c r="W9" s="26">
        <f t="shared" si="8"/>
        <v>2.6298211522593391</v>
      </c>
      <c r="X9" s="26">
        <f t="shared" si="9"/>
        <v>2.3157978648680597</v>
      </c>
      <c r="Y9" s="26">
        <f t="shared" si="10"/>
        <v>10.998338202165627</v>
      </c>
      <c r="Z9" s="26">
        <f t="shared" si="11"/>
        <v>6.2576170410682153</v>
      </c>
      <c r="AA9" s="97">
        <f t="shared" ref="AA9:AA38" si="12">IF(O9&gt;0, O9/N9*100-100,"NA")</f>
        <v>8.3525173512702082</v>
      </c>
      <c r="AB9" s="57"/>
      <c r="AC9" s="57"/>
    </row>
    <row r="10" spans="1:42" ht="15.75" customHeight="1">
      <c r="A10" s="72">
        <v>4</v>
      </c>
      <c r="B10" s="75" t="s">
        <v>50</v>
      </c>
      <c r="C10" s="25">
        <v>21749.854320067378</v>
      </c>
      <c r="D10" s="37">
        <v>22201.326016173542</v>
      </c>
      <c r="E10" s="37">
        <v>22776.431813986204</v>
      </c>
      <c r="F10" s="37">
        <v>23222.804489388534</v>
      </c>
      <c r="G10" s="37">
        <v>24064.254973175797</v>
      </c>
      <c r="H10" s="37">
        <v>25454.942388232113</v>
      </c>
      <c r="I10" s="37">
        <v>26719.301214065781</v>
      </c>
      <c r="J10" s="37">
        <v>29091.704782449371</v>
      </c>
      <c r="K10" s="37">
        <v>29797.972428630797</v>
      </c>
      <c r="L10" s="37">
        <v>26819.853394837297</v>
      </c>
      <c r="M10" s="37">
        <v>28678.634130037954</v>
      </c>
      <c r="N10" s="37">
        <v>31280.412719614476</v>
      </c>
      <c r="O10" s="97" t="s">
        <v>48</v>
      </c>
      <c r="P10" s="96">
        <f t="shared" si="1"/>
        <v>2.0757458393163404</v>
      </c>
      <c r="Q10" s="26">
        <f t="shared" si="2"/>
        <v>2.5904119303221051</v>
      </c>
      <c r="R10" s="26">
        <f t="shared" si="3"/>
        <v>1.9598007231678309</v>
      </c>
      <c r="S10" s="26">
        <f t="shared" si="4"/>
        <v>3.6233801312488083</v>
      </c>
      <c r="T10" s="26">
        <f t="shared" si="5"/>
        <v>5.779058676890287</v>
      </c>
      <c r="U10" s="26">
        <f t="shared" si="6"/>
        <v>4.9670465033862428</v>
      </c>
      <c r="V10" s="26">
        <f t="shared" si="7"/>
        <v>8.8789880744886176</v>
      </c>
      <c r="W10" s="26">
        <f t="shared" si="8"/>
        <v>2.4277286307659409</v>
      </c>
      <c r="X10" s="26">
        <f t="shared" si="9"/>
        <v>-9.9943680427465438</v>
      </c>
      <c r="Y10" s="26">
        <f t="shared" si="10"/>
        <v>6.9306148241603012</v>
      </c>
      <c r="Z10" s="26">
        <f t="shared" si="11"/>
        <v>9.0721844624093393</v>
      </c>
      <c r="AA10" s="97" t="s">
        <v>48</v>
      </c>
      <c r="AB10" s="57"/>
      <c r="AC10" s="57"/>
    </row>
    <row r="11" spans="1:42" ht="15.75" customHeight="1">
      <c r="A11" s="74">
        <v>5</v>
      </c>
      <c r="B11" s="75" t="s">
        <v>51</v>
      </c>
      <c r="C11" s="25">
        <v>55176.814451340106</v>
      </c>
      <c r="D11" s="37">
        <v>56776.57494449646</v>
      </c>
      <c r="E11" s="37">
        <v>61408.626216732286</v>
      </c>
      <c r="F11" s="37">
        <v>61122.318524944058</v>
      </c>
      <c r="G11" s="37">
        <v>61432.841033102944</v>
      </c>
      <c r="H11" s="37">
        <v>67139.412164822978</v>
      </c>
      <c r="I11" s="37">
        <v>68374.161499436304</v>
      </c>
      <c r="J11" s="37">
        <v>75437.968934193195</v>
      </c>
      <c r="K11" s="37">
        <v>76826.848141495095</v>
      </c>
      <c r="L11" s="37">
        <v>74489.264650734665</v>
      </c>
      <c r="M11" s="37">
        <v>82830.00370457684</v>
      </c>
      <c r="N11" s="37">
        <v>87837.926557246057</v>
      </c>
      <c r="O11" s="106">
        <v>92101.115865701111</v>
      </c>
      <c r="P11" s="96">
        <f t="shared" si="1"/>
        <v>2.8993346373179349</v>
      </c>
      <c r="Q11" s="26">
        <f t="shared" si="2"/>
        <v>8.1583844688835541</v>
      </c>
      <c r="R11" s="26">
        <f t="shared" si="3"/>
        <v>-0.46623367013251027</v>
      </c>
      <c r="S11" s="26">
        <f t="shared" si="4"/>
        <v>0.50803457010906072</v>
      </c>
      <c r="T11" s="26">
        <f t="shared" si="5"/>
        <v>9.2891213164715225</v>
      </c>
      <c r="U11" s="26">
        <f t="shared" si="6"/>
        <v>1.8390827306948836</v>
      </c>
      <c r="V11" s="26">
        <f t="shared" si="7"/>
        <v>10.331106487960568</v>
      </c>
      <c r="W11" s="26">
        <f t="shared" si="8"/>
        <v>1.8410877531889156</v>
      </c>
      <c r="X11" s="26">
        <f t="shared" si="9"/>
        <v>-3.0426648330739994</v>
      </c>
      <c r="Y11" s="26">
        <f t="shared" si="10"/>
        <v>11.197236397687973</v>
      </c>
      <c r="Z11" s="26">
        <f t="shared" si="11"/>
        <v>6.0460251463112087</v>
      </c>
      <c r="AA11" s="97">
        <f t="shared" si="12"/>
        <v>4.8534721566732628</v>
      </c>
      <c r="AB11" s="57"/>
      <c r="AC11" s="57"/>
    </row>
    <row r="12" spans="1:42" ht="15.75" customHeight="1">
      <c r="A12" s="74">
        <v>6</v>
      </c>
      <c r="B12" s="75" t="s">
        <v>52</v>
      </c>
      <c r="C12" s="25">
        <v>259444.00331413612</v>
      </c>
      <c r="D12" s="37">
        <v>220019.32527351417</v>
      </c>
      <c r="E12" s="37">
        <v>188357.59119927062</v>
      </c>
      <c r="F12" s="37">
        <v>241081.4813230834</v>
      </c>
      <c r="G12" s="37">
        <v>278600.95214552782</v>
      </c>
      <c r="H12" s="37">
        <v>305875.19599663105</v>
      </c>
      <c r="I12" s="37">
        <v>308296.31122401339</v>
      </c>
      <c r="J12" s="37">
        <v>308753.43120719603</v>
      </c>
      <c r="K12" s="37">
        <v>313973.09287823003</v>
      </c>
      <c r="L12" s="37">
        <v>294561.73643137742</v>
      </c>
      <c r="M12" s="37">
        <v>306471.29665687145</v>
      </c>
      <c r="N12" s="37">
        <v>333709.46231388714</v>
      </c>
      <c r="O12" s="97" t="s">
        <v>48</v>
      </c>
      <c r="P12" s="96">
        <f t="shared" si="1"/>
        <v>-15.195833219119095</v>
      </c>
      <c r="Q12" s="26">
        <f t="shared" si="2"/>
        <v>-14.390433219847239</v>
      </c>
      <c r="R12" s="26">
        <f t="shared" si="3"/>
        <v>27.9913805374768</v>
      </c>
      <c r="S12" s="26">
        <f t="shared" si="4"/>
        <v>15.562983360037947</v>
      </c>
      <c r="T12" s="26">
        <f t="shared" si="5"/>
        <v>9.7897166686122858</v>
      </c>
      <c r="U12" s="26">
        <f t="shared" si="6"/>
        <v>0.79153695986811101</v>
      </c>
      <c r="V12" s="26">
        <f t="shared" si="7"/>
        <v>0.14827293306487377</v>
      </c>
      <c r="W12" s="26">
        <f t="shared" si="8"/>
        <v>1.6905598913105706</v>
      </c>
      <c r="X12" s="26">
        <f t="shared" si="9"/>
        <v>-6.1824904385615724</v>
      </c>
      <c r="Y12" s="26">
        <f t="shared" si="10"/>
        <v>4.0431457153188575</v>
      </c>
      <c r="Z12" s="26">
        <f t="shared" si="11"/>
        <v>8.8876726643382256</v>
      </c>
      <c r="AA12" s="97" t="s">
        <v>48</v>
      </c>
      <c r="AB12" s="57"/>
      <c r="AC12" s="57"/>
    </row>
    <row r="13" spans="1:42" ht="15.75" customHeight="1">
      <c r="A13" s="72">
        <v>7</v>
      </c>
      <c r="B13" s="75" t="s">
        <v>53</v>
      </c>
      <c r="C13" s="25">
        <v>87480.619106310813</v>
      </c>
      <c r="D13" s="37">
        <v>96682.843756473449</v>
      </c>
      <c r="E13" s="37">
        <v>102588.96699490424</v>
      </c>
      <c r="F13" s="37">
        <v>111369.94523386334</v>
      </c>
      <c r="G13" s="37">
        <v>120683.37748664716</v>
      </c>
      <c r="H13" s="37">
        <v>129737.63407287373</v>
      </c>
      <c r="I13" s="37">
        <v>143604.43544040257</v>
      </c>
      <c r="J13" s="37">
        <v>154887.25000056907</v>
      </c>
      <c r="K13" s="37">
        <v>164060.14525954879</v>
      </c>
      <c r="L13" s="37">
        <v>156285.4938276532</v>
      </c>
      <c r="M13" s="37">
        <v>170440.21735104767</v>
      </c>
      <c r="N13" s="37">
        <v>182865.47868302444</v>
      </c>
      <c r="O13" s="97" t="s">
        <v>48</v>
      </c>
      <c r="P13" s="96">
        <f t="shared" si="1"/>
        <v>10.519158122303224</v>
      </c>
      <c r="Q13" s="26">
        <f t="shared" si="2"/>
        <v>6.1087603642557866</v>
      </c>
      <c r="R13" s="26">
        <f t="shared" si="3"/>
        <v>8.5593787481993644</v>
      </c>
      <c r="S13" s="26">
        <f t="shared" si="4"/>
        <v>8.3626082721211219</v>
      </c>
      <c r="T13" s="26">
        <f t="shared" si="5"/>
        <v>7.5024885570743578</v>
      </c>
      <c r="U13" s="26">
        <f t="shared" si="6"/>
        <v>10.688341487513057</v>
      </c>
      <c r="V13" s="26">
        <f t="shared" si="7"/>
        <v>7.8568705246217831</v>
      </c>
      <c r="W13" s="26">
        <f t="shared" si="8"/>
        <v>5.9223049404944845</v>
      </c>
      <c r="X13" s="26">
        <f t="shared" si="9"/>
        <v>-4.7389031745618837</v>
      </c>
      <c r="Y13" s="26">
        <f t="shared" si="10"/>
        <v>9.0569656701496797</v>
      </c>
      <c r="Z13" s="26">
        <f t="shared" si="11"/>
        <v>7.2900994407822566</v>
      </c>
      <c r="AA13" s="97" t="s">
        <v>48</v>
      </c>
      <c r="AB13" s="57"/>
      <c r="AC13" s="57"/>
    </row>
    <row r="14" spans="1:42" ht="15.75" customHeight="1">
      <c r="A14" s="74">
        <v>8</v>
      </c>
      <c r="B14" s="75" t="s">
        <v>54</v>
      </c>
      <c r="C14" s="25">
        <v>106084.6951026599</v>
      </c>
      <c r="D14" s="37">
        <v>111780.04029534938</v>
      </c>
      <c r="E14" s="37">
        <v>119791.25021869701</v>
      </c>
      <c r="F14" s="37">
        <v>125031.59833491885</v>
      </c>
      <c r="G14" s="37">
        <v>137832.9308605064</v>
      </c>
      <c r="H14" s="37">
        <v>150258.76639778598</v>
      </c>
      <c r="I14" s="37">
        <v>156199.80474765078</v>
      </c>
      <c r="J14" s="37">
        <v>169603.53800857344</v>
      </c>
      <c r="K14" s="37">
        <v>170764.74401162099</v>
      </c>
      <c r="L14" s="37">
        <v>150753.59854111201</v>
      </c>
      <c r="M14" s="37">
        <v>163285.00519808446</v>
      </c>
      <c r="N14" s="37">
        <v>173972.8466237449</v>
      </c>
      <c r="O14" s="106">
        <v>185490.25181215769</v>
      </c>
      <c r="P14" s="96">
        <f t="shared" si="1"/>
        <v>5.3686775337177437</v>
      </c>
      <c r="Q14" s="26">
        <f t="shared" si="2"/>
        <v>7.1669413449665171</v>
      </c>
      <c r="R14" s="26">
        <f t="shared" si="3"/>
        <v>4.3745666788307176</v>
      </c>
      <c r="S14" s="26">
        <f t="shared" si="4"/>
        <v>10.238477869647781</v>
      </c>
      <c r="T14" s="26">
        <f t="shared" si="5"/>
        <v>9.0151427962125581</v>
      </c>
      <c r="U14" s="26">
        <f t="shared" si="6"/>
        <v>3.9538713728933743</v>
      </c>
      <c r="V14" s="26">
        <f t="shared" si="7"/>
        <v>8.5811459768321328</v>
      </c>
      <c r="W14" s="26">
        <f t="shared" si="8"/>
        <v>0.68465906824941669</v>
      </c>
      <c r="X14" s="26">
        <f t="shared" si="9"/>
        <v>-11.718546229394505</v>
      </c>
      <c r="Y14" s="26">
        <f t="shared" si="10"/>
        <v>8.3125091395778554</v>
      </c>
      <c r="Z14" s="26">
        <f t="shared" si="11"/>
        <v>6.5455131123000569</v>
      </c>
      <c r="AA14" s="97">
        <f t="shared" si="12"/>
        <v>6.6202314970000629</v>
      </c>
      <c r="AB14" s="57"/>
      <c r="AC14" s="57"/>
    </row>
    <row r="15" spans="1:42" ht="15.75" customHeight="1">
      <c r="A15" s="74">
        <v>9</v>
      </c>
      <c r="B15" s="75" t="s">
        <v>55</v>
      </c>
      <c r="C15" s="25">
        <v>87720.982196314755</v>
      </c>
      <c r="D15" s="37">
        <v>92672.393963681374</v>
      </c>
      <c r="E15" s="37">
        <v>98815.542007505865</v>
      </c>
      <c r="F15" s="37">
        <v>105241.3643378571</v>
      </c>
      <c r="G15" s="37">
        <v>112722.70275012022</v>
      </c>
      <c r="H15" s="37">
        <v>122208.21404970135</v>
      </c>
      <c r="I15" s="37">
        <v>129303.16177182416</v>
      </c>
      <c r="J15" s="37">
        <v>136292.47887069013</v>
      </c>
      <c r="K15" s="37">
        <v>140999.15397558219</v>
      </c>
      <c r="L15" s="37">
        <v>132101.92643041167</v>
      </c>
      <c r="M15" s="37">
        <v>142279.13292447088</v>
      </c>
      <c r="N15" s="37">
        <v>151124.47047840492</v>
      </c>
      <c r="O15" s="106">
        <v>161191.9851220164</v>
      </c>
      <c r="P15" s="96">
        <f t="shared" si="1"/>
        <v>5.6445010570967327</v>
      </c>
      <c r="Q15" s="26">
        <f t="shared" si="2"/>
        <v>6.628886749415372</v>
      </c>
      <c r="R15" s="26">
        <f t="shared" si="3"/>
        <v>6.5028458072548432</v>
      </c>
      <c r="S15" s="26">
        <f t="shared" si="4"/>
        <v>7.1087432772590518</v>
      </c>
      <c r="T15" s="26">
        <f t="shared" si="5"/>
        <v>8.4149076167986152</v>
      </c>
      <c r="U15" s="26">
        <f t="shared" si="6"/>
        <v>5.8056226230728925</v>
      </c>
      <c r="V15" s="26">
        <f t="shared" si="7"/>
        <v>5.4053721526158256</v>
      </c>
      <c r="W15" s="26">
        <f t="shared" si="8"/>
        <v>3.4533637834539519</v>
      </c>
      <c r="X15" s="26">
        <f t="shared" si="9"/>
        <v>-6.3101283194304187</v>
      </c>
      <c r="Y15" s="26">
        <f t="shared" si="10"/>
        <v>7.7040560793186756</v>
      </c>
      <c r="Z15" s="26">
        <f t="shared" si="11"/>
        <v>6.2168902579899878</v>
      </c>
      <c r="AA15" s="97">
        <f t="shared" si="12"/>
        <v>6.6617369190716857</v>
      </c>
      <c r="AB15" s="57"/>
      <c r="AC15" s="57"/>
    </row>
    <row r="16" spans="1:42" ht="15.75" customHeight="1">
      <c r="A16" s="72">
        <v>10</v>
      </c>
      <c r="B16" s="75" t="s">
        <v>56</v>
      </c>
      <c r="C16" s="25">
        <v>41253.819590414991</v>
      </c>
      <c r="D16" s="37">
        <v>44175.812455684238</v>
      </c>
      <c r="E16" s="37">
        <v>43779.236672286497</v>
      </c>
      <c r="F16" s="37">
        <v>48781.101641594694</v>
      </c>
      <c r="G16" s="37">
        <v>44524.486465192189</v>
      </c>
      <c r="H16" s="37">
        <v>48825.647130478115</v>
      </c>
      <c r="I16" s="37">
        <v>52276.665938983788</v>
      </c>
      <c r="J16" s="37">
        <v>56132.721893491122</v>
      </c>
      <c r="K16" s="37">
        <v>55657.608378629193</v>
      </c>
      <c r="L16" s="37">
        <v>51464.135010065627</v>
      </c>
      <c r="M16" s="37">
        <v>56558.934007533157</v>
      </c>
      <c r="N16" s="37">
        <v>60033.406352683465</v>
      </c>
      <c r="O16" s="97" t="s">
        <v>48</v>
      </c>
      <c r="P16" s="96">
        <f t="shared" si="1"/>
        <v>7.082963212327968</v>
      </c>
      <c r="Q16" s="26">
        <f t="shared" si="2"/>
        <v>-0.8977215388977271</v>
      </c>
      <c r="R16" s="26">
        <f t="shared" si="3"/>
        <v>11.425199134352468</v>
      </c>
      <c r="S16" s="26">
        <f t="shared" si="4"/>
        <v>-8.7259513072844896</v>
      </c>
      <c r="T16" s="26">
        <f t="shared" si="5"/>
        <v>9.6602139783205274</v>
      </c>
      <c r="U16" s="26">
        <f t="shared" si="6"/>
        <v>7.0680452002682443</v>
      </c>
      <c r="V16" s="26">
        <f t="shared" si="7"/>
        <v>7.3762469071918986</v>
      </c>
      <c r="W16" s="26">
        <f t="shared" si="8"/>
        <v>-0.84641096821107453</v>
      </c>
      <c r="X16" s="26">
        <f t="shared" si="9"/>
        <v>-7.5344117196629838</v>
      </c>
      <c r="Y16" s="26">
        <f t="shared" si="10"/>
        <v>9.8997078187966565</v>
      </c>
      <c r="Z16" s="26">
        <f t="shared" si="11"/>
        <v>6.1431008312277271</v>
      </c>
      <c r="AA16" s="97" t="s">
        <v>48</v>
      </c>
      <c r="AB16" s="57"/>
      <c r="AC16" s="57"/>
    </row>
    <row r="17" spans="1:29" ht="15.75" customHeight="1">
      <c r="A17" s="74">
        <v>11</v>
      </c>
      <c r="B17" s="75" t="s">
        <v>57</v>
      </c>
      <c r="C17" s="25">
        <v>90262.548094742946</v>
      </c>
      <c r="D17" s="37">
        <v>94375.249434183279</v>
      </c>
      <c r="E17" s="37">
        <v>101857.5075417475</v>
      </c>
      <c r="F17" s="37">
        <v>105697.29496837578</v>
      </c>
      <c r="G17" s="37">
        <v>116811.80716299404</v>
      </c>
      <c r="H17" s="37">
        <v>131185.53108070121</v>
      </c>
      <c r="I17" s="37">
        <v>140746.92372284472</v>
      </c>
      <c r="J17" s="37">
        <v>149024.32030646389</v>
      </c>
      <c r="K17" s="37">
        <v>156477.62842038364</v>
      </c>
      <c r="L17" s="37">
        <v>149672.96534075998</v>
      </c>
      <c r="M17" s="37">
        <v>163731.84533578498</v>
      </c>
      <c r="N17" s="37">
        <v>175895.23268806981</v>
      </c>
      <c r="O17" s="106">
        <v>186038.27412108085</v>
      </c>
      <c r="P17" s="96">
        <f t="shared" si="1"/>
        <v>4.5563762892262787</v>
      </c>
      <c r="Q17" s="26">
        <f t="shared" si="2"/>
        <v>7.928199557005982</v>
      </c>
      <c r="R17" s="26">
        <f t="shared" si="3"/>
        <v>3.7697637801067145</v>
      </c>
      <c r="S17" s="26">
        <f t="shared" si="4"/>
        <v>10.515417824026315</v>
      </c>
      <c r="T17" s="26">
        <f t="shared" si="5"/>
        <v>12.305026578050217</v>
      </c>
      <c r="U17" s="26">
        <f t="shared" si="6"/>
        <v>7.288450611418142</v>
      </c>
      <c r="V17" s="26">
        <f t="shared" si="7"/>
        <v>5.8810497342867762</v>
      </c>
      <c r="W17" s="26">
        <f t="shared" si="8"/>
        <v>5.0014038638742022</v>
      </c>
      <c r="X17" s="26">
        <f t="shared" si="9"/>
        <v>-4.3486491636636089</v>
      </c>
      <c r="Y17" s="26">
        <f t="shared" si="10"/>
        <v>9.3930657169898382</v>
      </c>
      <c r="Z17" s="26">
        <f t="shared" si="11"/>
        <v>7.4288464332273918</v>
      </c>
      <c r="AA17" s="97">
        <f t="shared" si="12"/>
        <v>5.7665243554375252</v>
      </c>
      <c r="AB17" s="57"/>
      <c r="AC17" s="57"/>
    </row>
    <row r="18" spans="1:29" ht="15.75" customHeight="1">
      <c r="A18" s="74">
        <v>12</v>
      </c>
      <c r="B18" s="75" t="s">
        <v>58</v>
      </c>
      <c r="C18" s="25">
        <v>97912.418660924988</v>
      </c>
      <c r="D18" s="37">
        <v>103550.76449600312</v>
      </c>
      <c r="E18" s="37">
        <v>107845.93681147219</v>
      </c>
      <c r="F18" s="37">
        <v>112444.43583821802</v>
      </c>
      <c r="G18" s="37">
        <v>120386.54547394819</v>
      </c>
      <c r="H18" s="37">
        <v>129250.62881059705</v>
      </c>
      <c r="I18" s="37">
        <v>137181.18058182788</v>
      </c>
      <c r="J18" s="37">
        <v>147346.91844654715</v>
      </c>
      <c r="K18" s="37">
        <v>147951.18327194292</v>
      </c>
      <c r="L18" s="37">
        <v>132530.73359676905</v>
      </c>
      <c r="M18" s="37">
        <v>150128.34572899164</v>
      </c>
      <c r="N18" s="37">
        <v>159504.81626929264</v>
      </c>
      <c r="O18" s="97" t="s">
        <v>48</v>
      </c>
      <c r="P18" s="96">
        <f t="shared" si="1"/>
        <v>5.7585604688246548</v>
      </c>
      <c r="Q18" s="26">
        <f t="shared" si="2"/>
        <v>4.1478904925273241</v>
      </c>
      <c r="R18" s="26">
        <f t="shared" si="3"/>
        <v>4.2639520437237906</v>
      </c>
      <c r="S18" s="26">
        <f t="shared" si="4"/>
        <v>7.0631415209882533</v>
      </c>
      <c r="T18" s="26">
        <f t="shared" si="5"/>
        <v>7.3630182689867496</v>
      </c>
      <c r="U18" s="26">
        <f t="shared" si="6"/>
        <v>6.1357935696020576</v>
      </c>
      <c r="V18" s="26">
        <f t="shared" si="7"/>
        <v>7.4104464049683969</v>
      </c>
      <c r="W18" s="26">
        <f t="shared" si="8"/>
        <v>0.41009668323330573</v>
      </c>
      <c r="X18" s="26">
        <f t="shared" si="9"/>
        <v>-10.422660592602483</v>
      </c>
      <c r="Y18" s="26">
        <f t="shared" si="10"/>
        <v>13.278136817505398</v>
      </c>
      <c r="Z18" s="26">
        <f t="shared" si="11"/>
        <v>6.2456363551938381</v>
      </c>
      <c r="AA18" s="97" t="s">
        <v>48</v>
      </c>
      <c r="AB18" s="57"/>
      <c r="AC18" s="57"/>
    </row>
    <row r="19" spans="1:29" ht="15.75" customHeight="1">
      <c r="A19" s="72">
        <v>13</v>
      </c>
      <c r="B19" s="75" t="s">
        <v>59</v>
      </c>
      <c r="C19" s="25">
        <v>38497.442329715872</v>
      </c>
      <c r="D19" s="37">
        <v>41141.979513032282</v>
      </c>
      <c r="E19" s="37">
        <v>42548.384969466759</v>
      </c>
      <c r="F19" s="37">
        <v>44026.590097981956</v>
      </c>
      <c r="G19" s="37">
        <v>47350.994367168641</v>
      </c>
      <c r="H19" s="37">
        <v>52781.514244010468</v>
      </c>
      <c r="I19" s="37">
        <v>54823.78122906691</v>
      </c>
      <c r="J19" s="37">
        <v>59004.607612896914</v>
      </c>
      <c r="K19" s="37">
        <v>60452.224420372026</v>
      </c>
      <c r="L19" s="37">
        <v>56085.510471204187</v>
      </c>
      <c r="M19" s="37">
        <v>60165.534904485539</v>
      </c>
      <c r="N19" s="37">
        <v>63379.139630175632</v>
      </c>
      <c r="O19" s="106">
        <v>66441.186051846758</v>
      </c>
      <c r="P19" s="96">
        <f t="shared" si="1"/>
        <v>6.8693841026293683</v>
      </c>
      <c r="Q19" s="26">
        <f t="shared" si="2"/>
        <v>3.4184195147658869</v>
      </c>
      <c r="R19" s="26">
        <f t="shared" si="3"/>
        <v>3.4741744711954965</v>
      </c>
      <c r="S19" s="26">
        <f t="shared" si="4"/>
        <v>7.5509010845222519</v>
      </c>
      <c r="T19" s="26">
        <f t="shared" si="5"/>
        <v>11.468650129567592</v>
      </c>
      <c r="U19" s="26">
        <f t="shared" si="6"/>
        <v>3.8692845673486715</v>
      </c>
      <c r="V19" s="26">
        <f t="shared" si="7"/>
        <v>7.6259358440847365</v>
      </c>
      <c r="W19" s="26">
        <f t="shared" si="8"/>
        <v>2.4533962109743754</v>
      </c>
      <c r="X19" s="26">
        <f t="shared" si="9"/>
        <v>-7.2234131846044818</v>
      </c>
      <c r="Y19" s="26">
        <f t="shared" si="10"/>
        <v>7.2746497250411011</v>
      </c>
      <c r="Z19" s="26">
        <f t="shared" si="11"/>
        <v>5.3412717609704288</v>
      </c>
      <c r="AA19" s="97">
        <f t="shared" si="12"/>
        <v>4.8313158549303523</v>
      </c>
      <c r="AB19" s="57"/>
      <c r="AC19" s="57"/>
    </row>
    <row r="20" spans="1:29" ht="15.75" customHeight="1">
      <c r="A20" s="74">
        <v>14</v>
      </c>
      <c r="B20" s="75" t="s">
        <v>60</v>
      </c>
      <c r="C20" s="25">
        <v>99597.285760104394</v>
      </c>
      <c r="D20" s="37">
        <v>104008.43108262084</v>
      </c>
      <c r="E20" s="37">
        <v>109596.67200413487</v>
      </c>
      <c r="F20" s="37">
        <v>115058.2383284691</v>
      </c>
      <c r="G20" s="37">
        <v>122889.19303261202</v>
      </c>
      <c r="H20" s="37">
        <v>133686.29212792931</v>
      </c>
      <c r="I20" s="37">
        <v>137807.69131083373</v>
      </c>
      <c r="J20" s="37">
        <v>140782.48233183598</v>
      </c>
      <c r="K20" s="37">
        <v>142210.74357769007</v>
      </c>
      <c r="L20" s="37">
        <v>127970.44447171366</v>
      </c>
      <c r="M20" s="37">
        <v>138489.5758969821</v>
      </c>
      <c r="N20" s="26" t="s">
        <v>48</v>
      </c>
      <c r="O20" s="97" t="s">
        <v>48</v>
      </c>
      <c r="P20" s="96">
        <f t="shared" si="1"/>
        <v>4.4289814615444243</v>
      </c>
      <c r="Q20" s="26">
        <f t="shared" si="2"/>
        <v>5.3728730097610367</v>
      </c>
      <c r="R20" s="26">
        <f t="shared" si="3"/>
        <v>4.9833322713742376</v>
      </c>
      <c r="S20" s="26">
        <f t="shared" si="4"/>
        <v>6.8060790934300996</v>
      </c>
      <c r="T20" s="26">
        <f t="shared" si="5"/>
        <v>8.786044426585164</v>
      </c>
      <c r="U20" s="26">
        <f t="shared" si="6"/>
        <v>3.0828883928955833</v>
      </c>
      <c r="V20" s="26">
        <f t="shared" si="7"/>
        <v>2.1586538405120166</v>
      </c>
      <c r="W20" s="26">
        <f t="shared" si="8"/>
        <v>1.014516310692386</v>
      </c>
      <c r="X20" s="26">
        <f t="shared" si="9"/>
        <v>-10.013518492150268</v>
      </c>
      <c r="Y20" s="26">
        <f t="shared" si="10"/>
        <v>8.219969438016264</v>
      </c>
      <c r="Z20" s="26" t="s">
        <v>48</v>
      </c>
      <c r="AA20" s="97" t="s">
        <v>48</v>
      </c>
      <c r="AB20" s="57"/>
      <c r="AC20" s="57"/>
    </row>
    <row r="21" spans="1:29" ht="15.75" customHeight="1">
      <c r="A21" s="74">
        <v>15</v>
      </c>
      <c r="B21" s="75" t="s">
        <v>61</v>
      </c>
      <c r="C21" s="25">
        <v>39761.679515989636</v>
      </c>
      <c r="D21" s="37">
        <v>38953.596292412301</v>
      </c>
      <c r="E21" s="37">
        <v>41441.450844091356</v>
      </c>
      <c r="F21" s="37">
        <v>44100.573316490132</v>
      </c>
      <c r="G21" s="37">
        <v>46388.665250879581</v>
      </c>
      <c r="H21" s="37">
        <v>47150.811129377456</v>
      </c>
      <c r="I21" s="37">
        <v>51210.757975897766</v>
      </c>
      <c r="J21" s="37">
        <v>48105.998039273938</v>
      </c>
      <c r="K21" s="37">
        <v>49266.732569634238</v>
      </c>
      <c r="L21" s="37">
        <v>44448.836150475217</v>
      </c>
      <c r="M21" s="37">
        <v>49602.144548113072</v>
      </c>
      <c r="N21" s="26" t="s">
        <v>48</v>
      </c>
      <c r="O21" s="97" t="s">
        <v>48</v>
      </c>
      <c r="P21" s="96">
        <f t="shared" si="1"/>
        <v>-2.0323166259925642</v>
      </c>
      <c r="Q21" s="26">
        <f t="shared" si="2"/>
        <v>6.3867133935555387</v>
      </c>
      <c r="R21" s="26">
        <f t="shared" si="3"/>
        <v>6.4165766840615106</v>
      </c>
      <c r="S21" s="26">
        <f t="shared" si="4"/>
        <v>5.1883496342980209</v>
      </c>
      <c r="T21" s="26">
        <f t="shared" si="5"/>
        <v>1.6429571197533477</v>
      </c>
      <c r="U21" s="26">
        <f t="shared" si="6"/>
        <v>8.6105556813862449</v>
      </c>
      <c r="V21" s="26">
        <f t="shared" si="7"/>
        <v>-6.0627103744199076</v>
      </c>
      <c r="W21" s="26">
        <f t="shared" si="8"/>
        <v>2.4128686186131603</v>
      </c>
      <c r="X21" s="26">
        <f t="shared" si="9"/>
        <v>-9.7792083376938876</v>
      </c>
      <c r="Y21" s="26">
        <f t="shared" si="10"/>
        <v>11.593798272224859</v>
      </c>
      <c r="Z21" s="26" t="s">
        <v>48</v>
      </c>
      <c r="AA21" s="97" t="s">
        <v>48</v>
      </c>
      <c r="AB21" s="57"/>
      <c r="AC21" s="57"/>
    </row>
    <row r="22" spans="1:29" ht="15.75" customHeight="1">
      <c r="A22" s="72">
        <v>16</v>
      </c>
      <c r="B22" s="75" t="s">
        <v>62</v>
      </c>
      <c r="C22" s="25">
        <v>59794.455651724442</v>
      </c>
      <c r="D22" s="37">
        <v>60114.453315867111</v>
      </c>
      <c r="E22" s="37">
        <v>59729.060762827648</v>
      </c>
      <c r="F22" s="37">
        <v>57477.847600687201</v>
      </c>
      <c r="G22" s="37">
        <v>58283.742362455625</v>
      </c>
      <c r="H22" s="37">
        <v>60752.073267479718</v>
      </c>
      <c r="I22" s="37">
        <v>62230.938199963835</v>
      </c>
      <c r="J22" s="37">
        <v>64715.894299924672</v>
      </c>
      <c r="K22" s="37">
        <v>67228.912116318432</v>
      </c>
      <c r="L22" s="37">
        <v>60522.205484467268</v>
      </c>
      <c r="M22" s="37">
        <v>63294.640857742568</v>
      </c>
      <c r="N22" s="37">
        <v>65114.462214805884</v>
      </c>
      <c r="O22" s="106">
        <v>67953.27712495884</v>
      </c>
      <c r="P22" s="96">
        <f t="shared" si="1"/>
        <v>0.53516276827822651</v>
      </c>
      <c r="Q22" s="26">
        <f t="shared" si="2"/>
        <v>-0.64109799188298666</v>
      </c>
      <c r="R22" s="26">
        <f t="shared" si="3"/>
        <v>-3.7690416246114751</v>
      </c>
      <c r="S22" s="26">
        <f t="shared" si="4"/>
        <v>1.4020962777993731</v>
      </c>
      <c r="T22" s="26">
        <f t="shared" si="5"/>
        <v>4.2350247341256875</v>
      </c>
      <c r="U22" s="26">
        <f t="shared" si="6"/>
        <v>2.4342624917061784</v>
      </c>
      <c r="V22" s="26">
        <f t="shared" si="7"/>
        <v>3.9931200972352912</v>
      </c>
      <c r="W22" s="26">
        <f t="shared" si="8"/>
        <v>3.8831539663922712</v>
      </c>
      <c r="X22" s="26">
        <f t="shared" si="9"/>
        <v>-9.9759261614219241</v>
      </c>
      <c r="Y22" s="26">
        <f t="shared" si="10"/>
        <v>4.580856482480371</v>
      </c>
      <c r="Z22" s="26">
        <f t="shared" si="11"/>
        <v>2.8751586744183442</v>
      </c>
      <c r="AA22" s="97">
        <f t="shared" si="12"/>
        <v>4.3597302559115008</v>
      </c>
      <c r="AB22" s="57"/>
      <c r="AC22" s="57"/>
    </row>
    <row r="23" spans="1:29" ht="15.75" customHeight="1">
      <c r="A23" s="74">
        <v>17</v>
      </c>
      <c r="B23" s="75" t="s">
        <v>63</v>
      </c>
      <c r="C23" s="25">
        <v>57654.02579069994</v>
      </c>
      <c r="D23" s="37">
        <v>60261.409793523642</v>
      </c>
      <c r="E23" s="37">
        <v>67594.132912974892</v>
      </c>
      <c r="F23" s="37">
        <v>85055.678906917165</v>
      </c>
      <c r="G23" s="37">
        <v>91844.827597716649</v>
      </c>
      <c r="H23" s="37">
        <v>99088.738182514964</v>
      </c>
      <c r="I23" s="37">
        <v>117271.60023028162</v>
      </c>
      <c r="J23" s="37">
        <v>119021.79555185928</v>
      </c>
      <c r="K23" s="37">
        <v>130740.73478834385</v>
      </c>
      <c r="L23" s="37">
        <v>116228.64261733172</v>
      </c>
      <c r="M23" s="37">
        <v>129784.88876712856</v>
      </c>
      <c r="N23" s="26" t="s">
        <v>48</v>
      </c>
      <c r="O23" s="97" t="s">
        <v>48</v>
      </c>
      <c r="P23" s="96">
        <f t="shared" si="1"/>
        <v>4.5224665009330351</v>
      </c>
      <c r="Q23" s="26">
        <f t="shared" si="2"/>
        <v>12.168190463143304</v>
      </c>
      <c r="R23" s="26">
        <f t="shared" si="3"/>
        <v>25.832931411996071</v>
      </c>
      <c r="S23" s="26">
        <f t="shared" si="4"/>
        <v>7.9820051736102897</v>
      </c>
      <c r="T23" s="26">
        <f t="shared" si="5"/>
        <v>7.8871187134531766</v>
      </c>
      <c r="U23" s="26">
        <f t="shared" si="6"/>
        <v>18.350079314033678</v>
      </c>
      <c r="V23" s="26">
        <f t="shared" si="7"/>
        <v>1.4924289581969248</v>
      </c>
      <c r="W23" s="26">
        <f t="shared" si="8"/>
        <v>9.8460447367209269</v>
      </c>
      <c r="X23" s="26">
        <f t="shared" si="9"/>
        <v>-11.099901032762091</v>
      </c>
      <c r="Y23" s="26">
        <f t="shared" si="10"/>
        <v>11.663429809147033</v>
      </c>
      <c r="Z23" s="26" t="s">
        <v>48</v>
      </c>
      <c r="AA23" s="97" t="s">
        <v>48</v>
      </c>
      <c r="AB23" s="57"/>
      <c r="AC23" s="57"/>
    </row>
    <row r="24" spans="1:29" ht="15.75" customHeight="1">
      <c r="A24" s="74">
        <v>18</v>
      </c>
      <c r="B24" s="75" t="s">
        <v>64</v>
      </c>
      <c r="C24" s="25">
        <v>53009.903911024063</v>
      </c>
      <c r="D24" s="37">
        <v>55482.188303652038</v>
      </c>
      <c r="E24" s="37">
        <v>58619.347394126176</v>
      </c>
      <c r="F24" s="37">
        <v>60371.820612431118</v>
      </c>
      <c r="G24" s="37">
        <v>60662.968904199224</v>
      </c>
      <c r="H24" s="37">
        <v>64258.665047611401</v>
      </c>
      <c r="I24" s="37">
        <v>66813.359970546226</v>
      </c>
      <c r="J24" s="37">
        <v>70217.830854675529</v>
      </c>
      <c r="K24" s="37">
        <v>73360.693924309773</v>
      </c>
      <c r="L24" s="37">
        <v>68272.150637564002</v>
      </c>
      <c r="M24" s="37">
        <v>59747.065757315031</v>
      </c>
      <c r="N24" s="37">
        <v>64069.961878406888</v>
      </c>
      <c r="O24" s="97" t="s">
        <v>48</v>
      </c>
      <c r="P24" s="96">
        <f t="shared" si="1"/>
        <v>4.6638160234692094</v>
      </c>
      <c r="Q24" s="26">
        <f t="shared" si="2"/>
        <v>5.6543535617315115</v>
      </c>
      <c r="R24" s="26">
        <f t="shared" si="3"/>
        <v>2.9895815907369609</v>
      </c>
      <c r="S24" s="26">
        <f t="shared" si="4"/>
        <v>0.48225859153261297</v>
      </c>
      <c r="T24" s="26">
        <f t="shared" si="5"/>
        <v>5.9273329485251622</v>
      </c>
      <c r="U24" s="26">
        <f t="shared" si="6"/>
        <v>3.9756426951010724</v>
      </c>
      <c r="V24" s="26">
        <f t="shared" si="7"/>
        <v>5.0954942030009107</v>
      </c>
      <c r="W24" s="26">
        <f t="shared" si="8"/>
        <v>4.475876043705739</v>
      </c>
      <c r="X24" s="26">
        <f t="shared" si="9"/>
        <v>-6.9363347244178186</v>
      </c>
      <c r="Y24" s="26">
        <f t="shared" si="10"/>
        <v>-12.486914211192854</v>
      </c>
      <c r="Z24" s="26">
        <f t="shared" si="11"/>
        <v>7.2353279048897718</v>
      </c>
      <c r="AA24" s="97" t="s">
        <v>48</v>
      </c>
      <c r="AB24" s="57"/>
      <c r="AC24" s="57"/>
    </row>
    <row r="25" spans="1:29" ht="15.75" customHeight="1">
      <c r="A25" s="72">
        <v>19</v>
      </c>
      <c r="B25" s="75" t="s">
        <v>65</v>
      </c>
      <c r="C25" s="25">
        <v>48386.748558151186</v>
      </c>
      <c r="D25" s="37">
        <v>50768.94078790737</v>
      </c>
      <c r="E25" s="37">
        <v>54209.346561878869</v>
      </c>
      <c r="F25" s="37">
        <v>54360.668582950224</v>
      </c>
      <c r="G25" s="37">
        <v>57806.317954973274</v>
      </c>
      <c r="H25" s="37">
        <v>66416.466271885918</v>
      </c>
      <c r="I25" s="37">
        <v>71032.010267858685</v>
      </c>
      <c r="J25" s="37">
        <v>75421.179455589343</v>
      </c>
      <c r="K25" s="37">
        <v>76461.591178676696</v>
      </c>
      <c r="L25" s="37">
        <v>73357.037834079019</v>
      </c>
      <c r="M25" s="37">
        <v>80650.557416618321</v>
      </c>
      <c r="N25" s="37">
        <v>87515.482025601232</v>
      </c>
      <c r="O25" s="106">
        <v>95429.837517868975</v>
      </c>
      <c r="P25" s="96">
        <f t="shared" si="1"/>
        <v>4.9232327047006805</v>
      </c>
      <c r="Q25" s="26">
        <f t="shared" si="2"/>
        <v>6.7765955337617925</v>
      </c>
      <c r="R25" s="26">
        <f t="shared" si="3"/>
        <v>0.27914378362525838</v>
      </c>
      <c r="S25" s="26">
        <f t="shared" si="4"/>
        <v>6.3384970454608265</v>
      </c>
      <c r="T25" s="26">
        <f t="shared" si="5"/>
        <v>14.894822264270985</v>
      </c>
      <c r="U25" s="26">
        <f t="shared" si="6"/>
        <v>6.9493971225122522</v>
      </c>
      <c r="V25" s="26">
        <f t="shared" si="7"/>
        <v>6.1791425741426877</v>
      </c>
      <c r="W25" s="26">
        <f t="shared" si="8"/>
        <v>1.3794689112492478</v>
      </c>
      <c r="X25" s="26">
        <f t="shared" si="9"/>
        <v>-4.0602782347844482</v>
      </c>
      <c r="Y25" s="26">
        <f t="shared" si="10"/>
        <v>9.9424946779284937</v>
      </c>
      <c r="Z25" s="26">
        <f t="shared" si="11"/>
        <v>8.511936964701448</v>
      </c>
      <c r="AA25" s="97">
        <f t="shared" si="12"/>
        <v>9.043377593409744</v>
      </c>
      <c r="AB25" s="57"/>
      <c r="AC25" s="57"/>
    </row>
    <row r="26" spans="1:29" ht="15.75" customHeight="1">
      <c r="A26" s="74">
        <v>20</v>
      </c>
      <c r="B26" s="75" t="s">
        <v>66</v>
      </c>
      <c r="C26" s="25">
        <v>85576.64798491371</v>
      </c>
      <c r="D26" s="37">
        <v>88914.678597988677</v>
      </c>
      <c r="E26" s="37">
        <v>93238.163783128155</v>
      </c>
      <c r="F26" s="37">
        <v>95806.834484111008</v>
      </c>
      <c r="G26" s="37">
        <v>100141.21774962831</v>
      </c>
      <c r="H26" s="37">
        <v>105848.45640037851</v>
      </c>
      <c r="I26" s="37">
        <v>110857.48977148336</v>
      </c>
      <c r="J26" s="37">
        <v>115592.3008400457</v>
      </c>
      <c r="K26" s="37">
        <v>118487.25466809745</v>
      </c>
      <c r="L26" s="37">
        <v>113024.94571077237</v>
      </c>
      <c r="M26" s="37">
        <v>118381.12569798925</v>
      </c>
      <c r="N26" s="37">
        <v>123823.48119759394</v>
      </c>
      <c r="O26" s="106">
        <v>130012.46997738059</v>
      </c>
      <c r="P26" s="96">
        <f t="shared" si="1"/>
        <v>3.9006325810558025</v>
      </c>
      <c r="Q26" s="26">
        <f t="shared" si="2"/>
        <v>4.8625100526846836</v>
      </c>
      <c r="R26" s="26">
        <f t="shared" si="3"/>
        <v>2.7549563362890552</v>
      </c>
      <c r="S26" s="26">
        <f t="shared" si="4"/>
        <v>4.5240856655546224</v>
      </c>
      <c r="T26" s="26">
        <f t="shared" si="5"/>
        <v>5.6991903823452077</v>
      </c>
      <c r="U26" s="26">
        <f t="shared" si="6"/>
        <v>4.7322686994677241</v>
      </c>
      <c r="V26" s="26">
        <f t="shared" si="7"/>
        <v>4.2710790929169349</v>
      </c>
      <c r="W26" s="26">
        <f t="shared" si="8"/>
        <v>2.5044521192269826</v>
      </c>
      <c r="X26" s="26">
        <f t="shared" si="9"/>
        <v>-4.6100392591810078</v>
      </c>
      <c r="Y26" s="26">
        <f t="shared" si="10"/>
        <v>4.73893612912957</v>
      </c>
      <c r="Z26" s="26">
        <f t="shared" si="11"/>
        <v>4.5973169012508635</v>
      </c>
      <c r="AA26" s="97">
        <f t="shared" si="12"/>
        <v>4.9982351650333925</v>
      </c>
      <c r="AB26" s="57"/>
      <c r="AC26" s="57"/>
    </row>
    <row r="27" spans="1:29" ht="15.75" customHeight="1">
      <c r="A27" s="74">
        <v>21</v>
      </c>
      <c r="B27" s="75" t="s">
        <v>67</v>
      </c>
      <c r="C27" s="25">
        <v>57191.558890978537</v>
      </c>
      <c r="D27" s="37">
        <v>58441.358034104807</v>
      </c>
      <c r="E27" s="37">
        <v>61052.69200172522</v>
      </c>
      <c r="F27" s="37">
        <v>64495.743006630408</v>
      </c>
      <c r="G27" s="37">
        <v>68564.765782750401</v>
      </c>
      <c r="H27" s="37">
        <v>71323.779221542893</v>
      </c>
      <c r="I27" s="37">
        <v>73529.485597303996</v>
      </c>
      <c r="J27" s="37">
        <v>73974.762425287903</v>
      </c>
      <c r="K27" s="37">
        <v>76839.682433128808</v>
      </c>
      <c r="L27" s="37">
        <v>73392.088015891932</v>
      </c>
      <c r="M27" s="37">
        <v>79911.70947289723</v>
      </c>
      <c r="N27" s="37">
        <v>85072.454888701337</v>
      </c>
      <c r="O27" s="106">
        <v>90396.92777221874</v>
      </c>
      <c r="P27" s="96">
        <f t="shared" si="1"/>
        <v>2.1852860236048173</v>
      </c>
      <c r="Q27" s="26">
        <f t="shared" si="2"/>
        <v>4.4682978894783787</v>
      </c>
      <c r="R27" s="26">
        <f t="shared" si="3"/>
        <v>5.6394745129467765</v>
      </c>
      <c r="S27" s="26">
        <f t="shared" si="4"/>
        <v>6.3089788355514855</v>
      </c>
      <c r="T27" s="26">
        <f t="shared" si="5"/>
        <v>4.0239522549154714</v>
      </c>
      <c r="U27" s="26">
        <f t="shared" si="6"/>
        <v>3.0925259427291962</v>
      </c>
      <c r="V27" s="26">
        <f t="shared" si="7"/>
        <v>0.60557587798524537</v>
      </c>
      <c r="W27" s="26">
        <f t="shared" si="8"/>
        <v>3.8728343477066005</v>
      </c>
      <c r="X27" s="26">
        <f t="shared" si="9"/>
        <v>-4.4867369412116176</v>
      </c>
      <c r="Y27" s="26">
        <f t="shared" si="10"/>
        <v>8.8832756135696513</v>
      </c>
      <c r="Z27" s="26">
        <f t="shared" si="11"/>
        <v>6.4580590877666282</v>
      </c>
      <c r="AA27" s="97">
        <f t="shared" si="12"/>
        <v>6.2587507207630324</v>
      </c>
      <c r="AB27" s="57"/>
      <c r="AC27" s="57"/>
    </row>
    <row r="28" spans="1:29" ht="15.75" customHeight="1">
      <c r="A28" s="72">
        <v>22</v>
      </c>
      <c r="B28" s="75" t="s">
        <v>68</v>
      </c>
      <c r="C28" s="25">
        <v>158667.3751947555</v>
      </c>
      <c r="D28" s="37">
        <v>160552.77355197314</v>
      </c>
      <c r="E28" s="37">
        <v>168897.22525956936</v>
      </c>
      <c r="F28" s="37">
        <v>180674.59135023082</v>
      </c>
      <c r="G28" s="37">
        <v>195065.83709086713</v>
      </c>
      <c r="H28" s="37">
        <v>207354.63565227384</v>
      </c>
      <c r="I28" s="37">
        <v>232482.54767239798</v>
      </c>
      <c r="J28" s="37">
        <v>240743.39464472712</v>
      </c>
      <c r="K28" s="37">
        <v>248691.25779667043</v>
      </c>
      <c r="L28" s="37">
        <v>237212.15867320195</v>
      </c>
      <c r="M28" s="37">
        <v>246525.63657327957</v>
      </c>
      <c r="N28" s="37">
        <v>259937.7858530056</v>
      </c>
      <c r="O28" s="97" t="s">
        <v>48</v>
      </c>
      <c r="P28" s="96">
        <f t="shared" si="1"/>
        <v>1.1882709693176849</v>
      </c>
      <c r="Q28" s="26">
        <f t="shared" si="2"/>
        <v>5.1973264136075557</v>
      </c>
      <c r="R28" s="26">
        <f t="shared" si="3"/>
        <v>6.9730962557623002</v>
      </c>
      <c r="S28" s="26">
        <f t="shared" si="4"/>
        <v>7.9652847880194741</v>
      </c>
      <c r="T28" s="26">
        <f t="shared" si="5"/>
        <v>6.2998209961707659</v>
      </c>
      <c r="U28" s="26">
        <f t="shared" si="6"/>
        <v>12.118326624856721</v>
      </c>
      <c r="V28" s="26">
        <f t="shared" si="7"/>
        <v>3.5533191867674674</v>
      </c>
      <c r="W28" s="26">
        <f t="shared" si="8"/>
        <v>3.3013836843466748</v>
      </c>
      <c r="X28" s="26">
        <f t="shared" si="9"/>
        <v>-4.6158032353729794</v>
      </c>
      <c r="Y28" s="26">
        <f t="shared" si="10"/>
        <v>3.9262228176543061</v>
      </c>
      <c r="Z28" s="26">
        <f t="shared" si="11"/>
        <v>5.4404683691950453</v>
      </c>
      <c r="AA28" s="97" t="s">
        <v>48</v>
      </c>
      <c r="AB28" s="57"/>
      <c r="AC28" s="57"/>
    </row>
    <row r="29" spans="1:29" ht="15.75" customHeight="1">
      <c r="A29" s="74">
        <v>23</v>
      </c>
      <c r="B29" s="75" t="s">
        <v>69</v>
      </c>
      <c r="C29" s="25">
        <v>93112.40808178141</v>
      </c>
      <c r="D29" s="37">
        <v>97256.891046054545</v>
      </c>
      <c r="E29" s="37">
        <v>102190.59037739612</v>
      </c>
      <c r="F29" s="37">
        <v>107116.88046896968</v>
      </c>
      <c r="G29" s="37">
        <v>115875.33999517995</v>
      </c>
      <c r="H29" s="37">
        <v>123205.77052942864</v>
      </c>
      <c r="I29" s="37">
        <v>133028.54756973474</v>
      </c>
      <c r="J29" s="37">
        <v>141843.84726601027</v>
      </c>
      <c r="K29" s="37">
        <v>144844.89983059114</v>
      </c>
      <c r="L29" s="37">
        <v>143481.97606109746</v>
      </c>
      <c r="M29" s="37">
        <v>154557.19788164931</v>
      </c>
      <c r="N29" s="37">
        <v>166726.79084495804</v>
      </c>
      <c r="O29" s="106">
        <v>179876.20860892755</v>
      </c>
      <c r="P29" s="96">
        <f t="shared" si="1"/>
        <v>4.4510533554593508</v>
      </c>
      <c r="Q29" s="26">
        <f t="shared" si="2"/>
        <v>5.0728532223030811</v>
      </c>
      <c r="R29" s="26">
        <f t="shared" si="3"/>
        <v>4.8206885520285994</v>
      </c>
      <c r="S29" s="26">
        <f t="shared" si="4"/>
        <v>8.1765446191718354</v>
      </c>
      <c r="T29" s="26">
        <f t="shared" si="5"/>
        <v>6.3261350815053703</v>
      </c>
      <c r="U29" s="26">
        <f t="shared" si="6"/>
        <v>7.9726598828095092</v>
      </c>
      <c r="V29" s="26">
        <f t="shared" si="7"/>
        <v>6.6266225237515073</v>
      </c>
      <c r="W29" s="26">
        <f t="shared" si="8"/>
        <v>2.1157439130600864</v>
      </c>
      <c r="X29" s="26">
        <f t="shared" si="9"/>
        <v>-0.94095392456878812</v>
      </c>
      <c r="Y29" s="26">
        <f t="shared" si="10"/>
        <v>7.7188941249567051</v>
      </c>
      <c r="Z29" s="26">
        <f t="shared" si="11"/>
        <v>7.8738442014376346</v>
      </c>
      <c r="AA29" s="97">
        <f t="shared" si="12"/>
        <v>7.886805532169916</v>
      </c>
      <c r="AB29" s="57"/>
      <c r="AC29" s="57"/>
    </row>
    <row r="30" spans="1:29" ht="15.75" customHeight="1">
      <c r="A30" s="74">
        <v>24</v>
      </c>
      <c r="B30" s="75" t="s">
        <v>70</v>
      </c>
      <c r="C30" s="25">
        <v>91121.388935597774</v>
      </c>
      <c r="D30" s="37">
        <v>92731.609322974473</v>
      </c>
      <c r="E30" s="37">
        <v>96039.301118101153</v>
      </c>
      <c r="F30" s="37">
        <v>101424.34314312137</v>
      </c>
      <c r="G30" s="37">
        <v>112267.02547707873</v>
      </c>
      <c r="H30" s="37">
        <v>121512.0890547927</v>
      </c>
      <c r="I30" s="37">
        <v>131502.72168105384</v>
      </c>
      <c r="J30" s="37">
        <v>146777.1802884333</v>
      </c>
      <c r="K30" s="37">
        <v>153285.54717860449</v>
      </c>
      <c r="L30" s="37">
        <v>140742.8541286813</v>
      </c>
      <c r="M30" s="37">
        <v>156407.93198317656</v>
      </c>
      <c r="N30" s="37">
        <v>166607.27692491468</v>
      </c>
      <c r="O30" s="106">
        <v>177981.76682796289</v>
      </c>
      <c r="P30" s="96">
        <f t="shared" si="1"/>
        <v>1.7671157191367683</v>
      </c>
      <c r="Q30" s="26">
        <f t="shared" si="2"/>
        <v>3.5669517862095432</v>
      </c>
      <c r="R30" s="26">
        <f t="shared" si="3"/>
        <v>5.6071232946584502</v>
      </c>
      <c r="S30" s="26">
        <f t="shared" si="4"/>
        <v>10.690414152997846</v>
      </c>
      <c r="T30" s="26">
        <f t="shared" si="5"/>
        <v>8.2348877940134884</v>
      </c>
      <c r="U30" s="26">
        <f t="shared" si="6"/>
        <v>8.2219248339612676</v>
      </c>
      <c r="V30" s="26">
        <f t="shared" si="7"/>
        <v>11.615317471851313</v>
      </c>
      <c r="W30" s="26">
        <f t="shared" si="8"/>
        <v>4.4341817150196761</v>
      </c>
      <c r="X30" s="26">
        <f t="shared" si="9"/>
        <v>-8.1825672940376961</v>
      </c>
      <c r="Y30" s="26">
        <f t="shared" si="10"/>
        <v>11.130282920206142</v>
      </c>
      <c r="Z30" s="26">
        <f t="shared" si="11"/>
        <v>6.5209895766892316</v>
      </c>
      <c r="AA30" s="97">
        <f t="shared" si="12"/>
        <v>6.8271267095820605</v>
      </c>
      <c r="AB30" s="57"/>
      <c r="AC30" s="57"/>
    </row>
    <row r="31" spans="1:29" ht="15.75" customHeight="1">
      <c r="A31" s="72">
        <v>25</v>
      </c>
      <c r="B31" s="75" t="s">
        <v>71</v>
      </c>
      <c r="C31" s="25">
        <v>47154.981050351918</v>
      </c>
      <c r="D31" s="37">
        <v>50501.365827530797</v>
      </c>
      <c r="E31" s="37">
        <v>54645.098039215693</v>
      </c>
      <c r="F31" s="37">
        <v>63992.13424226534</v>
      </c>
      <c r="G31" s="37">
        <v>61612.117280747276</v>
      </c>
      <c r="H31" s="37">
        <v>69860.297894196192</v>
      </c>
      <c r="I31" s="37">
        <v>75019.527078565981</v>
      </c>
      <c r="J31" s="37">
        <v>82313.491064686634</v>
      </c>
      <c r="K31" s="37">
        <v>83985.493519441676</v>
      </c>
      <c r="L31" s="37">
        <v>79122.6857566033</v>
      </c>
      <c r="M31" s="37">
        <v>85209.853300733506</v>
      </c>
      <c r="N31" s="37">
        <v>91853.286204572709</v>
      </c>
      <c r="O31" s="97" t="s">
        <v>48</v>
      </c>
      <c r="P31" s="96">
        <f t="shared" si="1"/>
        <v>7.0965669005478276</v>
      </c>
      <c r="Q31" s="26">
        <f t="shared" si="2"/>
        <v>8.2051884019064261</v>
      </c>
      <c r="R31" s="26">
        <f t="shared" si="3"/>
        <v>17.104985695774232</v>
      </c>
      <c r="S31" s="26">
        <f t="shared" si="4"/>
        <v>-3.7192336053485207</v>
      </c>
      <c r="T31" s="26">
        <f t="shared" si="5"/>
        <v>13.387270195348933</v>
      </c>
      <c r="U31" s="26">
        <f t="shared" si="6"/>
        <v>7.3850661103441979</v>
      </c>
      <c r="V31" s="26">
        <f t="shared" si="7"/>
        <v>9.7227538884401099</v>
      </c>
      <c r="W31" s="26">
        <f t="shared" si="8"/>
        <v>2.0312617447376624</v>
      </c>
      <c r="X31" s="26">
        <f t="shared" si="9"/>
        <v>-5.7900567813091328</v>
      </c>
      <c r="Y31" s="26">
        <f t="shared" si="10"/>
        <v>7.6933277553993946</v>
      </c>
      <c r="Z31" s="26">
        <f t="shared" si="11"/>
        <v>7.7965547955966485</v>
      </c>
      <c r="AA31" s="97" t="s">
        <v>48</v>
      </c>
      <c r="AB31" s="57"/>
      <c r="AC31" s="57"/>
    </row>
    <row r="32" spans="1:29" ht="15.75" customHeight="1">
      <c r="A32" s="74">
        <v>26</v>
      </c>
      <c r="B32" s="75" t="s">
        <v>72</v>
      </c>
      <c r="C32" s="25">
        <v>32002.001737052902</v>
      </c>
      <c r="D32" s="37">
        <v>32907.893830641849</v>
      </c>
      <c r="E32" s="37">
        <v>34043.707972645359</v>
      </c>
      <c r="F32" s="37">
        <v>34583.272548053028</v>
      </c>
      <c r="G32" s="37">
        <v>36972.751049614715</v>
      </c>
      <c r="H32" s="37">
        <v>40847.475137118592</v>
      </c>
      <c r="I32" s="37">
        <v>41771.156536373601</v>
      </c>
      <c r="J32" s="37">
        <v>42333.295602824895</v>
      </c>
      <c r="K32" s="37">
        <v>43060.788299596665</v>
      </c>
      <c r="L32" s="37">
        <v>39971.371775319189</v>
      </c>
      <c r="M32" s="37">
        <v>43667.325872962901</v>
      </c>
      <c r="N32" s="37">
        <v>47552.134587506647</v>
      </c>
      <c r="O32" s="106">
        <v>50875.067534317008</v>
      </c>
      <c r="P32" s="96">
        <f t="shared" si="1"/>
        <v>2.8307357178225487</v>
      </c>
      <c r="Q32" s="26">
        <f t="shared" si="2"/>
        <v>3.4514944889785255</v>
      </c>
      <c r="R32" s="26">
        <f t="shared" si="3"/>
        <v>1.5849171771806283</v>
      </c>
      <c r="S32" s="26">
        <f t="shared" si="4"/>
        <v>6.9093475703941465</v>
      </c>
      <c r="T32" s="26">
        <f t="shared" si="5"/>
        <v>10.479945304325014</v>
      </c>
      <c r="U32" s="26">
        <f t="shared" si="6"/>
        <v>2.2612937425247281</v>
      </c>
      <c r="V32" s="26">
        <f t="shared" si="7"/>
        <v>1.3457589232938716</v>
      </c>
      <c r="W32" s="26">
        <f t="shared" si="8"/>
        <v>1.7184882169278097</v>
      </c>
      <c r="X32" s="26">
        <f t="shared" si="9"/>
        <v>-7.1745470677006011</v>
      </c>
      <c r="Y32" s="26">
        <f t="shared" si="10"/>
        <v>9.2465030182572434</v>
      </c>
      <c r="Z32" s="26">
        <f t="shared" si="11"/>
        <v>8.8963742040111242</v>
      </c>
      <c r="AA32" s="97">
        <f t="shared" si="12"/>
        <v>6.9879785116594917</v>
      </c>
      <c r="AB32" s="57"/>
      <c r="AC32" s="57"/>
    </row>
    <row r="33" spans="1:29" ht="15.75" customHeight="1">
      <c r="A33" s="74">
        <v>27</v>
      </c>
      <c r="B33" s="75" t="s">
        <v>73</v>
      </c>
      <c r="C33" s="25">
        <v>100314.46841562756</v>
      </c>
      <c r="D33" s="37">
        <v>106358.99645002499</v>
      </c>
      <c r="E33" s="37">
        <v>112900.21894876106</v>
      </c>
      <c r="F33" s="37">
        <v>118979.33093928338</v>
      </c>
      <c r="G33" s="37">
        <v>127248.819077358</v>
      </c>
      <c r="H33" s="37">
        <v>138783.88062657983</v>
      </c>
      <c r="I33" s="37">
        <v>148010.57220813783</v>
      </c>
      <c r="J33" s="37">
        <v>150179.3002187082</v>
      </c>
      <c r="K33" s="37">
        <v>150820.23819266164</v>
      </c>
      <c r="L33" s="37">
        <v>127787.95944537598</v>
      </c>
      <c r="M33" s="37">
        <v>140322.12984148052</v>
      </c>
      <c r="N33" s="37">
        <v>149546.65559971597</v>
      </c>
      <c r="O33" s="106">
        <v>159306.38652166005</v>
      </c>
      <c r="P33" s="96">
        <f t="shared" si="1"/>
        <v>6.0255794900427162</v>
      </c>
      <c r="Q33" s="26">
        <f t="shared" si="2"/>
        <v>6.1501355946035119</v>
      </c>
      <c r="R33" s="26">
        <f t="shared" si="3"/>
        <v>5.3844997353647841</v>
      </c>
      <c r="S33" s="26">
        <f t="shared" si="4"/>
        <v>6.9503569004726131</v>
      </c>
      <c r="T33" s="26">
        <f t="shared" si="5"/>
        <v>9.0649655005516081</v>
      </c>
      <c r="U33" s="26">
        <f t="shared" si="6"/>
        <v>6.6482444069883684</v>
      </c>
      <c r="V33" s="26">
        <f t="shared" si="7"/>
        <v>1.4652520953169557</v>
      </c>
      <c r="W33" s="26">
        <f t="shared" si="8"/>
        <v>0.42678183545936577</v>
      </c>
      <c r="X33" s="26">
        <f t="shared" si="9"/>
        <v>-15.271344895944026</v>
      </c>
      <c r="Y33" s="26">
        <f t="shared" si="10"/>
        <v>9.8085691723267274</v>
      </c>
      <c r="Z33" s="26">
        <f t="shared" si="11"/>
        <v>6.5738210848540035</v>
      </c>
      <c r="AA33" s="97">
        <f t="shared" si="12"/>
        <v>6.5262114239902758</v>
      </c>
      <c r="AB33" s="57"/>
      <c r="AC33" s="57"/>
    </row>
    <row r="34" spans="1:29" s="59" customFormat="1" ht="15.75" customHeight="1">
      <c r="A34" s="72">
        <v>28</v>
      </c>
      <c r="B34" s="75" t="s">
        <v>74</v>
      </c>
      <c r="C34" s="25">
        <v>51543.417290392812</v>
      </c>
      <c r="D34" s="37">
        <v>53156.761896179683</v>
      </c>
      <c r="E34" s="37">
        <v>53814.607045800381</v>
      </c>
      <c r="F34" s="37">
        <v>54520.248895270335</v>
      </c>
      <c r="G34" s="37">
        <v>57255.264046018929</v>
      </c>
      <c r="H34" s="37">
        <v>60618.174470416219</v>
      </c>
      <c r="I34" s="37">
        <v>64007.03928343617</v>
      </c>
      <c r="J34" s="37">
        <v>68195.131952296782</v>
      </c>
      <c r="K34" s="37">
        <v>69547.644596440834</v>
      </c>
      <c r="L34" s="37">
        <v>62852.476260852709</v>
      </c>
      <c r="M34" s="37">
        <v>70382.467890692569</v>
      </c>
      <c r="N34" s="37">
        <v>74334.466783707569</v>
      </c>
      <c r="O34" s="106">
        <v>79621.621331582137</v>
      </c>
      <c r="P34" s="96">
        <f t="shared" si="1"/>
        <v>3.1300691545098402</v>
      </c>
      <c r="Q34" s="26">
        <f t="shared" si="2"/>
        <v>1.2375568528901937</v>
      </c>
      <c r="R34" s="26">
        <f t="shared" si="3"/>
        <v>1.311245938987156</v>
      </c>
      <c r="S34" s="26">
        <f t="shared" si="4"/>
        <v>5.0165125915004012</v>
      </c>
      <c r="T34" s="26">
        <f t="shared" si="5"/>
        <v>5.8735392813739224</v>
      </c>
      <c r="U34" s="26">
        <f t="shared" si="6"/>
        <v>5.5905095173623778</v>
      </c>
      <c r="V34" s="26">
        <f t="shared" si="7"/>
        <v>6.5431751190910177</v>
      </c>
      <c r="W34" s="26">
        <f t="shared" si="8"/>
        <v>1.9832979355332014</v>
      </c>
      <c r="X34" s="26">
        <f t="shared" si="9"/>
        <v>-9.626736281922561</v>
      </c>
      <c r="Y34" s="26">
        <f t="shared" si="10"/>
        <v>11.980421580509585</v>
      </c>
      <c r="Z34" s="26">
        <f t="shared" si="11"/>
        <v>5.615033134604829</v>
      </c>
      <c r="AA34" s="97">
        <f t="shared" si="12"/>
        <v>7.1126555104763298</v>
      </c>
      <c r="AB34" s="58"/>
      <c r="AC34" s="58"/>
    </row>
    <row r="35" spans="1:29" s="57" customFormat="1" ht="15.75" customHeight="1">
      <c r="A35" s="74">
        <v>29</v>
      </c>
      <c r="B35" s="75" t="s">
        <v>75</v>
      </c>
      <c r="C35" s="25">
        <v>89100.045771955381</v>
      </c>
      <c r="D35" s="37">
        <v>92643.84619625163</v>
      </c>
      <c r="E35" s="37">
        <v>98734.509405481964</v>
      </c>
      <c r="F35" s="37">
        <v>106711.29636049757</v>
      </c>
      <c r="G35" s="37">
        <v>114660.07655562212</v>
      </c>
      <c r="H35" s="37">
        <v>129532.24085216931</v>
      </c>
      <c r="I35" s="37">
        <v>145561.66070630483</v>
      </c>
      <c r="J35" s="37">
        <v>154233.06398946198</v>
      </c>
      <c r="K35" s="37">
        <v>161563.6911384199</v>
      </c>
      <c r="L35" s="37">
        <v>146994.61360676005</v>
      </c>
      <c r="M35" s="37">
        <v>163137.79859945236</v>
      </c>
      <c r="N35" s="26" t="s">
        <v>48</v>
      </c>
      <c r="O35" s="97" t="s">
        <v>48</v>
      </c>
      <c r="P35" s="96">
        <f t="shared" si="1"/>
        <v>3.9773272769874097</v>
      </c>
      <c r="Q35" s="26">
        <f t="shared" si="2"/>
        <v>6.574277147699803</v>
      </c>
      <c r="R35" s="26">
        <f t="shared" si="3"/>
        <v>8.0790262726243185</v>
      </c>
      <c r="S35" s="26">
        <f t="shared" si="4"/>
        <v>7.4488648027211326</v>
      </c>
      <c r="T35" s="26">
        <f t="shared" si="5"/>
        <v>12.970656171969893</v>
      </c>
      <c r="U35" s="26">
        <f t="shared" si="6"/>
        <v>12.374849495909928</v>
      </c>
      <c r="V35" s="26">
        <f t="shared" si="7"/>
        <v>5.9572027696586787</v>
      </c>
      <c r="W35" s="26">
        <f t="shared" si="8"/>
        <v>4.7529543661654685</v>
      </c>
      <c r="X35" s="26">
        <f t="shared" si="9"/>
        <v>-9.0175443684173899</v>
      </c>
      <c r="Y35" s="26">
        <f t="shared" si="10"/>
        <v>10.982160908207533</v>
      </c>
      <c r="Z35" s="26" t="s">
        <v>48</v>
      </c>
      <c r="AA35" s="97" t="s">
        <v>48</v>
      </c>
    </row>
    <row r="36" spans="1:29" ht="15.75" customHeight="1">
      <c r="A36" s="74">
        <v>30</v>
      </c>
      <c r="B36" s="75" t="s">
        <v>76</v>
      </c>
      <c r="C36" s="25">
        <v>158966.93185408216</v>
      </c>
      <c r="D36" s="37">
        <v>169335.74798960809</v>
      </c>
      <c r="E36" s="37">
        <v>180614.89971650022</v>
      </c>
      <c r="F36" s="37">
        <v>182866.89565358675</v>
      </c>
      <c r="G36" s="37">
        <v>195204.94927426334</v>
      </c>
      <c r="H36" s="37">
        <v>208230.56888978081</v>
      </c>
      <c r="I36" s="37">
        <v>218200.6902502157</v>
      </c>
      <c r="J36" s="37">
        <v>227230.60528559249</v>
      </c>
      <c r="K36" s="37">
        <v>239373.46251053075</v>
      </c>
      <c r="L36" s="37">
        <v>209180.36605657238</v>
      </c>
      <c r="M36" s="37">
        <v>222096.46090534981</v>
      </c>
      <c r="N36" s="37">
        <v>244350.24469820556</v>
      </c>
      <c r="O36" s="106" t="s">
        <v>48</v>
      </c>
      <c r="P36" s="96">
        <f t="shared" si="1"/>
        <v>6.5226245575674966</v>
      </c>
      <c r="Q36" s="26">
        <f t="shared" si="2"/>
        <v>6.6608213922935562</v>
      </c>
      <c r="R36" s="26">
        <f t="shared" si="3"/>
        <v>1.2468494795398186</v>
      </c>
      <c r="S36" s="26">
        <f t="shared" si="4"/>
        <v>6.7470132177718654</v>
      </c>
      <c r="T36" s="26">
        <f t="shared" si="5"/>
        <v>6.6727916807152354</v>
      </c>
      <c r="U36" s="26">
        <f t="shared" si="6"/>
        <v>4.7880200364396046</v>
      </c>
      <c r="V36" s="26">
        <f t="shared" si="7"/>
        <v>4.1383531028348131</v>
      </c>
      <c r="W36" s="26">
        <f t="shared" si="8"/>
        <v>5.3438475902824081</v>
      </c>
      <c r="X36" s="26">
        <f t="shared" si="9"/>
        <v>-12.613385016574298</v>
      </c>
      <c r="Y36" s="26">
        <f t="shared" si="10"/>
        <v>6.1746210183437142</v>
      </c>
      <c r="Z36" s="26">
        <f t="shared" si="11"/>
        <v>10.019873212810708</v>
      </c>
      <c r="AA36" s="97" t="s">
        <v>48</v>
      </c>
      <c r="AB36" s="57"/>
      <c r="AC36" s="57"/>
    </row>
    <row r="37" spans="1:29" ht="15.75" customHeight="1">
      <c r="A37" s="72">
        <v>31</v>
      </c>
      <c r="B37" s="75" t="s">
        <v>77</v>
      </c>
      <c r="C37" s="25">
        <v>185001.18844628468</v>
      </c>
      <c r="D37" s="37">
        <v>192219.77239437375</v>
      </c>
      <c r="E37" s="37">
        <v>200702.27011146629</v>
      </c>
      <c r="F37" s="37">
        <v>213669.24237767211</v>
      </c>
      <c r="G37" s="37">
        <v>233115.32720347203</v>
      </c>
      <c r="H37" s="37">
        <v>244254.61822886197</v>
      </c>
      <c r="I37" s="37">
        <v>252960.0797426264</v>
      </c>
      <c r="J37" s="37">
        <v>257596.90399055684</v>
      </c>
      <c r="K37" s="37">
        <v>260559.48710342063</v>
      </c>
      <c r="L37" s="37">
        <v>228162.05913566047</v>
      </c>
      <c r="M37" s="37">
        <v>244024.35767483819</v>
      </c>
      <c r="N37" s="37">
        <v>258941.45988139752</v>
      </c>
      <c r="O37" s="107">
        <v>273687.27835316968</v>
      </c>
      <c r="P37" s="96">
        <f t="shared" si="1"/>
        <v>3.9019122032207747</v>
      </c>
      <c r="Q37" s="26">
        <f t="shared" si="2"/>
        <v>4.412916325636445</v>
      </c>
      <c r="R37" s="26">
        <f t="shared" si="3"/>
        <v>6.4607999994241254</v>
      </c>
      <c r="S37" s="26">
        <f t="shared" si="4"/>
        <v>9.1010220326554645</v>
      </c>
      <c r="T37" s="26">
        <f t="shared" si="5"/>
        <v>4.7784464277919909</v>
      </c>
      <c r="U37" s="26">
        <f t="shared" si="6"/>
        <v>3.5640929030899855</v>
      </c>
      <c r="V37" s="26">
        <f t="shared" si="7"/>
        <v>1.8330260856369733</v>
      </c>
      <c r="W37" s="26">
        <f t="shared" si="8"/>
        <v>1.1500849066774492</v>
      </c>
      <c r="X37" s="26">
        <f t="shared" si="9"/>
        <v>-12.433793268445086</v>
      </c>
      <c r="Y37" s="26">
        <f t="shared" si="10"/>
        <v>6.952206952930041</v>
      </c>
      <c r="Z37" s="26">
        <f t="shared" si="11"/>
        <v>6.1129562428502879</v>
      </c>
      <c r="AA37" s="97">
        <f>IF(O37&gt;0, O37/N37*100-100,"NA")</f>
        <v>5.6946533315005468</v>
      </c>
      <c r="AB37" s="57"/>
      <c r="AC37" s="57"/>
    </row>
    <row r="38" spans="1:29" ht="15.75" customHeight="1">
      <c r="A38" s="74">
        <v>32</v>
      </c>
      <c r="B38" s="75" t="s">
        <v>78</v>
      </c>
      <c r="C38" s="25">
        <v>51774.831902058635</v>
      </c>
      <c r="D38" s="37">
        <v>52821.376890570784</v>
      </c>
      <c r="E38" s="37">
        <v>54782.975026907559</v>
      </c>
      <c r="F38" s="37">
        <v>51648.794702425599</v>
      </c>
      <c r="G38" s="37">
        <v>61387.898156049938</v>
      </c>
      <c r="H38" s="37">
        <v>62398.00934240286</v>
      </c>
      <c r="I38" s="37">
        <v>65620.829265282082</v>
      </c>
      <c r="J38" s="37">
        <v>69182.949376932418</v>
      </c>
      <c r="K38" s="37">
        <v>68436.604388851323</v>
      </c>
      <c r="L38" s="37">
        <v>65538.699577414052</v>
      </c>
      <c r="M38" s="37">
        <v>68837.837882348089</v>
      </c>
      <c r="N38" s="37">
        <v>74361.726770308422</v>
      </c>
      <c r="O38" s="106">
        <v>79670.841770948464</v>
      </c>
      <c r="P38" s="96">
        <f t="shared" si="1"/>
        <v>2.0213392300179294</v>
      </c>
      <c r="Q38" s="26">
        <f t="shared" si="2"/>
        <v>3.7136444595160469</v>
      </c>
      <c r="R38" s="26">
        <f t="shared" si="3"/>
        <v>-5.7210845576432376</v>
      </c>
      <c r="S38" s="26">
        <f t="shared" si="4"/>
        <v>18.85640025045339</v>
      </c>
      <c r="T38" s="26">
        <f t="shared" si="5"/>
        <v>1.645456542240936</v>
      </c>
      <c r="U38" s="26">
        <f t="shared" si="6"/>
        <v>5.164940287108081</v>
      </c>
      <c r="V38" s="26">
        <f t="shared" si="7"/>
        <v>5.4283375439373458</v>
      </c>
      <c r="W38" s="26">
        <f t="shared" si="8"/>
        <v>-1.0787990318463443</v>
      </c>
      <c r="X38" s="26">
        <f t="shared" si="9"/>
        <v>-4.2344368738279456</v>
      </c>
      <c r="Y38" s="26">
        <f t="shared" si="10"/>
        <v>5.0338781913686006</v>
      </c>
      <c r="Z38" s="26">
        <f t="shared" si="11"/>
        <v>8.024495042103581</v>
      </c>
      <c r="AA38" s="97">
        <f t="shared" si="12"/>
        <v>7.1395800383160264</v>
      </c>
      <c r="AB38" s="57"/>
      <c r="AC38" s="57"/>
    </row>
    <row r="39" spans="1:29" ht="15.75" customHeight="1" thickBot="1">
      <c r="A39" s="74">
        <v>33</v>
      </c>
      <c r="B39" s="76" t="s">
        <v>79</v>
      </c>
      <c r="C39" s="36">
        <v>119649.25019731649</v>
      </c>
      <c r="D39" s="38">
        <v>119195.77248270561</v>
      </c>
      <c r="E39" s="38">
        <v>129127.41573033707</v>
      </c>
      <c r="F39" s="38">
        <v>117101.98739165484</v>
      </c>
      <c r="G39" s="38">
        <v>120999.75106202539</v>
      </c>
      <c r="H39" s="38">
        <v>126531.51879073205</v>
      </c>
      <c r="I39" s="38">
        <v>134933.67115840936</v>
      </c>
      <c r="J39" s="38">
        <v>155465.95350545482</v>
      </c>
      <c r="K39" s="38">
        <v>153166.39705589623</v>
      </c>
      <c r="L39" s="38">
        <v>136326.55877397413</v>
      </c>
      <c r="M39" s="38">
        <v>151515.57997422531</v>
      </c>
      <c r="N39" s="38">
        <v>157374.90056055461</v>
      </c>
      <c r="O39" s="100" t="s">
        <v>48</v>
      </c>
      <c r="P39" s="98">
        <f t="shared" si="1"/>
        <v>-0.37900589754055147</v>
      </c>
      <c r="Q39" s="99">
        <f t="shared" si="2"/>
        <v>8.3322109843052345</v>
      </c>
      <c r="R39" s="99">
        <f t="shared" si="3"/>
        <v>-9.3128390053089163</v>
      </c>
      <c r="S39" s="99">
        <f t="shared" si="4"/>
        <v>3.3285205120680246</v>
      </c>
      <c r="T39" s="99">
        <f t="shared" si="5"/>
        <v>4.5717182722723351</v>
      </c>
      <c r="U39" s="99">
        <f t="shared" si="6"/>
        <v>6.6403631664087186</v>
      </c>
      <c r="V39" s="99">
        <f t="shared" si="7"/>
        <v>15.216574314457802</v>
      </c>
      <c r="W39" s="99">
        <f t="shared" si="8"/>
        <v>-1.4791382921521148</v>
      </c>
      <c r="X39" s="99">
        <f t="shared" si="9"/>
        <v>-10.994473073474865</v>
      </c>
      <c r="Y39" s="99">
        <f t="shared" si="10"/>
        <v>11.141644986017866</v>
      </c>
      <c r="Z39" s="99">
        <f t="shared" si="11"/>
        <v>3.8671406513614244</v>
      </c>
      <c r="AA39" s="100" t="s">
        <v>48</v>
      </c>
      <c r="AB39" s="57"/>
      <c r="AC39" s="57"/>
    </row>
    <row r="40" spans="1:29" s="15" customFormat="1" ht="15"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9"/>
      <c r="R40" s="19"/>
      <c r="S40" s="19"/>
    </row>
    <row r="42" spans="1:29" ht="23.25" customHeight="1">
      <c r="B42" s="33" t="s">
        <v>80</v>
      </c>
      <c r="C42" s="18"/>
      <c r="D42" s="18"/>
      <c r="E42" s="18"/>
      <c r="F42" s="18"/>
    </row>
    <row r="44" spans="1:29" ht="23.25" customHeight="1">
      <c r="B44" s="1" t="s">
        <v>81</v>
      </c>
      <c r="K44" s="29"/>
      <c r="L44" s="29"/>
      <c r="M44" s="29"/>
      <c r="N44" s="29"/>
      <c r="O44" s="29"/>
    </row>
  </sheetData>
  <mergeCells count="3">
    <mergeCell ref="C4:G4"/>
    <mergeCell ref="P4:T4"/>
    <mergeCell ref="A1:O1"/>
  </mergeCells>
  <phoneticPr fontId="1" type="noConversion"/>
  <printOptions horizontalCentered="1" verticalCentered="1"/>
  <pageMargins left="0.511811023622047" right="0" top="0.511811023622047" bottom="0" header="0" footer="0"/>
  <pageSetup paperSize="9" scale="3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mos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X</cp:lastModifiedBy>
  <cp:revision/>
  <dcterms:created xsi:type="dcterms:W3CDTF">2005-08-29T01:40:20Z</dcterms:created>
  <dcterms:modified xsi:type="dcterms:W3CDTF">2024-04-16T19:28:25Z</dcterms:modified>
  <cp:category/>
  <cp:contentStatus/>
</cp:coreProperties>
</file>