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650" activeTab="1"/>
  </bookViews>
  <sheets>
    <sheet name="Bimodal" sheetId="1" r:id="rId1"/>
    <sheet name="Gshar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C26" i="1"/>
  <c r="E36" i="1"/>
  <c r="E18" i="1"/>
  <c r="E8" i="1"/>
  <c r="C32" i="1"/>
  <c r="C33" i="1"/>
  <c r="C34" i="1"/>
  <c r="C35" i="1"/>
  <c r="C36" i="1"/>
  <c r="C37" i="1"/>
  <c r="C38" i="1"/>
  <c r="C39" i="1"/>
  <c r="C40" i="1"/>
  <c r="C31" i="1"/>
  <c r="C19" i="1"/>
  <c r="C20" i="1"/>
  <c r="C21" i="1"/>
  <c r="C22" i="1"/>
  <c r="C23" i="1"/>
  <c r="C24" i="1"/>
  <c r="C25" i="1"/>
  <c r="C18" i="1"/>
  <c r="C4" i="1"/>
  <c r="C5" i="1"/>
  <c r="C6" i="1"/>
  <c r="C7" i="1"/>
  <c r="C8" i="1"/>
  <c r="C9" i="1"/>
  <c r="C10" i="1"/>
  <c r="C11" i="1"/>
  <c r="C12" i="1"/>
  <c r="C13" i="1"/>
  <c r="C3" i="1"/>
  <c r="E62" i="2"/>
  <c r="E34" i="2"/>
  <c r="E8" i="2"/>
  <c r="D45" i="1" l="1"/>
  <c r="D46" i="1"/>
  <c r="D44" i="1"/>
</calcChain>
</file>

<file path=xl/sharedStrings.xml><?xml version="1.0" encoding="utf-8"?>
<sst xmlns="http://schemas.openxmlformats.org/spreadsheetml/2006/main" count="36" uniqueCount="17">
  <si>
    <t>Value of m (X-axis)</t>
  </si>
  <si>
    <t>Value of misprediction rate (Y-axis)</t>
  </si>
  <si>
    <t>Gcc Trace Benchmark</t>
  </si>
  <si>
    <t>JPEG Trace Benchmark</t>
  </si>
  <si>
    <t>Perl Trace Benchmark</t>
  </si>
  <si>
    <t>Debra Mathias</t>
  </si>
  <si>
    <t>Jpeg Trace Benchmark</t>
  </si>
  <si>
    <t>n-value</t>
  </si>
  <si>
    <t>Perl</t>
  </si>
  <si>
    <t>Jpeg</t>
  </si>
  <si>
    <t>Gcc</t>
  </si>
  <si>
    <t xml:space="preserve">taken </t>
  </si>
  <si>
    <t>not taken</t>
  </si>
  <si>
    <t>Percentage</t>
  </si>
  <si>
    <t>Best Design</t>
  </si>
  <si>
    <t xml:space="preserve">Product 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</si>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</sst>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/>
    </xf>
    <xf numFmtId="0" fontId="0" fillId="3" borderId="0" xfId="0" applyFill="1"/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2" xfId="0" applyFill="1" applyBorder="1"/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GCC Trace Benchmark for Bimodal model </a:t>
            </a:r>
          </a:p>
        </c:rich>
      </c:tx>
      <c:layout>
        <c:manualLayout>
          <c:xMode val="edge"/>
          <c:yMode val="edge"/>
          <c:x val="0.24743044619422572"/>
          <c:y val="0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GCC Trace Bench Mark</c:v>
          </c:tx>
          <c:cat>
            <c:numRef>
              <c:f>Bimodal!$A$3:$A$8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Bimodal!$B$3:$B$8</c:f>
              <c:numCache>
                <c:formatCode>General</c:formatCode>
                <c:ptCount val="6"/>
                <c:pt idx="0">
                  <c:v>26.65</c:v>
                </c:pt>
                <c:pt idx="1">
                  <c:v>22.43</c:v>
                </c:pt>
                <c:pt idx="2">
                  <c:v>18.489999999999998</c:v>
                </c:pt>
                <c:pt idx="3">
                  <c:v>15.67</c:v>
                </c:pt>
                <c:pt idx="4">
                  <c:v>13.65</c:v>
                </c:pt>
                <c:pt idx="5">
                  <c:v>12.47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8E-4C95-B22C-748252962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279360"/>
        <c:axId val="44917888"/>
      </c:lineChart>
      <c:catAx>
        <c:axId val="17127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 for 'm'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917888"/>
        <c:crosses val="autoZero"/>
        <c:auto val="1"/>
        <c:lblAlgn val="ctr"/>
        <c:lblOffset val="100"/>
        <c:noMultiLvlLbl val="0"/>
      </c:catAx>
      <c:valAx>
        <c:axId val="44917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 sz="1000"/>
                  <a:t>Misprediction Rate (in percentage)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279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JPEG Trace Benchmark for Bimodal</a:t>
            </a:r>
            <a:r>
              <a:rPr lang="en-US" sz="1400" baseline="0"/>
              <a:t> model</a:t>
            </a:r>
            <a:endParaRPr lang="en-US" sz="1400"/>
          </a:p>
        </c:rich>
      </c:tx>
      <c:layout>
        <c:manualLayout>
          <c:xMode val="edge"/>
          <c:yMode val="edge"/>
          <c:x val="0.25996743116880233"/>
          <c:y val="4.081632653061224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042076230943473"/>
          <c:y val="0.28624189833413682"/>
          <c:w val="0.54308863331252177"/>
          <c:h val="0.35687610477261772"/>
        </c:manualLayout>
      </c:layout>
      <c:lineChart>
        <c:grouping val="standard"/>
        <c:varyColors val="0"/>
        <c:ser>
          <c:idx val="0"/>
          <c:order val="0"/>
          <c:tx>
            <c:v>JPEG Trace Benchmark</c:v>
          </c:tx>
          <c:cat>
            <c:numRef>
              <c:f>Bimodal!$A$18:$A$23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Bimodal!$B$18:$B$23</c:f>
              <c:numCache>
                <c:formatCode>General</c:formatCode>
                <c:ptCount val="6"/>
                <c:pt idx="0">
                  <c:v>7.92</c:v>
                </c:pt>
                <c:pt idx="1">
                  <c:v>7.79</c:v>
                </c:pt>
                <c:pt idx="2">
                  <c:v>7.74</c:v>
                </c:pt>
                <c:pt idx="3">
                  <c:v>7.7</c:v>
                </c:pt>
                <c:pt idx="4">
                  <c:v>7.62</c:v>
                </c:pt>
                <c:pt idx="5">
                  <c:v>7.6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20-44B2-A515-1FED3101F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71328"/>
        <c:axId val="44919616"/>
      </c:lineChart>
      <c:catAx>
        <c:axId val="4477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Value for 'm'</a:t>
                </a:r>
                <a:endParaRPr lang="en-IN" sz="10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IN" sz="1000"/>
              </a:p>
            </c:rich>
          </c:tx>
          <c:layout>
            <c:manualLayout>
              <c:xMode val="edge"/>
              <c:yMode val="edge"/>
              <c:x val="0.2052765597773846"/>
              <c:y val="0.813537414965986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4919616"/>
        <c:crosses val="autoZero"/>
        <c:auto val="1"/>
        <c:lblAlgn val="ctr"/>
        <c:lblOffset val="100"/>
        <c:noMultiLvlLbl val="0"/>
      </c:catAx>
      <c:valAx>
        <c:axId val="44919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 sz="1050" b="1" i="0" baseline="0">
                    <a:effectLst/>
                  </a:rPr>
                  <a:t>Misprediction Rate (in percentage)</a:t>
                </a:r>
                <a:endParaRPr lang="en-IN" sz="1050">
                  <a:effectLst/>
                </a:endParaRPr>
              </a:p>
            </c:rich>
          </c:tx>
          <c:layout>
            <c:manualLayout>
              <c:xMode val="edge"/>
              <c:yMode val="edge"/>
              <c:x val="1.7393004258364857E-2"/>
              <c:y val="0.1229765922116878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477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Perl Trace Benchmark for Bimodel model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Perl Trace Benchmark</c:v>
          </c:tx>
          <c:cat>
            <c:numRef>
              <c:f>Bimodal!$A$31:$A$36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Bimodal!$B$31:$B$36</c:f>
              <c:numCache>
                <c:formatCode>General</c:formatCode>
                <c:ptCount val="6"/>
                <c:pt idx="0">
                  <c:v>21.31</c:v>
                </c:pt>
                <c:pt idx="1">
                  <c:v>16.45</c:v>
                </c:pt>
                <c:pt idx="2">
                  <c:v>14.14</c:v>
                </c:pt>
                <c:pt idx="3">
                  <c:v>11.95</c:v>
                </c:pt>
                <c:pt idx="4">
                  <c:v>11.05</c:v>
                </c:pt>
                <c:pt idx="5">
                  <c:v>9.09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65-4BEA-80EE-69B7D13C8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71840"/>
        <c:axId val="44920768"/>
      </c:lineChart>
      <c:catAx>
        <c:axId val="44771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Value for 'm'</a:t>
                </a:r>
                <a:endParaRPr lang="en-IN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920768"/>
        <c:crosses val="autoZero"/>
        <c:auto val="1"/>
        <c:lblAlgn val="ctr"/>
        <c:lblOffset val="100"/>
        <c:noMultiLvlLbl val="0"/>
      </c:catAx>
      <c:valAx>
        <c:axId val="44920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 sz="1100" b="1" i="0" baseline="0">
                    <a:effectLst/>
                  </a:rPr>
                  <a:t>Misprediction Rate (in percentage)</a:t>
                </a:r>
                <a:endParaRPr lang="en-IN" sz="11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77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Gcc Trace Benchmark for Gshare model</a:t>
            </a: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149723574364888"/>
          <c:y val="0.13693431279480259"/>
          <c:w val="0.65109304479737562"/>
          <c:h val="0.6645884630217449"/>
        </c:manualLayout>
      </c:layout>
      <c:lineChart>
        <c:grouping val="standard"/>
        <c:varyColors val="0"/>
        <c:ser>
          <c:idx val="0"/>
          <c:order val="0"/>
          <c:tx>
            <c:v>'n' value as 2</c:v>
          </c:tx>
          <c:cat>
            <c:numRef>
              <c:f>(Gshare!$A$5,Gshare!$A$8,Gshare!$A$13,Gshare!$A$17,Gshare!$A$21,Gshare!$A$27)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(Gshare!$C$3,Gshare!$C$6,Gshare!$C$10,Gshare!$C$14,Gshare!$C$19,Gshare!$C$24)</c:f>
              <c:numCache>
                <c:formatCode>General</c:formatCode>
                <c:ptCount val="6"/>
                <c:pt idx="0">
                  <c:v>28.98</c:v>
                </c:pt>
                <c:pt idx="1">
                  <c:v>25.18</c:v>
                </c:pt>
                <c:pt idx="2">
                  <c:v>20.25</c:v>
                </c:pt>
                <c:pt idx="3">
                  <c:v>16.39</c:v>
                </c:pt>
                <c:pt idx="4">
                  <c:v>13.71</c:v>
                </c:pt>
                <c:pt idx="5">
                  <c:v>12.2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C27-4806-907F-18A0B4440B62}"/>
            </c:ext>
          </c:extLst>
        </c:ser>
        <c:ser>
          <c:idx val="1"/>
          <c:order val="1"/>
          <c:tx>
            <c:v>'n' value as 4</c:v>
          </c:tx>
          <c:cat>
            <c:numRef>
              <c:f>(Gshare!$A$5,Gshare!$A$8,Gshare!$A$13,Gshare!$A$17,Gshare!$A$21,Gshare!$A$27)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(Gshare!$C$4,Gshare!$C$7,Gshare!$C$11,Gshare!$C$15,Gshare!$C$20,Gshare!$C$25)</c:f>
              <c:numCache>
                <c:formatCode>General</c:formatCode>
                <c:ptCount val="6"/>
                <c:pt idx="0">
                  <c:v>30.76</c:v>
                </c:pt>
                <c:pt idx="1">
                  <c:v>26.57</c:v>
                </c:pt>
                <c:pt idx="2">
                  <c:v>22.43</c:v>
                </c:pt>
                <c:pt idx="3">
                  <c:v>17.989999999999998</c:v>
                </c:pt>
                <c:pt idx="4">
                  <c:v>14.49</c:v>
                </c:pt>
                <c:pt idx="5">
                  <c:v>12.23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C27-4806-907F-18A0B4440B62}"/>
            </c:ext>
          </c:extLst>
        </c:ser>
        <c:ser>
          <c:idx val="2"/>
          <c:order val="2"/>
          <c:tx>
            <c:v>'n' value as 6</c:v>
          </c:tx>
          <c:cat>
            <c:numRef>
              <c:f>(Gshare!$A$5,Gshare!$A$8,Gshare!$A$13,Gshare!$A$17,Gshare!$A$21,Gshare!$A$27)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(Gshare!$C$5,Gshare!$C$8,Gshare!$C$12,Gshare!$C$16,Gshare!$C$21,Gshare!$C$26)</c:f>
              <c:numCache>
                <c:formatCode>General</c:formatCode>
                <c:ptCount val="6"/>
                <c:pt idx="0">
                  <c:v>33.22</c:v>
                </c:pt>
                <c:pt idx="1">
                  <c:v>27.82</c:v>
                </c:pt>
                <c:pt idx="2">
                  <c:v>24.14</c:v>
                </c:pt>
                <c:pt idx="3">
                  <c:v>19.36</c:v>
                </c:pt>
                <c:pt idx="4">
                  <c:v>15.14</c:v>
                </c:pt>
                <c:pt idx="5">
                  <c:v>12.46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C27-4806-907F-18A0B4440B62}"/>
            </c:ext>
          </c:extLst>
        </c:ser>
        <c:ser>
          <c:idx val="3"/>
          <c:order val="3"/>
          <c:tx>
            <c:v>'n' value for 8</c:v>
          </c:tx>
          <c:cat>
            <c:numRef>
              <c:f>(Gshare!$A$5,Gshare!$A$8,Gshare!$A$13,Gshare!$A$17,Gshare!$A$21,Gshare!$A$27)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(Gshare!$E$3,Gshare!$C$9,Gshare!$C$13,Gshare!$C$17,Gshare!$C$22,Gshare!$C$27)</c:f>
              <c:numCache>
                <c:formatCode>General</c:formatCode>
                <c:ptCount val="6"/>
                <c:pt idx="1">
                  <c:v>30.56</c:v>
                </c:pt>
                <c:pt idx="2">
                  <c:v>26.08</c:v>
                </c:pt>
                <c:pt idx="3">
                  <c:v>21.1</c:v>
                </c:pt>
                <c:pt idx="4">
                  <c:v>16.47</c:v>
                </c:pt>
                <c:pt idx="5">
                  <c:v>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C27-4806-907F-18A0B4440B62}"/>
            </c:ext>
          </c:extLst>
        </c:ser>
        <c:ser>
          <c:idx val="4"/>
          <c:order val="4"/>
          <c:tx>
            <c:v>'n' value for 10</c:v>
          </c:tx>
          <c:cat>
            <c:numRef>
              <c:f>(Gshare!$A$5,Gshare!$A$8,Gshare!$A$13,Gshare!$A$17,Gshare!$A$21,Gshare!$A$27)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(Gshare!$D$6,Gshare!$D$12,Gshare!$C$18,Gshare!$C$23,Gshare!$C$28)</c:f>
              <c:numCache>
                <c:formatCode>General</c:formatCode>
                <c:ptCount val="5"/>
                <c:pt idx="2">
                  <c:v>22.77</c:v>
                </c:pt>
                <c:pt idx="3">
                  <c:v>18.34</c:v>
                </c:pt>
                <c:pt idx="4">
                  <c:v>14.33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C27-4806-907F-18A0B4440B62}"/>
            </c:ext>
          </c:extLst>
        </c:ser>
        <c:ser>
          <c:idx val="5"/>
          <c:order val="5"/>
          <c:tx>
            <c:v>'n' value for 12</c:v>
          </c:tx>
          <c:cat>
            <c:numRef>
              <c:f>(Gshare!$A$5,Gshare!$A$8,Gshare!$A$13,Gshare!$A$17,Gshare!$A$21,Gshare!$A$27)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(Gshare!$D$5,Gshare!$D$8,Gshare!$D$13,Gshare!$D$17,Gshare!$D$21,Gshare!$C$29)</c:f>
              <c:numCache>
                <c:formatCode>General</c:formatCode>
                <c:ptCount val="6"/>
                <c:pt idx="1">
                  <c:v>0</c:v>
                </c:pt>
                <c:pt idx="5">
                  <c:v>15.4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EC27-4806-907F-18A0B4440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40704"/>
        <c:axId val="44923072"/>
      </c:lineChart>
      <c:catAx>
        <c:axId val="44040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Value for'm'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923072"/>
        <c:crosses val="autoZero"/>
        <c:auto val="1"/>
        <c:lblAlgn val="ctr"/>
        <c:lblOffset val="100"/>
        <c:noMultiLvlLbl val="0"/>
      </c:catAx>
      <c:valAx>
        <c:axId val="44923072"/>
        <c:scaling>
          <c:orientation val="minMax"/>
          <c:max val="35"/>
          <c:min val="1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 sz="1200"/>
                  <a:t>Mispreiction</a:t>
                </a:r>
                <a:r>
                  <a:rPr lang="en-IN" sz="1200" baseline="0"/>
                  <a:t> Rate (in percentage)</a:t>
                </a:r>
                <a:endParaRPr lang="en-IN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0407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713303420077486"/>
          <c:y val="2.6321185945896462E-2"/>
          <c:w val="0.19324089724386542"/>
          <c:h val="0.5475995188101487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JPEG Trace</a:t>
            </a:r>
            <a:r>
              <a:rPr lang="en-US" baseline="0"/>
              <a:t> Benchmark for Gshare model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221405445635067"/>
          <c:y val="8.817849953320106E-2"/>
          <c:w val="0.86448557033707274"/>
          <c:h val="0.79543904627144357"/>
        </c:manualLayout>
      </c:layout>
      <c:lineChart>
        <c:grouping val="standard"/>
        <c:varyColors val="0"/>
        <c:ser>
          <c:idx val="0"/>
          <c:order val="0"/>
          <c:tx>
            <c:v>'n' value for 2</c:v>
          </c:tx>
          <c:cat>
            <c:numRef>
              <c:f>(Gshare!$A$36,Gshare!$A$40,Gshare!$A$43,Gshare!$A$47,Gshare!$A$52,Gshare!$A$57)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(Gshare!$C$34,Gshare!$C$37,Gshare!$C$41,Gshare!$C$45,Gshare!$C$50,Gshare!$C$55)</c:f>
              <c:numCache>
                <c:formatCode>General</c:formatCode>
                <c:ptCount val="6"/>
                <c:pt idx="0">
                  <c:v>8.08</c:v>
                </c:pt>
                <c:pt idx="1">
                  <c:v>7.79</c:v>
                </c:pt>
                <c:pt idx="2">
                  <c:v>7.58</c:v>
                </c:pt>
                <c:pt idx="3">
                  <c:v>7.49</c:v>
                </c:pt>
                <c:pt idx="4">
                  <c:v>7.45</c:v>
                </c:pt>
                <c:pt idx="5">
                  <c:v>7.44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D3-4968-904F-3EAC05D97C1E}"/>
            </c:ext>
          </c:extLst>
        </c:ser>
        <c:ser>
          <c:idx val="1"/>
          <c:order val="1"/>
          <c:tx>
            <c:v>'n' value for 4</c:v>
          </c:tx>
          <c:cat>
            <c:numRef>
              <c:f>(Gshare!$A$36,Gshare!$A$40,Gshare!$A$43,Gshare!$A$47,Gshare!$A$52,Gshare!$A$57)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(Gshare!$C$35,Gshare!$C$38,Gshare!$C$42,Gshare!$C$46,Gshare!$C$51,Gshare!$C$56)</c:f>
              <c:numCache>
                <c:formatCode>General</c:formatCode>
                <c:ptCount val="6"/>
                <c:pt idx="0">
                  <c:v>8.92</c:v>
                </c:pt>
                <c:pt idx="1">
                  <c:v>7.88</c:v>
                </c:pt>
                <c:pt idx="2">
                  <c:v>7.68</c:v>
                </c:pt>
                <c:pt idx="3">
                  <c:v>7.38</c:v>
                </c:pt>
                <c:pt idx="4">
                  <c:v>7.27</c:v>
                </c:pt>
                <c:pt idx="5">
                  <c:v>7.26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4D3-4968-904F-3EAC05D97C1E}"/>
            </c:ext>
          </c:extLst>
        </c:ser>
        <c:ser>
          <c:idx val="2"/>
          <c:order val="2"/>
          <c:tx>
            <c:v>'n' value for 6</c:v>
          </c:tx>
          <c:cat>
            <c:numRef>
              <c:f>(Gshare!$A$36,Gshare!$A$40,Gshare!$A$43,Gshare!$A$47,Gshare!$A$52,Gshare!$A$57)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(Gshare!$C$36,Gshare!$C$39,Gshare!$C$43,Gshare!$C$47,Gshare!$C$52,Gshare!$C$57)</c:f>
              <c:numCache>
                <c:formatCode>General</c:formatCode>
                <c:ptCount val="6"/>
                <c:pt idx="0">
                  <c:v>9.74</c:v>
                </c:pt>
                <c:pt idx="1">
                  <c:v>8.8699999999999992</c:v>
                </c:pt>
                <c:pt idx="2">
                  <c:v>8.1300000000000008</c:v>
                </c:pt>
                <c:pt idx="3">
                  <c:v>7.58</c:v>
                </c:pt>
                <c:pt idx="4">
                  <c:v>7.38</c:v>
                </c:pt>
                <c:pt idx="5">
                  <c:v>7.19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4D3-4968-904F-3EAC05D97C1E}"/>
            </c:ext>
          </c:extLst>
        </c:ser>
        <c:ser>
          <c:idx val="3"/>
          <c:order val="3"/>
          <c:tx>
            <c:v>'n' value for 8</c:v>
          </c:tx>
          <c:val>
            <c:numRef>
              <c:f>(Gshare!$D$36,Gshare!$C$40,Gshare!$C$44,Gshare!$C$48,Gshare!$C$53,Gshare!$C$58)</c:f>
              <c:numCache>
                <c:formatCode>General</c:formatCode>
                <c:ptCount val="6"/>
                <c:pt idx="1">
                  <c:v>9.1999999999999993</c:v>
                </c:pt>
                <c:pt idx="2">
                  <c:v>8.3000000000000007</c:v>
                </c:pt>
                <c:pt idx="3">
                  <c:v>7.45</c:v>
                </c:pt>
                <c:pt idx="4">
                  <c:v>7.17</c:v>
                </c:pt>
                <c:pt idx="5">
                  <c:v>6.84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4D3-4968-904F-3EAC05D97C1E}"/>
            </c:ext>
          </c:extLst>
        </c:ser>
        <c:ser>
          <c:idx val="4"/>
          <c:order val="4"/>
          <c:tx>
            <c:v>'n' value for 10</c:v>
          </c:tx>
          <c:val>
            <c:numRef>
              <c:f>(Gshare!$D$36,Gshare!$D$40,Gshare!$D$44,Gshare!$C$49,Gshare!$C$54,Gshare!$C$59)</c:f>
              <c:numCache>
                <c:formatCode>General</c:formatCode>
                <c:ptCount val="6"/>
                <c:pt idx="3">
                  <c:v>7.95</c:v>
                </c:pt>
                <c:pt idx="4">
                  <c:v>7.44</c:v>
                </c:pt>
                <c:pt idx="5">
                  <c:v>7.18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4D3-4968-904F-3EAC05D97C1E}"/>
            </c:ext>
          </c:extLst>
        </c:ser>
        <c:ser>
          <c:idx val="5"/>
          <c:order val="5"/>
          <c:tx>
            <c:v>'n' value for 12</c:v>
          </c:tx>
          <c:val>
            <c:numRef>
              <c:f>(Gshare!$D$36,Gshare!$D$40,Gshare!$D$44,Gshare!$D$49,Gshare!$D$54,Gshare!$C$60)</c:f>
              <c:numCache>
                <c:formatCode>General</c:formatCode>
                <c:ptCount val="6"/>
                <c:pt idx="5">
                  <c:v>7.35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E4D3-4968-904F-3EAC05D97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41728"/>
        <c:axId val="134963200"/>
      </c:lineChart>
      <c:catAx>
        <c:axId val="44041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Value for 'm'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963200"/>
        <c:crosses val="autoZero"/>
        <c:auto val="1"/>
        <c:lblAlgn val="ctr"/>
        <c:lblOffset val="100"/>
        <c:noMultiLvlLbl val="0"/>
      </c:catAx>
      <c:valAx>
        <c:axId val="134963200"/>
        <c:scaling>
          <c:orientation val="minMax"/>
          <c:max val="10"/>
          <c:min val="6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 sz="1100"/>
                  <a:t>Misprediction  rate (in perentage)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0417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833443710557561"/>
          <c:y val="7.0205464464931755E-2"/>
          <c:w val="0.17675713894389589"/>
          <c:h val="0.401010546738242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Perl Trace Benchmark</a:t>
            </a:r>
            <a:r>
              <a:rPr lang="en-US" baseline="0"/>
              <a:t> for Gshare model</a:t>
            </a: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'n' value as 2</c:v>
          </c:tx>
          <c:cat>
            <c:numRef>
              <c:f>(Gshare!$A$64,Gshare!$A$67,Gshare!$A$71,Gshare!$A$75,Gshare!$A$80,Gshare!$A$85)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(Gshare!$C$64,Gshare!$C$67,Gshare!$C$71,Gshare!$C$75,Gshare!$C$80,Gshare!$C$85)</c:f>
              <c:numCache>
                <c:formatCode>General</c:formatCode>
                <c:ptCount val="6"/>
                <c:pt idx="0">
                  <c:v>24.34</c:v>
                </c:pt>
                <c:pt idx="1">
                  <c:v>16.920000000000002</c:v>
                </c:pt>
                <c:pt idx="2">
                  <c:v>13.57</c:v>
                </c:pt>
                <c:pt idx="3">
                  <c:v>10.63</c:v>
                </c:pt>
                <c:pt idx="4">
                  <c:v>10.11</c:v>
                </c:pt>
                <c:pt idx="5">
                  <c:v>9.0299999999999994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3A-4647-9AD0-1A143A5A1C76}"/>
            </c:ext>
          </c:extLst>
        </c:ser>
        <c:ser>
          <c:idx val="1"/>
          <c:order val="1"/>
          <c:tx>
            <c:v>'n' value for 4</c:v>
          </c:tx>
          <c:val>
            <c:numRef>
              <c:f>(Gshare!$C$65,Gshare!$C$68,Gshare!$C$72,Gshare!$C$76,Gshare!$C$81,Gshare!$C$86)</c:f>
              <c:numCache>
                <c:formatCode>General</c:formatCode>
                <c:ptCount val="6"/>
                <c:pt idx="0">
                  <c:v>25.96</c:v>
                </c:pt>
                <c:pt idx="1">
                  <c:v>19.09</c:v>
                </c:pt>
                <c:pt idx="2">
                  <c:v>14.68</c:v>
                </c:pt>
                <c:pt idx="3">
                  <c:v>11.35</c:v>
                </c:pt>
                <c:pt idx="4">
                  <c:v>9.68</c:v>
                </c:pt>
                <c:pt idx="5">
                  <c:v>8.09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43A-4647-9AD0-1A143A5A1C76}"/>
            </c:ext>
          </c:extLst>
        </c:ser>
        <c:ser>
          <c:idx val="2"/>
          <c:order val="2"/>
          <c:tx>
            <c:v>'n' value for 6</c:v>
          </c:tx>
          <c:val>
            <c:numRef>
              <c:f>(Gshare!$C$66,Gshare!$C$69,Gshare!$C$73,Gshare!$C$77,Gshare!$C$82,Gshare!$C$87)</c:f>
              <c:numCache>
                <c:formatCode>General</c:formatCode>
                <c:ptCount val="6"/>
                <c:pt idx="0">
                  <c:v>28.71</c:v>
                </c:pt>
                <c:pt idx="1">
                  <c:v>20.45</c:v>
                </c:pt>
                <c:pt idx="2">
                  <c:v>16.25</c:v>
                </c:pt>
                <c:pt idx="3">
                  <c:v>11.52</c:v>
                </c:pt>
                <c:pt idx="4">
                  <c:v>8.6</c:v>
                </c:pt>
                <c:pt idx="5">
                  <c:v>7.5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43A-4647-9AD0-1A143A5A1C76}"/>
            </c:ext>
          </c:extLst>
        </c:ser>
        <c:ser>
          <c:idx val="3"/>
          <c:order val="3"/>
          <c:tx>
            <c:v>'n' value for 8</c:v>
          </c:tx>
          <c:val>
            <c:numRef>
              <c:f>(Gshare!$D$66,Gshare!$C$70,Gshare!$C$74,Gshare!$C$78,Gshare!$C$83,Gshare!$C$88)</c:f>
              <c:numCache>
                <c:formatCode>General</c:formatCode>
                <c:ptCount val="6"/>
                <c:pt idx="1">
                  <c:v>24.79</c:v>
                </c:pt>
                <c:pt idx="2">
                  <c:v>17.66</c:v>
                </c:pt>
                <c:pt idx="3">
                  <c:v>12.42</c:v>
                </c:pt>
                <c:pt idx="4">
                  <c:v>9</c:v>
                </c:pt>
                <c:pt idx="5">
                  <c:v>6.49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43A-4647-9AD0-1A143A5A1C76}"/>
            </c:ext>
          </c:extLst>
        </c:ser>
        <c:ser>
          <c:idx val="4"/>
          <c:order val="4"/>
          <c:tx>
            <c:v>'n' value for 10</c:v>
          </c:tx>
          <c:val>
            <c:numRef>
              <c:f>(Gshare!$D$66,Gshare!$D$69,Gshare!$D$73,Gshare!$C$79,Gshare!$C$84,Gshare!$C$89)</c:f>
              <c:numCache>
                <c:formatCode>General</c:formatCode>
                <c:ptCount val="6"/>
                <c:pt idx="3">
                  <c:v>14.57</c:v>
                </c:pt>
                <c:pt idx="4">
                  <c:v>8.98</c:v>
                </c:pt>
                <c:pt idx="5">
                  <c:v>6.71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43A-4647-9AD0-1A143A5A1C76}"/>
            </c:ext>
          </c:extLst>
        </c:ser>
        <c:ser>
          <c:idx val="5"/>
          <c:order val="5"/>
          <c:tx>
            <c:v>'n' value for12</c:v>
          </c:tx>
          <c:val>
            <c:numRef>
              <c:f>(Gshare!$D$66,Gshare!$D$69,Gshare!$D$73,Gshare!$D$78,Gshare!$D$83,Gshare!$C$90)</c:f>
              <c:numCache>
                <c:formatCode>General</c:formatCode>
                <c:ptCount val="6"/>
                <c:pt idx="5">
                  <c:v>7.16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E43A-4647-9AD0-1A143A5A1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42752"/>
        <c:axId val="134966080"/>
      </c:lineChart>
      <c:catAx>
        <c:axId val="44042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Value For 'm'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966080"/>
        <c:crosses val="autoZero"/>
        <c:auto val="1"/>
        <c:lblAlgn val="ctr"/>
        <c:lblOffset val="100"/>
        <c:noMultiLvlLbl val="0"/>
      </c:catAx>
      <c:valAx>
        <c:axId val="134966080"/>
        <c:scaling>
          <c:orientation val="minMax"/>
          <c:max val="30"/>
          <c:min val="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Misprediction Rate (in percentage)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042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397567</xdr:colOff>
      <xdr:row>1</xdr:row>
      <xdr:rowOff>28575</xdr:rowOff>
    </xdr:from>
    <xdr:to>
      <xdr:col>13</xdr:col>
      <xdr:colOff>428626</xdr:colOff>
      <xdr:row>16</xdr:row>
      <xdr:rowOff>82826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165652</xdr:colOff>
      <xdr:row>9</xdr:row>
      <xdr:rowOff>66260</xdr:rowOff>
    </xdr:from>
    <xdr:to>
      <xdr:col>23</xdr:col>
      <xdr:colOff>265043</xdr:colOff>
      <xdr:row>28</xdr:row>
      <xdr:rowOff>91107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240195</xdr:colOff>
      <xdr:row>29</xdr:row>
      <xdr:rowOff>140803</xdr:rowOff>
    </xdr:from>
    <xdr:to>
      <xdr:col>13</xdr:col>
      <xdr:colOff>488674</xdr:colOff>
      <xdr:row>49</xdr:row>
      <xdr:rowOff>8282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124264</xdr:colOff>
      <xdr:row>0</xdr:row>
      <xdr:rowOff>52619</xdr:rowOff>
    </xdr:from>
    <xdr:to>
      <xdr:col>16</xdr:col>
      <xdr:colOff>235324</xdr:colOff>
      <xdr:row>28</xdr:row>
      <xdr:rowOff>44824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156881</xdr:colOff>
      <xdr:row>31</xdr:row>
      <xdr:rowOff>85164</xdr:rowOff>
    </xdr:from>
    <xdr:to>
      <xdr:col>16</xdr:col>
      <xdr:colOff>302558</xdr:colOff>
      <xdr:row>59</xdr:row>
      <xdr:rowOff>179294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179294</xdr:colOff>
      <xdr:row>62</xdr:row>
      <xdr:rowOff>141194</xdr:rowOff>
    </xdr:from>
    <xdr:to>
      <xdr:col>16</xdr:col>
      <xdr:colOff>336177</xdr:colOff>
      <xdr:row>89</xdr:row>
      <xdr:rowOff>168087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opLeftCell="B1" zoomScale="115" zoomScaleNormal="115" workbookViewId="0">
      <selection activeCell="R33" sqref="R33"/>
    </sheetView>
  </sheetViews>
  <sheetFormatPr defaultRowHeight="15" x14ac:dyDescent="0.25"/>
  <cols>
    <col min="1" max="1" width="17.7109375" bestFit="1" customWidth="1"/>
    <col min="2" max="2" width="32.85546875" bestFit="1" customWidth="1"/>
    <col min="4" max="4" width="11.28515625" bestFit="1" customWidth="1"/>
    <col min="5" max="5" width="9.140625" style="25"/>
  </cols>
  <sheetData>
    <row r="1" spans="1:16" x14ac:dyDescent="0.25">
      <c r="A1" s="34" t="s">
        <v>2</v>
      </c>
      <c r="B1" s="34"/>
    </row>
    <row r="2" spans="1:16" x14ac:dyDescent="0.25">
      <c r="A2" s="1" t="s">
        <v>0</v>
      </c>
      <c r="B2" s="1" t="s">
        <v>1</v>
      </c>
      <c r="C2" s="1" t="s">
        <v>15</v>
      </c>
      <c r="P2" t="s">
        <v>5</v>
      </c>
    </row>
    <row r="3" spans="1:16" x14ac:dyDescent="0.25">
      <c r="A3" s="5">
        <v>7</v>
      </c>
      <c r="B3" s="5">
        <v>26.65</v>
      </c>
      <c r="C3" s="1">
        <f>A3*B3</f>
        <v>186.54999999999998</v>
      </c>
    </row>
    <row r="4" spans="1:16" x14ac:dyDescent="0.25">
      <c r="A4" s="5">
        <v>8</v>
      </c>
      <c r="B4" s="5">
        <v>22.43</v>
      </c>
      <c r="C4" s="1">
        <f t="shared" ref="C4:C13" si="0">A4*B4</f>
        <v>179.44</v>
      </c>
    </row>
    <row r="5" spans="1:16" x14ac:dyDescent="0.25">
      <c r="A5" s="5">
        <v>9</v>
      </c>
      <c r="B5" s="5">
        <v>18.489999999999998</v>
      </c>
      <c r="C5" s="1">
        <f t="shared" si="0"/>
        <v>166.41</v>
      </c>
    </row>
    <row r="6" spans="1:16" x14ac:dyDescent="0.25">
      <c r="A6" s="5">
        <v>10</v>
      </c>
      <c r="B6" s="5">
        <v>15.67</v>
      </c>
      <c r="C6" s="1">
        <f t="shared" si="0"/>
        <v>156.69999999999999</v>
      </c>
    </row>
    <row r="7" spans="1:16" x14ac:dyDescent="0.25">
      <c r="A7" s="5">
        <v>11</v>
      </c>
      <c r="B7" s="5">
        <v>13.65</v>
      </c>
      <c r="C7" s="1">
        <f t="shared" si="0"/>
        <v>150.15</v>
      </c>
    </row>
    <row r="8" spans="1:16" x14ac:dyDescent="0.25">
      <c r="A8" s="29">
        <v>12</v>
      </c>
      <c r="B8" s="29">
        <v>12.47</v>
      </c>
      <c r="C8" s="30">
        <f t="shared" si="0"/>
        <v>149.64000000000001</v>
      </c>
      <c r="D8" s="25" t="s">
        <v>14</v>
      </c>
      <c r="E8" s="25">
        <f>MIN(C3:C13)</f>
        <v>149.64000000000001</v>
      </c>
    </row>
    <row r="9" spans="1:16" x14ac:dyDescent="0.25">
      <c r="A9" s="2">
        <v>13</v>
      </c>
      <c r="B9" s="2">
        <v>11.72</v>
      </c>
      <c r="C9" s="1">
        <f t="shared" si="0"/>
        <v>152.36000000000001</v>
      </c>
    </row>
    <row r="10" spans="1:16" x14ac:dyDescent="0.25">
      <c r="A10" s="2">
        <v>14</v>
      </c>
      <c r="B10" s="2">
        <v>11.37</v>
      </c>
      <c r="C10" s="1">
        <f t="shared" si="0"/>
        <v>159.17999999999998</v>
      </c>
    </row>
    <row r="11" spans="1:16" x14ac:dyDescent="0.25">
      <c r="A11" s="2">
        <v>15</v>
      </c>
      <c r="B11" s="2">
        <v>11.3</v>
      </c>
      <c r="C11" s="1">
        <f t="shared" si="0"/>
        <v>169.5</v>
      </c>
    </row>
    <row r="12" spans="1:16" x14ac:dyDescent="0.25">
      <c r="A12" s="2">
        <v>16</v>
      </c>
      <c r="B12" s="2">
        <v>11.21</v>
      </c>
      <c r="C12" s="1">
        <f t="shared" si="0"/>
        <v>179.36</v>
      </c>
    </row>
    <row r="13" spans="1:16" x14ac:dyDescent="0.25">
      <c r="A13" s="2">
        <v>17</v>
      </c>
      <c r="B13" s="2">
        <v>11.19</v>
      </c>
      <c r="C13" s="1">
        <f t="shared" si="0"/>
        <v>190.23</v>
      </c>
    </row>
    <row r="14" spans="1:16" x14ac:dyDescent="0.25">
      <c r="A14" s="4"/>
      <c r="B14" s="4"/>
    </row>
    <row r="16" spans="1:16" ht="30" customHeight="1" x14ac:dyDescent="0.25">
      <c r="A16" s="35" t="s">
        <v>3</v>
      </c>
      <c r="B16" s="36"/>
      <c r="C16" s="36"/>
    </row>
    <row r="17" spans="1:5" x14ac:dyDescent="0.25">
      <c r="A17" s="1" t="s">
        <v>0</v>
      </c>
      <c r="B17" s="1" t="s">
        <v>1</v>
      </c>
      <c r="C17" s="1" t="s">
        <v>16</v>
      </c>
    </row>
    <row r="18" spans="1:5" s="32" customFormat="1" x14ac:dyDescent="0.25">
      <c r="A18" s="29">
        <v>7</v>
      </c>
      <c r="B18" s="29">
        <v>7.92</v>
      </c>
      <c r="C18" s="31">
        <f>A18*B18</f>
        <v>55.44</v>
      </c>
      <c r="D18" s="32" t="s">
        <v>14</v>
      </c>
      <c r="E18" s="33">
        <f>MIN(C18:C25)</f>
        <v>55.44</v>
      </c>
    </row>
    <row r="19" spans="1:5" x14ac:dyDescent="0.25">
      <c r="A19" s="5">
        <v>8</v>
      </c>
      <c r="B19" s="5">
        <v>7.79</v>
      </c>
      <c r="C19" s="2">
        <f t="shared" ref="C19:C27" si="1">A19*B19</f>
        <v>62.32</v>
      </c>
    </row>
    <row r="20" spans="1:5" x14ac:dyDescent="0.25">
      <c r="A20" s="5">
        <v>9</v>
      </c>
      <c r="B20" s="5">
        <v>7.74</v>
      </c>
      <c r="C20" s="2">
        <f t="shared" si="1"/>
        <v>69.66</v>
      </c>
    </row>
    <row r="21" spans="1:5" x14ac:dyDescent="0.25">
      <c r="A21" s="5">
        <v>10</v>
      </c>
      <c r="B21" s="5">
        <v>7.7</v>
      </c>
      <c r="C21" s="2">
        <f t="shared" si="1"/>
        <v>77</v>
      </c>
    </row>
    <row r="22" spans="1:5" x14ac:dyDescent="0.25">
      <c r="A22" s="5">
        <v>11</v>
      </c>
      <c r="B22" s="5">
        <v>7.62</v>
      </c>
      <c r="C22" s="2">
        <f t="shared" si="1"/>
        <v>83.820000000000007</v>
      </c>
    </row>
    <row r="23" spans="1:5" x14ac:dyDescent="0.25">
      <c r="A23" s="5">
        <v>12</v>
      </c>
      <c r="B23" s="5">
        <v>7.6</v>
      </c>
      <c r="C23" s="2">
        <f t="shared" si="1"/>
        <v>91.199999999999989</v>
      </c>
    </row>
    <row r="24" spans="1:5" x14ac:dyDescent="0.25">
      <c r="A24" s="2">
        <v>13</v>
      </c>
      <c r="B24" s="2">
        <v>7.59</v>
      </c>
      <c r="C24" s="2">
        <f t="shared" si="1"/>
        <v>98.67</v>
      </c>
    </row>
    <row r="25" spans="1:5" x14ac:dyDescent="0.25">
      <c r="A25" s="2">
        <v>14</v>
      </c>
      <c r="B25" s="2">
        <v>7.59</v>
      </c>
      <c r="C25" s="2">
        <f t="shared" si="1"/>
        <v>106.25999999999999</v>
      </c>
    </row>
    <row r="26" spans="1:5" x14ac:dyDescent="0.25">
      <c r="A26" s="2">
        <v>15</v>
      </c>
      <c r="B26" s="2">
        <v>7.59</v>
      </c>
      <c r="C26" s="2">
        <f t="shared" si="1"/>
        <v>113.85</v>
      </c>
    </row>
    <row r="27" spans="1:5" x14ac:dyDescent="0.25">
      <c r="A27" s="2">
        <v>16</v>
      </c>
      <c r="B27" s="2">
        <v>7.59</v>
      </c>
      <c r="C27" s="2">
        <f t="shared" si="1"/>
        <v>121.44</v>
      </c>
    </row>
    <row r="29" spans="1:5" ht="15" customHeight="1" x14ac:dyDescent="0.25">
      <c r="A29" s="35" t="s">
        <v>4</v>
      </c>
      <c r="B29" s="36"/>
      <c r="C29" s="36"/>
    </row>
    <row r="30" spans="1:5" x14ac:dyDescent="0.25">
      <c r="A30" s="1" t="s">
        <v>0</v>
      </c>
      <c r="B30" s="1" t="s">
        <v>1</v>
      </c>
      <c r="C30" s="1" t="s">
        <v>16</v>
      </c>
    </row>
    <row r="31" spans="1:5" x14ac:dyDescent="0.25">
      <c r="A31" s="5">
        <v>7</v>
      </c>
      <c r="B31" s="5">
        <v>21.31</v>
      </c>
      <c r="C31" s="2">
        <f>A31*B31</f>
        <v>149.16999999999999</v>
      </c>
    </row>
    <row r="32" spans="1:5" x14ac:dyDescent="0.25">
      <c r="A32" s="5">
        <v>8</v>
      </c>
      <c r="B32" s="5">
        <v>16.45</v>
      </c>
      <c r="C32" s="2">
        <f t="shared" ref="C32:C40" si="2">A32*B32</f>
        <v>131.6</v>
      </c>
    </row>
    <row r="33" spans="1:5" x14ac:dyDescent="0.25">
      <c r="A33" s="5">
        <v>9</v>
      </c>
      <c r="B33" s="5">
        <v>14.14</v>
      </c>
      <c r="C33" s="2">
        <f t="shared" si="2"/>
        <v>127.26</v>
      </c>
    </row>
    <row r="34" spans="1:5" x14ac:dyDescent="0.25">
      <c r="A34" s="5">
        <v>10</v>
      </c>
      <c r="B34" s="5">
        <v>11.95</v>
      </c>
      <c r="C34" s="2">
        <f t="shared" si="2"/>
        <v>119.5</v>
      </c>
    </row>
    <row r="35" spans="1:5" x14ac:dyDescent="0.25">
      <c r="A35" s="5">
        <v>11</v>
      </c>
      <c r="B35" s="5">
        <v>11.05</v>
      </c>
      <c r="C35" s="2">
        <f t="shared" si="2"/>
        <v>121.55000000000001</v>
      </c>
    </row>
    <row r="36" spans="1:5" s="32" customFormat="1" x14ac:dyDescent="0.25">
      <c r="A36" s="29">
        <v>12</v>
      </c>
      <c r="B36" s="29">
        <v>9.09</v>
      </c>
      <c r="C36" s="31">
        <f t="shared" si="2"/>
        <v>109.08</v>
      </c>
      <c r="D36" s="32" t="s">
        <v>14</v>
      </c>
      <c r="E36" s="33">
        <f>MIN(C31:C40)</f>
        <v>109.08</v>
      </c>
    </row>
    <row r="37" spans="1:5" x14ac:dyDescent="0.25">
      <c r="A37" s="3">
        <v>13</v>
      </c>
      <c r="B37" s="3">
        <v>8.92</v>
      </c>
      <c r="C37" s="2">
        <f t="shared" si="2"/>
        <v>115.96</v>
      </c>
    </row>
    <row r="38" spans="1:5" x14ac:dyDescent="0.25">
      <c r="A38" s="7">
        <v>14</v>
      </c>
      <c r="B38" s="7">
        <v>8.82</v>
      </c>
      <c r="C38" s="2">
        <f t="shared" si="2"/>
        <v>123.48</v>
      </c>
    </row>
    <row r="39" spans="1:5" x14ac:dyDescent="0.25">
      <c r="A39" s="8">
        <v>15</v>
      </c>
      <c r="B39" s="8">
        <v>8.82</v>
      </c>
      <c r="C39" s="2">
        <f t="shared" si="2"/>
        <v>132.30000000000001</v>
      </c>
    </row>
    <row r="40" spans="1:5" x14ac:dyDescent="0.25">
      <c r="A40" s="9">
        <v>16</v>
      </c>
      <c r="B40" s="9">
        <v>8.83</v>
      </c>
      <c r="C40" s="2">
        <f t="shared" si="2"/>
        <v>141.28</v>
      </c>
    </row>
    <row r="43" spans="1:5" x14ac:dyDescent="0.25">
      <c r="B43" s="9" t="s">
        <v>13</v>
      </c>
      <c r="C43" s="9" t="s">
        <v>11</v>
      </c>
      <c r="D43" s="9" t="s">
        <v>12</v>
      </c>
    </row>
    <row r="44" spans="1:5" x14ac:dyDescent="0.25">
      <c r="B44" s="9" t="s">
        <v>8</v>
      </c>
      <c r="C44" s="9">
        <v>52</v>
      </c>
      <c r="D44" s="9">
        <f>100-C44</f>
        <v>48</v>
      </c>
    </row>
    <row r="45" spans="1:5" x14ac:dyDescent="0.25">
      <c r="B45" s="9" t="s">
        <v>9</v>
      </c>
      <c r="C45" s="9">
        <v>71</v>
      </c>
      <c r="D45" s="9">
        <f t="shared" ref="D45:D46" si="3">100-C45</f>
        <v>29</v>
      </c>
    </row>
    <row r="46" spans="1:5" x14ac:dyDescent="0.25">
      <c r="B46" s="9" t="s">
        <v>10</v>
      </c>
      <c r="C46" s="9">
        <v>49</v>
      </c>
      <c r="D46" s="9">
        <f t="shared" si="3"/>
        <v>51</v>
      </c>
    </row>
  </sheetData>
  <mergeCells count="3">
    <mergeCell ref="A1:B1"/>
    <mergeCell ref="A16:C16"/>
    <mergeCell ref="A29:C29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tabSelected="1" topLeftCell="A64" zoomScale="85" zoomScaleNormal="85" workbookViewId="0">
      <selection activeCell="D76" sqref="D76"/>
    </sheetView>
  </sheetViews>
  <sheetFormatPr defaultRowHeight="15" x14ac:dyDescent="0.25"/>
  <cols>
    <col min="1" max="2" width="18.42578125" style="11" customWidth="1"/>
    <col min="3" max="3" width="32.85546875" style="11" bestFit="1" customWidth="1"/>
    <col min="4" max="4" width="12.140625" bestFit="1" customWidth="1"/>
  </cols>
  <sheetData>
    <row r="1" spans="1:5" x14ac:dyDescent="0.25">
      <c r="A1" s="37" t="s">
        <v>2</v>
      </c>
      <c r="B1" s="37"/>
      <c r="C1" s="37"/>
    </row>
    <row r="2" spans="1:5" ht="15.75" thickBot="1" x14ac:dyDescent="0.3">
      <c r="A2" s="21" t="s">
        <v>0</v>
      </c>
      <c r="B2" s="21"/>
      <c r="C2" s="21" t="s">
        <v>1</v>
      </c>
    </row>
    <row r="3" spans="1:5" x14ac:dyDescent="0.25">
      <c r="A3" s="13">
        <v>7</v>
      </c>
      <c r="B3" s="14">
        <v>2</v>
      </c>
      <c r="C3" s="15">
        <v>28.98</v>
      </c>
    </row>
    <row r="4" spans="1:5" x14ac:dyDescent="0.25">
      <c r="A4" s="16">
        <v>7</v>
      </c>
      <c r="B4" s="6">
        <v>4</v>
      </c>
      <c r="C4" s="17">
        <v>30.76</v>
      </c>
    </row>
    <row r="5" spans="1:5" ht="15.75" thickBot="1" x14ac:dyDescent="0.3">
      <c r="A5" s="18">
        <v>7</v>
      </c>
      <c r="B5" s="19">
        <v>6</v>
      </c>
      <c r="C5" s="20">
        <v>33.22</v>
      </c>
    </row>
    <row r="6" spans="1:5" x14ac:dyDescent="0.25">
      <c r="A6" s="13">
        <v>8</v>
      </c>
      <c r="B6" s="14">
        <v>2</v>
      </c>
      <c r="C6" s="15">
        <v>25.18</v>
      </c>
    </row>
    <row r="7" spans="1:5" x14ac:dyDescent="0.25">
      <c r="A7" s="16">
        <v>8</v>
      </c>
      <c r="B7" s="6">
        <v>4</v>
      </c>
      <c r="C7" s="17">
        <v>26.57</v>
      </c>
    </row>
    <row r="8" spans="1:5" x14ac:dyDescent="0.25">
      <c r="A8" s="16">
        <v>8</v>
      </c>
      <c r="B8" s="6">
        <v>6</v>
      </c>
      <c r="C8" s="17">
        <v>27.82</v>
      </c>
      <c r="D8" s="25" t="s">
        <v>14</v>
      </c>
      <c r="E8" s="25">
        <f>MIN(C3:C29)</f>
        <v>12.2</v>
      </c>
    </row>
    <row r="9" spans="1:5" ht="15.75" thickBot="1" x14ac:dyDescent="0.3">
      <c r="A9" s="18">
        <v>8</v>
      </c>
      <c r="B9" s="19">
        <v>8</v>
      </c>
      <c r="C9" s="20">
        <v>30.56</v>
      </c>
    </row>
    <row r="10" spans="1:5" x14ac:dyDescent="0.25">
      <c r="A10" s="13">
        <v>9</v>
      </c>
      <c r="B10" s="14">
        <v>2</v>
      </c>
      <c r="C10" s="15">
        <v>20.25</v>
      </c>
    </row>
    <row r="11" spans="1:5" x14ac:dyDescent="0.25">
      <c r="A11" s="16">
        <v>9</v>
      </c>
      <c r="B11" s="6">
        <v>4</v>
      </c>
      <c r="C11" s="17">
        <v>22.43</v>
      </c>
    </row>
    <row r="12" spans="1:5" x14ac:dyDescent="0.25">
      <c r="A12" s="16">
        <v>9</v>
      </c>
      <c r="B12" s="6">
        <v>6</v>
      </c>
      <c r="C12" s="17">
        <v>24.14</v>
      </c>
    </row>
    <row r="13" spans="1:5" ht="15.75" thickBot="1" x14ac:dyDescent="0.3">
      <c r="A13" s="18">
        <v>9</v>
      </c>
      <c r="B13" s="19">
        <v>8</v>
      </c>
      <c r="C13" s="20">
        <v>26.08</v>
      </c>
    </row>
    <row r="14" spans="1:5" x14ac:dyDescent="0.25">
      <c r="A14" s="13">
        <v>10</v>
      </c>
      <c r="B14" s="14">
        <v>2</v>
      </c>
      <c r="C14" s="15">
        <v>16.39</v>
      </c>
    </row>
    <row r="15" spans="1:5" x14ac:dyDescent="0.25">
      <c r="A15" s="16">
        <v>10</v>
      </c>
      <c r="B15" s="6">
        <v>4</v>
      </c>
      <c r="C15" s="17">
        <v>17.989999999999998</v>
      </c>
    </row>
    <row r="16" spans="1:5" x14ac:dyDescent="0.25">
      <c r="A16" s="16">
        <v>10</v>
      </c>
      <c r="B16" s="6">
        <v>6</v>
      </c>
      <c r="C16" s="17">
        <v>19.36</v>
      </c>
    </row>
    <row r="17" spans="1:3" x14ac:dyDescent="0.25">
      <c r="A17" s="16">
        <v>10</v>
      </c>
      <c r="B17" s="6">
        <v>8</v>
      </c>
      <c r="C17" s="17">
        <v>21.1</v>
      </c>
    </row>
    <row r="18" spans="1:3" ht="15.75" thickBot="1" x14ac:dyDescent="0.3">
      <c r="A18" s="18">
        <v>10</v>
      </c>
      <c r="B18" s="19">
        <v>10</v>
      </c>
      <c r="C18" s="20">
        <v>22.77</v>
      </c>
    </row>
    <row r="19" spans="1:3" x14ac:dyDescent="0.25">
      <c r="A19" s="13">
        <v>11</v>
      </c>
      <c r="B19" s="14">
        <v>2</v>
      </c>
      <c r="C19" s="15">
        <v>13.71</v>
      </c>
    </row>
    <row r="20" spans="1:3" x14ac:dyDescent="0.25">
      <c r="A20" s="16">
        <v>11</v>
      </c>
      <c r="B20" s="6">
        <v>4</v>
      </c>
      <c r="C20" s="17">
        <v>14.49</v>
      </c>
    </row>
    <row r="21" spans="1:3" x14ac:dyDescent="0.25">
      <c r="A21" s="16">
        <v>11</v>
      </c>
      <c r="B21" s="6">
        <v>6</v>
      </c>
      <c r="C21" s="17">
        <v>15.14</v>
      </c>
    </row>
    <row r="22" spans="1:3" x14ac:dyDescent="0.25">
      <c r="A22" s="16">
        <v>11</v>
      </c>
      <c r="B22" s="6">
        <v>8</v>
      </c>
      <c r="C22" s="17">
        <v>16.47</v>
      </c>
    </row>
    <row r="23" spans="1:3" ht="15.75" thickBot="1" x14ac:dyDescent="0.3">
      <c r="A23" s="22">
        <v>11</v>
      </c>
      <c r="B23" s="12">
        <v>10</v>
      </c>
      <c r="C23" s="23">
        <v>18.34</v>
      </c>
    </row>
    <row r="24" spans="1:3" x14ac:dyDescent="0.25">
      <c r="A24" s="38">
        <v>12</v>
      </c>
      <c r="B24" s="39">
        <v>2</v>
      </c>
      <c r="C24" s="40">
        <v>12.2</v>
      </c>
    </row>
    <row r="25" spans="1:3" x14ac:dyDescent="0.25">
      <c r="A25" s="16">
        <v>12</v>
      </c>
      <c r="B25" s="6">
        <v>4</v>
      </c>
      <c r="C25" s="17">
        <v>12.23</v>
      </c>
    </row>
    <row r="26" spans="1:3" x14ac:dyDescent="0.25">
      <c r="A26" s="16">
        <v>12</v>
      </c>
      <c r="B26" s="6">
        <v>6</v>
      </c>
      <c r="C26" s="17">
        <v>12.46</v>
      </c>
    </row>
    <row r="27" spans="1:3" x14ac:dyDescent="0.25">
      <c r="A27" s="16">
        <v>12</v>
      </c>
      <c r="B27" s="6">
        <v>8</v>
      </c>
      <c r="C27" s="17">
        <v>13</v>
      </c>
    </row>
    <row r="28" spans="1:3" x14ac:dyDescent="0.25">
      <c r="A28" s="16">
        <v>12</v>
      </c>
      <c r="B28" s="6">
        <v>10</v>
      </c>
      <c r="C28" s="17">
        <v>14.33</v>
      </c>
    </row>
    <row r="29" spans="1:3" ht="15.75" thickBot="1" x14ac:dyDescent="0.3">
      <c r="A29" s="18">
        <v>12</v>
      </c>
      <c r="B29" s="19">
        <v>12</v>
      </c>
      <c r="C29" s="20">
        <v>15.4</v>
      </c>
    </row>
    <row r="30" spans="1:3" x14ac:dyDescent="0.25">
      <c r="A30" s="10"/>
      <c r="B30" s="10"/>
      <c r="C30" s="10"/>
    </row>
    <row r="31" spans="1:3" x14ac:dyDescent="0.25">
      <c r="A31" s="10"/>
      <c r="B31" s="10"/>
      <c r="C31" s="10"/>
    </row>
    <row r="32" spans="1:3" x14ac:dyDescent="0.25">
      <c r="A32" s="37" t="s">
        <v>6</v>
      </c>
      <c r="B32" s="37"/>
      <c r="C32" s="37"/>
    </row>
    <row r="33" spans="1:5" ht="15.75" thickBot="1" x14ac:dyDescent="0.3">
      <c r="A33" s="21" t="s">
        <v>0</v>
      </c>
      <c r="B33" s="12" t="s">
        <v>7</v>
      </c>
      <c r="C33" s="21" t="s">
        <v>1</v>
      </c>
    </row>
    <row r="34" spans="1:5" x14ac:dyDescent="0.25">
      <c r="A34" s="13">
        <v>7</v>
      </c>
      <c r="B34" s="14">
        <v>2</v>
      </c>
      <c r="C34" s="15">
        <v>8.08</v>
      </c>
      <c r="D34" t="s">
        <v>14</v>
      </c>
      <c r="E34" s="24">
        <f>MIN(C34:C60)</f>
        <v>6.84</v>
      </c>
    </row>
    <row r="35" spans="1:5" x14ac:dyDescent="0.25">
      <c r="A35" s="16">
        <v>7</v>
      </c>
      <c r="B35" s="6">
        <v>4</v>
      </c>
      <c r="C35" s="17">
        <v>8.92</v>
      </c>
    </row>
    <row r="36" spans="1:5" ht="15.75" thickBot="1" x14ac:dyDescent="0.3">
      <c r="A36" s="18">
        <v>7</v>
      </c>
      <c r="B36" s="19">
        <v>6</v>
      </c>
      <c r="C36" s="20">
        <v>9.74</v>
      </c>
    </row>
    <row r="37" spans="1:5" x14ac:dyDescent="0.25">
      <c r="A37" s="13">
        <v>8</v>
      </c>
      <c r="B37" s="14">
        <v>2</v>
      </c>
      <c r="C37" s="15">
        <v>7.79</v>
      </c>
    </row>
    <row r="38" spans="1:5" x14ac:dyDescent="0.25">
      <c r="A38" s="16">
        <v>8</v>
      </c>
      <c r="B38" s="6">
        <v>4</v>
      </c>
      <c r="C38" s="17">
        <v>7.88</v>
      </c>
    </row>
    <row r="39" spans="1:5" x14ac:dyDescent="0.25">
      <c r="A39" s="16">
        <v>8</v>
      </c>
      <c r="B39" s="6">
        <v>6</v>
      </c>
      <c r="C39" s="17">
        <v>8.8699999999999992</v>
      </c>
    </row>
    <row r="40" spans="1:5" ht="15.75" thickBot="1" x14ac:dyDescent="0.3">
      <c r="A40" s="18">
        <v>8</v>
      </c>
      <c r="B40" s="19">
        <v>8</v>
      </c>
      <c r="C40" s="20">
        <v>9.1999999999999993</v>
      </c>
    </row>
    <row r="41" spans="1:5" x14ac:dyDescent="0.25">
      <c r="A41" s="13">
        <v>9</v>
      </c>
      <c r="B41" s="14">
        <v>2</v>
      </c>
      <c r="C41" s="15">
        <v>7.58</v>
      </c>
    </row>
    <row r="42" spans="1:5" x14ac:dyDescent="0.25">
      <c r="A42" s="16">
        <v>9</v>
      </c>
      <c r="B42" s="6">
        <v>4</v>
      </c>
      <c r="C42" s="17">
        <v>7.68</v>
      </c>
    </row>
    <row r="43" spans="1:5" x14ac:dyDescent="0.25">
      <c r="A43" s="16">
        <v>9</v>
      </c>
      <c r="B43" s="6">
        <v>6</v>
      </c>
      <c r="C43" s="17">
        <v>8.1300000000000008</v>
      </c>
    </row>
    <row r="44" spans="1:5" ht="15.75" thickBot="1" x14ac:dyDescent="0.3">
      <c r="A44" s="18">
        <v>9</v>
      </c>
      <c r="B44" s="19">
        <v>8</v>
      </c>
      <c r="C44" s="20">
        <v>8.3000000000000007</v>
      </c>
    </row>
    <row r="45" spans="1:5" x14ac:dyDescent="0.25">
      <c r="A45" s="13">
        <v>10</v>
      </c>
      <c r="B45" s="14">
        <v>2</v>
      </c>
      <c r="C45" s="15">
        <v>7.49</v>
      </c>
    </row>
    <row r="46" spans="1:5" x14ac:dyDescent="0.25">
      <c r="A46" s="16">
        <v>10</v>
      </c>
      <c r="B46" s="6">
        <v>4</v>
      </c>
      <c r="C46" s="17">
        <v>7.38</v>
      </c>
    </row>
    <row r="47" spans="1:5" x14ac:dyDescent="0.25">
      <c r="A47" s="16">
        <v>10</v>
      </c>
      <c r="B47" s="6">
        <v>6</v>
      </c>
      <c r="C47" s="17">
        <v>7.58</v>
      </c>
    </row>
    <row r="48" spans="1:5" x14ac:dyDescent="0.25">
      <c r="A48" s="16">
        <v>10</v>
      </c>
      <c r="B48" s="6">
        <v>8</v>
      </c>
      <c r="C48" s="17">
        <v>7.45</v>
      </c>
    </row>
    <row r="49" spans="1:5" ht="15" customHeight="1" thickBot="1" x14ac:dyDescent="0.3">
      <c r="A49" s="18">
        <v>10</v>
      </c>
      <c r="B49" s="19">
        <v>10</v>
      </c>
      <c r="C49" s="20">
        <v>7.95</v>
      </c>
    </row>
    <row r="50" spans="1:5" x14ac:dyDescent="0.25">
      <c r="A50" s="13">
        <v>11</v>
      </c>
      <c r="B50" s="14">
        <v>2</v>
      </c>
      <c r="C50" s="15">
        <v>7.45</v>
      </c>
    </row>
    <row r="51" spans="1:5" x14ac:dyDescent="0.25">
      <c r="A51" s="16">
        <v>11</v>
      </c>
      <c r="B51" s="6">
        <v>4</v>
      </c>
      <c r="C51" s="17">
        <v>7.27</v>
      </c>
    </row>
    <row r="52" spans="1:5" x14ac:dyDescent="0.25">
      <c r="A52" s="16">
        <v>11</v>
      </c>
      <c r="B52" s="6">
        <v>6</v>
      </c>
      <c r="C52" s="17">
        <v>7.38</v>
      </c>
    </row>
    <row r="53" spans="1:5" x14ac:dyDescent="0.25">
      <c r="A53" s="16">
        <v>11</v>
      </c>
      <c r="B53" s="6">
        <v>8</v>
      </c>
      <c r="C53" s="17">
        <v>7.17</v>
      </c>
    </row>
    <row r="54" spans="1:5" ht="15.75" thickBot="1" x14ac:dyDescent="0.3">
      <c r="A54" s="22">
        <v>11</v>
      </c>
      <c r="B54" s="12">
        <v>10</v>
      </c>
      <c r="C54" s="23">
        <v>7.44</v>
      </c>
    </row>
    <row r="55" spans="1:5" x14ac:dyDescent="0.25">
      <c r="A55" s="13">
        <v>12</v>
      </c>
      <c r="B55" s="14">
        <v>2</v>
      </c>
      <c r="C55" s="15">
        <v>7.44</v>
      </c>
    </row>
    <row r="56" spans="1:5" x14ac:dyDescent="0.25">
      <c r="A56" s="16">
        <v>12</v>
      </c>
      <c r="B56" s="6">
        <v>4</v>
      </c>
      <c r="C56" s="17">
        <v>7.26</v>
      </c>
    </row>
    <row r="57" spans="1:5" x14ac:dyDescent="0.25">
      <c r="A57" s="16">
        <v>12</v>
      </c>
      <c r="B57" s="6">
        <v>6</v>
      </c>
      <c r="C57" s="17">
        <v>7.19</v>
      </c>
    </row>
    <row r="58" spans="1:5" x14ac:dyDescent="0.25">
      <c r="A58" s="41">
        <v>12</v>
      </c>
      <c r="B58" s="29">
        <v>8</v>
      </c>
      <c r="C58" s="42">
        <v>6.84</v>
      </c>
    </row>
    <row r="59" spans="1:5" x14ac:dyDescent="0.25">
      <c r="A59" s="16">
        <v>12</v>
      </c>
      <c r="B59" s="6">
        <v>10</v>
      </c>
      <c r="C59" s="17">
        <v>7.18</v>
      </c>
    </row>
    <row r="60" spans="1:5" ht="15.75" thickBot="1" x14ac:dyDescent="0.3">
      <c r="A60" s="18">
        <v>12</v>
      </c>
      <c r="B60" s="19">
        <v>12</v>
      </c>
      <c r="C60" s="20">
        <v>7.35</v>
      </c>
    </row>
    <row r="62" spans="1:5" x14ac:dyDescent="0.25">
      <c r="A62" s="37" t="s">
        <v>4</v>
      </c>
      <c r="B62" s="37"/>
      <c r="C62" s="37"/>
      <c r="D62" t="s">
        <v>14</v>
      </c>
      <c r="E62" s="25">
        <f>MIN(C64:C90)</f>
        <v>6.49</v>
      </c>
    </row>
    <row r="63" spans="1:5" ht="15.75" thickBot="1" x14ac:dyDescent="0.3">
      <c r="A63" s="21" t="s">
        <v>0</v>
      </c>
      <c r="B63" s="12" t="s">
        <v>7</v>
      </c>
      <c r="C63" s="21" t="s">
        <v>1</v>
      </c>
    </row>
    <row r="64" spans="1:5" x14ac:dyDescent="0.25">
      <c r="A64" s="13">
        <v>7</v>
      </c>
      <c r="B64" s="14">
        <v>2</v>
      </c>
      <c r="C64" s="15">
        <v>24.34</v>
      </c>
    </row>
    <row r="65" spans="1:3" x14ac:dyDescent="0.25">
      <c r="A65" s="16">
        <v>7</v>
      </c>
      <c r="B65" s="6">
        <v>4</v>
      </c>
      <c r="C65" s="17">
        <v>25.96</v>
      </c>
    </row>
    <row r="66" spans="1:3" ht="15.75" thickBot="1" x14ac:dyDescent="0.3">
      <c r="A66" s="18">
        <v>7</v>
      </c>
      <c r="B66" s="19">
        <v>6</v>
      </c>
      <c r="C66" s="20">
        <v>28.71</v>
      </c>
    </row>
    <row r="67" spans="1:3" x14ac:dyDescent="0.25">
      <c r="A67" s="13">
        <v>8</v>
      </c>
      <c r="B67" s="14">
        <v>2</v>
      </c>
      <c r="C67" s="15">
        <v>16.920000000000002</v>
      </c>
    </row>
    <row r="68" spans="1:3" x14ac:dyDescent="0.25">
      <c r="A68" s="16">
        <v>8</v>
      </c>
      <c r="B68" s="6">
        <v>4</v>
      </c>
      <c r="C68" s="17">
        <v>19.09</v>
      </c>
    </row>
    <row r="69" spans="1:3" x14ac:dyDescent="0.25">
      <c r="A69" s="16">
        <v>8</v>
      </c>
      <c r="B69" s="6">
        <v>6</v>
      </c>
      <c r="C69" s="17">
        <v>20.45</v>
      </c>
    </row>
    <row r="70" spans="1:3" ht="15.75" thickBot="1" x14ac:dyDescent="0.3">
      <c r="A70" s="18">
        <v>8</v>
      </c>
      <c r="B70" s="19">
        <v>8</v>
      </c>
      <c r="C70" s="20">
        <v>24.79</v>
      </c>
    </row>
    <row r="71" spans="1:3" x14ac:dyDescent="0.25">
      <c r="A71" s="13">
        <v>9</v>
      </c>
      <c r="B71" s="14">
        <v>2</v>
      </c>
      <c r="C71" s="15">
        <v>13.57</v>
      </c>
    </row>
    <row r="72" spans="1:3" x14ac:dyDescent="0.25">
      <c r="A72" s="16">
        <v>9</v>
      </c>
      <c r="B72" s="6">
        <v>4</v>
      </c>
      <c r="C72" s="17">
        <v>14.68</v>
      </c>
    </row>
    <row r="73" spans="1:3" x14ac:dyDescent="0.25">
      <c r="A73" s="16">
        <v>9</v>
      </c>
      <c r="B73" s="6">
        <v>6</v>
      </c>
      <c r="C73" s="17">
        <v>16.25</v>
      </c>
    </row>
    <row r="74" spans="1:3" ht="15.75" thickBot="1" x14ac:dyDescent="0.3">
      <c r="A74" s="18">
        <v>9</v>
      </c>
      <c r="B74" s="19">
        <v>8</v>
      </c>
      <c r="C74" s="20">
        <v>17.66</v>
      </c>
    </row>
    <row r="75" spans="1:3" x14ac:dyDescent="0.25">
      <c r="A75" s="13">
        <v>10</v>
      </c>
      <c r="B75" s="14">
        <v>2</v>
      </c>
      <c r="C75" s="15">
        <v>10.63</v>
      </c>
    </row>
    <row r="76" spans="1:3" x14ac:dyDescent="0.25">
      <c r="A76" s="16">
        <v>10</v>
      </c>
      <c r="B76" s="6">
        <v>4</v>
      </c>
      <c r="C76" s="17">
        <v>11.35</v>
      </c>
    </row>
    <row r="77" spans="1:3" x14ac:dyDescent="0.25">
      <c r="A77" s="16">
        <v>10</v>
      </c>
      <c r="B77" s="6">
        <v>6</v>
      </c>
      <c r="C77" s="17">
        <v>11.52</v>
      </c>
    </row>
    <row r="78" spans="1:3" x14ac:dyDescent="0.25">
      <c r="A78" s="16">
        <v>10</v>
      </c>
      <c r="B78" s="6">
        <v>8</v>
      </c>
      <c r="C78" s="17">
        <v>12.42</v>
      </c>
    </row>
    <row r="79" spans="1:3" ht="15.75" thickBot="1" x14ac:dyDescent="0.3">
      <c r="A79" s="18">
        <v>10</v>
      </c>
      <c r="B79" s="19">
        <v>10</v>
      </c>
      <c r="C79" s="20">
        <v>14.57</v>
      </c>
    </row>
    <row r="80" spans="1:3" x14ac:dyDescent="0.25">
      <c r="A80" s="13">
        <v>11</v>
      </c>
      <c r="B80" s="14">
        <v>2</v>
      </c>
      <c r="C80" s="15">
        <v>10.11</v>
      </c>
    </row>
    <row r="81" spans="1:3" x14ac:dyDescent="0.25">
      <c r="A81" s="16">
        <v>11</v>
      </c>
      <c r="B81" s="6">
        <v>4</v>
      </c>
      <c r="C81" s="17">
        <v>9.68</v>
      </c>
    </row>
    <row r="82" spans="1:3" x14ac:dyDescent="0.25">
      <c r="A82" s="16">
        <v>11</v>
      </c>
      <c r="B82" s="6">
        <v>6</v>
      </c>
      <c r="C82" s="17">
        <v>8.6</v>
      </c>
    </row>
    <row r="83" spans="1:3" x14ac:dyDescent="0.25">
      <c r="A83" s="16">
        <v>11</v>
      </c>
      <c r="B83" s="6">
        <v>8</v>
      </c>
      <c r="C83" s="17">
        <v>9</v>
      </c>
    </row>
    <row r="84" spans="1:3" ht="15.75" thickBot="1" x14ac:dyDescent="0.3">
      <c r="A84" s="22">
        <v>11</v>
      </c>
      <c r="B84" s="12">
        <v>10</v>
      </c>
      <c r="C84" s="23">
        <v>8.98</v>
      </c>
    </row>
    <row r="85" spans="1:3" x14ac:dyDescent="0.25">
      <c r="A85" s="13">
        <v>12</v>
      </c>
      <c r="B85" s="14">
        <v>2</v>
      </c>
      <c r="C85" s="15">
        <v>9.0299999999999994</v>
      </c>
    </row>
    <row r="86" spans="1:3" x14ac:dyDescent="0.25">
      <c r="A86" s="16">
        <v>12</v>
      </c>
      <c r="B86" s="6">
        <v>4</v>
      </c>
      <c r="C86" s="17">
        <v>8.09</v>
      </c>
    </row>
    <row r="87" spans="1:3" ht="15.75" thickBot="1" x14ac:dyDescent="0.3">
      <c r="A87" s="22">
        <v>12</v>
      </c>
      <c r="B87" s="12">
        <v>6</v>
      </c>
      <c r="C87" s="23">
        <v>7.5</v>
      </c>
    </row>
    <row r="88" spans="1:3" ht="15.75" thickBot="1" x14ac:dyDescent="0.3">
      <c r="A88" s="43">
        <v>12</v>
      </c>
      <c r="B88" s="44">
        <v>8</v>
      </c>
      <c r="C88" s="45">
        <v>6.49</v>
      </c>
    </row>
    <row r="89" spans="1:3" x14ac:dyDescent="0.25">
      <c r="A89" s="26">
        <v>12</v>
      </c>
      <c r="B89" s="27">
        <v>10</v>
      </c>
      <c r="C89" s="28">
        <v>6.71</v>
      </c>
    </row>
    <row r="90" spans="1:3" ht="15.75" thickBot="1" x14ac:dyDescent="0.3">
      <c r="A90" s="18">
        <v>12</v>
      </c>
      <c r="B90" s="19">
        <v>12</v>
      </c>
      <c r="C90" s="20">
        <v>7.16</v>
      </c>
    </row>
  </sheetData>
  <mergeCells count="3">
    <mergeCell ref="A1:C1"/>
    <mergeCell ref="A32:C32"/>
    <mergeCell ref="A62:C6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Bimodal</vt:lpstr>
      <vt:lpstr>Gshare</vt:lpstr>
    </vt:vector>
  </TitlesOfParts>
  <Company>North Carolina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winlap</dc:creator>
  <cp:lastModifiedBy>Windows User</cp:lastModifiedBy>
  <dcterms:created xsi:type="dcterms:W3CDTF">2018-11-13T22:59:32Z</dcterms:created>
  <dcterms:modified xsi:type="dcterms:W3CDTF">2019-12-29T03:42:45Z</dcterms:modified>
</cp:coreProperties>
</file>