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929"/>
  <workbookPr autoCompressPictures="0"/>
  <bookViews>
    <workbookView xWindow="0" yWindow="0" windowWidth="25600" windowHeight="14500" activeTab="4"/>
  </bookViews>
  <sheets>
    <sheet name="表紙" sheetId="2" r:id="rId1"/>
    <sheet name="改版履歴" sheetId="3" r:id="rId2"/>
    <sheet name="コンポーネント" sheetId="4" r:id="rId3"/>
    <sheet name="イベント詳細" sheetId="5" r:id="rId4"/>
    <sheet name="プログラム設計" sheetId="7" r:id="rId5"/>
    <sheet name="レイアウト設計" sheetId="8" r:id="rId6"/>
    <sheet name="説明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C11" i="5"/>
  <c r="D11" i="5"/>
  <c r="C6" i="3"/>
  <c r="D6" i="3"/>
  <c r="B6" i="3"/>
  <c r="C12" i="5"/>
  <c r="D12" i="5"/>
  <c r="D5" i="3"/>
  <c r="C5" i="3"/>
  <c r="B5" i="3"/>
</calcChain>
</file>

<file path=xl/sharedStrings.xml><?xml version="1.0" encoding="utf-8"?>
<sst xmlns="http://schemas.openxmlformats.org/spreadsheetml/2006/main" count="142" uniqueCount="116">
  <si>
    <t>版数</t>
    <rPh sb="0" eb="2">
      <t>ハンスウ</t>
    </rPh>
    <phoneticPr fontId="1"/>
  </si>
  <si>
    <t>版数：</t>
    <rPh sb="0" eb="2">
      <t>ハンスウ</t>
    </rPh>
    <phoneticPr fontId="1"/>
  </si>
  <si>
    <t>0.1版</t>
    <rPh sb="3" eb="4">
      <t>ハン</t>
    </rPh>
    <phoneticPr fontId="1"/>
  </si>
  <si>
    <t>作成日：</t>
    <rPh sb="0" eb="3">
      <t>サクセイビ</t>
    </rPh>
    <phoneticPr fontId="1"/>
  </si>
  <si>
    <t>土日PJアプリ</t>
    <rPh sb="0" eb="2">
      <t>ドニチ</t>
    </rPh>
    <phoneticPr fontId="1"/>
  </si>
  <si>
    <t>Miikend-JP</t>
    <phoneticPr fontId="1"/>
  </si>
  <si>
    <t>oplan株式会社</t>
    <rPh sb="5" eb="9">
      <t>カブシキガイシャ</t>
    </rPh>
    <phoneticPr fontId="1"/>
  </si>
  <si>
    <t>土日Project</t>
    <rPh sb="0" eb="2">
      <t>ドニチ</t>
    </rPh>
    <phoneticPr fontId="1"/>
  </si>
  <si>
    <t>作成日</t>
    <rPh sb="0" eb="2">
      <t>サクセイ</t>
    </rPh>
    <rPh sb="2" eb="3">
      <t>ビ</t>
    </rPh>
    <phoneticPr fontId="1"/>
  </si>
  <si>
    <t>作成者</t>
    <rPh sb="0" eb="3">
      <t>サクセイシャ</t>
    </rPh>
    <phoneticPr fontId="1"/>
  </si>
  <si>
    <t>改版履歴</t>
    <rPh sb="0" eb="2">
      <t>カイハン</t>
    </rPh>
    <rPh sb="2" eb="4">
      <t>リレキ</t>
    </rPh>
    <phoneticPr fontId="1"/>
  </si>
  <si>
    <t>新規作成</t>
    <rPh sb="0" eb="2">
      <t>シンキ</t>
    </rPh>
    <rPh sb="2" eb="4">
      <t>サクセイ</t>
    </rPh>
    <phoneticPr fontId="1"/>
  </si>
  <si>
    <t>作成日</t>
    <rPh sb="0" eb="3">
      <t>サクセイビ</t>
    </rPh>
    <phoneticPr fontId="1"/>
  </si>
  <si>
    <t>変更内容</t>
    <rPh sb="0" eb="2">
      <t>ヘンコウ</t>
    </rPh>
    <rPh sb="2" eb="4">
      <t>ナイヨウ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</si>
  <si>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</si>
  <si>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</si>
  <si>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</si>
  <si>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入力制約</t>
    <rPh sb="0" eb="2">
      <t>ニュウリョク</t>
    </rPh>
    <rPh sb="2" eb="4">
      <t>セイヤク</t>
    </rPh>
    <phoneticPr fontId="1"/>
  </si>
  <si>
    <t>コンポーネント名</t>
    <rPh sb="7" eb="8">
      <t>メイ</t>
    </rPh>
    <phoneticPr fontId="1"/>
  </si>
  <si>
    <t>種別</t>
    <rPh sb="0" eb="2">
      <t>シュベツ</t>
    </rPh>
    <phoneticPr fontId="1"/>
  </si>
  <si>
    <t>ImageView</t>
    <phoneticPr fontId="1"/>
  </si>
  <si>
    <t>TextField</t>
    <phoneticPr fontId="1"/>
  </si>
  <si>
    <t>-</t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</si>
  <si>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</si>
  <si>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</si>
  <si>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No.</t>
    <phoneticPr fontId="1"/>
  </si>
  <si>
    <t>ID</t>
    <phoneticPr fontId="1"/>
  </si>
  <si>
    <t>コンポーネント名</t>
    <rPh sb="7" eb="8">
      <t>メイ</t>
    </rPh>
    <phoneticPr fontId="1"/>
  </si>
  <si>
    <t>イベントNo.</t>
    <phoneticPr fontId="1"/>
  </si>
  <si>
    <t>イベント内容</t>
    <rPh sb="4" eb="6">
      <t>ナイヨウ</t>
    </rPh>
    <phoneticPr fontId="1"/>
  </si>
  <si>
    <t>管理番号</t>
    <rPh sb="0" eb="2">
      <t>カンリ</t>
    </rPh>
    <rPh sb="2" eb="4">
      <t>バンゴウ</t>
    </rPh>
    <phoneticPr fontId="1"/>
  </si>
  <si>
    <t>コンポーネントの名前</t>
    <rPh sb="8" eb="10">
      <t>ナマエ</t>
    </rPh>
    <phoneticPr fontId="1"/>
  </si>
  <si>
    <t>コンポーネントの種別</t>
    <rPh sb="8" eb="10">
      <t>シュベツ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</si>
  <si>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</si>
  <si>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表示されているコンポーネントか非表示のコンポーネントか</t>
    <rPh sb="0" eb="2">
      <t>ヒョウジ</t>
    </rPh>
    <rPh sb="15" eb="18">
      <t>ヒヒョウジ</t>
    </rPh>
    <phoneticPr fontId="1"/>
  </si>
  <si>
    <t>コンポーネントの初期値</t>
    <rPh sb="8" eb="11">
      <t>ショキチ</t>
    </rPh>
    <phoneticPr fontId="1"/>
  </si>
  <si>
    <t>制約</t>
    <rPh sb="0" eb="2">
      <t>セイヤク</t>
    </rPh>
    <phoneticPr fontId="1"/>
  </si>
  <si>
    <t>イベント詳細シートに紐づくNo.</t>
    <rPh sb="4" eb="6">
      <t>ショウサイ</t>
    </rPh>
    <rPh sb="10" eb="11">
      <t>ヒモ</t>
    </rPh>
    <phoneticPr fontId="1"/>
  </si>
  <si>
    <t>初期値欄の入力内容</t>
    <rPh sb="0" eb="3">
      <t>ショキチ</t>
    </rPh>
    <rPh sb="3" eb="4">
      <t>ラン</t>
    </rPh>
    <rPh sb="5" eb="7">
      <t>ニュウリョク</t>
    </rPh>
    <rPh sb="7" eb="9">
      <t>ナイヨウ</t>
    </rPh>
    <phoneticPr fontId="1"/>
  </si>
  <si>
    <t>種別</t>
    <rPh sb="0" eb="2">
      <t>シュベツ</t>
    </rPh>
    <phoneticPr fontId="1"/>
  </si>
  <si>
    <t>内容</t>
    <rPh sb="0" eb="2">
      <t>ナイヨウ</t>
    </rPh>
    <phoneticPr fontId="1"/>
  </si>
  <si>
    <t>Button</t>
    <phoneticPr fontId="1"/>
  </si>
  <si>
    <t>表示内容</t>
    <rPh sb="0" eb="2">
      <t>ヒョウジ</t>
    </rPh>
    <rPh sb="2" eb="4">
      <t>ナイヨウ</t>
    </rPh>
    <phoneticPr fontId="1"/>
  </si>
  <si>
    <t>入力済み内容</t>
    <rPh sb="0" eb="2">
      <t>ニュウリョク</t>
    </rPh>
    <rPh sb="2" eb="3">
      <t>ズ</t>
    </rPh>
    <rPh sb="4" eb="6">
      <t>ナイヨウ</t>
    </rPh>
    <phoneticPr fontId="1"/>
  </si>
  <si>
    <t>表示/非表示または表示される画像名</t>
    <rPh sb="0" eb="2">
      <t>ヒョウジ</t>
    </rPh>
    <rPh sb="3" eb="6">
      <t>ヒヒョウジ</t>
    </rPh>
    <rPh sb="9" eb="11">
      <t>ヒョウジ</t>
    </rPh>
    <rPh sb="14" eb="16">
      <t>ガゾウ</t>
    </rPh>
    <rPh sb="16" eb="17">
      <t>メイ</t>
    </rPh>
    <phoneticPr fontId="1"/>
  </si>
  <si>
    <t>タップ</t>
    <phoneticPr fontId="1"/>
  </si>
  <si>
    <t>コンポーネント
ID</t>
    <phoneticPr fontId="1"/>
  </si>
  <si>
    <t>関連項目</t>
    <rPh sb="0" eb="2">
      <t>カンレン</t>
    </rPh>
    <rPh sb="2" eb="4">
      <t>コウモク</t>
    </rPh>
    <phoneticPr fontId="1"/>
  </si>
  <si>
    <t>-</t>
    <phoneticPr fontId="1"/>
  </si>
  <si>
    <t>改版履歴参照</t>
    <rPh sb="0" eb="2">
      <t>カイハン</t>
    </rPh>
    <rPh sb="2" eb="4">
      <t>リレキ</t>
    </rPh>
    <rPh sb="4" eb="6">
      <t>サンショウ</t>
    </rPh>
    <phoneticPr fontId="1"/>
  </si>
  <si>
    <t>松井</t>
    <rPh sb="0" eb="2">
      <t>マツイ</t>
    </rPh>
    <phoneticPr fontId="1"/>
  </si>
  <si>
    <t>0.2版</t>
    <rPh sb="3" eb="4">
      <t>ハン</t>
    </rPh>
    <phoneticPr fontId="1"/>
  </si>
  <si>
    <t>他のコンポーネントのイベントと紐づいて動く場合、そのコンポーネントのID</t>
    <rPh sb="0" eb="1">
      <t>ホカ</t>
    </rPh>
    <rPh sb="15" eb="16">
      <t>ヒモ</t>
    </rPh>
    <rPh sb="19" eb="20">
      <t>ウゴ</t>
    </rPh>
    <rPh sb="21" eb="23">
      <t>バアイ</t>
    </rPh>
    <phoneticPr fontId="1"/>
  </si>
  <si>
    <t>0.2版</t>
    <rPh sb="3" eb="4">
      <t>ハン</t>
    </rPh>
    <phoneticPr fontId="1"/>
  </si>
  <si>
    <t>アプリのタイトル</t>
    <phoneticPr fontId="1"/>
  </si>
  <si>
    <t>STARTボタン</t>
    <phoneticPr fontId="1"/>
  </si>
  <si>
    <t>仕様書ID:TOP-2　TOP-3
「START」を画面下部に表示し、押下時はプレイ画面へ遷移すること。</t>
    <rPh sb="0" eb="3">
      <t>シヨウショ</t>
    </rPh>
    <rPh sb="26" eb="28">
      <t>ガメン</t>
    </rPh>
    <rPh sb="28" eb="30">
      <t>カブ</t>
    </rPh>
    <rPh sb="31" eb="33">
      <t>ヒョウジ</t>
    </rPh>
    <rPh sb="35" eb="38">
      <t>オウカジ</t>
    </rPh>
    <rPh sb="42" eb="44">
      <t>ガメン</t>
    </rPh>
    <phoneticPr fontId="1"/>
  </si>
  <si>
    <t>Button</t>
    <phoneticPr fontId="1"/>
  </si>
  <si>
    <t>ImageView</t>
    <phoneticPr fontId="1"/>
  </si>
  <si>
    <t>TOP画面（SPLIT）　画面設計書</t>
    <rPh sb="3" eb="5">
      <t>ガメン</t>
    </rPh>
    <rPh sb="13" eb="15">
      <t>ガメン</t>
    </rPh>
    <rPh sb="15" eb="18">
      <t>セッケイショ</t>
    </rPh>
    <phoneticPr fontId="1"/>
  </si>
  <si>
    <t>非活性</t>
    <rPh sb="0" eb="1">
      <t>ヒ</t>
    </rPh>
    <rPh sb="1" eb="3">
      <t>カッセイ</t>
    </rPh>
    <phoneticPr fontId="1"/>
  </si>
  <si>
    <t>大西</t>
    <rPh sb="0" eb="2">
      <t>オオニシ</t>
    </rPh>
    <phoneticPr fontId="1"/>
  </si>
  <si>
    <t>・コンポーネントシート
修正
・レイアウト設計シート
・プログラム設計シート
追加</t>
    <rPh sb="12" eb="14">
      <t>シュウセイ</t>
    </rPh>
    <rPh sb="21" eb="23">
      <t>セッケイ</t>
    </rPh>
    <rPh sb="33" eb="35">
      <t>セッケイ</t>
    </rPh>
    <rPh sb="39" eb="41">
      <t>ツイカ</t>
    </rPh>
    <phoneticPr fontId="1"/>
  </si>
  <si>
    <t>アクティビティ</t>
  </si>
  <si>
    <t>クラス名</t>
  </si>
  <si>
    <t>メソッド名</t>
  </si>
  <si>
    <t>動作タイミング</t>
  </si>
  <si>
    <t>フィールド [型, 変数名]</t>
  </si>
  <si>
    <t>動作</t>
  </si>
  <si>
    <t>-</t>
  </si>
  <si>
    <t>onCreate</t>
  </si>
  <si>
    <t>メインアクティビティ生成時</t>
  </si>
  <si>
    <t>onClick</t>
  </si>
  <si>
    <t>ボタン押下時</t>
  </si>
  <si>
    <t>View</t>
  </si>
  <si>
    <t>-</t>
    <phoneticPr fontId="1"/>
  </si>
  <si>
    <t>コンポーネント名</t>
  </si>
  <si>
    <t>Layouts</t>
  </si>
  <si>
    <t>ID</t>
  </si>
  <si>
    <t>位置</t>
  </si>
  <si>
    <t>アプリのタイトル</t>
  </si>
  <si>
    <t>LinearLayout(Vertical)</t>
  </si>
  <si>
    <t>Image View</t>
  </si>
  <si>
    <t>title</t>
  </si>
  <si>
    <t>中央付近</t>
  </si>
  <si>
    <t>STARTボタン</t>
  </si>
  <si>
    <t>Button</t>
  </si>
  <si>
    <t>start</t>
  </si>
  <si>
    <t>中央下部</t>
  </si>
  <si>
    <t>イベント</t>
  </si>
  <si>
    <t>NO</t>
  </si>
  <si>
    <t>コンポーネント</t>
  </si>
  <si>
    <t>TopActivity</t>
  </si>
  <si>
    <t>activity_top</t>
  </si>
  <si>
    <t>setContentView()でレイアウトファイルを読み込む。</t>
  </si>
  <si>
    <t>findViewById()でstartボタンを読み込む。</t>
  </si>
  <si>
    <t>setOnClickListener()</t>
  </si>
  <si>
    <t>StartボタンでsetOnClickListener()メソッドを実行する。</t>
  </si>
  <si>
    <t>ボタン押下でプレイ画面に遷移する</t>
  </si>
  <si>
    <t>onBackPressed()</t>
  </si>
  <si>
    <t>KEYCODE_BACKが押された時</t>
  </si>
  <si>
    <t>戻るボタンが押されたとき、戻る動作とは別の動作をさせる</t>
  </si>
  <si>
    <t>AlertDialog.Builder</t>
  </si>
  <si>
    <t>setTilte</t>
  </si>
  <si>
    <t>確認</t>
  </si>
  <si>
    <t>setMessage</t>
  </si>
  <si>
    <t>アプリを終了しますか？</t>
  </si>
  <si>
    <t>setPositiveButton</t>
  </si>
  <si>
    <t>終了する</t>
  </si>
  <si>
    <t>setNegativeButton</t>
  </si>
  <si>
    <t>キャンセル</t>
  </si>
  <si>
    <t>onClick()</t>
  </si>
  <si>
    <t>finish()</t>
  </si>
  <si>
    <t>終了ボタンが押されたとき</t>
  </si>
  <si>
    <t>なし</t>
  </si>
  <si>
    <t>キャンセルボタンが押されたとき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</si>
</sst>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Menlo"/>
      <family val="3"/>
      <charset val="128"/>
    </font>
    <font>
      <sz val="11"/>
      <color rgb="FF00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DB3E2"/>
        <bgColor rgb="FF9DC3E6"/>
      </patternFill>
    </fill>
    <fill>
      <patternFill patternType="solid">
        <fgColor rgb="FFCFE7F5"/>
        <bgColor rgb="FFDCE6F2"/>
      </patternFill>
    </fill>
    <fill>
      <patternFill patternType="solid">
        <fgColor rgb="FFDAEEF3"/>
        <bgColor rgb="FF000000"/>
      </patternFill>
    </fill>
    <fill>
      <patternFill patternType="solid">
        <fgColor rgb="FF8DB4E2"/>
        <bgColor rgb="FF8DB3E2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3" borderId="14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3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0" xfId="3">
      <alignment vertical="center"/>
    </xf>
    <xf numFmtId="0" fontId="8" fillId="0" borderId="0" xfId="0" applyFont="1">
      <alignment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0" borderId="19" xfId="0" applyFont="1" applyBorder="1">
      <alignment vertical="center"/>
    </xf>
    <xf numFmtId="0" fontId="8" fillId="0" borderId="23" xfId="0" applyFont="1" applyBorder="1">
      <alignment vertical="center"/>
    </xf>
    <xf numFmtId="0" fontId="8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8" fillId="0" borderId="24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25" xfId="0" applyFont="1" applyBorder="1">
      <alignment vertical="center"/>
    </xf>
    <xf numFmtId="0" fontId="8" fillId="0" borderId="25" xfId="0" applyFont="1" applyBorder="1" applyAlignment="1">
      <alignment vertical="center" wrapText="1"/>
    </xf>
    <xf numFmtId="0" fontId="8" fillId="0" borderId="21" xfId="0" applyFont="1" applyBorder="1">
      <alignment vertical="center"/>
    </xf>
    <xf numFmtId="0" fontId="0" fillId="0" borderId="0" xfId="0" applyFill="1">
      <alignment vertical="center"/>
    </xf>
    <xf numFmtId="0" fontId="8" fillId="0" borderId="0" xfId="0" applyFont="1" applyFill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7" borderId="28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8" fillId="0" borderId="30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7" xfId="0" applyFont="1" applyBorder="1">
      <alignment vertical="center"/>
    </xf>
    <xf numFmtId="0" fontId="8" fillId="0" borderId="17" xfId="0" applyFont="1" applyBorder="1">
      <alignment vertical="center"/>
    </xf>
    <xf numFmtId="0" fontId="8" fillId="0" borderId="28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8" fillId="0" borderId="39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38" xfId="0" applyFont="1" applyBorder="1" applyAlignment="1">
      <alignment horizontal="center" vertical="center"/>
    </xf>
    <xf numFmtId="0" fontId="8" fillId="0" borderId="18" xfId="0" applyFont="1" applyBorder="1" applyAlignment="1">
      <alignment vertical="center" wrapText="1"/>
    </xf>
    <xf numFmtId="0" fontId="8" fillId="0" borderId="38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8" xfId="0" applyFont="1" applyBorder="1" applyAlignment="1">
      <alignment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9" xfId="0" applyFont="1" applyBorder="1" applyAlignment="1">
      <alignment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7" xfId="0" applyFont="1" applyBorder="1" applyAlignment="1">
      <alignment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8" fillId="0" borderId="30" xfId="0" applyFont="1" applyBorder="1">
      <alignment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0" fontId="8" fillId="7" borderId="42" xfId="0" applyFont="1" applyFill="1" applyBorder="1" applyAlignment="1">
      <alignment horizontal="center" vertical="center"/>
    </xf>
  </cellXfs>
  <cellStyles count="4">
    <cellStyle name="ハイパーリンク" xfId="1" builtinId="8" hidden="1"/>
    <cellStyle name="標準" xfId="0" builtinId="0"/>
    <cellStyle name="標準 2" xfId="3"/>
    <cellStyle name="表示済みのハイパーリンク" xfId="2" builtinId="9" hidden="1"/>
  </cellStyles>
  <dxfs count="22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relative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596899</xdr:colOff>
      <xdr:row>21</xdr:row>
      <xdr:rowOff>0</xdr:rowOff>
    </xdr:from>
    <xdr:to>
      <xdr:col>6</xdr:col>
      <xdr:colOff>304800</xdr:colOff>
      <xdr:row>22</xdr:row>
      <xdr:rowOff>168275</xdr:rowOff>
    </xdr:to>
    <xdr:sp macro="" textlink="">
      <xdr:nvSpPr>
        <xdr:cNvPr id="34" name="角丸四角形 33"/>
        <xdr:cNvSpPr/>
      </xdr:nvSpPr>
      <xdr:spPr>
        <a:xfrm>
          <a:off x="3873499" y="4686300"/>
          <a:ext cx="2552701" cy="3937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TOP</a:t>
          </a:r>
          <a:r>
            <a:rPr kumimoji="1" lang="ja-JP" altLang="en-US" sz="1100"/>
            <a:t>画面</a:t>
          </a:r>
          <a:endParaRPr kumimoji="1" lang="en-US" altLang="ja-JP" sz="1100"/>
        </a:p>
      </xdr:txBody>
    </xdr:sp>
    <xdr:clientData/>
  </xdr:twoCellAnchor>
  <xdr:twoCellAnchor editAs="oneCell">
    <xdr:from>
      <xdr:col>3</xdr:col>
      <xdr:colOff>366963</xdr:colOff>
      <xdr:row>24</xdr:row>
      <xdr:rowOff>190500</xdr:rowOff>
    </xdr:from>
    <xdr:to>
      <xdr:col>6</xdr:col>
      <xdr:colOff>482601</xdr:colOff>
      <xdr:row>54</xdr:row>
      <xdr:rowOff>88900</xdr:rowOff>
    </xdr:to>
    <xdr:pic>
      <xdr:nvPicPr>
        <xdr:cNvPr id="3" name="図 2" descr="Untitled Page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3563" y="5524500"/>
          <a:ext cx="2960438" cy="6375400"/>
        </a:xfrm>
        <a:prstGeom prst="rect">
          <a:avLst/>
        </a:prstGeom>
      </xdr:spPr>
    </xdr:pic>
    <xdr:clientData/>
  </xdr:twoCellAnchor>
  <xdr:twoCellAnchor editAs="absolute">
    <xdr:from>
      <xdr:col>2</xdr:col>
      <xdr:colOff>1333500</xdr:colOff>
      <xdr:row>34</xdr:row>
      <xdr:rowOff>168275</xdr:rowOff>
    </xdr:from>
    <xdr:to>
      <xdr:col>4</xdr:col>
      <xdr:colOff>342900</xdr:colOff>
      <xdr:row>37</xdr:row>
      <xdr:rowOff>12700</xdr:rowOff>
    </xdr:to>
    <xdr:cxnSp macro="">
      <xdr:nvCxnSpPr>
        <xdr:cNvPr id="41" name="直線矢印コネクタ 40"/>
        <xdr:cNvCxnSpPr/>
      </xdr:nvCxnSpPr>
      <xdr:spPr>
        <a:xfrm>
          <a:off x="3035300" y="7670800"/>
          <a:ext cx="1422400" cy="4826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482600</xdr:colOff>
      <xdr:row>36</xdr:row>
      <xdr:rowOff>126999</xdr:rowOff>
    </xdr:from>
    <xdr:to>
      <xdr:col>5</xdr:col>
      <xdr:colOff>635000</xdr:colOff>
      <xdr:row>39</xdr:row>
      <xdr:rowOff>12700</xdr:rowOff>
    </xdr:to>
    <xdr:sp macro="" textlink="">
      <xdr:nvSpPr>
        <xdr:cNvPr id="44" name="正方形/長方形 43"/>
        <xdr:cNvSpPr/>
      </xdr:nvSpPr>
      <xdr:spPr>
        <a:xfrm>
          <a:off x="4597400" y="8051799"/>
          <a:ext cx="1155700" cy="533401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</xdr:col>
      <xdr:colOff>850900</xdr:colOff>
      <xdr:row>33</xdr:row>
      <xdr:rowOff>168275</xdr:rowOff>
    </xdr:from>
    <xdr:to>
      <xdr:col>2</xdr:col>
      <xdr:colOff>1460500</xdr:colOff>
      <xdr:row>35</xdr:row>
      <xdr:rowOff>104774</xdr:rowOff>
    </xdr:to>
    <xdr:sp macro="" textlink="">
      <xdr:nvSpPr>
        <xdr:cNvPr id="47" name="テキスト ボックス 46"/>
        <xdr:cNvSpPr txBox="1"/>
      </xdr:nvSpPr>
      <xdr:spPr>
        <a:xfrm>
          <a:off x="2552700" y="7454900"/>
          <a:ext cx="6096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ID:01</a:t>
          </a:r>
          <a:endParaRPr kumimoji="1" lang="ja-JP" altLang="en-US" sz="1100"/>
        </a:p>
      </xdr:txBody>
    </xdr:sp>
    <xdr:clientData/>
  </xdr:twoCellAnchor>
  <xdr:twoCellAnchor editAs="absolute">
    <xdr:from>
      <xdr:col>5</xdr:col>
      <xdr:colOff>546100</xdr:colOff>
      <xdr:row>45</xdr:row>
      <xdr:rowOff>0</xdr:rowOff>
    </xdr:from>
    <xdr:to>
      <xdr:col>7</xdr:col>
      <xdr:colOff>584200</xdr:colOff>
      <xdr:row>46</xdr:row>
      <xdr:rowOff>139700</xdr:rowOff>
    </xdr:to>
    <xdr:cxnSp macro="">
      <xdr:nvCxnSpPr>
        <xdr:cNvPr id="48" name="直線矢印コネクタ 47"/>
        <xdr:cNvCxnSpPr/>
      </xdr:nvCxnSpPr>
      <xdr:spPr>
        <a:xfrm flipH="1">
          <a:off x="5664200" y="9867900"/>
          <a:ext cx="1714500" cy="3556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457200</xdr:colOff>
      <xdr:row>44</xdr:row>
      <xdr:rowOff>0</xdr:rowOff>
    </xdr:from>
    <xdr:to>
      <xdr:col>8</xdr:col>
      <xdr:colOff>292100</xdr:colOff>
      <xdr:row>45</xdr:row>
      <xdr:rowOff>142874</xdr:rowOff>
    </xdr:to>
    <xdr:sp macro="" textlink="">
      <xdr:nvSpPr>
        <xdr:cNvPr id="61" name="テキスト ボックス 60"/>
        <xdr:cNvSpPr txBox="1"/>
      </xdr:nvSpPr>
      <xdr:spPr>
        <a:xfrm>
          <a:off x="7251700" y="9652000"/>
          <a:ext cx="6096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ID:02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1155700</xdr:colOff>
      <xdr:row>5</xdr:row>
      <xdr:rowOff>88900</xdr:rowOff>
    </xdr:from>
    <xdr:to>
      <xdr:col>2</xdr:col>
      <xdr:colOff>3759200</xdr:colOff>
      <xdr:row>7</xdr:row>
      <xdr:rowOff>101600</xdr:rowOff>
    </xdr:to>
    <xdr:pic>
      <xdr:nvPicPr>
        <xdr:cNvPr id="2049" name="Picture 1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1219200"/>
          <a:ext cx="2603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952500</xdr:colOff>
      <xdr:row>9</xdr:row>
      <xdr:rowOff>50800</xdr:rowOff>
    </xdr:from>
    <xdr:to>
      <xdr:col>2</xdr:col>
      <xdr:colOff>3937000</xdr:colOff>
      <xdr:row>39</xdr:row>
      <xdr:rowOff>177800</xdr:rowOff>
    </xdr:to>
    <xdr:pic>
      <xdr:nvPicPr>
        <xdr:cNvPr id="2050" name="Picture 2" descr="ntitled Pag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2044700"/>
          <a:ext cx="2984500" cy="660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テーブル1" displayName="テーブル1" ref="B5:J14" totalsRowShown="0" headerRowDxfId="21" dataDxfId="19" headerRowBorderDxfId="20" tableBorderDxfId="18" totalsRowBorderDxfId="17">
  <autoFilter ref="B5:J14"/>
  <tableColumns count="9">
    <tableColumn id="1" name="コンポーネント_x000a_ID" dataDxfId="16"/>
    <tableColumn id="2" name="コンポーネント名" dataDxfId="15"/>
    <tableColumn id="3" name="種別" dataDxfId="14"/>
    <tableColumn id="4" name="活性/非活性" dataDxfId="13"/>
    <tableColumn id="5" name="表示/非表示" dataDxfId="12"/>
    <tableColumn id="6" name="初期値" dataDxfId="11"/>
    <tableColumn id="7" name="入力制約" dataDxfId="10"/>
    <tableColumn id="9" name="関連項目" dataDxfId="9"/>
    <tableColumn id="8" name="イベントNo.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B5:E12" totalsRowShown="0" headerRowDxfId="7" headerRowBorderDxfId="6" tableBorderDxfId="5" totalsRowBorderDxfId="4">
  <autoFilter ref="B5:E12"/>
  <tableColumns count="4">
    <tableColumn id="1" name="No." dataDxfId="3"/>
    <tableColumn id="2" name="ID" dataDxfId="2">
      <calculatedColumnFormula>IFERROR(VLOOKUP(B6,コンポーネント!$B$6:$J$14,9,TRUE)," ")</calculatedColumnFormula>
    </tableColumn>
    <tableColumn id="3" name="コンポーネント名" dataDxfId="1">
      <calculatedColumnFormula>IFERROR(VLOOKUP(C6,コンポーネント!$B$6:$J$14,2,TRUE)," ")</calculatedColumnFormula>
    </tableColumn>
    <tableColumn id="4" name="イベント内容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34"/>
  <sheetViews>
    <sheetView workbookViewId="0"/>
  </sheetViews>
  <sheetFormatPr baseColWidth="12" defaultColWidth="8.83203125" defaultRowHeight="17" x14ac:dyDescent="0"/>
  <cols>
    <col min="3" max="3" width="10.5" bestFit="1" customWidth="1"/>
    <col min="4" max="5" width="10.5" customWidth="1"/>
    <col min="6" max="6" width="9" customWidth="1"/>
  </cols>
  <sheetData>
    <row r="6" spans="2:7" ht="32">
      <c r="B6" s="58" t="s">
        <v>4</v>
      </c>
      <c r="C6" s="58"/>
      <c r="D6" s="58"/>
      <c r="E6" s="58"/>
      <c r="F6" s="58"/>
      <c r="G6" s="58"/>
    </row>
    <row r="7" spans="2:7" ht="32">
      <c r="B7" s="58" t="s">
        <v>59</v>
      </c>
      <c r="C7" s="58"/>
      <c r="D7" s="58"/>
      <c r="E7" s="58"/>
      <c r="F7" s="58"/>
      <c r="G7" s="58"/>
    </row>
    <row r="8" spans="2:7" ht="32">
      <c r="B8" s="58" t="s">
        <v>5</v>
      </c>
      <c r="C8" s="58"/>
      <c r="D8" s="58"/>
      <c r="E8" s="58"/>
      <c r="F8" s="58"/>
      <c r="G8" s="58"/>
    </row>
    <row r="13" spans="2:7">
      <c r="D13" s="1" t="s">
        <v>1</v>
      </c>
      <c r="E13" s="3" t="s">
        <v>53</v>
      </c>
    </row>
    <row r="14" spans="2:7">
      <c r="D14" s="1" t="s">
        <v>3</v>
      </c>
      <c r="E14" s="2">
        <v>42571</v>
      </c>
    </row>
    <row r="21" spans="2:7" ht="25">
      <c r="C21" s="57" t="s">
        <v>6</v>
      </c>
      <c r="D21" s="57"/>
      <c r="E21" s="57"/>
      <c r="F21" s="57"/>
    </row>
    <row r="22" spans="2:7" ht="25">
      <c r="C22" s="57" t="s">
        <v>7</v>
      </c>
      <c r="D22" s="57"/>
      <c r="E22" s="57"/>
      <c r="F22" s="57"/>
      <c r="G22" s="4"/>
    </row>
    <row r="32" spans="2:7">
      <c r="B32" s="5" t="s">
        <v>51</v>
      </c>
      <c r="C32" s="6">
        <v>42571</v>
      </c>
      <c r="D32" s="5" t="s">
        <v>50</v>
      </c>
      <c r="E32" s="59" t="s">
        <v>49</v>
      </c>
      <c r="F32" s="60"/>
      <c r="G32" s="61"/>
    </row>
    <row r="33" spans="2:7">
      <c r="B33" s="5" t="s">
        <v>2</v>
      </c>
      <c r="C33" s="6">
        <v>42554</v>
      </c>
      <c r="D33" s="5" t="s">
        <v>61</v>
      </c>
      <c r="E33" s="55" t="s">
        <v>11</v>
      </c>
      <c r="F33" s="55"/>
      <c r="G33" s="55"/>
    </row>
    <row r="34" spans="2:7">
      <c r="B34" s="8" t="s">
        <v>0</v>
      </c>
      <c r="C34" s="8" t="s">
        <v>8</v>
      </c>
      <c r="D34" s="8" t="s">
        <v>9</v>
      </c>
      <c r="E34" s="56" t="s">
        <v>10</v>
      </c>
      <c r="F34" s="56"/>
      <c r="G34" s="56"/>
    </row>
  </sheetData>
  <mergeCells count="8">
    <mergeCell ref="E33:G33"/>
    <mergeCell ref="E34:G34"/>
    <mergeCell ref="C21:F21"/>
    <mergeCell ref="C22:F22"/>
    <mergeCell ref="B6:G6"/>
    <mergeCell ref="B7:G7"/>
    <mergeCell ref="B8:G8"/>
    <mergeCell ref="E32:G32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6"/>
  <sheetViews>
    <sheetView workbookViewId="0">
      <selection activeCell="E7" sqref="E7"/>
    </sheetView>
  </sheetViews>
  <sheetFormatPr baseColWidth="12" defaultColWidth="8.83203125" defaultRowHeight="17" x14ac:dyDescent="0"/>
  <cols>
    <col min="3" max="3" width="10.5" bestFit="1" customWidth="1"/>
    <col min="5" max="5" width="43.1640625" customWidth="1"/>
  </cols>
  <sheetData>
    <row r="4" spans="2:5">
      <c r="B4" s="8" t="s">
        <v>0</v>
      </c>
      <c r="C4" s="8" t="s">
        <v>12</v>
      </c>
      <c r="D4" s="8" t="s">
        <v>9</v>
      </c>
      <c r="E4" s="8" t="s">
        <v>13</v>
      </c>
    </row>
    <row r="5" spans="2:5">
      <c r="B5" s="5" t="str">
        <f>表紙!B33</f>
        <v>0.1版</v>
      </c>
      <c r="C5" s="6">
        <f>表紙!C33</f>
        <v>42554</v>
      </c>
      <c r="D5" s="5" t="str">
        <f>表紙!D33</f>
        <v>大西</v>
      </c>
      <c r="E5" s="7" t="s">
        <v>11</v>
      </c>
    </row>
    <row r="6" spans="2:5" ht="65">
      <c r="B6" s="5" t="str">
        <f>表紙!B32</f>
        <v>0.2版</v>
      </c>
      <c r="C6" s="6">
        <f>表紙!C32</f>
        <v>42571</v>
      </c>
      <c r="D6" s="5" t="str">
        <f>表紙!D32</f>
        <v>松井</v>
      </c>
      <c r="E6" s="37" t="s">
        <v>62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4"/>
  <sheetViews>
    <sheetView topLeftCell="A19" workbookViewId="0">
      <selection activeCell="J8" sqref="J8"/>
    </sheetView>
  </sheetViews>
  <sheetFormatPr baseColWidth="12" defaultColWidth="8.83203125" defaultRowHeight="17" x14ac:dyDescent="0"/>
  <cols>
    <col min="2" max="2" width="13.5" customWidth="1"/>
    <col min="3" max="3" width="20.6640625" customWidth="1"/>
    <col min="4" max="4" width="11" customWidth="1"/>
    <col min="5" max="6" width="13.1640625" customWidth="1"/>
    <col min="8" max="9" width="10.1640625" customWidth="1"/>
    <col min="10" max="10" width="11.5" bestFit="1" customWidth="1"/>
  </cols>
  <sheetData>
    <row r="5" spans="2:10" ht="29">
      <c r="B5" s="28" t="s">
        <v>46</v>
      </c>
      <c r="C5" s="10" t="s">
        <v>18</v>
      </c>
      <c r="D5" s="10" t="s">
        <v>19</v>
      </c>
      <c r="E5" s="10" t="s">
        <v>14</v>
      </c>
      <c r="F5" s="10" t="s">
        <v>15</v>
      </c>
      <c r="G5" s="10" t="s">
        <v>16</v>
      </c>
      <c r="H5" s="10" t="s">
        <v>17</v>
      </c>
      <c r="I5" s="24" t="s">
        <v>47</v>
      </c>
      <c r="J5" s="24" t="s">
        <v>28</v>
      </c>
    </row>
    <row r="6" spans="2:10">
      <c r="B6" s="18">
        <v>1</v>
      </c>
      <c r="C6" s="7" t="s">
        <v>54</v>
      </c>
      <c r="D6" s="5" t="s">
        <v>58</v>
      </c>
      <c r="E6" s="5" t="s">
        <v>60</v>
      </c>
      <c r="F6" s="5" t="s">
        <v>24</v>
      </c>
      <c r="G6" s="5" t="s">
        <v>22</v>
      </c>
      <c r="H6" s="5" t="s">
        <v>22</v>
      </c>
      <c r="I6" s="31" t="s">
        <v>48</v>
      </c>
      <c r="J6" s="25" t="s">
        <v>75</v>
      </c>
    </row>
    <row r="7" spans="2:10">
      <c r="B7" s="18">
        <v>2</v>
      </c>
      <c r="C7" s="7" t="s">
        <v>55</v>
      </c>
      <c r="D7" s="5" t="s">
        <v>57</v>
      </c>
      <c r="E7" s="5" t="s">
        <v>23</v>
      </c>
      <c r="F7" s="5" t="s">
        <v>24</v>
      </c>
      <c r="G7" s="5" t="s">
        <v>22</v>
      </c>
      <c r="H7" s="5" t="s">
        <v>45</v>
      </c>
      <c r="I7" s="31" t="s">
        <v>48</v>
      </c>
      <c r="J7" s="25">
        <v>1</v>
      </c>
    </row>
    <row r="8" spans="2:10">
      <c r="B8" s="18"/>
      <c r="C8" s="7"/>
      <c r="D8" s="5"/>
      <c r="E8" s="5"/>
      <c r="F8" s="5"/>
      <c r="G8" s="5"/>
      <c r="H8" s="5"/>
      <c r="I8" s="31"/>
      <c r="J8" s="25"/>
    </row>
    <row r="9" spans="2:10">
      <c r="B9" s="18"/>
      <c r="C9" s="7"/>
      <c r="D9" s="5"/>
      <c r="E9" s="5"/>
      <c r="F9" s="5"/>
      <c r="G9" s="32"/>
      <c r="H9" s="5"/>
      <c r="I9" s="31"/>
      <c r="J9" s="25"/>
    </row>
    <row r="10" spans="2:10">
      <c r="B10" s="18"/>
      <c r="C10" s="7"/>
      <c r="D10" s="5"/>
      <c r="E10" s="5"/>
      <c r="F10" s="5"/>
      <c r="G10" s="5"/>
      <c r="H10" s="5"/>
      <c r="I10" s="31"/>
      <c r="J10" s="25"/>
    </row>
    <row r="11" spans="2:10">
      <c r="B11" s="18"/>
      <c r="C11" s="7"/>
      <c r="D11" s="5"/>
      <c r="E11" s="5"/>
      <c r="F11" s="5"/>
      <c r="G11" s="5"/>
      <c r="H11" s="5"/>
      <c r="I11" s="31"/>
      <c r="J11" s="25"/>
    </row>
    <row r="12" spans="2:10">
      <c r="B12" s="19"/>
      <c r="C12" s="11"/>
      <c r="D12" s="5"/>
      <c r="E12" s="13"/>
      <c r="F12" s="13"/>
      <c r="G12" s="13"/>
      <c r="H12" s="13"/>
      <c r="I12" s="27"/>
      <c r="J12" s="26"/>
    </row>
    <row r="13" spans="2:10">
      <c r="B13" s="19"/>
      <c r="C13" s="11"/>
      <c r="D13" s="13"/>
      <c r="E13" s="13"/>
      <c r="F13" s="13"/>
      <c r="G13" s="13"/>
      <c r="H13" s="13"/>
      <c r="I13" s="27"/>
      <c r="J13" s="26"/>
    </row>
    <row r="14" spans="2:10">
      <c r="B14" s="19"/>
      <c r="C14" s="11"/>
      <c r="D14" s="13"/>
      <c r="E14" s="13"/>
      <c r="F14" s="13"/>
      <c r="G14" s="13"/>
      <c r="H14" s="13"/>
      <c r="I14" s="27"/>
      <c r="J14" s="27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2"/>
  <sheetViews>
    <sheetView workbookViewId="0">
      <selection activeCell="C7" sqref="C7"/>
    </sheetView>
  </sheetViews>
  <sheetFormatPr baseColWidth="12" defaultColWidth="8.83203125" defaultRowHeight="17" x14ac:dyDescent="0"/>
  <cols>
    <col min="4" max="4" width="19.1640625" customWidth="1"/>
    <col min="5" max="5" width="67.33203125" customWidth="1"/>
  </cols>
  <sheetData>
    <row r="5" spans="2:5">
      <c r="B5" s="22" t="s">
        <v>25</v>
      </c>
      <c r="C5" s="10" t="s">
        <v>26</v>
      </c>
      <c r="D5" s="23" t="s">
        <v>27</v>
      </c>
      <c r="E5" s="24" t="s">
        <v>29</v>
      </c>
    </row>
    <row r="6" spans="2:5" ht="29">
      <c r="B6" s="18">
        <v>1</v>
      </c>
      <c r="C6" s="35">
        <v>2</v>
      </c>
      <c r="D6" s="33" t="str">
        <f>IFERROR(VLOOKUP(C6,コンポーネント!$B$6:$J$14,2,TRUE)," ")</f>
        <v>STARTボタン</v>
      </c>
      <c r="E6" s="14" t="s">
        <v>56</v>
      </c>
    </row>
    <row r="7" spans="2:5">
      <c r="B7" s="18"/>
      <c r="C7" s="33"/>
      <c r="D7" s="33"/>
      <c r="E7" s="14"/>
    </row>
    <row r="8" spans="2:5">
      <c r="B8" s="18"/>
      <c r="C8" s="33"/>
      <c r="D8" s="33"/>
      <c r="E8" s="20"/>
    </row>
    <row r="9" spans="2:5">
      <c r="B9" s="19"/>
      <c r="C9" s="33"/>
      <c r="D9" s="33"/>
      <c r="E9" s="21"/>
    </row>
    <row r="10" spans="2:5">
      <c r="B10" s="19"/>
      <c r="C10" s="33"/>
      <c r="D10" s="33"/>
      <c r="E10" s="36"/>
    </row>
    <row r="11" spans="2:5">
      <c r="B11" s="19"/>
      <c r="C11" s="33" t="str">
        <f>IFERROR(VLOOKUP(B11,コンポーネント!$B$6:$J$14,9,TRUE)," ")</f>
        <v xml:space="preserve"> </v>
      </c>
      <c r="D11" s="33" t="str">
        <f>IFERROR(VLOOKUP(C11,コンポーネント!$B$6:$J$14,2,TRUE)," ")</f>
        <v xml:space="preserve"> </v>
      </c>
      <c r="E11" s="21"/>
    </row>
    <row r="12" spans="2:5">
      <c r="B12" s="19"/>
      <c r="C12" s="34" t="str">
        <f>IFERROR(VLOOKUP(B12,コンポーネント!$B$6:$J$14,9,TRUE)," ")</f>
        <v xml:space="preserve"> </v>
      </c>
      <c r="D12" s="34" t="str">
        <f>IFERROR(VLOOKUP(C12,コンポーネント!$B$6:$J$14,2,TRUE)," ")</f>
        <v xml:space="preserve"> </v>
      </c>
      <c r="E12" s="21"/>
    </row>
  </sheetData>
  <phoneticPr fontId="1"/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tabSelected="1" zoomScale="85" zoomScaleNormal="85" zoomScalePageLayoutView="85" workbookViewId="0">
      <selection activeCell="G25" sqref="G25"/>
    </sheetView>
  </sheetViews>
  <sheetFormatPr baseColWidth="12" defaultColWidth="8.83203125" defaultRowHeight="17" x14ac:dyDescent="0"/>
  <cols>
    <col min="1" max="1" width="8.83203125" style="38"/>
    <col min="2" max="2" width="13.1640625" style="38" customWidth="1"/>
    <col min="3" max="3" width="23.33203125" style="38" customWidth="1"/>
    <col min="4" max="4" width="22.33203125" style="38" customWidth="1"/>
    <col min="5" max="5" width="17.33203125" style="38" customWidth="1"/>
    <col min="6" max="6" width="30.5" style="38" customWidth="1"/>
    <col min="7" max="7" width="22.83203125" style="38" customWidth="1"/>
    <col min="8" max="8" width="21" style="38" customWidth="1"/>
    <col min="9" max="9" width="51.5" style="38" customWidth="1"/>
    <col min="10" max="10" width="11.5" style="38" customWidth="1"/>
    <col min="11" max="16384" width="8.83203125" style="38"/>
  </cols>
  <sheetData>
    <row r="1" spans="1:11" ht="18" thickBo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29">
      <c r="A2" s="98"/>
      <c r="B2" s="99" t="s">
        <v>63</v>
      </c>
      <c r="C2" s="99" t="s">
        <v>64</v>
      </c>
      <c r="D2" s="99" t="s">
        <v>65</v>
      </c>
      <c r="E2" s="99" t="s">
        <v>65</v>
      </c>
      <c r="F2" s="99" t="s">
        <v>66</v>
      </c>
      <c r="G2" s="101" t="s">
        <v>67</v>
      </c>
      <c r="H2" s="102"/>
      <c r="I2" s="105" t="s">
        <v>68</v>
      </c>
      <c r="J2" s="62" t="s">
        <v>89</v>
      </c>
      <c r="K2" s="62" t="s">
        <v>91</v>
      </c>
    </row>
    <row r="3" spans="1:11" ht="18" thickBot="1">
      <c r="A3" s="98"/>
      <c r="B3" s="100"/>
      <c r="C3" s="100"/>
      <c r="D3" s="100"/>
      <c r="E3" s="100"/>
      <c r="F3" s="100"/>
      <c r="G3" s="103"/>
      <c r="H3" s="104"/>
      <c r="I3" s="106"/>
      <c r="J3" s="63" t="s">
        <v>90</v>
      </c>
      <c r="K3" s="63" t="s">
        <v>78</v>
      </c>
    </row>
    <row r="4" spans="1:11" ht="18" thickBot="1">
      <c r="A4" s="39"/>
      <c r="B4" s="44" t="s">
        <v>92</v>
      </c>
      <c r="C4" s="64" t="s">
        <v>92</v>
      </c>
      <c r="D4" s="64" t="s">
        <v>70</v>
      </c>
      <c r="E4" s="64"/>
      <c r="F4" s="65" t="s">
        <v>71</v>
      </c>
      <c r="G4" s="66" t="s">
        <v>93</v>
      </c>
      <c r="H4" s="67"/>
      <c r="I4" s="68" t="s">
        <v>94</v>
      </c>
      <c r="J4" s="69"/>
      <c r="K4" s="69"/>
    </row>
    <row r="5" spans="1:11" ht="18" thickBot="1">
      <c r="A5" s="39"/>
      <c r="B5" s="44"/>
      <c r="C5" s="64" t="s">
        <v>86</v>
      </c>
      <c r="D5" s="70" t="s">
        <v>69</v>
      </c>
      <c r="E5" s="71"/>
      <c r="F5" s="72" t="s">
        <v>71</v>
      </c>
      <c r="G5" s="73" t="s">
        <v>87</v>
      </c>
      <c r="H5" s="74"/>
      <c r="I5" s="75" t="s">
        <v>95</v>
      </c>
      <c r="J5" s="76"/>
      <c r="K5" s="76"/>
    </row>
    <row r="6" spans="1:11" ht="18" thickBot="1">
      <c r="A6" s="39"/>
      <c r="B6" s="44"/>
      <c r="C6" s="64"/>
      <c r="D6" s="77" t="s">
        <v>96</v>
      </c>
      <c r="E6" s="78"/>
      <c r="F6" s="79" t="s">
        <v>71</v>
      </c>
      <c r="G6" s="73" t="s">
        <v>87</v>
      </c>
      <c r="H6" s="74"/>
      <c r="I6" s="80" t="s">
        <v>97</v>
      </c>
      <c r="J6" s="81"/>
      <c r="K6" s="81"/>
    </row>
    <row r="7" spans="1:11" ht="18" thickBot="1">
      <c r="A7" s="39"/>
      <c r="B7" s="44"/>
      <c r="C7" s="39"/>
      <c r="D7" s="82" t="s">
        <v>72</v>
      </c>
      <c r="E7" s="83"/>
      <c r="F7" s="84" t="s">
        <v>73</v>
      </c>
      <c r="G7" s="85" t="s">
        <v>74</v>
      </c>
      <c r="H7" s="86"/>
      <c r="I7" s="83" t="s">
        <v>98</v>
      </c>
      <c r="J7" s="87"/>
      <c r="K7" s="87"/>
    </row>
    <row r="8" spans="1:11" ht="18" thickBot="1">
      <c r="A8" s="39"/>
      <c r="B8" s="44"/>
      <c r="C8" s="64"/>
      <c r="D8" s="39" t="s">
        <v>99</v>
      </c>
      <c r="E8" s="44"/>
      <c r="F8" s="65" t="s">
        <v>100</v>
      </c>
      <c r="G8" s="88"/>
      <c r="H8" s="89"/>
      <c r="I8" s="90" t="s">
        <v>101</v>
      </c>
      <c r="J8" s="87"/>
      <c r="K8" s="87"/>
    </row>
    <row r="9" spans="1:11" ht="18" thickBot="1">
      <c r="A9" s="39"/>
      <c r="B9" s="44"/>
      <c r="C9" s="64" t="s">
        <v>102</v>
      </c>
      <c r="D9" s="91"/>
      <c r="E9" s="92"/>
      <c r="F9" s="72" t="s">
        <v>100</v>
      </c>
      <c r="G9" s="93" t="s">
        <v>103</v>
      </c>
      <c r="H9" s="94" t="s">
        <v>104</v>
      </c>
      <c r="I9" s="95"/>
      <c r="J9" s="87"/>
      <c r="K9" s="87"/>
    </row>
    <row r="10" spans="1:11" ht="18" thickBot="1">
      <c r="A10" s="39"/>
      <c r="B10" s="44"/>
      <c r="C10" s="64"/>
      <c r="D10" s="91"/>
      <c r="E10" s="96"/>
      <c r="F10" s="72"/>
      <c r="G10" s="93" t="s">
        <v>105</v>
      </c>
      <c r="H10" s="94" t="s">
        <v>106</v>
      </c>
      <c r="I10" s="95"/>
      <c r="J10" s="87"/>
      <c r="K10" s="87"/>
    </row>
    <row r="11" spans="1:11" ht="18" thickBot="1">
      <c r="A11" s="39"/>
      <c r="B11" s="44"/>
      <c r="C11" s="64"/>
      <c r="D11" s="72"/>
      <c r="E11" s="65"/>
      <c r="F11" s="72"/>
      <c r="G11" s="93" t="s">
        <v>107</v>
      </c>
      <c r="H11" s="94" t="s">
        <v>108</v>
      </c>
      <c r="I11" s="95"/>
      <c r="J11" s="87"/>
      <c r="K11" s="87"/>
    </row>
    <row r="12" spans="1:11" ht="18" thickBot="1">
      <c r="A12" s="39"/>
      <c r="B12" s="44"/>
      <c r="C12" s="64"/>
      <c r="D12" s="72"/>
      <c r="E12" s="72"/>
      <c r="F12" s="72"/>
      <c r="G12" s="93" t="s">
        <v>109</v>
      </c>
      <c r="H12" s="94" t="s">
        <v>110</v>
      </c>
      <c r="I12" s="95"/>
      <c r="J12" s="87"/>
      <c r="K12" s="87"/>
    </row>
    <row r="13" spans="1:11" ht="18" thickBot="1">
      <c r="A13" s="39"/>
      <c r="B13" s="44"/>
      <c r="C13" s="64"/>
      <c r="D13" s="72" t="s">
        <v>111</v>
      </c>
      <c r="E13" s="72" t="s">
        <v>112</v>
      </c>
      <c r="F13" s="72" t="s">
        <v>113</v>
      </c>
      <c r="G13" s="93"/>
      <c r="H13" s="94"/>
      <c r="I13" s="95"/>
      <c r="J13" s="87"/>
      <c r="K13" s="87"/>
    </row>
    <row r="14" spans="1:11" ht="18" thickBot="1">
      <c r="A14" s="39"/>
      <c r="B14" s="44"/>
      <c r="C14" s="64"/>
      <c r="D14" s="72"/>
      <c r="E14" s="72" t="s">
        <v>114</v>
      </c>
      <c r="F14" s="72" t="s">
        <v>115</v>
      </c>
      <c r="G14" s="93"/>
      <c r="H14" s="94"/>
      <c r="I14" s="95"/>
      <c r="J14" s="87"/>
      <c r="K14" s="87"/>
    </row>
    <row r="15" spans="1:11" ht="18" thickBot="1">
      <c r="A15" s="39"/>
      <c r="B15" s="49"/>
      <c r="C15" s="52"/>
      <c r="D15" s="84"/>
      <c r="E15" s="84"/>
      <c r="F15" s="84"/>
      <c r="G15" s="85"/>
      <c r="H15" s="86"/>
      <c r="I15" s="83"/>
      <c r="J15" s="97">
        <v>1</v>
      </c>
      <c r="K15" s="97">
        <v>2</v>
      </c>
    </row>
  </sheetData>
  <mergeCells count="8">
    <mergeCell ref="I2:I3"/>
    <mergeCell ref="A2:A3"/>
    <mergeCell ref="B2:B3"/>
    <mergeCell ref="C2:C3"/>
    <mergeCell ref="D2:D3"/>
    <mergeCell ref="E2:E3"/>
    <mergeCell ref="F2:F3"/>
    <mergeCell ref="G2:H3"/>
  </mergeCells>
  <phoneticPr fontId="1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zoomScale="85" zoomScaleNormal="85" zoomScalePageLayoutView="85" workbookViewId="0">
      <selection activeCell="E19" sqref="E19"/>
    </sheetView>
  </sheetViews>
  <sheetFormatPr baseColWidth="12" defaultColWidth="8.83203125" defaultRowHeight="17" x14ac:dyDescent="0"/>
  <cols>
    <col min="1" max="1" width="8.83203125" style="38"/>
    <col min="2" max="2" width="16.6640625" style="38" customWidth="1"/>
    <col min="3" max="3" width="65.6640625" style="38" customWidth="1"/>
    <col min="4" max="16384" width="8.83203125" style="38"/>
  </cols>
  <sheetData>
    <row r="1" spans="1:6" ht="18" thickBot="1">
      <c r="A1" s="39"/>
      <c r="B1" s="39"/>
      <c r="C1" s="39"/>
      <c r="D1" s="39"/>
      <c r="E1" s="39"/>
      <c r="F1" s="39"/>
    </row>
    <row r="2" spans="1:6" ht="18" thickBot="1">
      <c r="A2" s="39"/>
      <c r="B2" s="40" t="s">
        <v>76</v>
      </c>
      <c r="C2" s="41" t="s">
        <v>77</v>
      </c>
      <c r="D2" s="42" t="s">
        <v>74</v>
      </c>
      <c r="E2" s="42" t="s">
        <v>78</v>
      </c>
      <c r="F2" s="43" t="s">
        <v>79</v>
      </c>
    </row>
    <row r="3" spans="1:6">
      <c r="A3" s="39"/>
      <c r="B3" s="44" t="s">
        <v>80</v>
      </c>
      <c r="C3" s="45" t="s">
        <v>81</v>
      </c>
      <c r="D3" s="46" t="s">
        <v>82</v>
      </c>
      <c r="E3" s="47" t="s">
        <v>83</v>
      </c>
      <c r="F3" s="48" t="s">
        <v>84</v>
      </c>
    </row>
    <row r="4" spans="1:6" ht="18" thickBot="1">
      <c r="A4" s="39"/>
      <c r="B4" s="49" t="s">
        <v>85</v>
      </c>
      <c r="C4" s="50"/>
      <c r="D4" s="50" t="s">
        <v>86</v>
      </c>
      <c r="E4" s="51" t="s">
        <v>87</v>
      </c>
      <c r="F4" s="52" t="s">
        <v>88</v>
      </c>
    </row>
    <row r="5" spans="1:6" ht="18.5" customHeight="1">
      <c r="A5" s="39"/>
      <c r="B5" s="39"/>
      <c r="C5" s="39"/>
      <c r="D5" s="39"/>
      <c r="E5" s="39"/>
      <c r="F5" s="39"/>
    </row>
    <row r="6" spans="1:6">
      <c r="A6" s="39"/>
      <c r="B6" s="39"/>
      <c r="C6" s="39"/>
      <c r="D6" s="39"/>
      <c r="E6" s="39"/>
      <c r="F6" s="39"/>
    </row>
    <row r="7" spans="1:6">
      <c r="A7" s="39"/>
      <c r="B7" s="39"/>
      <c r="C7" s="39"/>
      <c r="D7" s="39"/>
      <c r="E7" s="39"/>
      <c r="F7" s="39"/>
    </row>
    <row r="8" spans="1:6">
      <c r="A8" s="39"/>
      <c r="B8" s="39"/>
      <c r="C8" s="54"/>
      <c r="D8" s="53"/>
      <c r="E8" s="53"/>
      <c r="F8"/>
    </row>
    <row r="9" spans="1:6">
      <c r="A9" s="39"/>
      <c r="B9" s="39"/>
      <c r="C9" s="54"/>
      <c r="D9" s="54"/>
      <c r="E9" s="54"/>
      <c r="F9"/>
    </row>
    <row r="10" spans="1:6">
      <c r="A10" s="39"/>
      <c r="B10" s="39"/>
      <c r="C10" s="54"/>
      <c r="D10" s="53"/>
      <c r="E10" s="53"/>
      <c r="F10"/>
    </row>
    <row r="11" spans="1:6">
      <c r="A11" s="39"/>
      <c r="B11" s="39"/>
      <c r="C11" s="39"/>
      <c r="D11" s="39"/>
      <c r="E11" s="39"/>
      <c r="F11" s="39"/>
    </row>
    <row r="12" spans="1:6">
      <c r="A12" s="39"/>
      <c r="B12" s="39"/>
      <c r="C12" s="54"/>
      <c r="D12" s="53"/>
      <c r="E12" s="53"/>
      <c r="F12"/>
    </row>
    <row r="13" spans="1:6">
      <c r="A13" s="39"/>
      <c r="B13" s="39"/>
      <c r="C13" s="54"/>
      <c r="D13" s="54"/>
      <c r="E13" s="54"/>
      <c r="F13"/>
    </row>
    <row r="14" spans="1:6">
      <c r="A14" s="39"/>
      <c r="B14" s="39"/>
      <c r="C14" s="54"/>
      <c r="D14" s="53"/>
      <c r="E14" s="53"/>
      <c r="F14"/>
    </row>
    <row r="15" spans="1:6">
      <c r="A15" s="39"/>
      <c r="B15" s="39"/>
      <c r="C15"/>
      <c r="D15"/>
      <c r="E15"/>
      <c r="F15"/>
    </row>
    <row r="16" spans="1:6">
      <c r="A16" s="39"/>
      <c r="B16" s="39"/>
      <c r="C16"/>
      <c r="D16"/>
      <c r="E16"/>
      <c r="F16"/>
    </row>
    <row r="17" spans="1:6">
      <c r="A17" s="39"/>
      <c r="B17" s="39"/>
      <c r="C17"/>
      <c r="D17"/>
      <c r="E17"/>
      <c r="F17"/>
    </row>
    <row r="18" spans="1:6">
      <c r="A18" s="39"/>
      <c r="B18" s="39"/>
      <c r="C18"/>
      <c r="D18"/>
      <c r="E18"/>
      <c r="F18"/>
    </row>
    <row r="19" spans="1:6">
      <c r="A19" s="39"/>
      <c r="B19" s="39"/>
      <c r="C19"/>
      <c r="D19"/>
      <c r="E19"/>
      <c r="F19"/>
    </row>
    <row r="20" spans="1:6">
      <c r="A20" s="39"/>
      <c r="B20" s="39"/>
      <c r="C20"/>
      <c r="D20"/>
      <c r="E20"/>
      <c r="F20"/>
    </row>
    <row r="21" spans="1:6">
      <c r="A21" s="39"/>
      <c r="B21" s="39"/>
      <c r="C21"/>
      <c r="D21"/>
      <c r="E21"/>
      <c r="F21"/>
    </row>
    <row r="22" spans="1:6">
      <c r="A22" s="39"/>
      <c r="B22" s="39"/>
      <c r="C22"/>
      <c r="D22"/>
      <c r="E22"/>
      <c r="F22"/>
    </row>
    <row r="23" spans="1:6">
      <c r="A23" s="39"/>
      <c r="B23" s="39"/>
      <c r="C23"/>
      <c r="D23"/>
      <c r="E23"/>
      <c r="F23"/>
    </row>
    <row r="24" spans="1:6">
      <c r="A24" s="39"/>
      <c r="B24" s="39"/>
      <c r="C24"/>
      <c r="D24"/>
      <c r="E24"/>
      <c r="F24"/>
    </row>
    <row r="25" spans="1:6">
      <c r="A25" s="39"/>
      <c r="B25" s="39"/>
      <c r="C25"/>
      <c r="D25"/>
      <c r="E25"/>
      <c r="F25"/>
    </row>
    <row r="26" spans="1:6">
      <c r="A26" s="39"/>
      <c r="B26" s="39"/>
      <c r="C26"/>
      <c r="D26"/>
      <c r="E26"/>
      <c r="F26"/>
    </row>
    <row r="27" spans="1:6">
      <c r="A27" s="39"/>
      <c r="B27" s="39"/>
      <c r="C27"/>
      <c r="D27"/>
      <c r="E27"/>
      <c r="F27"/>
    </row>
    <row r="28" spans="1:6">
      <c r="A28" s="39"/>
      <c r="B28" s="39"/>
      <c r="C28"/>
      <c r="D28"/>
      <c r="E28"/>
      <c r="F28"/>
    </row>
    <row r="29" spans="1:6">
      <c r="A29" s="39"/>
      <c r="B29" s="39"/>
      <c r="C29"/>
      <c r="D29"/>
      <c r="E29"/>
      <c r="F29"/>
    </row>
    <row r="30" spans="1:6">
      <c r="A30" s="39"/>
      <c r="B30" s="39"/>
      <c r="C30"/>
      <c r="D30"/>
      <c r="E30"/>
      <c r="F30"/>
    </row>
    <row r="31" spans="1:6">
      <c r="A31" s="39"/>
      <c r="B31" s="39"/>
      <c r="C31"/>
      <c r="D31"/>
      <c r="E31"/>
      <c r="F31"/>
    </row>
    <row r="32" spans="1:6">
      <c r="A32" s="39"/>
      <c r="B32" s="39"/>
      <c r="C32"/>
      <c r="D32"/>
      <c r="E32"/>
      <c r="F32"/>
    </row>
    <row r="33" spans="1:6">
      <c r="A33" s="39"/>
      <c r="B33" s="39"/>
      <c r="C33"/>
      <c r="D33"/>
      <c r="E33"/>
      <c r="F33"/>
    </row>
    <row r="34" spans="1:6">
      <c r="A34" s="39"/>
      <c r="B34" s="39"/>
      <c r="C34"/>
      <c r="D34"/>
      <c r="E34"/>
      <c r="F34"/>
    </row>
    <row r="35" spans="1:6">
      <c r="A35" s="39"/>
      <c r="B35" s="39"/>
      <c r="C35"/>
      <c r="D35"/>
      <c r="E35"/>
      <c r="F35"/>
    </row>
    <row r="36" spans="1:6">
      <c r="A36" s="39"/>
      <c r="B36" s="39"/>
      <c r="C36"/>
      <c r="D36"/>
      <c r="E36"/>
      <c r="F36"/>
    </row>
    <row r="37" spans="1:6">
      <c r="A37" s="39"/>
      <c r="B37" s="39"/>
      <c r="C37"/>
      <c r="D37"/>
      <c r="E37"/>
      <c r="F37"/>
    </row>
    <row r="38" spans="1:6">
      <c r="A38" s="39"/>
      <c r="B38" s="39"/>
      <c r="C38"/>
      <c r="D38"/>
      <c r="E38"/>
      <c r="F38"/>
    </row>
    <row r="39" spans="1:6">
      <c r="A39" s="39"/>
      <c r="B39" s="39"/>
      <c r="C39"/>
      <c r="D39"/>
      <c r="E39"/>
      <c r="F39"/>
    </row>
    <row r="40" spans="1:6">
      <c r="A40" s="39"/>
      <c r="B40" s="39"/>
      <c r="C40"/>
      <c r="D40"/>
      <c r="E40"/>
      <c r="F40"/>
    </row>
    <row r="41" spans="1:6">
      <c r="A41" s="39"/>
      <c r="B41" s="39"/>
      <c r="C41"/>
      <c r="D41"/>
      <c r="E41"/>
      <c r="F41"/>
    </row>
    <row r="42" spans="1:6">
      <c r="A42" s="39"/>
      <c r="B42" s="39"/>
      <c r="C42"/>
      <c r="D42"/>
      <c r="E42"/>
      <c r="F42"/>
    </row>
    <row r="43" spans="1:6">
      <c r="A43" s="39"/>
      <c r="B43" s="39"/>
      <c r="C43"/>
      <c r="D43"/>
      <c r="E43"/>
      <c r="F43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/>
  <headerFooter>
    <oddHeader>&amp;C&amp;"Times New Roman,標準"&amp;12&amp;A</oddHeader>
    <oddFooter>&amp;C&amp;"Times New Roman,標準"&amp;12ページ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8"/>
  <sheetViews>
    <sheetView workbookViewId="0">
      <selection activeCell="I12" sqref="I12"/>
    </sheetView>
  </sheetViews>
  <sheetFormatPr baseColWidth="12" defaultColWidth="8.83203125" defaultRowHeight="17" x14ac:dyDescent="0"/>
  <cols>
    <col min="2" max="2" width="12.5" customWidth="1"/>
    <col min="3" max="3" width="18.1640625" customWidth="1"/>
    <col min="4" max="4" width="19.1640625" bestFit="1" customWidth="1"/>
    <col min="5" max="5" width="12.1640625" bestFit="1" customWidth="1"/>
    <col min="6" max="6" width="26.6640625" customWidth="1"/>
    <col min="7" max="7" width="21.33203125" bestFit="1" customWidth="1"/>
    <col min="8" max="9" width="17.83203125" customWidth="1"/>
    <col min="10" max="10" width="26.6640625" bestFit="1" customWidth="1"/>
  </cols>
  <sheetData>
    <row r="5" spans="2:10" ht="29">
      <c r="B5" s="28" t="s">
        <v>46</v>
      </c>
      <c r="C5" s="10" t="s">
        <v>18</v>
      </c>
      <c r="D5" s="10" t="s">
        <v>19</v>
      </c>
      <c r="E5" s="10" t="s">
        <v>14</v>
      </c>
      <c r="F5" s="10" t="s">
        <v>15</v>
      </c>
      <c r="G5" s="10" t="s">
        <v>16</v>
      </c>
      <c r="H5" s="10" t="s">
        <v>17</v>
      </c>
      <c r="I5" s="24" t="s">
        <v>47</v>
      </c>
      <c r="J5" s="24" t="s">
        <v>28</v>
      </c>
    </row>
    <row r="6" spans="2:10" ht="53">
      <c r="B6" t="s">
        <v>30</v>
      </c>
      <c r="C6" t="s">
        <v>31</v>
      </c>
      <c r="D6" t="s">
        <v>32</v>
      </c>
      <c r="E6" t="s">
        <v>33</v>
      </c>
      <c r="F6" s="9" t="s">
        <v>34</v>
      </c>
      <c r="G6" t="s">
        <v>35</v>
      </c>
      <c r="H6" t="s">
        <v>36</v>
      </c>
      <c r="I6" s="9" t="s">
        <v>52</v>
      </c>
      <c r="J6" t="s">
        <v>37</v>
      </c>
    </row>
    <row r="12" spans="2:10" ht="18" thickBot="1"/>
    <row r="13" spans="2:10" ht="18" thickBot="1">
      <c r="B13" s="15" t="s">
        <v>38</v>
      </c>
      <c r="C13" s="16"/>
    </row>
    <row r="14" spans="2:10" ht="18" thickBot="1">
      <c r="B14" s="12"/>
      <c r="C14" s="12"/>
    </row>
    <row r="15" spans="2:10" ht="18" thickBot="1">
      <c r="B15" s="29" t="s">
        <v>39</v>
      </c>
      <c r="C15" s="30" t="s">
        <v>40</v>
      </c>
    </row>
    <row r="16" spans="2:10">
      <c r="B16" s="17" t="s">
        <v>41</v>
      </c>
      <c r="C16" t="s">
        <v>42</v>
      </c>
    </row>
    <row r="17" spans="2:3">
      <c r="B17" s="5" t="s">
        <v>21</v>
      </c>
      <c r="C17" t="s">
        <v>43</v>
      </c>
    </row>
    <row r="18" spans="2:3">
      <c r="B18" s="5" t="s">
        <v>20</v>
      </c>
      <c r="C18" t="s">
        <v>44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改版履歴</vt:lpstr>
      <vt:lpstr>コンポーネント</vt:lpstr>
      <vt:lpstr>イベント詳細</vt:lpstr>
      <vt:lpstr>プログラム設計</vt:lpstr>
      <vt:lpstr>レイアウト設計</vt:lpstr>
      <vt:lpstr>説明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大西</cp:lastModifiedBy>
  <cp:lastPrinted>2016-06-19T07:56:56Z</cp:lastPrinted>
  <dcterms:created xsi:type="dcterms:W3CDTF">2016-06-19T07:15:59Z</dcterms:created>
  <dcterms:modified xsi:type="dcterms:W3CDTF">2016-08-07T04:06:21Z</dcterms:modified>
</cp:coreProperties>
</file>