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70"/>
  </bookViews>
  <sheets>
    <sheet name="表紙" sheetId="2" r:id="rId1"/>
    <sheet name="改版履歴" sheetId="3" r:id="rId2"/>
    <sheet name="コンポーネント" sheetId="4" r:id="rId3"/>
    <sheet name="イベント詳細" sheetId="5" r:id="rId4"/>
    <sheet name="説明" sheetId="6" r:id="rId5"/>
  </sheets>
  <calcPr calcId="125725"/>
</workbook>
</file>

<file path=xl/calcChain.xml><?xml version="1.0" encoding="utf-8"?>
<calcChain xmlns="http://schemas.openxmlformats.org/spreadsheetml/2006/main">
  <c r="C6" i="3"/>
  <c r="D6"/>
  <c r="B6"/>
  <c r="D6" i="5"/>
  <c r="D7"/>
  <c r="D8"/>
  <c r="D9"/>
  <c r="D10"/>
  <c r="D11"/>
  <c r="C12"/>
  <c r="D12" s="1"/>
  <c r="C13"/>
  <c r="D13" s="1"/>
  <c r="D5" i="3" l="1"/>
  <c r="C5"/>
  <c r="B5"/>
</calcChain>
</file>

<file path=xl/sharedStrings.xml><?xml version="1.0" encoding="utf-8"?>
<sst xmlns="http://schemas.openxmlformats.org/spreadsheetml/2006/main" count="123" uniqueCount="81">
  <si>
    <t>版数</t>
    <rPh sb="0" eb="2">
      <t>ハンスウ</t>
    </rPh>
    <phoneticPr fontId="1"/>
  </si>
  <si>
    <t>版数：</t>
    <rPh sb="0" eb="2">
      <t>ハンスウ</t>
    </rPh>
    <phoneticPr fontId="1"/>
  </si>
  <si>
    <t>0.1版</t>
    <rPh sb="3" eb="4">
      <t>ハン</t>
    </rPh>
    <phoneticPr fontId="1"/>
  </si>
  <si>
    <t>作成日：</t>
    <rPh sb="0" eb="3">
      <t>サクセイビ</t>
    </rPh>
    <phoneticPr fontId="1"/>
  </si>
  <si>
    <t>土日PJアプリ</t>
    <rPh sb="0" eb="2">
      <t>ドニチ</t>
    </rPh>
    <phoneticPr fontId="1"/>
  </si>
  <si>
    <t>Miikend-JP</t>
    <phoneticPr fontId="1"/>
  </si>
  <si>
    <t>oplan株式会社</t>
    <rPh sb="5" eb="9">
      <t>カブシキガイシャ</t>
    </rPh>
    <phoneticPr fontId="1"/>
  </si>
  <si>
    <t>土日Project</t>
    <rPh sb="0" eb="2">
      <t>ドニチ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</si>
  <si>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</si>
  <si>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</si>
  <si>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改版履歴</t>
    <rPh sb="0" eb="2">
      <t>カイハン</t>
    </rPh>
    <rPh sb="2" eb="4">
      <t>リレキ</t>
    </rPh>
    <phoneticPr fontId="1"/>
  </si>
  <si>
    <t>松井</t>
    <rPh sb="0" eb="2">
      <t>マツイ</t>
    </rPh>
    <phoneticPr fontId="1"/>
  </si>
  <si>
    <t>新規作成</t>
    <rPh sb="0" eb="2">
      <t>シンキ</t>
    </rPh>
    <rPh sb="2" eb="4">
      <t>サクセイ</t>
    </rPh>
    <phoneticPr fontId="1"/>
  </si>
  <si>
    <t>作成日</t>
    <rPh sb="0" eb="3">
      <t>サクセイビ</t>
    </rPh>
    <phoneticPr fontId="1"/>
  </si>
  <si>
    <t>変更内容</t>
    <rPh sb="0" eb="2">
      <t>ヘンコウ</t>
    </rPh>
    <rPh sb="2" eb="4">
      <t>ナイヨウ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</si>
  <si>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</si>
  <si>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</si>
  <si>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</si>
  <si>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入力制約</t>
    <rPh sb="0" eb="2">
      <t>ニュウリョク</t>
    </rPh>
    <rPh sb="2" eb="4">
      <t>セイヤク</t>
    </rPh>
    <phoneticPr fontId="1"/>
  </si>
  <si>
    <t>コンポーネント名</t>
    <rPh sb="7" eb="8">
      <t>メイ</t>
    </rPh>
    <phoneticPr fontId="1"/>
  </si>
  <si>
    <t>種別</t>
    <rPh sb="0" eb="2">
      <t>シュベツ</t>
    </rPh>
    <phoneticPr fontId="1"/>
  </si>
  <si>
    <t>戻るボタン</t>
    <rPh sb="0" eb="1">
      <t>モド</t>
    </rPh>
    <phoneticPr fontId="1"/>
  </si>
  <si>
    <t>Button</t>
    <phoneticPr fontId="1"/>
  </si>
  <si>
    <t>Button</t>
    <phoneticPr fontId="1"/>
  </si>
  <si>
    <t>ImageView</t>
    <phoneticPr fontId="1"/>
  </si>
  <si>
    <t>TextField</t>
    <phoneticPr fontId="1"/>
  </si>
  <si>
    <t>リセットボタン</t>
    <phoneticPr fontId="1"/>
  </si>
  <si>
    <t>一時停止/再開ボタン</t>
    <rPh sb="0" eb="2">
      <t>イチジ</t>
    </rPh>
    <rPh sb="2" eb="4">
      <t>テイシ</t>
    </rPh>
    <rPh sb="5" eb="7">
      <t>サイカイ</t>
    </rPh>
    <phoneticPr fontId="1"/>
  </si>
  <si>
    <t>一時停止</t>
    <rPh sb="0" eb="2">
      <t>イチジ</t>
    </rPh>
    <rPh sb="2" eb="4">
      <t>テイシ</t>
    </rPh>
    <phoneticPr fontId="1"/>
  </si>
  <si>
    <t>-</t>
    <phoneticPr fontId="1"/>
  </si>
  <si>
    <t>SPLIT01</t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</si>
  <si>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</si>
  <si>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</si>
  <si>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残り時間</t>
    <rPh sb="0" eb="1">
      <t>ノコ</t>
    </rPh>
    <rPh sb="2" eb="4">
      <t>ジカン</t>
    </rPh>
    <phoneticPr fontId="1"/>
  </si>
  <si>
    <t>現在のスコア</t>
    <rPh sb="0" eb="2">
      <t>ゲンザイ</t>
    </rPh>
    <phoneticPr fontId="1"/>
  </si>
  <si>
    <t>ゲームイメージ</t>
    <phoneticPr fontId="1"/>
  </si>
  <si>
    <t>非活性</t>
    <rPh sb="0" eb="1">
      <t>ヒ</t>
    </rPh>
    <rPh sb="1" eb="3">
      <t>カッセイ</t>
    </rPh>
    <phoneticPr fontId="1"/>
  </si>
  <si>
    <t>No.</t>
    <phoneticPr fontId="1"/>
  </si>
  <si>
    <t>ID</t>
    <phoneticPr fontId="1"/>
  </si>
  <si>
    <t>コンポーネント名</t>
    <rPh sb="7" eb="8">
      <t>メイ</t>
    </rPh>
    <phoneticPr fontId="1"/>
  </si>
  <si>
    <t>イベントNo.</t>
    <phoneticPr fontId="1"/>
  </si>
  <si>
    <t>イベント内容</t>
    <rPh sb="4" eb="6">
      <t>ナイヨウ</t>
    </rPh>
    <phoneticPr fontId="1"/>
  </si>
  <si>
    <t>Pause</t>
    <phoneticPr fontId="1"/>
  </si>
  <si>
    <t>非表示</t>
    <rPh sb="0" eb="3">
      <t>ヒヒョウジ</t>
    </rPh>
    <phoneticPr fontId="1"/>
  </si>
  <si>
    <t>管理番号</t>
    <rPh sb="0" eb="2">
      <t>カンリ</t>
    </rPh>
    <rPh sb="2" eb="4">
      <t>バンゴウ</t>
    </rPh>
    <phoneticPr fontId="1"/>
  </si>
  <si>
    <t>コンポーネントの名前</t>
    <rPh sb="8" eb="10">
      <t>ナマエ</t>
    </rPh>
    <phoneticPr fontId="1"/>
  </si>
  <si>
    <t>コンポーネントの種別</t>
    <rPh sb="8" eb="10">
      <t>シュベツ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</si>
  <si>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</si>
  <si>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表示されているコンポーネントか非表示のコンポーネントか</t>
    <rPh sb="0" eb="2">
      <t>ヒョウジ</t>
    </rPh>
    <rPh sb="15" eb="18">
      <t>ヒヒョウジ</t>
    </rPh>
    <phoneticPr fontId="1"/>
  </si>
  <si>
    <t>コンポーネントの初期値</t>
    <rPh sb="8" eb="11">
      <t>ショキチ</t>
    </rPh>
    <phoneticPr fontId="1"/>
  </si>
  <si>
    <t>制約</t>
    <rPh sb="0" eb="2">
      <t>セイヤク</t>
    </rPh>
    <phoneticPr fontId="1"/>
  </si>
  <si>
    <t>イベント詳細シートに紐づくNo.</t>
    <rPh sb="4" eb="6">
      <t>ショウサイ</t>
    </rPh>
    <rPh sb="10" eb="11">
      <t>ヒモ</t>
    </rPh>
    <phoneticPr fontId="1"/>
  </si>
  <si>
    <t>初期値欄の入力内容</t>
    <rPh sb="0" eb="3">
      <t>ショキチ</t>
    </rPh>
    <rPh sb="3" eb="4">
      <t>ラン</t>
    </rPh>
    <rPh sb="5" eb="7">
      <t>ニュウリョク</t>
    </rPh>
    <rPh sb="7" eb="9">
      <t>ナイヨウ</t>
    </rPh>
    <phoneticPr fontId="1"/>
  </si>
  <si>
    <t>種別</t>
    <rPh sb="0" eb="2">
      <t>シュベツ</t>
    </rPh>
    <phoneticPr fontId="1"/>
  </si>
  <si>
    <t>内容</t>
    <rPh sb="0" eb="2">
      <t>ナイヨウ</t>
    </rPh>
    <phoneticPr fontId="1"/>
  </si>
  <si>
    <t>Button</t>
    <phoneticPr fontId="1"/>
  </si>
  <si>
    <t>表示内容</t>
    <rPh sb="0" eb="2">
      <t>ヒョウジ</t>
    </rPh>
    <rPh sb="2" eb="4">
      <t>ナイヨウ</t>
    </rPh>
    <phoneticPr fontId="1"/>
  </si>
  <si>
    <t>入力済み内容</t>
    <rPh sb="0" eb="2">
      <t>ニュウリョク</t>
    </rPh>
    <rPh sb="2" eb="3">
      <t>ズ</t>
    </rPh>
    <rPh sb="4" eb="6">
      <t>ナイヨウ</t>
    </rPh>
    <phoneticPr fontId="1"/>
  </si>
  <si>
    <t>表示/非表示または表示される画像名</t>
    <rPh sb="0" eb="2">
      <t>ヒョウジ</t>
    </rPh>
    <rPh sb="3" eb="6">
      <t>ヒヒョウジ</t>
    </rPh>
    <rPh sb="9" eb="11">
      <t>ヒョウジ</t>
    </rPh>
    <rPh sb="14" eb="16">
      <t>ガゾウ</t>
    </rPh>
    <rPh sb="16" eb="17">
      <t>メイ</t>
    </rPh>
    <phoneticPr fontId="1"/>
  </si>
  <si>
    <t>PLAY画面（SPLIT）　画面設計書</t>
    <rPh sb="4" eb="6">
      <t>ガメン</t>
    </rPh>
    <rPh sb="14" eb="16">
      <t>ガメン</t>
    </rPh>
    <rPh sb="16" eb="19">
      <t>セッケイショ</t>
    </rPh>
    <phoneticPr fontId="1"/>
  </si>
  <si>
    <t>？</t>
    <phoneticPr fontId="1"/>
  </si>
  <si>
    <t>活性</t>
    <rPh sb="0" eb="2">
      <t>カッセイ</t>
    </rPh>
    <phoneticPr fontId="1"/>
  </si>
  <si>
    <t>非表示</t>
    <rPh sb="0" eb="3">
      <t>ヒヒョウジ</t>
    </rPh>
    <phoneticPr fontId="1"/>
  </si>
  <si>
    <t>-</t>
    <phoneticPr fontId="1"/>
  </si>
  <si>
    <t>タップ</t>
    <phoneticPr fontId="1"/>
  </si>
  <si>
    <t>一時停止ボタン押下時は、プレイを一時停止し、
一時停止中であることがわかるよう、画面をグレーアウトして「ID:07」を表示すること。</t>
    <phoneticPr fontId="1"/>
  </si>
  <si>
    <t>仕様書ID:PLAY-09
リセットボタン押下時は、残り時間・現在のスコアをリセットし、
「PLAY-06」同様に3秒をカウントダウンし、ゲームを開始すること。</t>
    <rPh sb="0" eb="3">
      <t>シヨウショ</t>
    </rPh>
    <phoneticPr fontId="1"/>
  </si>
  <si>
    <t>仕様書ID:PLAY-10
戻るボタンまたはナビゲーションキーの戻るキー
（KEYCODE_BACK）が押下された場合は、プレイを一時停止し、
プレイを終了するか確認するダイアログを表示すること。
※一時停止中は、そのまま確認ダイアログ表示</t>
    <rPh sb="0" eb="3">
      <t>シヨウショ</t>
    </rPh>
    <phoneticPr fontId="1"/>
  </si>
  <si>
    <t>コンポーネント
ID</t>
    <phoneticPr fontId="1"/>
  </si>
  <si>
    <t>関連項目</t>
    <rPh sb="0" eb="2">
      <t>カンレン</t>
    </rPh>
    <rPh sb="2" eb="4">
      <t>コウモク</t>
    </rPh>
    <phoneticPr fontId="1"/>
  </si>
  <si>
    <t>ID:8</t>
    <phoneticPr fontId="1"/>
  </si>
  <si>
    <t>-</t>
    <phoneticPr fontId="1"/>
  </si>
  <si>
    <t>スライド領域</t>
    <rPh sb="4" eb="6">
      <t>リョウイキ</t>
    </rPh>
    <phoneticPr fontId="1"/>
  </si>
  <si>
    <t>スライド</t>
    <phoneticPr fontId="1"/>
  </si>
  <si>
    <t>薪が上部から下部へスライド操作された場合に、以下の処理を行うこと。
・音声出力（ﾊﾟｶｯ）
・SPLIT02への画像変更
画面から指が離れた時、即座に薪が割れていない画像に戻し、再度の操作を可能とすること。
画面から指を離さない状態で３秒経過した場合、指が離れた場合と同様の処理をすること。
ただしこの処理は、「SPLIT-01」の画像変更処理終了後とすること。</t>
    <rPh sb="56" eb="58">
      <t>ガゾウ</t>
    </rPh>
    <phoneticPr fontId="1"/>
  </si>
  <si>
    <t>改版履歴参照</t>
    <rPh sb="0" eb="2">
      <t>カイハン</t>
    </rPh>
    <rPh sb="2" eb="4">
      <t>リレキ</t>
    </rPh>
    <rPh sb="4" eb="6">
      <t>サンショウ</t>
    </rPh>
    <phoneticPr fontId="1"/>
  </si>
  <si>
    <t>松井</t>
    <rPh sb="0" eb="2">
      <t>マツイ</t>
    </rPh>
    <phoneticPr fontId="1"/>
  </si>
  <si>
    <t>0.2版</t>
    <rPh sb="3" eb="4">
      <t>ハン</t>
    </rPh>
    <phoneticPr fontId="1"/>
  </si>
  <si>
    <t>・コンポーネントシート
関連項目追加</t>
    <rPh sb="12" eb="14">
      <t>カンレン</t>
    </rPh>
    <rPh sb="14" eb="16">
      <t>コウモク</t>
    </rPh>
    <rPh sb="16" eb="18">
      <t>ツイカ</t>
    </rPh>
    <phoneticPr fontId="1"/>
  </si>
  <si>
    <t>他のコンポーネントのイベントと紐づいて動く場合、そのコンポーネントのID</t>
    <rPh sb="0" eb="1">
      <t>ホカ</t>
    </rPh>
    <rPh sb="15" eb="16">
      <t>ヒモ</t>
    </rPh>
    <rPh sb="19" eb="20">
      <t>ウゴ</t>
    </rPh>
    <rPh sb="21" eb="23">
      <t>バアイ</t>
    </rPh>
    <phoneticPr fontId="1"/>
  </si>
  <si>
    <t>0.2版</t>
    <rPh sb="3" eb="4">
      <t>ハン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</si>
</sst>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3" borderId="14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標準" xfId="0" builtinId="0"/>
  </cellStyles>
  <dxfs count="22"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23</xdr:row>
      <xdr:rowOff>69300</xdr:rowOff>
    </xdr:from>
    <xdr:to>
      <xdr:col>11</xdr:col>
      <xdr:colOff>465825</xdr:colOff>
      <xdr:row>56</xdr:row>
      <xdr:rowOff>142875</xdr:rowOff>
    </xdr:to>
    <xdr:pic>
      <xdr:nvPicPr>
        <xdr:cNvPr id="2" name="図 1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18410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1</xdr:col>
      <xdr:colOff>657226</xdr:colOff>
      <xdr:row>29</xdr:row>
      <xdr:rowOff>1</xdr:rowOff>
    </xdr:from>
    <xdr:to>
      <xdr:col>2</xdr:col>
      <xdr:colOff>238126</xdr:colOff>
      <xdr:row>30</xdr:row>
      <xdr:rowOff>142875</xdr:rowOff>
    </xdr:to>
    <xdr:sp macro="" textlink="">
      <xdr:nvSpPr>
        <xdr:cNvPr id="12" name="テキスト ボックス 11"/>
        <xdr:cNvSpPr txBox="1"/>
      </xdr:nvSpPr>
      <xdr:spPr>
        <a:xfrm>
          <a:off x="1343026" y="5143501"/>
          <a:ext cx="609600" cy="314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600076</xdr:colOff>
      <xdr:row>31</xdr:row>
      <xdr:rowOff>57152</xdr:rowOff>
    </xdr:from>
    <xdr:to>
      <xdr:col>4</xdr:col>
      <xdr:colOff>379290</xdr:colOff>
      <xdr:row>50</xdr:row>
      <xdr:rowOff>11027</xdr:rowOff>
    </xdr:to>
    <xdr:pic>
      <xdr:nvPicPr>
        <xdr:cNvPr id="13" name="図 12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14576" y="5543552"/>
          <a:ext cx="2189039" cy="3211425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31</xdr:row>
      <xdr:rowOff>28575</xdr:rowOff>
    </xdr:from>
    <xdr:to>
      <xdr:col>4</xdr:col>
      <xdr:colOff>676276</xdr:colOff>
      <xdr:row>32</xdr:row>
      <xdr:rowOff>133351</xdr:rowOff>
    </xdr:to>
    <xdr:cxnSp macro="">
      <xdr:nvCxnSpPr>
        <xdr:cNvPr id="15" name="直線矢印コネクタ 14"/>
        <xdr:cNvCxnSpPr>
          <a:stCxn id="51" idx="1"/>
        </xdr:cNvCxnSpPr>
      </xdr:nvCxnSpPr>
      <xdr:spPr>
        <a:xfrm flipH="1" flipV="1">
          <a:off x="4200525" y="5514975"/>
          <a:ext cx="600076" cy="2762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31</xdr:row>
      <xdr:rowOff>85725</xdr:rowOff>
    </xdr:from>
    <xdr:to>
      <xdr:col>2</xdr:col>
      <xdr:colOff>1019175</xdr:colOff>
      <xdr:row>33</xdr:row>
      <xdr:rowOff>66676</xdr:rowOff>
    </xdr:to>
    <xdr:cxnSp macro="">
      <xdr:nvCxnSpPr>
        <xdr:cNvPr id="19" name="直線矢印コネクタ 18"/>
        <xdr:cNvCxnSpPr>
          <a:stCxn id="42" idx="3"/>
        </xdr:cNvCxnSpPr>
      </xdr:nvCxnSpPr>
      <xdr:spPr>
        <a:xfrm flipV="1">
          <a:off x="1952626" y="5572125"/>
          <a:ext cx="781049" cy="32385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31</xdr:row>
      <xdr:rowOff>114300</xdr:rowOff>
    </xdr:from>
    <xdr:to>
      <xdr:col>2</xdr:col>
      <xdr:colOff>1438275</xdr:colOff>
      <xdr:row>36</xdr:row>
      <xdr:rowOff>142876</xdr:rowOff>
    </xdr:to>
    <xdr:cxnSp macro="">
      <xdr:nvCxnSpPr>
        <xdr:cNvPr id="26" name="直線矢印コネクタ 25"/>
        <xdr:cNvCxnSpPr>
          <a:stCxn id="43" idx="3"/>
        </xdr:cNvCxnSpPr>
      </xdr:nvCxnSpPr>
      <xdr:spPr>
        <a:xfrm flipV="1">
          <a:off x="1952626" y="5600700"/>
          <a:ext cx="1200149" cy="8858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190500</xdr:colOff>
      <xdr:row>21</xdr:row>
      <xdr:rowOff>114300</xdr:rowOff>
    </xdr:from>
    <xdr:to>
      <xdr:col>4</xdr:col>
      <xdr:colOff>676275</xdr:colOff>
      <xdr:row>23</xdr:row>
      <xdr:rowOff>76200</xdr:rowOff>
    </xdr:to>
    <xdr:sp macro="" textlink="">
      <xdr:nvSpPr>
        <xdr:cNvPr id="34" name="角丸四角形 33"/>
        <xdr:cNvSpPr/>
      </xdr:nvSpPr>
      <xdr:spPr>
        <a:xfrm>
          <a:off x="1905000" y="3886200"/>
          <a:ext cx="2895600" cy="3048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：初期画面</a:t>
          </a:r>
        </a:p>
      </xdr:txBody>
    </xdr:sp>
    <xdr:clientData/>
  </xdr:twoCellAnchor>
  <xdr:twoCellAnchor editAs="absolute">
    <xdr:from>
      <xdr:col>4</xdr:col>
      <xdr:colOff>676275</xdr:colOff>
      <xdr:row>23</xdr:row>
      <xdr:rowOff>69300</xdr:rowOff>
    </xdr:from>
    <xdr:to>
      <xdr:col>18</xdr:col>
      <xdr:colOff>465825</xdr:colOff>
      <xdr:row>56</xdr:row>
      <xdr:rowOff>142875</xdr:rowOff>
    </xdr:to>
    <xdr:pic>
      <xdr:nvPicPr>
        <xdr:cNvPr id="36" name="図 35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418410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6</xdr:col>
      <xdr:colOff>581025</xdr:colOff>
      <xdr:row>21</xdr:row>
      <xdr:rowOff>114300</xdr:rowOff>
    </xdr:from>
    <xdr:to>
      <xdr:col>10</xdr:col>
      <xdr:colOff>352425</xdr:colOff>
      <xdr:row>23</xdr:row>
      <xdr:rowOff>76200</xdr:rowOff>
    </xdr:to>
    <xdr:sp macro="" textlink="">
      <xdr:nvSpPr>
        <xdr:cNvPr id="38" name="角丸四角形 37"/>
        <xdr:cNvSpPr/>
      </xdr:nvSpPr>
      <xdr:spPr>
        <a:xfrm>
          <a:off x="6705600" y="3886200"/>
          <a:ext cx="2895600" cy="3048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：フリック判定後</a:t>
          </a:r>
        </a:p>
      </xdr:txBody>
    </xdr:sp>
    <xdr:clientData/>
  </xdr:twoCellAnchor>
  <xdr:twoCellAnchor editAs="absolute">
    <xdr:from>
      <xdr:col>1</xdr:col>
      <xdr:colOff>657226</xdr:colOff>
      <xdr:row>32</xdr:row>
      <xdr:rowOff>85726</xdr:rowOff>
    </xdr:from>
    <xdr:to>
      <xdr:col>2</xdr:col>
      <xdr:colOff>238126</xdr:colOff>
      <xdr:row>34</xdr:row>
      <xdr:rowOff>38100</xdr:rowOff>
    </xdr:to>
    <xdr:sp macro="" textlink="">
      <xdr:nvSpPr>
        <xdr:cNvPr id="42" name="テキスト ボックス 41"/>
        <xdr:cNvSpPr txBox="1"/>
      </xdr:nvSpPr>
      <xdr:spPr>
        <a:xfrm>
          <a:off x="1343026" y="5743576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  <a:endParaRPr kumimoji="1" lang="ja-JP" altLang="en-US" sz="1100"/>
        </a:p>
      </xdr:txBody>
    </xdr:sp>
    <xdr:clientData/>
  </xdr:twoCellAnchor>
  <xdr:twoCellAnchor editAs="absolute">
    <xdr:from>
      <xdr:col>1</xdr:col>
      <xdr:colOff>657226</xdr:colOff>
      <xdr:row>35</xdr:row>
      <xdr:rowOff>161926</xdr:rowOff>
    </xdr:from>
    <xdr:to>
      <xdr:col>2</xdr:col>
      <xdr:colOff>238126</xdr:colOff>
      <xdr:row>37</xdr:row>
      <xdr:rowOff>123825</xdr:rowOff>
    </xdr:to>
    <xdr:sp macro="" textlink="">
      <xdr:nvSpPr>
        <xdr:cNvPr id="43" name="テキスト ボックス 42"/>
        <xdr:cNvSpPr txBox="1"/>
      </xdr:nvSpPr>
      <xdr:spPr>
        <a:xfrm>
          <a:off x="1343026" y="63341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  <a:endParaRPr kumimoji="1" lang="ja-JP" altLang="en-US" sz="1100"/>
        </a:p>
      </xdr:txBody>
    </xdr:sp>
    <xdr:clientData/>
  </xdr:twoCellAnchor>
  <xdr:twoCellAnchor editAs="absolute">
    <xdr:from>
      <xdr:col>7</xdr:col>
      <xdr:colOff>447674</xdr:colOff>
      <xdr:row>31</xdr:row>
      <xdr:rowOff>104776</xdr:rowOff>
    </xdr:from>
    <xdr:to>
      <xdr:col>10</xdr:col>
      <xdr:colOff>198316</xdr:colOff>
      <xdr:row>50</xdr:row>
      <xdr:rowOff>58651</xdr:rowOff>
    </xdr:to>
    <xdr:pic>
      <xdr:nvPicPr>
        <xdr:cNvPr id="50" name="図 49" descr="薪割り_割れた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58049" y="5591176"/>
          <a:ext cx="2189042" cy="3211425"/>
        </a:xfrm>
        <a:prstGeom prst="rect">
          <a:avLst/>
        </a:prstGeom>
      </xdr:spPr>
    </xdr:pic>
    <xdr:clientData/>
  </xdr:twoCellAnchor>
  <xdr:twoCellAnchor editAs="absolute">
    <xdr:from>
      <xdr:col>4</xdr:col>
      <xdr:colOff>676276</xdr:colOff>
      <xdr:row>31</xdr:row>
      <xdr:rowOff>152401</xdr:rowOff>
    </xdr:from>
    <xdr:to>
      <xdr:col>5</xdr:col>
      <xdr:colOff>285751</xdr:colOff>
      <xdr:row>33</xdr:row>
      <xdr:rowOff>104775</xdr:rowOff>
    </xdr:to>
    <xdr:sp macro="" textlink="">
      <xdr:nvSpPr>
        <xdr:cNvPr id="51" name="テキスト ボックス 50"/>
        <xdr:cNvSpPr txBox="1"/>
      </xdr:nvSpPr>
      <xdr:spPr>
        <a:xfrm>
          <a:off x="4800601" y="5638801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ID:04</a:t>
          </a:r>
          <a:endParaRPr kumimoji="1" lang="ja-JP" altLang="en-US" sz="1100"/>
        </a:p>
      </xdr:txBody>
    </xdr:sp>
    <xdr:clientData/>
  </xdr:twoCellAnchor>
  <xdr:twoCellAnchor editAs="absolute">
    <xdr:from>
      <xdr:col>4</xdr:col>
      <xdr:colOff>714376</xdr:colOff>
      <xdr:row>35</xdr:row>
      <xdr:rowOff>85726</xdr:rowOff>
    </xdr:from>
    <xdr:to>
      <xdr:col>5</xdr:col>
      <xdr:colOff>323851</xdr:colOff>
      <xdr:row>37</xdr:row>
      <xdr:rowOff>47625</xdr:rowOff>
    </xdr:to>
    <xdr:sp macro="" textlink="">
      <xdr:nvSpPr>
        <xdr:cNvPr id="54" name="テキスト ボックス 53"/>
        <xdr:cNvSpPr txBox="1"/>
      </xdr:nvSpPr>
      <xdr:spPr>
        <a:xfrm>
          <a:off x="4838701" y="6257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ID:05</a:t>
          </a:r>
          <a:endParaRPr kumimoji="1" lang="ja-JP" altLang="en-US" sz="1100"/>
        </a:p>
      </xdr:txBody>
    </xdr:sp>
    <xdr:clientData/>
  </xdr:twoCellAnchor>
  <xdr:twoCellAnchor editAs="absolute">
    <xdr:from>
      <xdr:col>4</xdr:col>
      <xdr:colOff>85725</xdr:colOff>
      <xdr:row>33</xdr:row>
      <xdr:rowOff>161925</xdr:rowOff>
    </xdr:from>
    <xdr:to>
      <xdr:col>4</xdr:col>
      <xdr:colOff>714376</xdr:colOff>
      <xdr:row>36</xdr:row>
      <xdr:rowOff>66676</xdr:rowOff>
    </xdr:to>
    <xdr:cxnSp macro="">
      <xdr:nvCxnSpPr>
        <xdr:cNvPr id="55" name="直線矢印コネクタ 54"/>
        <xdr:cNvCxnSpPr>
          <a:stCxn id="54" idx="1"/>
        </xdr:cNvCxnSpPr>
      </xdr:nvCxnSpPr>
      <xdr:spPr>
        <a:xfrm flipH="1" flipV="1">
          <a:off x="4210050" y="5991225"/>
          <a:ext cx="628651" cy="41910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161926</xdr:colOff>
      <xdr:row>45</xdr:row>
      <xdr:rowOff>57151</xdr:rowOff>
    </xdr:from>
    <xdr:to>
      <xdr:col>5</xdr:col>
      <xdr:colOff>771526</xdr:colOff>
      <xdr:row>47</xdr:row>
      <xdr:rowOff>9525</xdr:rowOff>
    </xdr:to>
    <xdr:sp macro="" textlink="">
      <xdr:nvSpPr>
        <xdr:cNvPr id="57" name="テキスト ボックス 56"/>
        <xdr:cNvSpPr txBox="1"/>
      </xdr:nvSpPr>
      <xdr:spPr>
        <a:xfrm>
          <a:off x="5286376" y="7943851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ID:06</a:t>
          </a:r>
          <a:endParaRPr kumimoji="1" lang="ja-JP" altLang="en-US" sz="1100"/>
        </a:p>
      </xdr:txBody>
    </xdr:sp>
    <xdr:clientData/>
  </xdr:twoCellAnchor>
  <xdr:twoCellAnchor editAs="absolute">
    <xdr:from>
      <xdr:col>3</xdr:col>
      <xdr:colOff>552450</xdr:colOff>
      <xdr:row>44</xdr:row>
      <xdr:rowOff>47625</xdr:rowOff>
    </xdr:from>
    <xdr:to>
      <xdr:col>5</xdr:col>
      <xdr:colOff>161926</xdr:colOff>
      <xdr:row>46</xdr:row>
      <xdr:rowOff>38101</xdr:rowOff>
    </xdr:to>
    <xdr:cxnSp macro="">
      <xdr:nvCxnSpPr>
        <xdr:cNvPr id="58" name="直線矢印コネクタ 57"/>
        <xdr:cNvCxnSpPr>
          <a:stCxn id="57" idx="1"/>
        </xdr:cNvCxnSpPr>
      </xdr:nvCxnSpPr>
      <xdr:spPr>
        <a:xfrm flipH="1" flipV="1">
          <a:off x="3838575" y="7762875"/>
          <a:ext cx="1447801" cy="3333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29</xdr:row>
      <xdr:rowOff>161926</xdr:rowOff>
    </xdr:from>
    <xdr:to>
      <xdr:col>2</xdr:col>
      <xdr:colOff>676275</xdr:colOff>
      <xdr:row>30</xdr:row>
      <xdr:rowOff>95250</xdr:rowOff>
    </xdr:to>
    <xdr:cxnSp macro="">
      <xdr:nvCxnSpPr>
        <xdr:cNvPr id="35" name="直線矢印コネクタ 34"/>
        <xdr:cNvCxnSpPr>
          <a:stCxn id="12" idx="3"/>
        </xdr:cNvCxnSpPr>
      </xdr:nvCxnSpPr>
      <xdr:spPr>
        <a:xfrm>
          <a:off x="1952626" y="5305426"/>
          <a:ext cx="438149" cy="10477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771526</xdr:colOff>
      <xdr:row>44</xdr:row>
      <xdr:rowOff>38100</xdr:rowOff>
    </xdr:from>
    <xdr:to>
      <xdr:col>7</xdr:col>
      <xdr:colOff>666750</xdr:colOff>
      <xdr:row>46</xdr:row>
      <xdr:rowOff>38101</xdr:rowOff>
    </xdr:to>
    <xdr:cxnSp macro="">
      <xdr:nvCxnSpPr>
        <xdr:cNvPr id="40" name="直線矢印コネクタ 39"/>
        <xdr:cNvCxnSpPr>
          <a:stCxn id="57" idx="3"/>
        </xdr:cNvCxnSpPr>
      </xdr:nvCxnSpPr>
      <xdr:spPr>
        <a:xfrm flipV="1">
          <a:off x="5895976" y="7753350"/>
          <a:ext cx="1581149" cy="34290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62</xdr:row>
      <xdr:rowOff>142875</xdr:rowOff>
    </xdr:from>
    <xdr:to>
      <xdr:col>11</xdr:col>
      <xdr:colOff>464687</xdr:colOff>
      <xdr:row>96</xdr:row>
      <xdr:rowOff>73575</xdr:rowOff>
    </xdr:to>
    <xdr:pic>
      <xdr:nvPicPr>
        <xdr:cNvPr id="52" name="図 51" descr="Untitled Page0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0944225"/>
          <a:ext cx="10399262" cy="5760000"/>
        </a:xfrm>
        <a:prstGeom prst="rect">
          <a:avLst/>
        </a:prstGeom>
      </xdr:spPr>
    </xdr:pic>
    <xdr:clientData/>
  </xdr:twoCellAnchor>
  <xdr:twoCellAnchor editAs="absolute">
    <xdr:from>
      <xdr:col>2</xdr:col>
      <xdr:colOff>190500</xdr:colOff>
      <xdr:row>60</xdr:row>
      <xdr:rowOff>9525</xdr:rowOff>
    </xdr:from>
    <xdr:to>
      <xdr:col>4</xdr:col>
      <xdr:colOff>676275</xdr:colOff>
      <xdr:row>62</xdr:row>
      <xdr:rowOff>142875</xdr:rowOff>
    </xdr:to>
    <xdr:sp macro="" textlink="">
      <xdr:nvSpPr>
        <xdr:cNvPr id="53" name="角丸四角形 52"/>
        <xdr:cNvSpPr/>
      </xdr:nvSpPr>
      <xdr:spPr>
        <a:xfrm>
          <a:off x="1905000" y="10467975"/>
          <a:ext cx="2895600" cy="4762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：一時停止時</a:t>
          </a:r>
        </a:p>
      </xdr:txBody>
    </xdr:sp>
    <xdr:clientData/>
  </xdr:twoCellAnchor>
  <xdr:twoCellAnchor editAs="absolute">
    <xdr:from>
      <xdr:col>2</xdr:col>
      <xdr:colOff>647701</xdr:colOff>
      <xdr:row>70</xdr:row>
      <xdr:rowOff>19052</xdr:rowOff>
    </xdr:from>
    <xdr:to>
      <xdr:col>4</xdr:col>
      <xdr:colOff>426915</xdr:colOff>
      <xdr:row>89</xdr:row>
      <xdr:rowOff>1502</xdr:rowOff>
    </xdr:to>
    <xdr:pic>
      <xdr:nvPicPr>
        <xdr:cNvPr id="56" name="図 55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62201" y="12192002"/>
          <a:ext cx="2189039" cy="324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609601</xdr:colOff>
      <xdr:row>75</xdr:row>
      <xdr:rowOff>85726</xdr:rowOff>
    </xdr:from>
    <xdr:to>
      <xdr:col>2</xdr:col>
      <xdr:colOff>190501</xdr:colOff>
      <xdr:row>77</xdr:row>
      <xdr:rowOff>47625</xdr:rowOff>
    </xdr:to>
    <xdr:sp macro="" textlink="">
      <xdr:nvSpPr>
        <xdr:cNvPr id="60" name="テキスト ボックス 59"/>
        <xdr:cNvSpPr txBox="1"/>
      </xdr:nvSpPr>
      <xdr:spPr>
        <a:xfrm>
          <a:off x="1295401" y="13115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561975</xdr:colOff>
      <xdr:row>68</xdr:row>
      <xdr:rowOff>95250</xdr:rowOff>
    </xdr:from>
    <xdr:to>
      <xdr:col>4</xdr:col>
      <xdr:colOff>333375</xdr:colOff>
      <xdr:row>89</xdr:row>
      <xdr:rowOff>142875</xdr:rowOff>
    </xdr:to>
    <xdr:sp macro="" textlink="">
      <xdr:nvSpPr>
        <xdr:cNvPr id="63" name="正方形/長方形 62"/>
        <xdr:cNvSpPr/>
      </xdr:nvSpPr>
      <xdr:spPr>
        <a:xfrm>
          <a:off x="2276475" y="11925300"/>
          <a:ext cx="2181225" cy="3648075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</xdr:col>
      <xdr:colOff>571500</xdr:colOff>
      <xdr:row>77</xdr:row>
      <xdr:rowOff>161925</xdr:rowOff>
    </xdr:from>
    <xdr:to>
      <xdr:col>4</xdr:col>
      <xdr:colOff>323850</xdr:colOff>
      <xdr:row>81</xdr:row>
      <xdr:rowOff>142875</xdr:rowOff>
    </xdr:to>
    <xdr:sp macro="" textlink="">
      <xdr:nvSpPr>
        <xdr:cNvPr id="62" name="テキスト ボックス 61"/>
        <xdr:cNvSpPr txBox="1"/>
      </xdr:nvSpPr>
      <xdr:spPr>
        <a:xfrm>
          <a:off x="2286000" y="13535025"/>
          <a:ext cx="216217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3200">
              <a:solidFill>
                <a:schemeClr val="accent1">
                  <a:lumMod val="20000"/>
                  <a:lumOff val="80000"/>
                </a:schemeClr>
              </a:solidFill>
              <a:latin typeface="AR JULIAN" pitchFamily="2" charset="0"/>
            </a:rPr>
            <a:t>Pause</a:t>
          </a:r>
          <a:endParaRPr kumimoji="1" lang="ja-JP" altLang="en-US" sz="3200">
            <a:solidFill>
              <a:schemeClr val="accent1">
                <a:lumMod val="20000"/>
                <a:lumOff val="80000"/>
              </a:schemeClr>
            </a:solidFill>
            <a:latin typeface="AR JULIAN" pitchFamily="2" charset="0"/>
          </a:endParaRPr>
        </a:p>
      </xdr:txBody>
    </xdr:sp>
    <xdr:clientData/>
  </xdr:twoCellAnchor>
  <xdr:twoCellAnchor editAs="absolute">
    <xdr:from>
      <xdr:col>2</xdr:col>
      <xdr:colOff>190501</xdr:colOff>
      <xdr:row>71</xdr:row>
      <xdr:rowOff>19050</xdr:rowOff>
    </xdr:from>
    <xdr:to>
      <xdr:col>2</xdr:col>
      <xdr:colOff>1390650</xdr:colOff>
      <xdr:row>76</xdr:row>
      <xdr:rowOff>66676</xdr:rowOff>
    </xdr:to>
    <xdr:cxnSp macro="">
      <xdr:nvCxnSpPr>
        <xdr:cNvPr id="59" name="直線矢印コネクタ 58"/>
        <xdr:cNvCxnSpPr>
          <a:stCxn id="60" idx="3"/>
        </xdr:cNvCxnSpPr>
      </xdr:nvCxnSpPr>
      <xdr:spPr>
        <a:xfrm flipV="1">
          <a:off x="1905001" y="12363450"/>
          <a:ext cx="1200149" cy="9048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590551</xdr:colOff>
      <xdr:row>84</xdr:row>
      <xdr:rowOff>1</xdr:rowOff>
    </xdr:from>
    <xdr:to>
      <xdr:col>2</xdr:col>
      <xdr:colOff>171451</xdr:colOff>
      <xdr:row>85</xdr:row>
      <xdr:rowOff>133350</xdr:rowOff>
    </xdr:to>
    <xdr:sp macro="" textlink="">
      <xdr:nvSpPr>
        <xdr:cNvPr id="64" name="テキスト ボックス 63"/>
        <xdr:cNvSpPr txBox="1"/>
      </xdr:nvSpPr>
      <xdr:spPr>
        <a:xfrm>
          <a:off x="1276351" y="1457325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ID:07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171451</xdr:colOff>
      <xdr:row>80</xdr:row>
      <xdr:rowOff>114301</xdr:rowOff>
    </xdr:from>
    <xdr:to>
      <xdr:col>2</xdr:col>
      <xdr:colOff>1066800</xdr:colOff>
      <xdr:row>84</xdr:row>
      <xdr:rowOff>152401</xdr:rowOff>
    </xdr:to>
    <xdr:cxnSp macro="">
      <xdr:nvCxnSpPr>
        <xdr:cNvPr id="65" name="直線矢印コネクタ 64"/>
        <xdr:cNvCxnSpPr>
          <a:stCxn id="64" idx="3"/>
        </xdr:cNvCxnSpPr>
      </xdr:nvCxnSpPr>
      <xdr:spPr>
        <a:xfrm flipV="1">
          <a:off x="1885951" y="14001751"/>
          <a:ext cx="895349" cy="7239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1276350</xdr:colOff>
      <xdr:row>35</xdr:row>
      <xdr:rowOff>9525</xdr:rowOff>
    </xdr:from>
    <xdr:to>
      <xdr:col>3</xdr:col>
      <xdr:colOff>295275</xdr:colOff>
      <xdr:row>43</xdr:row>
      <xdr:rowOff>28576</xdr:rowOff>
    </xdr:to>
    <xdr:sp macro="" textlink="">
      <xdr:nvSpPr>
        <xdr:cNvPr id="33" name="正方形/長方形 32"/>
        <xdr:cNvSpPr/>
      </xdr:nvSpPr>
      <xdr:spPr>
        <a:xfrm>
          <a:off x="2990850" y="6181725"/>
          <a:ext cx="590550" cy="1390651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</xdr:col>
      <xdr:colOff>238126</xdr:colOff>
      <xdr:row>40</xdr:row>
      <xdr:rowOff>142876</xdr:rowOff>
    </xdr:from>
    <xdr:to>
      <xdr:col>2</xdr:col>
      <xdr:colOff>1266825</xdr:colOff>
      <xdr:row>45</xdr:row>
      <xdr:rowOff>47626</xdr:rowOff>
    </xdr:to>
    <xdr:cxnSp macro="">
      <xdr:nvCxnSpPr>
        <xdr:cNvPr id="37" name="直線矢印コネクタ 36"/>
        <xdr:cNvCxnSpPr>
          <a:stCxn id="39" idx="3"/>
        </xdr:cNvCxnSpPr>
      </xdr:nvCxnSpPr>
      <xdr:spPr>
        <a:xfrm flipV="1">
          <a:off x="1952626" y="7172326"/>
          <a:ext cx="1028699" cy="7620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657226</xdr:colOff>
      <xdr:row>44</xdr:row>
      <xdr:rowOff>66676</xdr:rowOff>
    </xdr:from>
    <xdr:to>
      <xdr:col>2</xdr:col>
      <xdr:colOff>238126</xdr:colOff>
      <xdr:row>46</xdr:row>
      <xdr:rowOff>28575</xdr:rowOff>
    </xdr:to>
    <xdr:sp macro="" textlink="">
      <xdr:nvSpPr>
        <xdr:cNvPr id="39" name="テキスト ボックス 38"/>
        <xdr:cNvSpPr txBox="1"/>
      </xdr:nvSpPr>
      <xdr:spPr>
        <a:xfrm>
          <a:off x="1343026" y="7781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ID:08</a:t>
          </a:r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5:J14" totalsRowShown="0" headerRowDxfId="21" dataDxfId="19" headerRowBorderDxfId="20" tableBorderDxfId="9" totalsRowBorderDxfId="18">
  <autoFilter ref="B5:J14">
    <filterColumn colId="7"/>
  </autoFilter>
  <tableColumns count="9">
    <tableColumn id="1" name="コンポーネント_x000a_ID" dataDxfId="8"/>
    <tableColumn id="2" name="コンポーネント名" dataDxfId="7"/>
    <tableColumn id="3" name="種別" dataDxfId="6"/>
    <tableColumn id="4" name="活性/非活性" dataDxfId="5"/>
    <tableColumn id="5" name="表示/非表示" dataDxfId="4"/>
    <tableColumn id="6" name="初期値" dataDxfId="3"/>
    <tableColumn id="7" name="入力制約" dataDxfId="2"/>
    <tableColumn id="9" name="関連項目" dataDxfId="1"/>
    <tableColumn id="8" name="イベントNo.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5:E13" totalsRowShown="0" headerRowDxfId="17" headerRowBorderDxfId="16" tableBorderDxfId="15" totalsRowBorderDxfId="14">
  <autoFilter ref="B5:E13"/>
  <tableColumns count="4">
    <tableColumn id="1" name="No." dataDxfId="13"/>
    <tableColumn id="2" name="ID" dataDxfId="12">
      <calculatedColumnFormula>IFERROR(VLOOKUP(B6,コンポーネント!$B$6:$J$14,9,TRUE)," ")</calculatedColumnFormula>
    </tableColumn>
    <tableColumn id="3" name="コンポーネント名" dataDxfId="11">
      <calculatedColumnFormula>IFERROR(VLOOKUP(C6,コンポーネント!$B$6:$J$14,2,TRUE)," ")</calculatedColumnFormula>
    </tableColumn>
    <tableColumn id="4" name="イベント内容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G34"/>
  <sheetViews>
    <sheetView tabSelected="1" workbookViewId="0"/>
  </sheetViews>
  <sheetFormatPr defaultRowHeight="13.5"/>
  <cols>
    <col min="3" max="3" width="10.5" bestFit="1" customWidth="1"/>
    <col min="4" max="5" width="10.5" customWidth="1"/>
    <col min="6" max="6" width="9" customWidth="1"/>
  </cols>
  <sheetData>
    <row r="6" spans="2:7" ht="25.5">
      <c r="B6" s="41" t="s">
        <v>4</v>
      </c>
      <c r="C6" s="41"/>
      <c r="D6" s="41"/>
      <c r="E6" s="41"/>
      <c r="F6" s="41"/>
      <c r="G6" s="41"/>
    </row>
    <row r="7" spans="2:7" ht="25.5">
      <c r="B7" s="41" t="s">
        <v>59</v>
      </c>
      <c r="C7" s="41"/>
      <c r="D7" s="41"/>
      <c r="E7" s="41"/>
      <c r="F7" s="41"/>
      <c r="G7" s="41"/>
    </row>
    <row r="8" spans="2:7" ht="25.5">
      <c r="B8" s="41" t="s">
        <v>5</v>
      </c>
      <c r="C8" s="41"/>
      <c r="D8" s="41"/>
      <c r="E8" s="41"/>
      <c r="F8" s="41"/>
      <c r="G8" s="41"/>
    </row>
    <row r="13" spans="2:7">
      <c r="D13" s="1" t="s">
        <v>1</v>
      </c>
      <c r="E13" s="3" t="s">
        <v>80</v>
      </c>
    </row>
    <row r="14" spans="2:7">
      <c r="D14" s="1" t="s">
        <v>3</v>
      </c>
      <c r="E14" s="2">
        <v>42548</v>
      </c>
    </row>
    <row r="21" spans="2:7" ht="21">
      <c r="C21" s="40" t="s">
        <v>6</v>
      </c>
      <c r="D21" s="40"/>
      <c r="E21" s="40"/>
      <c r="F21" s="40"/>
    </row>
    <row r="22" spans="2:7" ht="21">
      <c r="C22" s="40" t="s">
        <v>7</v>
      </c>
      <c r="D22" s="40"/>
      <c r="E22" s="40"/>
      <c r="F22" s="40"/>
      <c r="G22" s="4"/>
    </row>
    <row r="32" spans="2:7">
      <c r="B32" s="5" t="s">
        <v>77</v>
      </c>
      <c r="C32" s="6">
        <v>42548</v>
      </c>
      <c r="D32" s="5" t="s">
        <v>76</v>
      </c>
      <c r="E32" s="42" t="s">
        <v>75</v>
      </c>
      <c r="F32" s="43"/>
      <c r="G32" s="44"/>
    </row>
    <row r="33" spans="2:7">
      <c r="B33" s="5" t="s">
        <v>2</v>
      </c>
      <c r="C33" s="6">
        <v>42541</v>
      </c>
      <c r="D33" s="5" t="s">
        <v>11</v>
      </c>
      <c r="E33" s="38" t="s">
        <v>12</v>
      </c>
      <c r="F33" s="38"/>
      <c r="G33" s="38"/>
    </row>
    <row r="34" spans="2:7">
      <c r="B34" s="8" t="s">
        <v>0</v>
      </c>
      <c r="C34" s="8" t="s">
        <v>8</v>
      </c>
      <c r="D34" s="8" t="s">
        <v>9</v>
      </c>
      <c r="E34" s="39" t="s">
        <v>10</v>
      </c>
      <c r="F34" s="39"/>
      <c r="G34" s="39"/>
    </row>
  </sheetData>
  <mergeCells count="8">
    <mergeCell ref="E33:G33"/>
    <mergeCell ref="E34:G34"/>
    <mergeCell ref="C21:F21"/>
    <mergeCell ref="C22:F22"/>
    <mergeCell ref="B6:G6"/>
    <mergeCell ref="B7:G7"/>
    <mergeCell ref="B8:G8"/>
    <mergeCell ref="E32:G3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E6"/>
  <sheetViews>
    <sheetView workbookViewId="0">
      <selection activeCell="E7" sqref="E7"/>
    </sheetView>
  </sheetViews>
  <sheetFormatPr defaultRowHeight="13.5"/>
  <cols>
    <col min="3" max="3" width="10.5" bestFit="1" customWidth="1"/>
    <col min="5" max="5" width="43.25" customWidth="1"/>
  </cols>
  <sheetData>
    <row r="4" spans="2:5">
      <c r="B4" s="8" t="s">
        <v>0</v>
      </c>
      <c r="C4" s="8" t="s">
        <v>13</v>
      </c>
      <c r="D4" s="8" t="s">
        <v>9</v>
      </c>
      <c r="E4" s="8" t="s">
        <v>14</v>
      </c>
    </row>
    <row r="5" spans="2:5">
      <c r="B5" s="5" t="str">
        <f>表紙!B33</f>
        <v>0.1版</v>
      </c>
      <c r="C5" s="6">
        <f>表紙!C33</f>
        <v>42541</v>
      </c>
      <c r="D5" s="5" t="str">
        <f>表紙!D33</f>
        <v>松井</v>
      </c>
      <c r="E5" s="7" t="s">
        <v>12</v>
      </c>
    </row>
    <row r="6" spans="2:5" ht="27">
      <c r="B6" s="5" t="str">
        <f>表紙!B32</f>
        <v>0.2版</v>
      </c>
      <c r="C6" s="6">
        <f>表紙!C32</f>
        <v>42548</v>
      </c>
      <c r="D6" s="5" t="str">
        <f>表紙!D32</f>
        <v>松井</v>
      </c>
      <c r="E6" s="37" t="s">
        <v>78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5:J14"/>
  <sheetViews>
    <sheetView workbookViewId="0"/>
  </sheetViews>
  <sheetFormatPr defaultRowHeight="13.5"/>
  <cols>
    <col min="2" max="2" width="13.5" customWidth="1"/>
    <col min="3" max="3" width="20.625" customWidth="1"/>
    <col min="4" max="4" width="11" customWidth="1"/>
    <col min="5" max="6" width="13.125" customWidth="1"/>
    <col min="8" max="9" width="10.25" customWidth="1"/>
    <col min="10" max="10" width="11.5" bestFit="1" customWidth="1"/>
  </cols>
  <sheetData>
    <row r="5" spans="2:10" ht="27">
      <c r="B5" s="28" t="s">
        <v>68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4" t="s">
        <v>69</v>
      </c>
      <c r="J5" s="24" t="s">
        <v>40</v>
      </c>
    </row>
    <row r="6" spans="2:10">
      <c r="B6" s="18">
        <v>1</v>
      </c>
      <c r="C6" s="7" t="s">
        <v>21</v>
      </c>
      <c r="D6" s="5" t="s">
        <v>22</v>
      </c>
      <c r="E6" s="5" t="s">
        <v>31</v>
      </c>
      <c r="F6" s="5" t="s">
        <v>32</v>
      </c>
      <c r="G6" s="5" t="s">
        <v>29</v>
      </c>
      <c r="H6" s="5" t="s">
        <v>64</v>
      </c>
      <c r="I6" s="31" t="s">
        <v>71</v>
      </c>
      <c r="J6" s="25">
        <v>1</v>
      </c>
    </row>
    <row r="7" spans="2:10">
      <c r="B7" s="18">
        <v>2</v>
      </c>
      <c r="C7" s="7" t="s">
        <v>26</v>
      </c>
      <c r="D7" s="5" t="s">
        <v>23</v>
      </c>
      <c r="E7" s="5" t="s">
        <v>31</v>
      </c>
      <c r="F7" s="5" t="s">
        <v>32</v>
      </c>
      <c r="G7" s="5" t="s">
        <v>29</v>
      </c>
      <c r="H7" s="5" t="s">
        <v>64</v>
      </c>
      <c r="I7" s="31" t="s">
        <v>71</v>
      </c>
      <c r="J7" s="25">
        <v>2</v>
      </c>
    </row>
    <row r="8" spans="2:10">
      <c r="B8" s="18">
        <v>3</v>
      </c>
      <c r="C8" s="7" t="s">
        <v>27</v>
      </c>
      <c r="D8" s="5" t="s">
        <v>23</v>
      </c>
      <c r="E8" s="5" t="s">
        <v>31</v>
      </c>
      <c r="F8" s="5" t="s">
        <v>32</v>
      </c>
      <c r="G8" s="5" t="s">
        <v>28</v>
      </c>
      <c r="H8" s="5" t="s">
        <v>64</v>
      </c>
      <c r="I8" s="31" t="s">
        <v>71</v>
      </c>
      <c r="J8" s="25">
        <v>3</v>
      </c>
    </row>
    <row r="9" spans="2:10">
      <c r="B9" s="18">
        <v>4</v>
      </c>
      <c r="C9" s="7" t="s">
        <v>33</v>
      </c>
      <c r="D9" s="5" t="s">
        <v>25</v>
      </c>
      <c r="E9" s="5" t="s">
        <v>36</v>
      </c>
      <c r="F9" s="5" t="s">
        <v>32</v>
      </c>
      <c r="G9" s="32">
        <v>0.41666666666666669</v>
      </c>
      <c r="H9" s="5" t="s">
        <v>29</v>
      </c>
      <c r="I9" s="31" t="s">
        <v>71</v>
      </c>
      <c r="J9" s="25">
        <v>4</v>
      </c>
    </row>
    <row r="10" spans="2:10">
      <c r="B10" s="18">
        <v>5</v>
      </c>
      <c r="C10" s="7" t="s">
        <v>34</v>
      </c>
      <c r="D10" s="5" t="s">
        <v>25</v>
      </c>
      <c r="E10" s="5" t="s">
        <v>36</v>
      </c>
      <c r="F10" s="5" t="s">
        <v>32</v>
      </c>
      <c r="G10" s="5">
        <v>0</v>
      </c>
      <c r="H10" s="5" t="s">
        <v>29</v>
      </c>
      <c r="I10" s="31" t="s">
        <v>71</v>
      </c>
      <c r="J10" s="25">
        <v>5</v>
      </c>
    </row>
    <row r="11" spans="2:10">
      <c r="B11" s="18">
        <v>6</v>
      </c>
      <c r="C11" s="7" t="s">
        <v>35</v>
      </c>
      <c r="D11" s="5" t="s">
        <v>24</v>
      </c>
      <c r="E11" s="5" t="s">
        <v>36</v>
      </c>
      <c r="F11" s="5" t="s">
        <v>32</v>
      </c>
      <c r="G11" s="5" t="s">
        <v>30</v>
      </c>
      <c r="H11" s="5" t="s">
        <v>29</v>
      </c>
      <c r="I11" s="31" t="s">
        <v>70</v>
      </c>
      <c r="J11" s="25" t="s">
        <v>71</v>
      </c>
    </row>
    <row r="12" spans="2:10">
      <c r="B12" s="19">
        <v>7</v>
      </c>
      <c r="C12" s="11" t="s">
        <v>42</v>
      </c>
      <c r="D12" s="5" t="s">
        <v>24</v>
      </c>
      <c r="E12" s="13" t="s">
        <v>36</v>
      </c>
      <c r="F12" s="13" t="s">
        <v>32</v>
      </c>
      <c r="G12" s="13" t="s">
        <v>43</v>
      </c>
      <c r="H12" s="13" t="s">
        <v>29</v>
      </c>
      <c r="I12" s="27" t="s">
        <v>71</v>
      </c>
      <c r="J12" s="26">
        <v>3</v>
      </c>
    </row>
    <row r="13" spans="2:10">
      <c r="B13" s="19">
        <v>8</v>
      </c>
      <c r="C13" s="11" t="s">
        <v>72</v>
      </c>
      <c r="D13" s="13" t="s">
        <v>60</v>
      </c>
      <c r="E13" s="13" t="s">
        <v>61</v>
      </c>
      <c r="F13" s="13" t="s">
        <v>62</v>
      </c>
      <c r="G13" s="13" t="s">
        <v>63</v>
      </c>
      <c r="H13" s="13" t="s">
        <v>73</v>
      </c>
      <c r="I13" s="27" t="s">
        <v>71</v>
      </c>
      <c r="J13" s="26">
        <v>6</v>
      </c>
    </row>
    <row r="14" spans="2:10">
      <c r="B14" s="19"/>
      <c r="C14" s="11"/>
      <c r="D14" s="13"/>
      <c r="E14" s="13"/>
      <c r="F14" s="13"/>
      <c r="G14" s="13"/>
      <c r="H14" s="13"/>
      <c r="I14" s="27"/>
      <c r="J14" s="27"/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5:E13"/>
  <sheetViews>
    <sheetView workbookViewId="0">
      <selection activeCell="K11" sqref="K11"/>
    </sheetView>
  </sheetViews>
  <sheetFormatPr defaultRowHeight="13.5"/>
  <cols>
    <col min="4" max="4" width="19.125" customWidth="1"/>
    <col min="5" max="5" width="67.375" customWidth="1"/>
  </cols>
  <sheetData>
    <row r="5" spans="2:5">
      <c r="B5" s="22" t="s">
        <v>37</v>
      </c>
      <c r="C5" s="10" t="s">
        <v>38</v>
      </c>
      <c r="D5" s="23" t="s">
        <v>39</v>
      </c>
      <c r="E5" s="24" t="s">
        <v>41</v>
      </c>
    </row>
    <row r="6" spans="2:5" ht="67.5">
      <c r="B6" s="18">
        <v>1</v>
      </c>
      <c r="C6" s="35">
        <v>1</v>
      </c>
      <c r="D6" s="33" t="str">
        <f>IFERROR(VLOOKUP(C6,コンポーネント!$B$6:$J$14,2,TRUE)," ")</f>
        <v>戻るボタン</v>
      </c>
      <c r="E6" s="14" t="s">
        <v>67</v>
      </c>
    </row>
    <row r="7" spans="2:5" ht="40.5">
      <c r="B7" s="18">
        <v>2</v>
      </c>
      <c r="C7" s="33">
        <v>2</v>
      </c>
      <c r="D7" s="33" t="str">
        <f>IFERROR(VLOOKUP(C7,コンポーネント!$B$6:$J$14,2,TRUE)," ")</f>
        <v>リセットボタン</v>
      </c>
      <c r="E7" s="14" t="s">
        <v>66</v>
      </c>
    </row>
    <row r="8" spans="2:5" ht="27">
      <c r="B8" s="18">
        <v>3</v>
      </c>
      <c r="C8" s="33">
        <v>3</v>
      </c>
      <c r="D8" s="33" t="str">
        <f>IFERROR(VLOOKUP(C8,コンポーネント!$B$6:$J$14,2,TRUE)," ")</f>
        <v>一時停止/再開ボタン</v>
      </c>
      <c r="E8" s="14" t="s">
        <v>65</v>
      </c>
    </row>
    <row r="9" spans="2:5">
      <c r="B9" s="18">
        <v>4</v>
      </c>
      <c r="C9" s="33">
        <v>4</v>
      </c>
      <c r="D9" s="33" t="str">
        <f>IFERROR(VLOOKUP(C9,コンポーネント!$B$6:$J$14,2,TRUE)," ")</f>
        <v>残り時間</v>
      </c>
      <c r="E9" s="20"/>
    </row>
    <row r="10" spans="2:5">
      <c r="B10" s="19">
        <v>5</v>
      </c>
      <c r="C10" s="33">
        <v>5</v>
      </c>
      <c r="D10" s="33" t="str">
        <f>IFERROR(VLOOKUP(C10,コンポーネント!$B$6:$J$14,2,TRUE)," ")</f>
        <v>現在のスコア</v>
      </c>
      <c r="E10" s="21"/>
    </row>
    <row r="11" spans="2:5" ht="108">
      <c r="B11" s="19">
        <v>6</v>
      </c>
      <c r="C11" s="33">
        <v>8</v>
      </c>
      <c r="D11" s="33" t="str">
        <f>IFERROR(VLOOKUP(C11,コンポーネント!$B$6:$J$14,2,TRUE)," ")</f>
        <v>スライド領域</v>
      </c>
      <c r="E11" s="36" t="s">
        <v>74</v>
      </c>
    </row>
    <row r="12" spans="2:5">
      <c r="B12" s="19"/>
      <c r="C12" s="33" t="str">
        <f>IFERROR(VLOOKUP(B12,コンポーネント!$B$6:$J$14,9,TRUE)," ")</f>
        <v xml:space="preserve"> </v>
      </c>
      <c r="D12" s="33" t="str">
        <f>IFERROR(VLOOKUP(C12,コンポーネント!$B$6:$J$14,2,TRUE)," ")</f>
        <v xml:space="preserve"> </v>
      </c>
      <c r="E12" s="21"/>
    </row>
    <row r="13" spans="2:5">
      <c r="B13" s="19"/>
      <c r="C13" s="34" t="str">
        <f>IFERROR(VLOOKUP(B13,コンポーネント!$B$6:$J$14,9,TRUE)," ")</f>
        <v xml:space="preserve"> </v>
      </c>
      <c r="D13" s="34" t="str">
        <f>IFERROR(VLOOKUP(C13,コンポーネント!$B$6:$J$14,2,TRUE)," ")</f>
        <v xml:space="preserve"> </v>
      </c>
      <c r="E13" s="2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5:J18"/>
  <sheetViews>
    <sheetView workbookViewId="0">
      <selection activeCell="I12" sqref="I12"/>
    </sheetView>
  </sheetViews>
  <sheetFormatPr defaultRowHeight="13.5"/>
  <cols>
    <col min="2" max="2" width="12.5" customWidth="1"/>
    <col min="3" max="3" width="18.25" customWidth="1"/>
    <col min="4" max="4" width="19.25" bestFit="1" customWidth="1"/>
    <col min="5" max="5" width="12.125" bestFit="1" customWidth="1"/>
    <col min="6" max="6" width="26.75" customWidth="1"/>
    <col min="7" max="7" width="21.375" bestFit="1" customWidth="1"/>
    <col min="8" max="9" width="17.875" customWidth="1"/>
    <col min="10" max="10" width="26.625" bestFit="1" customWidth="1"/>
  </cols>
  <sheetData>
    <row r="5" spans="2:10" ht="27">
      <c r="B5" s="28" t="s">
        <v>68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4" t="s">
        <v>69</v>
      </c>
      <c r="J5" s="24" t="s">
        <v>40</v>
      </c>
    </row>
    <row r="6" spans="2:10" ht="54">
      <c r="B6" t="s">
        <v>44</v>
      </c>
      <c r="C6" t="s">
        <v>45</v>
      </c>
      <c r="D6" t="s">
        <v>46</v>
      </c>
      <c r="E6" t="s">
        <v>47</v>
      </c>
      <c r="F6" s="9" t="s">
        <v>48</v>
      </c>
      <c r="G6" t="s">
        <v>49</v>
      </c>
      <c r="H6" t="s">
        <v>50</v>
      </c>
      <c r="I6" s="9" t="s">
        <v>79</v>
      </c>
      <c r="J6" t="s">
        <v>51</v>
      </c>
    </row>
    <row r="12" spans="2:10" ht="14.25" thickBot="1"/>
    <row r="13" spans="2:10" ht="14.25" thickBot="1">
      <c r="B13" s="15" t="s">
        <v>52</v>
      </c>
      <c r="C13" s="16"/>
    </row>
    <row r="14" spans="2:10" ht="14.25" thickBot="1">
      <c r="B14" s="12"/>
      <c r="C14" s="12"/>
    </row>
    <row r="15" spans="2:10" ht="14.25" thickBot="1">
      <c r="B15" s="29" t="s">
        <v>53</v>
      </c>
      <c r="C15" s="30" t="s">
        <v>54</v>
      </c>
    </row>
    <row r="16" spans="2:10">
      <c r="B16" s="17" t="s">
        <v>55</v>
      </c>
      <c r="C16" t="s">
        <v>56</v>
      </c>
    </row>
    <row r="17" spans="2:3">
      <c r="B17" s="5" t="s">
        <v>25</v>
      </c>
      <c r="C17" t="s">
        <v>57</v>
      </c>
    </row>
    <row r="18" spans="2:3">
      <c r="B18" s="5" t="s">
        <v>24</v>
      </c>
      <c r="C18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改版履歴</vt:lpstr>
      <vt:lpstr>コンポーネント</vt:lpstr>
      <vt:lpstr>イベント詳細</vt:lpstr>
      <vt:lpstr>説明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2016-06-19T07:56:56Z</cp:lastPrinted>
  <dcterms:created xsi:type="dcterms:W3CDTF">2016-06-19T07:15:59Z</dcterms:created>
  <dcterms:modified xsi:type="dcterms:W3CDTF">2016-06-27T15:54:07Z</dcterms:modified>
</cp:coreProperties>
</file>