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70" activeTab="4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プログラム設計" sheetId="7" r:id="rId5"/>
    <sheet name="レイアウト設計" sheetId="8" r:id="rId6"/>
    <sheet name="説明" sheetId="6" r:id="rId7"/>
  </sheets>
  <calcPr calcId="125725"/>
</workbook>
</file>

<file path=xl/calcChain.xml><?xml version="1.0" encoding="utf-8"?>
<calcChain xmlns="http://schemas.openxmlformats.org/spreadsheetml/2006/main">
  <c r="D13" i="5"/>
  <c r="D7"/>
  <c r="D8"/>
  <c r="D9"/>
  <c r="D11"/>
  <c r="D12"/>
  <c r="D14"/>
  <c r="D7" i="3"/>
  <c r="C7"/>
  <c r="B7"/>
  <c r="C6"/>
  <c r="D6"/>
  <c r="B6"/>
  <c r="D6" i="5"/>
  <c r="D10"/>
  <c r="D5" i="3" l="1"/>
  <c r="C5"/>
  <c r="B5"/>
</calcChain>
</file>

<file path=xl/sharedStrings.xml><?xml version="1.0" encoding="utf-8"?>
<sst xmlns="http://schemas.openxmlformats.org/spreadsheetml/2006/main" count="224" uniqueCount="152">
  <si>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</si>
  <si>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</si>
  <si>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</si>
  <si>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</si>
  <si>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</si>
  <si>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</si>
  <si>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</si>
  <si>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</si>
  <si>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</si>
  <si>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</si>
  <si>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</si>
  <si>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</si>
  <si>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</si>
  <si>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</si>
  <si>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</si>
  <si>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</si>
  <si>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</si>
  <si>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</si>
  <si>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</si>
  <si>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</si>
  <si>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</si>
  <si>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戻るボタン</t>
    <rPh sb="0" eb="1">
      <t>モド</t>
    </rPh>
    <phoneticPr fontId="1"/>
  </si>
  <si>
    <t>Button</t>
    <phoneticPr fontId="1"/>
  </si>
  <si>
    <t>Button</t>
    <phoneticPr fontId="1"/>
  </si>
  <si>
    <t>ImageView</t>
    <phoneticPr fontId="1"/>
  </si>
  <si>
    <t>TextField</t>
    <phoneticPr fontId="1"/>
  </si>
  <si>
    <t>リセットボタン</t>
    <phoneticPr fontId="1"/>
  </si>
  <si>
    <t>一時停止/再開ボタン</t>
    <rPh sb="0" eb="2">
      <t>イチジ</t>
    </rPh>
    <rPh sb="2" eb="4">
      <t>テイシ</t>
    </rPh>
    <rPh sb="5" eb="7">
      <t>サイカイ</t>
    </rPh>
    <phoneticPr fontId="1"/>
  </si>
  <si>
    <t>-</t>
    <phoneticPr fontId="1"/>
  </si>
  <si>
    <t>SPLIT01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</si>
  <si>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</si>
  <si>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</si>
  <si>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残り時間</t>
    <rPh sb="0" eb="1">
      <t>ノコ</t>
    </rPh>
    <rPh sb="2" eb="4">
      <t>ジカン</t>
    </rPh>
    <phoneticPr fontId="1"/>
  </si>
  <si>
    <t>現在のスコア</t>
    <rPh sb="0" eb="2">
      <t>ゲンザイ</t>
    </rPh>
    <phoneticPr fontId="1"/>
  </si>
  <si>
    <t>ゲームイメージ</t>
    <phoneticPr fontId="1"/>
  </si>
  <si>
    <t>非活性</t>
    <rPh sb="0" eb="1">
      <t>ヒ</t>
    </rPh>
    <rPh sb="1" eb="3">
      <t>カッセイ</t>
    </rPh>
    <phoneticPr fontId="1"/>
  </si>
  <si>
    <t>No.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</si>
  <si>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</si>
  <si>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</si>
  <si>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</si>
  <si>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Pause</t>
    <phoneticPr fontId="1"/>
  </si>
  <si>
    <t>非表示</t>
    <rPh sb="0" eb="3">
      <t>ヒヒョウジ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</si>
  <si>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</si>
  <si>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</si>
  <si>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</si>
  <si>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</si>
  <si>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</si>
  <si>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</si>
  <si>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</si>
  <si>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</si>
  <si>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</si>
  <si>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</si>
  <si>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</si>
  <si>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</si>
  <si>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</si>
  <si>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</si>
  <si>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</si>
  <si>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PLAY画面（SPLIT）　画面設計書</t>
    <rPh sb="4" eb="6">
      <t>ガメン</t>
    </rPh>
    <rPh sb="14" eb="16">
      <t>ガメン</t>
    </rPh>
    <rPh sb="16" eb="19">
      <t>セッケイショ</t>
    </rPh>
    <phoneticPr fontId="1"/>
  </si>
  <si>
    <t>？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</si>
  <si>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</si>
  <si>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</si>
  <si>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-</t>
    <phoneticPr fontId="1"/>
  </si>
  <si>
    <t>タップ</t>
    <phoneticPr fontId="1"/>
  </si>
  <si>
    <t>仕様書ID:PLAY-09
リセットボタン押下時は、残り時間・現在のスコアをリセットし、
「PLAY-06」同様に3秒をカウントダウンし、ゲームを開始すること。</t>
    <rPh sb="0" eb="3">
      <t>シヨウショ</t>
    </rPh>
    <phoneticPr fontId="1"/>
  </si>
  <si>
    <t>仕様書ID:PLAY-10
戻るボタンまたはナビゲーションキーの戻るキー
（KEYCODE_BACK）が押下された場合は、プレイを一時停止し、
プレイを終了するか確認するダイアログを表示すること。
※一時停止中は、そのまま確認ダイアログ表示</t>
    <rPh sb="0" eb="3">
      <t>シヨウショ</t>
    </rPh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</si>
  <si>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</si>
  <si>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</si>
  <si>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ID:8</t>
    <phoneticPr fontId="1"/>
  </si>
  <si>
    <t>-</t>
    <phoneticPr fontId="1"/>
  </si>
  <si>
    <t>スライド領域</t>
    <rPh sb="4" eb="6">
      <t>リョウイキ</t>
    </rPh>
    <phoneticPr fontId="1"/>
  </si>
  <si>
    <t>スライド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</si>
  <si>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</si>
  <si>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</si>
  <si>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</si>
  <si>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・コンポーネントシート
関連項目追加</t>
    <rPh sb="12" eb="14">
      <t>カンレン</t>
    </rPh>
    <rPh sb="14" eb="16">
      <t>コウモク</t>
    </rPh>
    <rPh sb="16" eb="18">
      <t>ツイカ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</si>
  <si>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</si>
  <si>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</si>
  <si>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</si>
  <si>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</si>
  <si>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</si>
  <si>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</si>
  <si>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</si>
  <si>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MainActivity</t>
  </si>
  <si>
    <t>-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</si>
  <si>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</si>
  <si>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</si>
  <si>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</si>
  <si>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</si>
  <si>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  <phoneticPr fontId="6"/>
  </si>
  <si>
    <t>TextView</t>
  </si>
  <si>
    <t>findViewById()でID01→result、,ID02→score, ID03→levelとしてTextViewを設置する。
score_textにはscoreの数値を代入する。
level_textはscoreの数値に応じて条件分岐をする。</t>
  </si>
  <si>
    <t>imageButton</t>
  </si>
  <si>
    <t>setOnClickListener(clicked)</t>
  </si>
  <si>
    <t>各ボタンでsetOnClickListener(this)メソッドを実行する。</t>
  </si>
  <si>
    <t>onClick</t>
  </si>
  <si>
    <t>ボタン押下時</t>
  </si>
  <si>
    <t>View</t>
  </si>
  <si>
    <t>attribute</t>
    <phoneticPr fontId="6"/>
  </si>
  <si>
    <r>
      <rPr>
        <sz val="11"/>
        <color rgb="FF000000"/>
        <rFont val="Menlo"/>
        <family val="3"/>
        <charset val="128"/>
      </rPr>
      <t>layout_width/height=”</t>
    </r>
    <r>
      <rPr>
        <sz val="11"/>
        <color rgb="FF000000"/>
        <rFont val="ＭＳ Ｐゴシック"/>
        <family val="2"/>
        <charset val="1"/>
      </rPr>
      <t>match_parent”</t>
    </r>
    <r>
      <rPr>
        <sz val="11"/>
        <color rgb="FF000000"/>
        <rFont val="Menlo"/>
        <family val="3"/>
        <charset val="128"/>
      </rPr>
      <t>orientation="vertical”</t>
    </r>
  </si>
  <si>
    <t>imageButton *3</t>
  </si>
  <si>
    <t>REPLAY, twitter, FBボタン用の画像をdrawbleディレクトリから読み込み
ボタン用の画像として設定する。</t>
  </si>
  <si>
    <t>TextView *3</t>
  </si>
  <si>
    <t>”RESULT”の初期値を代入したTextViewと初期値無しのTextViewを２つ作成する。</t>
  </si>
  <si>
    <t>-</t>
    <phoneticPr fontId="1"/>
  </si>
  <si>
    <t>ID:3</t>
    <phoneticPr fontId="1"/>
  </si>
  <si>
    <t>薪が上部から下部へスライド操作された場合に、以下の処理を行うこと。
・音声出力（ﾊﾟｶｯ）
・SPLIT02への画像変更
画面から指が離れた時、即座に画像を「SPLIT01」に戻し、再度の操作を可能とすること。
画面から指を離さない状態で３秒経過した場合、指が離れた場合と同様の処理をすること。
ただしこの処理は、仕様書の「ID：SPLIT-01」の画像変更処理終了後とすること。</t>
    <rPh sb="56" eb="58">
      <t>ガゾウ</t>
    </rPh>
    <rPh sb="157" eb="160">
      <t>シヨウショ</t>
    </rPh>
    <phoneticPr fontId="1"/>
  </si>
  <si>
    <t>Finish</t>
    <phoneticPr fontId="1"/>
  </si>
  <si>
    <t>表示</t>
    <rPh sb="0" eb="2">
      <t>ヒョウジ</t>
    </rPh>
    <phoneticPr fontId="1"/>
  </si>
  <si>
    <t>ID:5</t>
    <phoneticPr fontId="1"/>
  </si>
  <si>
    <t>タップ</t>
    <phoneticPr fontId="1"/>
  </si>
  <si>
    <t>「No.6」のイベント一回につき、１ずつ増加すること。</t>
    <rPh sb="11" eb="13">
      <t>イッカイ</t>
    </rPh>
    <rPh sb="20" eb="22">
      <t>ゾウカ</t>
    </rPh>
    <phoneticPr fontId="1"/>
  </si>
  <si>
    <t>カウントダウン終了後（ゲーム開始後）より、10ms単位で減少すること。
00：00になった場合は入力の受付をやめ、「ID:9」を表示すること。</t>
    <rPh sb="7" eb="10">
      <t>シュウリョウゴ</t>
    </rPh>
    <rPh sb="14" eb="16">
      <t>カイシ</t>
    </rPh>
    <rPh sb="16" eb="17">
      <t>ゴ</t>
    </rPh>
    <rPh sb="25" eb="27">
      <t>タンイ</t>
    </rPh>
    <rPh sb="28" eb="30">
      <t>ゲンショウ</t>
    </rPh>
    <rPh sb="45" eb="47">
      <t>バアイ</t>
    </rPh>
    <rPh sb="48" eb="50">
      <t>ニュウリョク</t>
    </rPh>
    <rPh sb="51" eb="53">
      <t>ウケツケ</t>
    </rPh>
    <rPh sb="64" eb="66">
      <t>ヒョウジ</t>
    </rPh>
    <phoneticPr fontId="1"/>
  </si>
  <si>
    <t>アニメーション（とりあえずはフェードイン想定）で画像を表示する。
画像表示後に画面タップでリザルト画面へ遷移すること。（領域は画面全域）
アニメーション終了までは入力を受け付けないこと。</t>
    <rPh sb="20" eb="22">
      <t>ソウテイ</t>
    </rPh>
    <rPh sb="24" eb="26">
      <t>ガゾウ</t>
    </rPh>
    <rPh sb="27" eb="29">
      <t>ヒョウジ</t>
    </rPh>
    <rPh sb="33" eb="35">
      <t>ガゾウ</t>
    </rPh>
    <rPh sb="35" eb="37">
      <t>ヒョウジ</t>
    </rPh>
    <rPh sb="37" eb="38">
      <t>ゴ</t>
    </rPh>
    <rPh sb="39" eb="41">
      <t>ガメン</t>
    </rPh>
    <rPh sb="49" eb="51">
      <t>ガメン</t>
    </rPh>
    <rPh sb="52" eb="54">
      <t>センイ</t>
    </rPh>
    <rPh sb="60" eb="62">
      <t>リョウイキ</t>
    </rPh>
    <rPh sb="63" eb="65">
      <t>ガメン</t>
    </rPh>
    <rPh sb="65" eb="67">
      <t>ゼンイキ</t>
    </rPh>
    <rPh sb="76" eb="78">
      <t>シュウリョウ</t>
    </rPh>
    <rPh sb="81" eb="83">
      <t>ニュウリョク</t>
    </rPh>
    <rPh sb="84" eb="85">
      <t>ウ</t>
    </rPh>
    <rPh sb="86" eb="87">
      <t>ツ</t>
    </rPh>
    <phoneticPr fontId="1"/>
  </si>
  <si>
    <t>stop</t>
    <phoneticPr fontId="1"/>
  </si>
  <si>
    <t>一時停止ボタン押下時は、プレイを一時停止し、
一時停止中であることがわかるよう、画面をグレーアウトして「ID:07」を表示すること。
一時停止中は、ボタンのテキストを「restart」とすること。</t>
    <rPh sb="67" eb="69">
      <t>イチジ</t>
    </rPh>
    <rPh sb="69" eb="72">
      <t>テイシチュウ</t>
    </rPh>
    <phoneticPr fontId="1"/>
  </si>
  <si>
    <t>0.3版</t>
    <rPh sb="3" eb="4">
      <t>ハン</t>
    </rPh>
    <phoneticPr fontId="1"/>
  </si>
  <si>
    <t>・コンポーネントシート
コンポーネントを追加。
・イベント詳細シート
カウントの動作とスコアの動作を追加。
カウント終了後の動作を追加。
・プログラム設計シートとレイアウト設計シートを追加</t>
    <rPh sb="20" eb="22">
      <t>ツイカ</t>
    </rPh>
    <rPh sb="29" eb="31">
      <t>ショウサイ</t>
    </rPh>
    <rPh sb="40" eb="42">
      <t>ドウサ</t>
    </rPh>
    <rPh sb="47" eb="49">
      <t>ドウサ</t>
    </rPh>
    <rPh sb="50" eb="52">
      <t>ツイカ</t>
    </rPh>
    <rPh sb="58" eb="61">
      <t>シュウリョウゴ</t>
    </rPh>
    <rPh sb="62" eb="64">
      <t>ドウサ</t>
    </rPh>
    <rPh sb="65" eb="67">
      <t>ツイカ</t>
    </rPh>
    <rPh sb="75" eb="77">
      <t>セッケイ</t>
    </rPh>
    <rPh sb="86" eb="88">
      <t>セッケイ</t>
    </rPh>
    <rPh sb="92" eb="94">
      <t>ツイカ</t>
    </rPh>
    <phoneticPr fontId="1"/>
  </si>
  <si>
    <t>score_text</t>
    <phoneticPr fontId="1"/>
  </si>
  <si>
    <t>メインアクティビティ生成時</t>
    <phoneticPr fontId="1"/>
  </si>
  <si>
    <t>millisInFuture</t>
  </si>
  <si>
    <t>millisInFuture</t>
    <phoneticPr fontId="1"/>
  </si>
  <si>
    <t>PlayCountDownTimer</t>
    <phoneticPr fontId="1"/>
  </si>
  <si>
    <t>start()</t>
  </si>
  <si>
    <t>start()</t>
    <phoneticPr fontId="1"/>
  </si>
  <si>
    <t>onFinish()</t>
    <phoneticPr fontId="1"/>
  </si>
  <si>
    <t>カウントダウン終了時</t>
    <rPh sb="7" eb="10">
      <t>シュウリョウジ</t>
    </rPh>
    <phoneticPr fontId="1"/>
  </si>
  <si>
    <t>imageView</t>
    <phoneticPr fontId="1"/>
  </si>
  <si>
    <t>FINISH</t>
    <phoneticPr fontId="1"/>
  </si>
  <si>
    <t>カウントダウン終了時に画像「FINISH」を表示する</t>
    <rPh sb="7" eb="10">
      <t>シュウリョウジ</t>
    </rPh>
    <rPh sb="11" eb="13">
      <t>ガゾウ</t>
    </rPh>
    <rPh sb="22" eb="24">
      <t>ヒョウジ</t>
    </rPh>
    <phoneticPr fontId="1"/>
  </si>
  <si>
    <t>back_button</t>
    <phoneticPr fontId="1"/>
  </si>
  <si>
    <t>reset_button</t>
    <phoneticPr fontId="1"/>
  </si>
  <si>
    <t xml:space="preserve"> stop_button</t>
    <phoneticPr fontId="1"/>
  </si>
  <si>
    <t>イベント
NO</t>
    <phoneticPr fontId="1"/>
  </si>
  <si>
    <t>カウントダウン</t>
    <phoneticPr fontId="1"/>
  </si>
  <si>
    <t>-</t>
    <phoneticPr fontId="1"/>
  </si>
  <si>
    <t>ID:4</t>
    <phoneticPr fontId="1"/>
  </si>
  <si>
    <t>ID</t>
    <phoneticPr fontId="1"/>
  </si>
  <si>
    <t>残り時間終了時</t>
    <rPh sb="0" eb="1">
      <t>ノコ</t>
    </rPh>
    <rPh sb="2" eb="4">
      <t>ジカン</t>
    </rPh>
    <rPh sb="4" eb="7">
      <t>シュウリョウジ</t>
    </rPh>
    <phoneticPr fontId="1"/>
  </si>
  <si>
    <t>onTick()</t>
    <phoneticPr fontId="1"/>
  </si>
  <si>
    <t>カウントダウン開始後</t>
    <rPh sb="7" eb="10">
      <t>カイシゴ</t>
    </rPh>
    <phoneticPr fontId="1"/>
  </si>
  <si>
    <t>ゲーム開始後</t>
    <rPh sb="3" eb="6">
      <t>カイシゴ</t>
    </rPh>
    <phoneticPr fontId="1"/>
  </si>
  <si>
    <t>CD3</t>
    <phoneticPr fontId="1"/>
  </si>
  <si>
    <t>PLAY画面に遷移後、3秒カウントダウンを開始し、カウントダウン終了後に「ID:4」をスタートさせること。
カウントダウン中は入力を制限すること。</t>
    <rPh sb="4" eb="6">
      <t>ガメン</t>
    </rPh>
    <rPh sb="7" eb="9">
      <t>センイ</t>
    </rPh>
    <rPh sb="9" eb="10">
      <t>ゴ</t>
    </rPh>
    <rPh sb="12" eb="13">
      <t>ビョウ</t>
    </rPh>
    <rPh sb="21" eb="23">
      <t>カイシ</t>
    </rPh>
    <rPh sb="32" eb="35">
      <t>シュウリョウゴ</t>
    </rPh>
    <rPh sb="61" eb="62">
      <t>チュウ</t>
    </rPh>
    <rPh sb="63" eb="65">
      <t>ニュウリョク</t>
    </rPh>
    <rPh sb="66" eb="68">
      <t>セイゲン</t>
    </rPh>
    <phoneticPr fontId="1"/>
  </si>
  <si>
    <t>CD3,CD2,CD1</t>
    <phoneticPr fontId="1"/>
  </si>
  <si>
    <t>timerView</t>
    <phoneticPr fontId="1"/>
  </si>
  <si>
    <t>textView</t>
    <phoneticPr fontId="1"/>
  </si>
  <si>
    <t>「ID:1」を設置</t>
    <rPh sb="7" eb="9">
      <t>セッチ</t>
    </rPh>
    <phoneticPr fontId="1"/>
  </si>
  <si>
    <t>「ID:2」を設置</t>
    <rPh sb="7" eb="9">
      <t>セッチ</t>
    </rPh>
    <phoneticPr fontId="1"/>
  </si>
  <si>
    <t>「ID:3」を設置</t>
    <rPh sb="7" eb="9">
      <t>セッチ</t>
    </rPh>
    <phoneticPr fontId="1"/>
  </si>
  <si>
    <t>onTick(millisUntilFinished)</t>
    <phoneticPr fontId="1"/>
  </si>
  <si>
    <t>countDownInterval</t>
    <phoneticPr fontId="1"/>
  </si>
  <si>
    <t>CountDownTimerクラスを継承したクラスを作成</t>
    <phoneticPr fontId="1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</si>
</sst>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ＭＳ Ｐゴシック"/>
      <family val="2"/>
      <charset val="128"/>
    </font>
    <font>
      <sz val="11"/>
      <color rgb="FF000000"/>
      <name val="Menlo"/>
      <family val="3"/>
      <charset val="128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rgb="FF9DC3E6"/>
      </patternFill>
    </fill>
    <fill>
      <patternFill patternType="solid">
        <fgColor rgb="FFCFE7F5"/>
        <bgColor rgb="FFDCE6F2"/>
      </patternFill>
    </fill>
    <fill>
      <patternFill patternType="solid">
        <fgColor theme="3" tint="0.59999389629810485"/>
        <bgColor rgb="FF8DB3E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16" xfId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0" borderId="0" xfId="1" applyFont="1" applyBorder="1" applyAlignment="1">
      <alignment horizontal="center" vertical="center"/>
    </xf>
    <xf numFmtId="0" fontId="4" fillId="0" borderId="17" xfId="1" applyFont="1" applyBorder="1" applyAlignment="1">
      <alignment vertical="center" wrapText="1"/>
    </xf>
    <xf numFmtId="0" fontId="4" fillId="5" borderId="16" xfId="1" applyFont="1" applyFill="1" applyBorder="1" applyAlignment="1">
      <alignment horizontal="center" vertical="center"/>
    </xf>
    <xf numFmtId="0" fontId="4" fillId="5" borderId="16" xfId="1" applyFill="1" applyBorder="1" applyAlignment="1">
      <alignment horizontal="center" vertical="center"/>
    </xf>
    <xf numFmtId="0" fontId="4" fillId="0" borderId="18" xfId="1" applyFont="1" applyBorder="1">
      <alignment vertical="center"/>
    </xf>
    <xf numFmtId="0" fontId="7" fillId="0" borderId="17" xfId="1" applyFont="1" applyBorder="1" applyAlignment="1">
      <alignment vertical="center" wrapText="1"/>
    </xf>
    <xf numFmtId="0" fontId="4" fillId="0" borderId="19" xfId="1" applyFont="1" applyBorder="1">
      <alignment vertical="center"/>
    </xf>
    <xf numFmtId="0" fontId="4" fillId="0" borderId="20" xfId="1" applyFont="1" applyBorder="1">
      <alignment vertical="center"/>
    </xf>
    <xf numFmtId="0" fontId="4" fillId="0" borderId="21" xfId="1" applyFont="1" applyBorder="1" applyAlignment="1">
      <alignment vertical="center"/>
    </xf>
    <xf numFmtId="0" fontId="4" fillId="0" borderId="22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 wrapText="1"/>
    </xf>
    <xf numFmtId="0" fontId="5" fillId="0" borderId="34" xfId="1" applyFont="1" applyBorder="1" applyAlignment="1">
      <alignment vertical="center" wrapText="1"/>
    </xf>
    <xf numFmtId="0" fontId="5" fillId="0" borderId="35" xfId="1" applyFont="1" applyBorder="1" applyAlignment="1">
      <alignment vertical="center" wrapText="1"/>
    </xf>
    <xf numFmtId="0" fontId="8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5" fillId="0" borderId="24" xfId="1" applyFont="1" applyBorder="1" applyAlignment="1">
      <alignment vertical="center" wrapText="1"/>
    </xf>
    <xf numFmtId="0" fontId="5" fillId="0" borderId="27" xfId="1" applyFont="1" applyBorder="1" applyAlignment="1">
      <alignment vertical="center" wrapText="1"/>
    </xf>
    <xf numFmtId="0" fontId="5" fillId="0" borderId="26" xfId="1" applyFont="1" applyBorder="1" applyAlignment="1">
      <alignment vertical="center" wrapText="1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4" fillId="0" borderId="26" xfId="1" applyFont="1" applyBorder="1" applyAlignment="1">
      <alignment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/>
    </xf>
    <xf numFmtId="0" fontId="4" fillId="0" borderId="24" xfId="1" applyBorder="1" applyAlignment="1">
      <alignment horizontal="left" vertical="center"/>
    </xf>
    <xf numFmtId="0" fontId="4" fillId="0" borderId="27" xfId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 wrapText="1"/>
    </xf>
    <xf numFmtId="0" fontId="4" fillId="0" borderId="39" xfId="1" applyFont="1" applyBorder="1" applyAlignment="1">
      <alignment horizontal="center" vertical="center" wrapText="1"/>
    </xf>
    <xf numFmtId="0" fontId="5" fillId="0" borderId="40" xfId="1" applyFont="1" applyBorder="1" applyAlignment="1">
      <alignment vertical="center" wrapText="1"/>
    </xf>
    <xf numFmtId="0" fontId="5" fillId="0" borderId="37" xfId="1" applyFont="1" applyBorder="1" applyAlignment="1">
      <alignment vertical="center" wrapText="1"/>
    </xf>
    <xf numFmtId="0" fontId="5" fillId="0" borderId="22" xfId="1" applyFont="1" applyBorder="1" applyAlignment="1">
      <alignment vertical="center" wrapText="1"/>
    </xf>
    <xf numFmtId="0" fontId="4" fillId="0" borderId="22" xfId="1" applyBorder="1">
      <alignment vertical="center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8" fillId="0" borderId="44" xfId="0" applyFont="1" applyBorder="1">
      <alignment vertical="center"/>
    </xf>
    <xf numFmtId="0" fontId="5" fillId="0" borderId="42" xfId="1" applyFont="1" applyBorder="1" applyAlignment="1">
      <alignment vertical="center" wrapText="1"/>
    </xf>
    <xf numFmtId="0" fontId="4" fillId="0" borderId="3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9" fillId="0" borderId="31" xfId="0" applyFont="1" applyBorder="1" applyAlignment="1">
      <alignment vertical="center" wrapText="1"/>
    </xf>
    <xf numFmtId="0" fontId="4" fillId="0" borderId="25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4" borderId="16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438150</xdr:colOff>
      <xdr:row>23</xdr:row>
      <xdr:rowOff>50250</xdr:rowOff>
    </xdr:from>
    <xdr:to>
      <xdr:col>25</xdr:col>
      <xdr:colOff>551550</xdr:colOff>
      <xdr:row>56</xdr:row>
      <xdr:rowOff>123825</xdr:rowOff>
    </xdr:to>
    <xdr:pic>
      <xdr:nvPicPr>
        <xdr:cNvPr id="67" name="図 66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6925" y="41650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14</xdr:col>
      <xdr:colOff>9526</xdr:colOff>
      <xdr:row>31</xdr:row>
      <xdr:rowOff>38102</xdr:rowOff>
    </xdr:from>
    <xdr:to>
      <xdr:col>17</xdr:col>
      <xdr:colOff>141165</xdr:colOff>
      <xdr:row>49</xdr:row>
      <xdr:rowOff>163427</xdr:rowOff>
    </xdr:to>
    <xdr:pic>
      <xdr:nvPicPr>
        <xdr:cNvPr id="68" name="図 6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01501" y="552450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685800</xdr:colOff>
      <xdr:row>62</xdr:row>
      <xdr:rowOff>145500</xdr:rowOff>
    </xdr:from>
    <xdr:to>
      <xdr:col>18</xdr:col>
      <xdr:colOff>475350</xdr:colOff>
      <xdr:row>96</xdr:row>
      <xdr:rowOff>47625</xdr:rowOff>
    </xdr:to>
    <xdr:pic>
      <xdr:nvPicPr>
        <xdr:cNvPr id="66" name="図 6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0125" y="1094685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23</xdr:row>
      <xdr:rowOff>69300</xdr:rowOff>
    </xdr:from>
    <xdr:to>
      <xdr:col>11</xdr:col>
      <xdr:colOff>465825</xdr:colOff>
      <xdr:row>56</xdr:row>
      <xdr:rowOff>142875</xdr:rowOff>
    </xdr:to>
    <xdr:pic>
      <xdr:nvPicPr>
        <xdr:cNvPr id="2" name="図 1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1</xdr:col>
      <xdr:colOff>657226</xdr:colOff>
      <xdr:row>29</xdr:row>
      <xdr:rowOff>1</xdr:rowOff>
    </xdr:from>
    <xdr:to>
      <xdr:col>2</xdr:col>
      <xdr:colOff>238126</xdr:colOff>
      <xdr:row>30</xdr:row>
      <xdr:rowOff>142875</xdr:rowOff>
    </xdr:to>
    <xdr:sp macro="" textlink="">
      <xdr:nvSpPr>
        <xdr:cNvPr id="12" name="テキスト ボックス 11"/>
        <xdr:cNvSpPr txBox="1"/>
      </xdr:nvSpPr>
      <xdr:spPr>
        <a:xfrm>
          <a:off x="1343026" y="5143501"/>
          <a:ext cx="6096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600076</xdr:colOff>
      <xdr:row>31</xdr:row>
      <xdr:rowOff>57152</xdr:rowOff>
    </xdr:from>
    <xdr:to>
      <xdr:col>4</xdr:col>
      <xdr:colOff>379290</xdr:colOff>
      <xdr:row>50</xdr:row>
      <xdr:rowOff>11027</xdr:rowOff>
    </xdr:to>
    <xdr:pic>
      <xdr:nvPicPr>
        <xdr:cNvPr id="13" name="図 12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14576" y="5543552"/>
          <a:ext cx="2189039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31</xdr:row>
      <xdr:rowOff>28575</xdr:rowOff>
    </xdr:from>
    <xdr:to>
      <xdr:col>4</xdr:col>
      <xdr:colOff>676276</xdr:colOff>
      <xdr:row>32</xdr:row>
      <xdr:rowOff>133351</xdr:rowOff>
    </xdr:to>
    <xdr:cxnSp macro="">
      <xdr:nvCxnSpPr>
        <xdr:cNvPr id="15" name="直線矢印コネクタ 14"/>
        <xdr:cNvCxnSpPr>
          <a:stCxn id="51" idx="1"/>
        </xdr:cNvCxnSpPr>
      </xdr:nvCxnSpPr>
      <xdr:spPr>
        <a:xfrm flipH="1" flipV="1">
          <a:off x="4200525" y="5514975"/>
          <a:ext cx="600076" cy="2762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85725</xdr:rowOff>
    </xdr:from>
    <xdr:to>
      <xdr:col>2</xdr:col>
      <xdr:colOff>1019175</xdr:colOff>
      <xdr:row>33</xdr:row>
      <xdr:rowOff>66676</xdr:rowOff>
    </xdr:to>
    <xdr:cxnSp macro="">
      <xdr:nvCxnSpPr>
        <xdr:cNvPr id="19" name="直線矢印コネクタ 18"/>
        <xdr:cNvCxnSpPr>
          <a:stCxn id="42" idx="3"/>
        </xdr:cNvCxnSpPr>
      </xdr:nvCxnSpPr>
      <xdr:spPr>
        <a:xfrm flipV="1">
          <a:off x="1952626" y="5572125"/>
          <a:ext cx="781049" cy="3238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31</xdr:row>
      <xdr:rowOff>114300</xdr:rowOff>
    </xdr:from>
    <xdr:to>
      <xdr:col>2</xdr:col>
      <xdr:colOff>1438275</xdr:colOff>
      <xdr:row>36</xdr:row>
      <xdr:rowOff>142876</xdr:rowOff>
    </xdr:to>
    <xdr:cxnSp macro="">
      <xdr:nvCxnSpPr>
        <xdr:cNvPr id="26" name="直線矢印コネクタ 25"/>
        <xdr:cNvCxnSpPr>
          <a:stCxn id="43" idx="3"/>
        </xdr:cNvCxnSpPr>
      </xdr:nvCxnSpPr>
      <xdr:spPr>
        <a:xfrm flipV="1">
          <a:off x="1952626" y="5600700"/>
          <a:ext cx="1200149" cy="8858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190500</xdr:colOff>
      <xdr:row>21</xdr:row>
      <xdr:rowOff>114300</xdr:rowOff>
    </xdr:from>
    <xdr:to>
      <xdr:col>4</xdr:col>
      <xdr:colOff>676275</xdr:colOff>
      <xdr:row>23</xdr:row>
      <xdr:rowOff>76200</xdr:rowOff>
    </xdr:to>
    <xdr:sp macro="" textlink="">
      <xdr:nvSpPr>
        <xdr:cNvPr id="34" name="角丸四角形 33"/>
        <xdr:cNvSpPr/>
      </xdr:nvSpPr>
      <xdr:spPr>
        <a:xfrm>
          <a:off x="19050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：ゲーム画面</a:t>
          </a:r>
        </a:p>
      </xdr:txBody>
    </xdr:sp>
    <xdr:clientData/>
  </xdr:twoCellAnchor>
  <xdr:twoCellAnchor editAs="absolute">
    <xdr:from>
      <xdr:col>4</xdr:col>
      <xdr:colOff>676275</xdr:colOff>
      <xdr:row>23</xdr:row>
      <xdr:rowOff>69300</xdr:rowOff>
    </xdr:from>
    <xdr:to>
      <xdr:col>18</xdr:col>
      <xdr:colOff>465825</xdr:colOff>
      <xdr:row>56</xdr:row>
      <xdr:rowOff>142875</xdr:rowOff>
    </xdr:to>
    <xdr:pic>
      <xdr:nvPicPr>
        <xdr:cNvPr id="36" name="図 35" descr="Untitled Page.pn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4184100"/>
          <a:ext cx="10400400" cy="5731425"/>
        </a:xfrm>
        <a:prstGeom prst="rect">
          <a:avLst/>
        </a:prstGeom>
      </xdr:spPr>
    </xdr:pic>
    <xdr:clientData/>
  </xdr:twoCellAnchor>
  <xdr:twoCellAnchor editAs="absolute">
    <xdr:from>
      <xdr:col>6</xdr:col>
      <xdr:colOff>581025</xdr:colOff>
      <xdr:row>21</xdr:row>
      <xdr:rowOff>114300</xdr:rowOff>
    </xdr:from>
    <xdr:to>
      <xdr:col>10</xdr:col>
      <xdr:colOff>352425</xdr:colOff>
      <xdr:row>23</xdr:row>
      <xdr:rowOff>76200</xdr:rowOff>
    </xdr:to>
    <xdr:sp macro="" textlink="">
      <xdr:nvSpPr>
        <xdr:cNvPr id="38" name="角丸四角形 37"/>
        <xdr:cNvSpPr/>
      </xdr:nvSpPr>
      <xdr:spPr>
        <a:xfrm>
          <a:off x="6705600" y="388620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：スライド判定後</a:t>
          </a:r>
        </a:p>
      </xdr:txBody>
    </xdr:sp>
    <xdr:clientData/>
  </xdr:twoCellAnchor>
  <xdr:twoCellAnchor editAs="absolute">
    <xdr:from>
      <xdr:col>1</xdr:col>
      <xdr:colOff>657226</xdr:colOff>
      <xdr:row>32</xdr:row>
      <xdr:rowOff>85726</xdr:rowOff>
    </xdr:from>
    <xdr:to>
      <xdr:col>2</xdr:col>
      <xdr:colOff>238126</xdr:colOff>
      <xdr:row>34</xdr:row>
      <xdr:rowOff>38100</xdr:rowOff>
    </xdr:to>
    <xdr:sp macro="" textlink="">
      <xdr:nvSpPr>
        <xdr:cNvPr id="42" name="テキスト ボックス 41"/>
        <xdr:cNvSpPr txBox="1"/>
      </xdr:nvSpPr>
      <xdr:spPr>
        <a:xfrm>
          <a:off x="1343026" y="5743576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  <xdr:twoCellAnchor editAs="absolute">
    <xdr:from>
      <xdr:col>1</xdr:col>
      <xdr:colOff>657226</xdr:colOff>
      <xdr:row>35</xdr:row>
      <xdr:rowOff>161926</xdr:rowOff>
    </xdr:from>
    <xdr:to>
      <xdr:col>2</xdr:col>
      <xdr:colOff>238126</xdr:colOff>
      <xdr:row>37</xdr:row>
      <xdr:rowOff>123825</xdr:rowOff>
    </xdr:to>
    <xdr:sp macro="" textlink="">
      <xdr:nvSpPr>
        <xdr:cNvPr id="43" name="テキスト ボックス 42"/>
        <xdr:cNvSpPr txBox="1"/>
      </xdr:nvSpPr>
      <xdr:spPr>
        <a:xfrm>
          <a:off x="1343026" y="63341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7</xdr:col>
      <xdr:colOff>447674</xdr:colOff>
      <xdr:row>31</xdr:row>
      <xdr:rowOff>104776</xdr:rowOff>
    </xdr:from>
    <xdr:to>
      <xdr:col>10</xdr:col>
      <xdr:colOff>198316</xdr:colOff>
      <xdr:row>50</xdr:row>
      <xdr:rowOff>58651</xdr:rowOff>
    </xdr:to>
    <xdr:pic>
      <xdr:nvPicPr>
        <xdr:cNvPr id="50" name="図 49" descr="薪割り_割れた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58049" y="5591176"/>
          <a:ext cx="2189042" cy="3211425"/>
        </a:xfrm>
        <a:prstGeom prst="rect">
          <a:avLst/>
        </a:prstGeom>
      </xdr:spPr>
    </xdr:pic>
    <xdr:clientData/>
  </xdr:twoCellAnchor>
  <xdr:twoCellAnchor editAs="absolute">
    <xdr:from>
      <xdr:col>4</xdr:col>
      <xdr:colOff>676276</xdr:colOff>
      <xdr:row>31</xdr:row>
      <xdr:rowOff>152401</xdr:rowOff>
    </xdr:from>
    <xdr:to>
      <xdr:col>5</xdr:col>
      <xdr:colOff>285751</xdr:colOff>
      <xdr:row>33</xdr:row>
      <xdr:rowOff>104775</xdr:rowOff>
    </xdr:to>
    <xdr:sp macro="" textlink="">
      <xdr:nvSpPr>
        <xdr:cNvPr id="51" name="テキスト ボックス 50"/>
        <xdr:cNvSpPr txBox="1"/>
      </xdr:nvSpPr>
      <xdr:spPr>
        <a:xfrm>
          <a:off x="4800601" y="563880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ID:04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714376</xdr:colOff>
      <xdr:row>35</xdr:row>
      <xdr:rowOff>85726</xdr:rowOff>
    </xdr:from>
    <xdr:to>
      <xdr:col>5</xdr:col>
      <xdr:colOff>323851</xdr:colOff>
      <xdr:row>37</xdr:row>
      <xdr:rowOff>47625</xdr:rowOff>
    </xdr:to>
    <xdr:sp macro="" textlink="">
      <xdr:nvSpPr>
        <xdr:cNvPr id="54" name="テキスト ボックス 53"/>
        <xdr:cNvSpPr txBox="1"/>
      </xdr:nvSpPr>
      <xdr:spPr>
        <a:xfrm>
          <a:off x="4838701" y="6257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ID:05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85725</xdr:colOff>
      <xdr:row>33</xdr:row>
      <xdr:rowOff>161925</xdr:rowOff>
    </xdr:from>
    <xdr:to>
      <xdr:col>4</xdr:col>
      <xdr:colOff>714376</xdr:colOff>
      <xdr:row>36</xdr:row>
      <xdr:rowOff>66676</xdr:rowOff>
    </xdr:to>
    <xdr:cxnSp macro="">
      <xdr:nvCxnSpPr>
        <xdr:cNvPr id="55" name="直線矢印コネクタ 54"/>
        <xdr:cNvCxnSpPr>
          <a:stCxn id="54" idx="1"/>
        </xdr:cNvCxnSpPr>
      </xdr:nvCxnSpPr>
      <xdr:spPr>
        <a:xfrm flipH="1" flipV="1">
          <a:off x="4210050" y="5991225"/>
          <a:ext cx="628651" cy="4191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161926</xdr:colOff>
      <xdr:row>45</xdr:row>
      <xdr:rowOff>57151</xdr:rowOff>
    </xdr:from>
    <xdr:to>
      <xdr:col>5</xdr:col>
      <xdr:colOff>771526</xdr:colOff>
      <xdr:row>47</xdr:row>
      <xdr:rowOff>9525</xdr:rowOff>
    </xdr:to>
    <xdr:sp macro="" textlink="">
      <xdr:nvSpPr>
        <xdr:cNvPr id="57" name="テキスト ボックス 56"/>
        <xdr:cNvSpPr txBox="1"/>
      </xdr:nvSpPr>
      <xdr:spPr>
        <a:xfrm>
          <a:off x="5286376" y="7943851"/>
          <a:ext cx="6096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ID:06</a:t>
          </a:r>
          <a:endParaRPr kumimoji="1" lang="ja-JP" altLang="en-US" sz="1100"/>
        </a:p>
      </xdr:txBody>
    </xdr:sp>
    <xdr:clientData/>
  </xdr:twoCellAnchor>
  <xdr:twoCellAnchor editAs="absolute">
    <xdr:from>
      <xdr:col>3</xdr:col>
      <xdr:colOff>552450</xdr:colOff>
      <xdr:row>44</xdr:row>
      <xdr:rowOff>47625</xdr:rowOff>
    </xdr:from>
    <xdr:to>
      <xdr:col>5</xdr:col>
      <xdr:colOff>161926</xdr:colOff>
      <xdr:row>46</xdr:row>
      <xdr:rowOff>38101</xdr:rowOff>
    </xdr:to>
    <xdr:cxnSp macro="">
      <xdr:nvCxnSpPr>
        <xdr:cNvPr id="58" name="直線矢印コネクタ 57"/>
        <xdr:cNvCxnSpPr>
          <a:stCxn id="57" idx="1"/>
        </xdr:cNvCxnSpPr>
      </xdr:nvCxnSpPr>
      <xdr:spPr>
        <a:xfrm flipH="1" flipV="1">
          <a:off x="3838575" y="7762875"/>
          <a:ext cx="1447801" cy="3333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238126</xdr:colOff>
      <xdr:row>29</xdr:row>
      <xdr:rowOff>161926</xdr:rowOff>
    </xdr:from>
    <xdr:to>
      <xdr:col>2</xdr:col>
      <xdr:colOff>676275</xdr:colOff>
      <xdr:row>30</xdr:row>
      <xdr:rowOff>95250</xdr:rowOff>
    </xdr:to>
    <xdr:cxnSp macro="">
      <xdr:nvCxnSpPr>
        <xdr:cNvPr id="35" name="直線矢印コネクタ 34"/>
        <xdr:cNvCxnSpPr>
          <a:stCxn id="12" idx="3"/>
        </xdr:cNvCxnSpPr>
      </xdr:nvCxnSpPr>
      <xdr:spPr>
        <a:xfrm>
          <a:off x="1952626" y="5305426"/>
          <a:ext cx="438149" cy="1047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771526</xdr:colOff>
      <xdr:row>44</xdr:row>
      <xdr:rowOff>38100</xdr:rowOff>
    </xdr:from>
    <xdr:to>
      <xdr:col>7</xdr:col>
      <xdr:colOff>666750</xdr:colOff>
      <xdr:row>46</xdr:row>
      <xdr:rowOff>38101</xdr:rowOff>
    </xdr:to>
    <xdr:cxnSp macro="">
      <xdr:nvCxnSpPr>
        <xdr:cNvPr id="40" name="直線矢印コネクタ 39"/>
        <xdr:cNvCxnSpPr>
          <a:stCxn id="57" idx="3"/>
        </xdr:cNvCxnSpPr>
      </xdr:nvCxnSpPr>
      <xdr:spPr>
        <a:xfrm flipV="1">
          <a:off x="5895976" y="7753350"/>
          <a:ext cx="1581149" cy="34290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62</xdr:row>
      <xdr:rowOff>142875</xdr:rowOff>
    </xdr:from>
    <xdr:to>
      <xdr:col>11</xdr:col>
      <xdr:colOff>464687</xdr:colOff>
      <xdr:row>96</xdr:row>
      <xdr:rowOff>73575</xdr:rowOff>
    </xdr:to>
    <xdr:pic>
      <xdr:nvPicPr>
        <xdr:cNvPr id="52" name="図 51" descr="Untitled Page0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944225"/>
          <a:ext cx="10399262" cy="5760000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190500</xdr:colOff>
      <xdr:row>60</xdr:row>
      <xdr:rowOff>9525</xdr:rowOff>
    </xdr:from>
    <xdr:to>
      <xdr:col>4</xdr:col>
      <xdr:colOff>676275</xdr:colOff>
      <xdr:row>62</xdr:row>
      <xdr:rowOff>142875</xdr:rowOff>
    </xdr:to>
    <xdr:sp macro="" textlink="">
      <xdr:nvSpPr>
        <xdr:cNvPr id="53" name="角丸四角形 52"/>
        <xdr:cNvSpPr/>
      </xdr:nvSpPr>
      <xdr:spPr>
        <a:xfrm>
          <a:off x="1905000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：一時停止時</a:t>
          </a:r>
        </a:p>
      </xdr:txBody>
    </xdr:sp>
    <xdr:clientData/>
  </xdr:twoCellAnchor>
  <xdr:twoCellAnchor editAs="absolute">
    <xdr:from>
      <xdr:col>2</xdr:col>
      <xdr:colOff>647701</xdr:colOff>
      <xdr:row>70</xdr:row>
      <xdr:rowOff>19052</xdr:rowOff>
    </xdr:from>
    <xdr:to>
      <xdr:col>4</xdr:col>
      <xdr:colOff>426915</xdr:colOff>
      <xdr:row>89</xdr:row>
      <xdr:rowOff>1502</xdr:rowOff>
    </xdr:to>
    <xdr:pic>
      <xdr:nvPicPr>
        <xdr:cNvPr id="56" name="図 55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6220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609601</xdr:colOff>
      <xdr:row>75</xdr:row>
      <xdr:rowOff>85726</xdr:rowOff>
    </xdr:from>
    <xdr:to>
      <xdr:col>2</xdr:col>
      <xdr:colOff>190501</xdr:colOff>
      <xdr:row>77</xdr:row>
      <xdr:rowOff>47625</xdr:rowOff>
    </xdr:to>
    <xdr:sp macro="" textlink="">
      <xdr:nvSpPr>
        <xdr:cNvPr id="60" name="テキスト ボックス 59"/>
        <xdr:cNvSpPr txBox="1"/>
      </xdr:nvSpPr>
      <xdr:spPr>
        <a:xfrm>
          <a:off x="1295401" y="13115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ID:03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561975</xdr:colOff>
      <xdr:row>71</xdr:row>
      <xdr:rowOff>95250</xdr:rowOff>
    </xdr:from>
    <xdr:to>
      <xdr:col>4</xdr:col>
      <xdr:colOff>333375</xdr:colOff>
      <xdr:row>88</xdr:row>
      <xdr:rowOff>28575</xdr:rowOff>
    </xdr:to>
    <xdr:sp macro="" textlink="">
      <xdr:nvSpPr>
        <xdr:cNvPr id="63" name="正方形/長方形 62"/>
        <xdr:cNvSpPr/>
      </xdr:nvSpPr>
      <xdr:spPr>
        <a:xfrm>
          <a:off x="2276475" y="12439650"/>
          <a:ext cx="2181225" cy="2847975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571500</xdr:colOff>
      <xdr:row>77</xdr:row>
      <xdr:rowOff>161925</xdr:rowOff>
    </xdr:from>
    <xdr:to>
      <xdr:col>4</xdr:col>
      <xdr:colOff>323850</xdr:colOff>
      <xdr:row>81</xdr:row>
      <xdr:rowOff>142875</xdr:rowOff>
    </xdr:to>
    <xdr:sp macro="" textlink="">
      <xdr:nvSpPr>
        <xdr:cNvPr id="62" name="テキスト ボックス 61"/>
        <xdr:cNvSpPr txBox="1"/>
      </xdr:nvSpPr>
      <xdr:spPr>
        <a:xfrm>
          <a:off x="2286000" y="13535025"/>
          <a:ext cx="216217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Pause</a:t>
          </a:r>
          <a:endParaRPr kumimoji="1" lang="ja-JP" altLang="en-US" sz="32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2</xdr:col>
      <xdr:colOff>190501</xdr:colOff>
      <xdr:row>71</xdr:row>
      <xdr:rowOff>19050</xdr:rowOff>
    </xdr:from>
    <xdr:to>
      <xdr:col>2</xdr:col>
      <xdr:colOff>1390650</xdr:colOff>
      <xdr:row>76</xdr:row>
      <xdr:rowOff>66676</xdr:rowOff>
    </xdr:to>
    <xdr:cxnSp macro="">
      <xdr:nvCxnSpPr>
        <xdr:cNvPr id="59" name="直線矢印コネクタ 58"/>
        <xdr:cNvCxnSpPr>
          <a:stCxn id="60" idx="3"/>
        </xdr:cNvCxnSpPr>
      </xdr:nvCxnSpPr>
      <xdr:spPr>
        <a:xfrm flipV="1">
          <a:off x="1905001" y="12363450"/>
          <a:ext cx="1200149" cy="904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590551</xdr:colOff>
      <xdr:row>84</xdr:row>
      <xdr:rowOff>1</xdr:rowOff>
    </xdr:from>
    <xdr:to>
      <xdr:col>2</xdr:col>
      <xdr:colOff>171451</xdr:colOff>
      <xdr:row>85</xdr:row>
      <xdr:rowOff>133350</xdr:rowOff>
    </xdr:to>
    <xdr:sp macro="" textlink="">
      <xdr:nvSpPr>
        <xdr:cNvPr id="64" name="テキスト ボックス 63"/>
        <xdr:cNvSpPr txBox="1"/>
      </xdr:nvSpPr>
      <xdr:spPr>
        <a:xfrm>
          <a:off x="12763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ID:07</a:t>
          </a:r>
          <a:endParaRPr kumimoji="1" lang="ja-JP" altLang="en-US" sz="1100"/>
        </a:p>
      </xdr:txBody>
    </xdr:sp>
    <xdr:clientData/>
  </xdr:twoCellAnchor>
  <xdr:twoCellAnchor editAs="absolute">
    <xdr:from>
      <xdr:col>2</xdr:col>
      <xdr:colOff>171451</xdr:colOff>
      <xdr:row>80</xdr:row>
      <xdr:rowOff>114301</xdr:rowOff>
    </xdr:from>
    <xdr:to>
      <xdr:col>2</xdr:col>
      <xdr:colOff>1066800</xdr:colOff>
      <xdr:row>84</xdr:row>
      <xdr:rowOff>152401</xdr:rowOff>
    </xdr:to>
    <xdr:cxnSp macro="">
      <xdr:nvCxnSpPr>
        <xdr:cNvPr id="65" name="直線矢印コネクタ 64"/>
        <xdr:cNvCxnSpPr>
          <a:stCxn id="64" idx="3"/>
        </xdr:cNvCxnSpPr>
      </xdr:nvCxnSpPr>
      <xdr:spPr>
        <a:xfrm flipV="1">
          <a:off x="18859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1276350</xdr:colOff>
      <xdr:row>35</xdr:row>
      <xdr:rowOff>9525</xdr:rowOff>
    </xdr:from>
    <xdr:to>
      <xdr:col>3</xdr:col>
      <xdr:colOff>295275</xdr:colOff>
      <xdr:row>43</xdr:row>
      <xdr:rowOff>28576</xdr:rowOff>
    </xdr:to>
    <xdr:sp macro="" textlink="">
      <xdr:nvSpPr>
        <xdr:cNvPr id="33" name="正方形/長方形 32"/>
        <xdr:cNvSpPr/>
      </xdr:nvSpPr>
      <xdr:spPr>
        <a:xfrm>
          <a:off x="2990850" y="6181725"/>
          <a:ext cx="590550" cy="139065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238126</xdr:colOff>
      <xdr:row>40</xdr:row>
      <xdr:rowOff>142876</xdr:rowOff>
    </xdr:from>
    <xdr:to>
      <xdr:col>2</xdr:col>
      <xdr:colOff>1266825</xdr:colOff>
      <xdr:row>45</xdr:row>
      <xdr:rowOff>47626</xdr:rowOff>
    </xdr:to>
    <xdr:cxnSp macro="">
      <xdr:nvCxnSpPr>
        <xdr:cNvPr id="37" name="直線矢印コネクタ 36"/>
        <xdr:cNvCxnSpPr>
          <a:stCxn id="39" idx="3"/>
        </xdr:cNvCxnSpPr>
      </xdr:nvCxnSpPr>
      <xdr:spPr>
        <a:xfrm flipV="1">
          <a:off x="1952626" y="7172326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657226</xdr:colOff>
      <xdr:row>44</xdr:row>
      <xdr:rowOff>66676</xdr:rowOff>
    </xdr:from>
    <xdr:to>
      <xdr:col>2</xdr:col>
      <xdr:colOff>238126</xdr:colOff>
      <xdr:row>46</xdr:row>
      <xdr:rowOff>28575</xdr:rowOff>
    </xdr:to>
    <xdr:sp macro="" textlink="">
      <xdr:nvSpPr>
        <xdr:cNvPr id="39" name="テキスト ボックス 38"/>
        <xdr:cNvSpPr txBox="1"/>
      </xdr:nvSpPr>
      <xdr:spPr>
        <a:xfrm>
          <a:off x="1343026" y="7781926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ID:08</a:t>
          </a:r>
          <a:endParaRPr kumimoji="1" lang="ja-JP" altLang="en-US" sz="1100"/>
        </a:p>
      </xdr:txBody>
    </xdr:sp>
    <xdr:clientData/>
  </xdr:twoCellAnchor>
  <xdr:twoCellAnchor editAs="absolute">
    <xdr:from>
      <xdr:col>6</xdr:col>
      <xdr:colOff>533400</xdr:colOff>
      <xdr:row>60</xdr:row>
      <xdr:rowOff>9525</xdr:rowOff>
    </xdr:from>
    <xdr:to>
      <xdr:col>10</xdr:col>
      <xdr:colOff>304800</xdr:colOff>
      <xdr:row>62</xdr:row>
      <xdr:rowOff>142875</xdr:rowOff>
    </xdr:to>
    <xdr:sp macro="" textlink="">
      <xdr:nvSpPr>
        <xdr:cNvPr id="44" name="角丸四角形 43"/>
        <xdr:cNvSpPr/>
      </xdr:nvSpPr>
      <xdr:spPr>
        <a:xfrm>
          <a:off x="6657975" y="10467975"/>
          <a:ext cx="2895600" cy="4762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：カウント終了後</a:t>
          </a:r>
        </a:p>
      </xdr:txBody>
    </xdr:sp>
    <xdr:clientData/>
  </xdr:twoCellAnchor>
  <xdr:twoCellAnchor editAs="absolute">
    <xdr:from>
      <xdr:col>7</xdr:col>
      <xdr:colOff>447676</xdr:colOff>
      <xdr:row>70</xdr:row>
      <xdr:rowOff>19052</xdr:rowOff>
    </xdr:from>
    <xdr:to>
      <xdr:col>10</xdr:col>
      <xdr:colOff>198315</xdr:colOff>
      <xdr:row>89</xdr:row>
      <xdr:rowOff>1502</xdr:rowOff>
    </xdr:to>
    <xdr:pic>
      <xdr:nvPicPr>
        <xdr:cNvPr id="48" name="図 47" descr="薪割り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58051" y="12192002"/>
          <a:ext cx="2189039" cy="3240000"/>
        </a:xfrm>
        <a:prstGeom prst="rect">
          <a:avLst/>
        </a:prstGeom>
      </xdr:spPr>
    </xdr:pic>
    <xdr:clientData/>
  </xdr:twoCellAnchor>
  <xdr:twoCellAnchor editAs="absolute">
    <xdr:from>
      <xdr:col>13</xdr:col>
      <xdr:colOff>657225</xdr:colOff>
      <xdr:row>28</xdr:row>
      <xdr:rowOff>133351</xdr:rowOff>
    </xdr:from>
    <xdr:to>
      <xdr:col>17</xdr:col>
      <xdr:colOff>95250</xdr:colOff>
      <xdr:row>48</xdr:row>
      <xdr:rowOff>76201</xdr:rowOff>
    </xdr:to>
    <xdr:sp macro="" textlink="">
      <xdr:nvSpPr>
        <xdr:cNvPr id="45" name="正方形/長方形 44"/>
        <xdr:cNvSpPr/>
      </xdr:nvSpPr>
      <xdr:spPr>
        <a:xfrm>
          <a:off x="11963400" y="51054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5</xdr:col>
      <xdr:colOff>800101</xdr:colOff>
      <xdr:row>84</xdr:row>
      <xdr:rowOff>1</xdr:rowOff>
    </xdr:from>
    <xdr:to>
      <xdr:col>6</xdr:col>
      <xdr:colOff>409576</xdr:colOff>
      <xdr:row>85</xdr:row>
      <xdr:rowOff>133350</xdr:rowOff>
    </xdr:to>
    <xdr:sp macro="" textlink="">
      <xdr:nvSpPr>
        <xdr:cNvPr id="49" name="テキスト ボックス 48"/>
        <xdr:cNvSpPr txBox="1"/>
      </xdr:nvSpPr>
      <xdr:spPr>
        <a:xfrm>
          <a:off x="5924551" y="145732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ID:09</a:t>
          </a:r>
          <a:endParaRPr kumimoji="1" lang="ja-JP" altLang="en-US" sz="1100"/>
        </a:p>
      </xdr:txBody>
    </xdr:sp>
    <xdr:clientData/>
  </xdr:twoCellAnchor>
  <xdr:twoCellAnchor editAs="absolute">
    <xdr:from>
      <xdr:col>13</xdr:col>
      <xdr:colOff>285750</xdr:colOff>
      <xdr:row>21</xdr:row>
      <xdr:rowOff>95250</xdr:rowOff>
    </xdr:from>
    <xdr:to>
      <xdr:col>17</xdr:col>
      <xdr:colOff>438150</xdr:colOff>
      <xdr:row>23</xdr:row>
      <xdr:rowOff>57150</xdr:rowOff>
    </xdr:to>
    <xdr:sp macro="" textlink="">
      <xdr:nvSpPr>
        <xdr:cNvPr id="69" name="角丸四角形 68"/>
        <xdr:cNvSpPr/>
      </xdr:nvSpPr>
      <xdr:spPr>
        <a:xfrm>
          <a:off x="11591925" y="3867150"/>
          <a:ext cx="2895600" cy="3048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PLAY</a:t>
          </a:r>
          <a:r>
            <a:rPr kumimoji="1" lang="ja-JP" altLang="en-US" sz="1100"/>
            <a:t>：初期画面</a:t>
          </a:r>
        </a:p>
      </xdr:txBody>
    </xdr:sp>
    <xdr:clientData/>
  </xdr:twoCellAnchor>
  <xdr:twoCellAnchor editAs="absolute">
    <xdr:from>
      <xdr:col>7</xdr:col>
      <xdr:colOff>276225</xdr:colOff>
      <xdr:row>68</xdr:row>
      <xdr:rowOff>57151</xdr:rowOff>
    </xdr:from>
    <xdr:to>
      <xdr:col>10</xdr:col>
      <xdr:colOff>19050</xdr:colOff>
      <xdr:row>88</xdr:row>
      <xdr:rowOff>1</xdr:rowOff>
    </xdr:to>
    <xdr:sp macro="" textlink="">
      <xdr:nvSpPr>
        <xdr:cNvPr id="71" name="正方形/長方形 70"/>
        <xdr:cNvSpPr/>
      </xdr:nvSpPr>
      <xdr:spPr>
        <a:xfrm>
          <a:off x="7086600" y="11887201"/>
          <a:ext cx="2181225" cy="3371850"/>
        </a:xfrm>
        <a:prstGeom prst="rect">
          <a:avLst/>
        </a:prstGeom>
        <a:solidFill>
          <a:schemeClr val="tx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333376</xdr:colOff>
      <xdr:row>36</xdr:row>
      <xdr:rowOff>161924</xdr:rowOff>
    </xdr:from>
    <xdr:to>
      <xdr:col>16</xdr:col>
      <xdr:colOff>485776</xdr:colOff>
      <xdr:row>42</xdr:row>
      <xdr:rowOff>19049</xdr:rowOff>
    </xdr:to>
    <xdr:sp macro="" textlink="">
      <xdr:nvSpPr>
        <xdr:cNvPr id="70" name="テキスト ボックス 69"/>
        <xdr:cNvSpPr txBox="1"/>
      </xdr:nvSpPr>
      <xdr:spPr>
        <a:xfrm>
          <a:off x="12325351" y="6505574"/>
          <a:ext cx="152400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6000">
              <a:solidFill>
                <a:schemeClr val="accent1">
                  <a:lumMod val="20000"/>
                  <a:lumOff val="80000"/>
                </a:schemeClr>
              </a:solidFill>
              <a:latin typeface="AR JULIAN" pitchFamily="2" charset="0"/>
            </a:rPr>
            <a:t>3</a:t>
          </a:r>
          <a:endParaRPr kumimoji="1" lang="ja-JP" altLang="en-US" sz="6000">
            <a:solidFill>
              <a:schemeClr val="accent1">
                <a:lumMod val="20000"/>
                <a:lumOff val="80000"/>
              </a:schemeClr>
            </a:solidFill>
            <a:latin typeface="AR JULIAN" pitchFamily="2" charset="0"/>
          </a:endParaRPr>
        </a:p>
      </xdr:txBody>
    </xdr:sp>
    <xdr:clientData/>
  </xdr:twoCellAnchor>
  <xdr:twoCellAnchor editAs="absolute">
    <xdr:from>
      <xdr:col>7</xdr:col>
      <xdr:colOff>533753</xdr:colOff>
      <xdr:row>77</xdr:row>
      <xdr:rowOff>142163</xdr:rowOff>
    </xdr:from>
    <xdr:to>
      <xdr:col>9</xdr:col>
      <xdr:colOff>686087</xdr:colOff>
      <xdr:row>81</xdr:row>
      <xdr:rowOff>24488</xdr:rowOff>
    </xdr:to>
    <xdr:sp macro="" textlink="">
      <xdr:nvSpPr>
        <xdr:cNvPr id="46" name="テキスト ボックス 45"/>
        <xdr:cNvSpPr txBox="1"/>
      </xdr:nvSpPr>
      <xdr:spPr>
        <a:xfrm rot="608651">
          <a:off x="7344128" y="13515263"/>
          <a:ext cx="1714434" cy="568125"/>
        </a:xfrm>
        <a:prstGeom prst="rect">
          <a:avLst/>
        </a:prstGeom>
        <a:noFill/>
        <a:ln w="76200" cap="flat" cmpd="thickThin">
          <a:solidFill>
            <a:srgbClr val="C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3200">
              <a:solidFill>
                <a:srgbClr val="C00000"/>
              </a:solidFill>
              <a:latin typeface="AR BLANCA" pitchFamily="2" charset="0"/>
            </a:rPr>
            <a:t>FINISH</a:t>
          </a:r>
          <a:endParaRPr kumimoji="1" lang="ja-JP" altLang="en-US" sz="3200">
            <a:solidFill>
              <a:srgbClr val="C00000"/>
            </a:solidFill>
            <a:latin typeface="AR BLANCA" pitchFamily="2" charset="0"/>
          </a:endParaRPr>
        </a:p>
      </xdr:txBody>
    </xdr:sp>
    <xdr:clientData/>
  </xdr:twoCellAnchor>
  <xdr:twoCellAnchor editAs="absolute">
    <xdr:from>
      <xdr:col>6</xdr:col>
      <xdr:colOff>409576</xdr:colOff>
      <xdr:row>80</xdr:row>
      <xdr:rowOff>114301</xdr:rowOff>
    </xdr:from>
    <xdr:to>
      <xdr:col>7</xdr:col>
      <xdr:colOff>619125</xdr:colOff>
      <xdr:row>84</xdr:row>
      <xdr:rowOff>152401</xdr:rowOff>
    </xdr:to>
    <xdr:cxnSp macro="">
      <xdr:nvCxnSpPr>
        <xdr:cNvPr id="61" name="直線矢印コネクタ 60"/>
        <xdr:cNvCxnSpPr>
          <a:stCxn id="49" idx="3"/>
        </xdr:cNvCxnSpPr>
      </xdr:nvCxnSpPr>
      <xdr:spPr>
        <a:xfrm flipV="1">
          <a:off x="6534151" y="14001751"/>
          <a:ext cx="895349" cy="7239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352426</xdr:colOff>
      <xdr:row>40</xdr:row>
      <xdr:rowOff>114301</xdr:rowOff>
    </xdr:from>
    <xdr:to>
      <xdr:col>15</xdr:col>
      <xdr:colOff>9525</xdr:colOff>
      <xdr:row>45</xdr:row>
      <xdr:rowOff>19051</xdr:rowOff>
    </xdr:to>
    <xdr:cxnSp macro="">
      <xdr:nvCxnSpPr>
        <xdr:cNvPr id="72" name="直線矢印コネクタ 71"/>
        <xdr:cNvCxnSpPr>
          <a:stCxn id="73" idx="3"/>
        </xdr:cNvCxnSpPr>
      </xdr:nvCxnSpPr>
      <xdr:spPr>
        <a:xfrm flipV="1">
          <a:off x="11658601" y="7143751"/>
          <a:ext cx="1028699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428626</xdr:colOff>
      <xdr:row>44</xdr:row>
      <xdr:rowOff>38101</xdr:rowOff>
    </xdr:from>
    <xdr:to>
      <xdr:col>13</xdr:col>
      <xdr:colOff>352426</xdr:colOff>
      <xdr:row>46</xdr:row>
      <xdr:rowOff>0</xdr:rowOff>
    </xdr:to>
    <xdr:sp macro="" textlink="">
      <xdr:nvSpPr>
        <xdr:cNvPr id="73" name="テキスト ボックス 72"/>
        <xdr:cNvSpPr txBox="1"/>
      </xdr:nvSpPr>
      <xdr:spPr>
        <a:xfrm>
          <a:off x="11049001" y="7753351"/>
          <a:ext cx="609600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ID:10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7" totalsRowShown="0" headerRowDxfId="21" dataDxfId="19" headerRowBorderDxfId="20" tableBorderDxfId="18" totalsRowBorderDxfId="17">
  <autoFilter ref="B5:J17">
    <filterColumn colId="7"/>
  </autoFilter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4" totalsRowShown="0" headerRowDxfId="7" headerRowBorderDxfId="6" tableBorderDxfId="5" totalsRowBorderDxfId="4">
  <autoFilter ref="B5:E14"/>
  <tableColumns count="4">
    <tableColumn id="1" name="No." dataDxfId="3"/>
    <tableColumn id="2" name="ID" dataDxfId="2"/>
    <tableColumn id="3" name="コンポーネント名" dataDxfId="1">
      <calculatedColumnFormula>IFERROR(VLOOKUP(C6,コンポーネント!$B$6:$J$17,2,TRUE),"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workbookViewId="0"/>
  </sheetViews>
  <sheetFormatPr defaultRowHeight="13.5"/>
  <cols>
    <col min="3" max="3" width="10.5" bestFit="1" customWidth="1"/>
    <col min="4" max="5" width="10.5" customWidth="1"/>
    <col min="6" max="6" width="9" customWidth="1"/>
  </cols>
  <sheetData>
    <row r="6" spans="2:7" ht="25.5">
      <c r="B6" s="111" t="s">
        <v>4</v>
      </c>
      <c r="C6" s="111"/>
      <c r="D6" s="111"/>
      <c r="E6" s="111"/>
      <c r="F6" s="111"/>
      <c r="G6" s="111"/>
    </row>
    <row r="7" spans="2:7" ht="25.5">
      <c r="B7" s="111" t="s">
        <v>57</v>
      </c>
      <c r="C7" s="111"/>
      <c r="D7" s="111"/>
      <c r="E7" s="111"/>
      <c r="F7" s="111"/>
      <c r="G7" s="111"/>
    </row>
    <row r="8" spans="2:7" ht="25.5">
      <c r="B8" s="111" t="s">
        <v>5</v>
      </c>
      <c r="C8" s="111"/>
      <c r="D8" s="111"/>
      <c r="E8" s="111"/>
      <c r="F8" s="111"/>
      <c r="G8" s="111"/>
    </row>
    <row r="13" spans="2:7">
      <c r="D13" s="1" t="s">
        <v>1</v>
      </c>
      <c r="E13" s="3" t="s">
        <v>115</v>
      </c>
    </row>
    <row r="14" spans="2:7">
      <c r="D14" s="1" t="s">
        <v>3</v>
      </c>
      <c r="E14" s="2">
        <v>42561</v>
      </c>
    </row>
    <row r="21" spans="2:7" ht="21">
      <c r="C21" s="110" t="s">
        <v>6</v>
      </c>
      <c r="D21" s="110"/>
      <c r="E21" s="110"/>
      <c r="F21" s="110"/>
    </row>
    <row r="22" spans="2:7" ht="21">
      <c r="C22" s="110" t="s">
        <v>7</v>
      </c>
      <c r="D22" s="110"/>
      <c r="E22" s="110"/>
      <c r="F22" s="110"/>
      <c r="G22" s="4"/>
    </row>
    <row r="31" spans="2:7">
      <c r="B31" s="5" t="s">
        <v>115</v>
      </c>
      <c r="C31" s="6">
        <v>42561</v>
      </c>
      <c r="D31" s="5" t="s">
        <v>11</v>
      </c>
      <c r="E31" s="112" t="s">
        <v>71</v>
      </c>
      <c r="F31" s="113"/>
      <c r="G31" s="114"/>
    </row>
    <row r="32" spans="2:7">
      <c r="B32" s="5" t="s">
        <v>73</v>
      </c>
      <c r="C32" s="6">
        <v>42548</v>
      </c>
      <c r="D32" s="5" t="s">
        <v>72</v>
      </c>
      <c r="E32" s="112" t="s">
        <v>71</v>
      </c>
      <c r="F32" s="113"/>
      <c r="G32" s="114"/>
    </row>
    <row r="33" spans="2:7">
      <c r="B33" s="5" t="s">
        <v>2</v>
      </c>
      <c r="C33" s="6">
        <v>42541</v>
      </c>
      <c r="D33" s="5" t="s">
        <v>11</v>
      </c>
      <c r="E33" s="108" t="s">
        <v>12</v>
      </c>
      <c r="F33" s="108"/>
      <c r="G33" s="108"/>
    </row>
    <row r="34" spans="2:7">
      <c r="B34" s="8" t="s">
        <v>0</v>
      </c>
      <c r="C34" s="8" t="s">
        <v>8</v>
      </c>
      <c r="D34" s="8" t="s">
        <v>9</v>
      </c>
      <c r="E34" s="109" t="s">
        <v>10</v>
      </c>
      <c r="F34" s="109"/>
      <c r="G34" s="109"/>
    </row>
  </sheetData>
  <mergeCells count="9">
    <mergeCell ref="E33:G33"/>
    <mergeCell ref="E34:G34"/>
    <mergeCell ref="C21:F21"/>
    <mergeCell ref="C22:F22"/>
    <mergeCell ref="B6:G6"/>
    <mergeCell ref="B7:G7"/>
    <mergeCell ref="B8:G8"/>
    <mergeCell ref="E32:G32"/>
    <mergeCell ref="E31:G3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7"/>
  <sheetViews>
    <sheetView workbookViewId="0">
      <selection activeCell="E8" sqref="E8"/>
    </sheetView>
  </sheetViews>
  <sheetFormatPr defaultRowHeight="13.5"/>
  <cols>
    <col min="3" max="3" width="10.5" bestFit="1" customWidth="1"/>
    <col min="5" max="5" width="43.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表紙!B33</f>
        <v>0.1版</v>
      </c>
      <c r="C5" s="6">
        <f>表紙!C33</f>
        <v>42541</v>
      </c>
      <c r="D5" s="5" t="str">
        <f>表紙!D33</f>
        <v>松井</v>
      </c>
      <c r="E5" s="7" t="s">
        <v>12</v>
      </c>
    </row>
    <row r="6" spans="2:5" ht="27">
      <c r="B6" s="5" t="str">
        <f>表紙!B32</f>
        <v>0.2版</v>
      </c>
      <c r="C6" s="6">
        <f>表紙!C32</f>
        <v>42548</v>
      </c>
      <c r="D6" s="5" t="str">
        <f>表紙!D32</f>
        <v>松井</v>
      </c>
      <c r="E6" s="36" t="s">
        <v>74</v>
      </c>
    </row>
    <row r="7" spans="2:5" ht="81">
      <c r="B7" s="5" t="str">
        <f>表紙!B31</f>
        <v>0.3版</v>
      </c>
      <c r="C7" s="6">
        <f>表紙!C31</f>
        <v>42561</v>
      </c>
      <c r="D7" s="5" t="str">
        <f>表紙!D31</f>
        <v>松井</v>
      </c>
      <c r="E7" s="36" t="s">
        <v>116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J17"/>
  <sheetViews>
    <sheetView workbookViewId="0">
      <selection activeCell="N16" sqref="N16"/>
    </sheetView>
  </sheetViews>
  <sheetFormatPr defaultRowHeight="13.5"/>
  <cols>
    <col min="2" max="2" width="13.5" customWidth="1"/>
    <col min="3" max="3" width="20.625" customWidth="1"/>
    <col min="4" max="4" width="11" customWidth="1"/>
    <col min="5" max="6" width="13.125" customWidth="1"/>
    <col min="8" max="9" width="10.25" customWidth="1"/>
    <col min="10" max="10" width="11.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>
      <c r="B6" s="18">
        <v>1</v>
      </c>
      <c r="C6" s="7" t="s">
        <v>21</v>
      </c>
      <c r="D6" s="5" t="s">
        <v>22</v>
      </c>
      <c r="E6" s="5" t="s">
        <v>30</v>
      </c>
      <c r="F6" s="5" t="s">
        <v>31</v>
      </c>
      <c r="G6" s="5" t="s">
        <v>28</v>
      </c>
      <c r="H6" s="5" t="s">
        <v>62</v>
      </c>
      <c r="I6" s="30" t="s">
        <v>68</v>
      </c>
      <c r="J6" s="24">
        <v>1</v>
      </c>
    </row>
    <row r="7" spans="2:10">
      <c r="B7" s="18">
        <v>2</v>
      </c>
      <c r="C7" s="7" t="s">
        <v>26</v>
      </c>
      <c r="D7" s="5" t="s">
        <v>23</v>
      </c>
      <c r="E7" s="5" t="s">
        <v>30</v>
      </c>
      <c r="F7" s="5" t="s">
        <v>31</v>
      </c>
      <c r="G7" s="5" t="s">
        <v>28</v>
      </c>
      <c r="H7" s="5" t="s">
        <v>62</v>
      </c>
      <c r="I7" s="30" t="s">
        <v>68</v>
      </c>
      <c r="J7" s="24">
        <v>2</v>
      </c>
    </row>
    <row r="8" spans="2:10">
      <c r="B8" s="18">
        <v>3</v>
      </c>
      <c r="C8" s="7" t="s">
        <v>27</v>
      </c>
      <c r="D8" s="5" t="s">
        <v>23</v>
      </c>
      <c r="E8" s="5" t="s">
        <v>30</v>
      </c>
      <c r="F8" s="5" t="s">
        <v>31</v>
      </c>
      <c r="G8" s="5" t="s">
        <v>113</v>
      </c>
      <c r="H8" s="5" t="s">
        <v>62</v>
      </c>
      <c r="I8" s="30" t="s">
        <v>68</v>
      </c>
      <c r="J8" s="24">
        <v>3</v>
      </c>
    </row>
    <row r="9" spans="2:10">
      <c r="B9" s="18">
        <v>4</v>
      </c>
      <c r="C9" s="7" t="s">
        <v>32</v>
      </c>
      <c r="D9" s="5" t="s">
        <v>144</v>
      </c>
      <c r="E9" s="5" t="s">
        <v>35</v>
      </c>
      <c r="F9" s="5" t="s">
        <v>31</v>
      </c>
      <c r="G9" s="31">
        <v>0.41666666666666669</v>
      </c>
      <c r="H9" s="5" t="s">
        <v>28</v>
      </c>
      <c r="I9" s="30" t="s">
        <v>68</v>
      </c>
      <c r="J9" s="24">
        <v>4</v>
      </c>
    </row>
    <row r="10" spans="2:10">
      <c r="B10" s="18">
        <v>5</v>
      </c>
      <c r="C10" s="7" t="s">
        <v>33</v>
      </c>
      <c r="D10" s="5" t="s">
        <v>145</v>
      </c>
      <c r="E10" s="5" t="s">
        <v>35</v>
      </c>
      <c r="F10" s="5" t="s">
        <v>31</v>
      </c>
      <c r="G10" s="5">
        <v>0</v>
      </c>
      <c r="H10" s="5" t="s">
        <v>28</v>
      </c>
      <c r="I10" s="30" t="s">
        <v>67</v>
      </c>
      <c r="J10" s="24">
        <v>5</v>
      </c>
    </row>
    <row r="11" spans="2:10">
      <c r="B11" s="18">
        <v>6</v>
      </c>
      <c r="C11" s="7" t="s">
        <v>34</v>
      </c>
      <c r="D11" s="5" t="s">
        <v>24</v>
      </c>
      <c r="E11" s="5" t="s">
        <v>35</v>
      </c>
      <c r="F11" s="5" t="s">
        <v>31</v>
      </c>
      <c r="G11" s="5" t="s">
        <v>29</v>
      </c>
      <c r="H11" s="5" t="s">
        <v>28</v>
      </c>
      <c r="I11" s="30" t="s">
        <v>67</v>
      </c>
      <c r="J11" s="24" t="s">
        <v>68</v>
      </c>
    </row>
    <row r="12" spans="2:10">
      <c r="B12" s="19">
        <v>7</v>
      </c>
      <c r="C12" s="11" t="s">
        <v>40</v>
      </c>
      <c r="D12" s="5" t="s">
        <v>24</v>
      </c>
      <c r="E12" s="13" t="s">
        <v>35</v>
      </c>
      <c r="F12" s="13" t="s">
        <v>31</v>
      </c>
      <c r="G12" s="13" t="s">
        <v>41</v>
      </c>
      <c r="H12" s="13" t="s">
        <v>28</v>
      </c>
      <c r="I12" s="26" t="s">
        <v>104</v>
      </c>
      <c r="J12" s="25" t="s">
        <v>103</v>
      </c>
    </row>
    <row r="13" spans="2:10">
      <c r="B13" s="19">
        <v>8</v>
      </c>
      <c r="C13" s="11" t="s">
        <v>69</v>
      </c>
      <c r="D13" s="13" t="s">
        <v>58</v>
      </c>
      <c r="E13" s="13" t="s">
        <v>59</v>
      </c>
      <c r="F13" s="13" t="s">
        <v>60</v>
      </c>
      <c r="G13" s="13" t="s">
        <v>61</v>
      </c>
      <c r="H13" s="13" t="s">
        <v>70</v>
      </c>
      <c r="I13" s="26" t="s">
        <v>68</v>
      </c>
      <c r="J13" s="25">
        <v>6</v>
      </c>
    </row>
    <row r="14" spans="2:10">
      <c r="B14" s="19">
        <v>9</v>
      </c>
      <c r="C14" s="11" t="s">
        <v>106</v>
      </c>
      <c r="D14" s="13" t="s">
        <v>24</v>
      </c>
      <c r="E14" s="13" t="s">
        <v>30</v>
      </c>
      <c r="F14" s="13" t="s">
        <v>107</v>
      </c>
      <c r="G14" s="13" t="s">
        <v>41</v>
      </c>
      <c r="H14" s="13" t="s">
        <v>109</v>
      </c>
      <c r="I14" s="26" t="s">
        <v>108</v>
      </c>
      <c r="J14" s="25">
        <v>7</v>
      </c>
    </row>
    <row r="15" spans="2:10">
      <c r="B15" s="19">
        <v>10</v>
      </c>
      <c r="C15" s="11" t="s">
        <v>133</v>
      </c>
      <c r="D15" s="13" t="s">
        <v>24</v>
      </c>
      <c r="E15" s="13" t="s">
        <v>35</v>
      </c>
      <c r="F15" s="13" t="s">
        <v>31</v>
      </c>
      <c r="G15" s="13" t="s">
        <v>141</v>
      </c>
      <c r="H15" s="13" t="s">
        <v>134</v>
      </c>
      <c r="I15" s="26" t="s">
        <v>135</v>
      </c>
      <c r="J15" s="25">
        <v>8</v>
      </c>
    </row>
    <row r="16" spans="2:10">
      <c r="B16" s="19"/>
      <c r="C16" s="11"/>
      <c r="D16" s="13"/>
      <c r="E16" s="13"/>
      <c r="F16" s="13"/>
      <c r="G16" s="13"/>
      <c r="H16" s="13"/>
      <c r="I16" s="26"/>
      <c r="J16" s="25"/>
    </row>
    <row r="17" spans="2:10">
      <c r="B17" s="19"/>
      <c r="C17" s="11"/>
      <c r="D17" s="13"/>
      <c r="E17" s="13"/>
      <c r="F17" s="13"/>
      <c r="G17" s="13"/>
      <c r="H17" s="13"/>
      <c r="I17" s="26"/>
      <c r="J17" s="26"/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5:E14"/>
  <sheetViews>
    <sheetView workbookViewId="0">
      <selection activeCell="E13" sqref="E13"/>
    </sheetView>
  </sheetViews>
  <sheetFormatPr defaultRowHeight="13.5"/>
  <cols>
    <col min="4" max="4" width="19.125" customWidth="1"/>
    <col min="5" max="5" width="67.375" customWidth="1"/>
  </cols>
  <sheetData>
    <row r="5" spans="2:5">
      <c r="B5" s="21" t="s">
        <v>36</v>
      </c>
      <c r="C5" s="10" t="s">
        <v>136</v>
      </c>
      <c r="D5" s="22" t="s">
        <v>37</v>
      </c>
      <c r="E5" s="23" t="s">
        <v>39</v>
      </c>
    </row>
    <row r="6" spans="2:5" ht="67.5">
      <c r="B6" s="18">
        <v>1</v>
      </c>
      <c r="C6" s="34">
        <v>1</v>
      </c>
      <c r="D6" s="32" t="str">
        <f>IFERROR(VLOOKUP(C6,コンポーネント!$B$6:$J$17,2,TRUE)," ")</f>
        <v>戻るボタン</v>
      </c>
      <c r="E6" s="14" t="s">
        <v>64</v>
      </c>
    </row>
    <row r="7" spans="2:5" ht="40.5">
      <c r="B7" s="18">
        <v>2</v>
      </c>
      <c r="C7" s="32">
        <v>2</v>
      </c>
      <c r="D7" s="32" t="str">
        <f>IFERROR(VLOOKUP(C7,コンポーネント!$B$6:$J$17,2,TRUE)," ")</f>
        <v>リセットボタン</v>
      </c>
      <c r="E7" s="14" t="s">
        <v>63</v>
      </c>
    </row>
    <row r="8" spans="2:5" ht="40.5">
      <c r="B8" s="18">
        <v>3</v>
      </c>
      <c r="C8" s="32">
        <v>3</v>
      </c>
      <c r="D8" s="32" t="str">
        <f>IFERROR(VLOOKUP(C8,コンポーネント!$B$6:$J$17,2,TRUE)," ")</f>
        <v>一時停止/再開ボタン</v>
      </c>
      <c r="E8" s="14" t="s">
        <v>114</v>
      </c>
    </row>
    <row r="9" spans="2:5" ht="27">
      <c r="B9" s="18">
        <v>4</v>
      </c>
      <c r="C9" s="32">
        <v>4</v>
      </c>
      <c r="D9" s="32" t="str">
        <f>IFERROR(VLOOKUP(C9,コンポーネント!$B$6:$J$17,2,TRUE)," ")</f>
        <v>残り時間</v>
      </c>
      <c r="E9" s="14" t="s">
        <v>111</v>
      </c>
    </row>
    <row r="10" spans="2:5">
      <c r="B10" s="19">
        <v>5</v>
      </c>
      <c r="C10" s="32">
        <v>5</v>
      </c>
      <c r="D10" s="32" t="str">
        <f>IFERROR(VLOOKUP(C10,コンポーネント!$B$6:$J$17,2,TRUE)," ")</f>
        <v>現在のスコア</v>
      </c>
      <c r="E10" s="20" t="s">
        <v>110</v>
      </c>
    </row>
    <row r="11" spans="2:5" ht="108">
      <c r="B11" s="19">
        <v>6</v>
      </c>
      <c r="C11" s="32">
        <v>8</v>
      </c>
      <c r="D11" s="32" t="str">
        <f>IFERROR(VLOOKUP(C11,コンポーネント!$B$6:$J$17,2,TRUE)," ")</f>
        <v>スライド領域</v>
      </c>
      <c r="E11" s="35" t="s">
        <v>105</v>
      </c>
    </row>
    <row r="12" spans="2:5" ht="40.5">
      <c r="B12" s="19">
        <v>7</v>
      </c>
      <c r="C12" s="32">
        <v>9</v>
      </c>
      <c r="D12" s="32" t="str">
        <f>IFERROR(VLOOKUP(C12,コンポーネント!$B$6:$J$17,2,TRUE)," ")</f>
        <v>Finish</v>
      </c>
      <c r="E12" s="35" t="s">
        <v>112</v>
      </c>
    </row>
    <row r="13" spans="2:5" ht="40.5">
      <c r="B13" s="19">
        <v>8</v>
      </c>
      <c r="C13" s="32">
        <v>10</v>
      </c>
      <c r="D13" s="32" t="str">
        <f>IFERROR(VLOOKUP(C13,コンポーネント!$B$6:$J$17,2,TRUE)," ")</f>
        <v>カウントダウン</v>
      </c>
      <c r="E13" s="35" t="s">
        <v>142</v>
      </c>
    </row>
    <row r="14" spans="2:5">
      <c r="B14" s="19"/>
      <c r="C14" s="33"/>
      <c r="D14" s="33" t="str">
        <f>IFERROR(VLOOKUP(C14,コンポーネント!$B$6:$J$17,2,TRUE)," ")</f>
        <v xml:space="preserve"> </v>
      </c>
      <c r="E14" s="2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J31"/>
  <sheetViews>
    <sheetView showGridLines="0" tabSelected="1" zoomScale="85" zoomScaleNormal="85" workbookViewId="0">
      <selection activeCell="F4" sqref="F4"/>
    </sheetView>
  </sheetViews>
  <sheetFormatPr defaultRowHeight="13.5"/>
  <cols>
    <col min="1" max="1" width="9" style="38"/>
    <col min="2" max="2" width="13.25" style="38" customWidth="1"/>
    <col min="3" max="3" width="23.375" style="38" customWidth="1"/>
    <col min="4" max="4" width="22.375" style="38" customWidth="1"/>
    <col min="5" max="7" width="22.875" style="38" customWidth="1"/>
    <col min="8" max="8" width="52.875" style="38" customWidth="1"/>
    <col min="9" max="9" width="9" style="38" customWidth="1"/>
    <col min="10" max="10" width="11.5" style="38" customWidth="1"/>
    <col min="11" max="16384" width="9" style="38"/>
  </cols>
  <sheetData>
    <row r="1" spans="2:10" ht="14.25" thickBot="1"/>
    <row r="2" spans="2:10" ht="41.25" thickBot="1">
      <c r="B2" s="37" t="s">
        <v>76</v>
      </c>
      <c r="C2" s="37" t="s">
        <v>77</v>
      </c>
      <c r="D2" s="37" t="s">
        <v>78</v>
      </c>
      <c r="E2" s="37" t="s">
        <v>79</v>
      </c>
      <c r="F2" s="115" t="s">
        <v>80</v>
      </c>
      <c r="G2" s="115"/>
      <c r="H2" s="53" t="s">
        <v>81</v>
      </c>
      <c r="I2" s="54" t="s">
        <v>132</v>
      </c>
      <c r="J2" s="54" t="s">
        <v>65</v>
      </c>
    </row>
    <row r="3" spans="2:10">
      <c r="B3" s="47" t="s">
        <v>82</v>
      </c>
      <c r="C3" s="47" t="s">
        <v>83</v>
      </c>
      <c r="D3" s="47" t="s">
        <v>84</v>
      </c>
      <c r="E3" s="47" t="s">
        <v>85</v>
      </c>
      <c r="F3" s="70" t="s">
        <v>86</v>
      </c>
      <c r="G3" s="78" t="s">
        <v>87</v>
      </c>
      <c r="H3" s="79" t="s">
        <v>88</v>
      </c>
      <c r="I3" s="79"/>
      <c r="J3" s="79"/>
    </row>
    <row r="4" spans="2:10" ht="54">
      <c r="B4" s="48"/>
      <c r="C4" s="48"/>
      <c r="D4" s="48"/>
      <c r="E4" s="48"/>
      <c r="F4" s="71" t="s">
        <v>89</v>
      </c>
      <c r="G4" s="72" t="s">
        <v>117</v>
      </c>
      <c r="H4" s="80" t="s">
        <v>90</v>
      </c>
      <c r="I4" s="80"/>
      <c r="J4" s="80">
        <v>5</v>
      </c>
    </row>
    <row r="5" spans="2:10">
      <c r="B5" s="48"/>
      <c r="C5" s="48"/>
      <c r="D5" s="48"/>
      <c r="E5" s="48"/>
      <c r="F5" s="71" t="s">
        <v>91</v>
      </c>
      <c r="G5" s="64" t="s">
        <v>129</v>
      </c>
      <c r="H5" s="68" t="s">
        <v>146</v>
      </c>
      <c r="I5" s="68"/>
      <c r="J5" s="68">
        <v>1</v>
      </c>
    </row>
    <row r="6" spans="2:10">
      <c r="B6" s="48"/>
      <c r="C6" s="48"/>
      <c r="D6" s="48"/>
      <c r="E6" s="48"/>
      <c r="F6" s="71"/>
      <c r="G6" s="64" t="s">
        <v>130</v>
      </c>
      <c r="H6" s="68" t="s">
        <v>147</v>
      </c>
      <c r="I6" s="68"/>
      <c r="J6" s="68">
        <v>2</v>
      </c>
    </row>
    <row r="7" spans="2:10" ht="14.25" thickBot="1">
      <c r="B7" s="48"/>
      <c r="C7" s="48"/>
      <c r="D7" s="48"/>
      <c r="E7" s="48"/>
      <c r="F7" s="93"/>
      <c r="G7" s="84" t="s">
        <v>131</v>
      </c>
      <c r="H7" s="86" t="s">
        <v>148</v>
      </c>
      <c r="I7" s="86"/>
      <c r="J7" s="86">
        <v>3</v>
      </c>
    </row>
    <row r="8" spans="2:10">
      <c r="B8" s="48"/>
      <c r="C8" s="48"/>
      <c r="D8" s="75" t="s">
        <v>92</v>
      </c>
      <c r="E8" s="75" t="s">
        <v>85</v>
      </c>
      <c r="F8" s="70" t="s">
        <v>91</v>
      </c>
      <c r="G8" s="94" t="s">
        <v>129</v>
      </c>
      <c r="H8" s="67" t="s">
        <v>93</v>
      </c>
      <c r="I8" s="67"/>
      <c r="J8" s="67"/>
    </row>
    <row r="9" spans="2:10">
      <c r="B9" s="48"/>
      <c r="C9" s="48"/>
      <c r="D9" s="76"/>
      <c r="E9" s="76"/>
      <c r="F9" s="71"/>
      <c r="G9" s="64" t="s">
        <v>130</v>
      </c>
      <c r="H9" s="68"/>
      <c r="I9" s="68"/>
      <c r="J9" s="68"/>
    </row>
    <row r="10" spans="2:10" ht="14.25" thickBot="1">
      <c r="B10" s="48"/>
      <c r="C10" s="48"/>
      <c r="D10" s="95"/>
      <c r="E10" s="95"/>
      <c r="F10" s="96"/>
      <c r="G10" s="65" t="s">
        <v>131</v>
      </c>
      <c r="H10" s="69"/>
      <c r="I10" s="69"/>
      <c r="J10" s="69"/>
    </row>
    <row r="11" spans="2:10">
      <c r="B11" s="48"/>
      <c r="C11" s="48"/>
      <c r="D11" s="97" t="s">
        <v>94</v>
      </c>
      <c r="E11" s="97" t="s">
        <v>95</v>
      </c>
      <c r="F11" s="98" t="s">
        <v>91</v>
      </c>
      <c r="G11" s="94" t="s">
        <v>129</v>
      </c>
      <c r="H11" s="67"/>
      <c r="I11" s="67"/>
      <c r="J11" s="67"/>
    </row>
    <row r="12" spans="2:10">
      <c r="B12" s="48"/>
      <c r="C12" s="48"/>
      <c r="D12" s="99"/>
      <c r="E12" s="99"/>
      <c r="F12" s="100"/>
      <c r="G12" s="64" t="s">
        <v>130</v>
      </c>
      <c r="H12" s="87"/>
      <c r="I12" s="87"/>
      <c r="J12" s="87"/>
    </row>
    <row r="13" spans="2:10" ht="14.25" thickBot="1">
      <c r="B13" s="48"/>
      <c r="C13" s="49"/>
      <c r="D13" s="77"/>
      <c r="E13" s="77"/>
      <c r="F13" s="73"/>
      <c r="G13" s="65" t="s">
        <v>131</v>
      </c>
      <c r="H13" s="74"/>
      <c r="I13" s="74"/>
      <c r="J13" s="74"/>
    </row>
    <row r="14" spans="2:10">
      <c r="B14" s="48"/>
      <c r="C14" s="50" t="s">
        <v>121</v>
      </c>
      <c r="D14" s="55" t="s">
        <v>28</v>
      </c>
      <c r="E14" s="55" t="s">
        <v>28</v>
      </c>
      <c r="F14" s="70" t="s">
        <v>28</v>
      </c>
      <c r="G14" s="101" t="s">
        <v>28</v>
      </c>
      <c r="H14" s="67" t="s">
        <v>151</v>
      </c>
      <c r="I14" s="67"/>
      <c r="J14" s="67"/>
    </row>
    <row r="15" spans="2:10">
      <c r="B15" s="48"/>
      <c r="C15" s="51"/>
      <c r="D15" s="103"/>
      <c r="E15" s="57"/>
      <c r="F15" s="71" t="s">
        <v>119</v>
      </c>
      <c r="G15" s="104" t="s">
        <v>28</v>
      </c>
      <c r="H15" s="68"/>
      <c r="I15" s="68"/>
      <c r="J15" s="68"/>
    </row>
    <row r="16" spans="2:10">
      <c r="B16" s="48"/>
      <c r="C16" s="51"/>
      <c r="D16" s="103"/>
      <c r="E16" s="57"/>
      <c r="F16" s="71" t="s">
        <v>150</v>
      </c>
      <c r="G16" s="104" t="s">
        <v>28</v>
      </c>
      <c r="H16" s="68"/>
      <c r="I16" s="68"/>
      <c r="J16" s="68"/>
    </row>
    <row r="17" spans="2:10">
      <c r="B17" s="48"/>
      <c r="C17" s="51"/>
      <c r="D17" s="103"/>
      <c r="E17" s="57"/>
      <c r="F17" s="71"/>
      <c r="G17" s="104"/>
      <c r="H17" s="68"/>
      <c r="I17" s="68"/>
      <c r="J17" s="68"/>
    </row>
    <row r="18" spans="2:10">
      <c r="B18" s="48"/>
      <c r="C18" s="51"/>
      <c r="D18" s="105" t="s">
        <v>149</v>
      </c>
      <c r="E18" s="57"/>
      <c r="F18" s="59" t="s">
        <v>126</v>
      </c>
      <c r="G18" s="106" t="s">
        <v>143</v>
      </c>
      <c r="H18" s="68"/>
      <c r="I18" s="68"/>
      <c r="J18" s="68"/>
    </row>
    <row r="19" spans="2:10">
      <c r="B19" s="48"/>
      <c r="C19" s="51"/>
      <c r="D19" s="105"/>
      <c r="E19" s="57"/>
      <c r="F19" s="59"/>
      <c r="G19" s="106"/>
      <c r="H19" s="68"/>
      <c r="I19" s="68"/>
      <c r="J19" s="68"/>
    </row>
    <row r="20" spans="2:10">
      <c r="B20" s="48"/>
      <c r="C20" s="51"/>
      <c r="D20" s="105"/>
      <c r="E20" s="57"/>
      <c r="F20" s="59"/>
      <c r="G20" s="106"/>
      <c r="H20" s="68"/>
      <c r="I20" s="68"/>
      <c r="J20" s="68"/>
    </row>
    <row r="21" spans="2:10" ht="14.25" thickBot="1">
      <c r="B21" s="48"/>
      <c r="C21" s="51"/>
      <c r="D21" s="56" t="s">
        <v>124</v>
      </c>
      <c r="E21" s="56"/>
      <c r="F21" s="60"/>
      <c r="G21" s="107"/>
      <c r="H21" s="69"/>
      <c r="I21" s="69"/>
      <c r="J21" s="69"/>
    </row>
    <row r="22" spans="2:10">
      <c r="B22" s="48"/>
      <c r="C22" s="51"/>
      <c r="D22" s="39" t="s">
        <v>122</v>
      </c>
      <c r="E22" s="89" t="s">
        <v>85</v>
      </c>
      <c r="F22" s="90" t="s">
        <v>120</v>
      </c>
      <c r="G22" s="91"/>
      <c r="H22" s="92"/>
      <c r="I22" s="92"/>
      <c r="J22" s="92"/>
    </row>
    <row r="23" spans="2:10">
      <c r="B23" s="48"/>
      <c r="C23" s="51"/>
      <c r="D23" s="105" t="s">
        <v>149</v>
      </c>
      <c r="E23" s="57" t="s">
        <v>139</v>
      </c>
      <c r="F23" s="59" t="s">
        <v>126</v>
      </c>
      <c r="G23" s="106" t="s">
        <v>143</v>
      </c>
      <c r="H23" s="68"/>
      <c r="I23" s="68"/>
      <c r="J23" s="68"/>
    </row>
    <row r="24" spans="2:10">
      <c r="B24" s="48"/>
      <c r="C24" s="51"/>
      <c r="D24" s="81"/>
      <c r="E24" s="82"/>
      <c r="F24" s="83"/>
      <c r="G24" s="84"/>
      <c r="H24" s="86"/>
      <c r="I24" s="86"/>
      <c r="J24" s="86"/>
    </row>
    <row r="25" spans="2:10" ht="14.25" thickBot="1">
      <c r="B25" s="48"/>
      <c r="C25" s="51"/>
      <c r="D25" s="56" t="s">
        <v>124</v>
      </c>
      <c r="E25" s="56" t="s">
        <v>125</v>
      </c>
      <c r="F25" s="60"/>
      <c r="G25" s="65"/>
      <c r="H25" s="69"/>
      <c r="I25" s="69"/>
      <c r="J25" s="69"/>
    </row>
    <row r="26" spans="2:10">
      <c r="B26" s="48"/>
      <c r="C26" s="88"/>
      <c r="D26" s="55"/>
      <c r="E26" s="55" t="s">
        <v>118</v>
      </c>
      <c r="F26" s="58"/>
      <c r="G26" s="63"/>
      <c r="H26" s="66"/>
      <c r="I26" s="66"/>
      <c r="J26" s="66">
        <v>4</v>
      </c>
    </row>
    <row r="27" spans="2:10">
      <c r="B27" s="48"/>
      <c r="C27" s="51"/>
      <c r="D27" s="57"/>
      <c r="E27" s="57"/>
      <c r="F27" s="59"/>
      <c r="G27" s="102"/>
      <c r="H27" s="61"/>
      <c r="I27" s="61"/>
      <c r="J27" s="61">
        <v>4</v>
      </c>
    </row>
    <row r="28" spans="2:10">
      <c r="B28" s="48"/>
      <c r="C28" s="51"/>
      <c r="D28" s="57" t="s">
        <v>123</v>
      </c>
      <c r="E28" s="57"/>
      <c r="F28" s="59"/>
      <c r="G28" s="64"/>
      <c r="H28" s="61"/>
      <c r="I28" s="61"/>
      <c r="J28" s="61"/>
    </row>
    <row r="29" spans="2:10">
      <c r="B29" s="48"/>
      <c r="C29" s="51"/>
      <c r="D29" s="81" t="s">
        <v>138</v>
      </c>
      <c r="E29" s="57" t="s">
        <v>140</v>
      </c>
      <c r="F29" s="83"/>
      <c r="G29" s="84"/>
      <c r="H29" s="85"/>
      <c r="I29" s="85"/>
      <c r="J29" s="85"/>
    </row>
    <row r="30" spans="2:10">
      <c r="B30" s="48"/>
      <c r="C30" s="51"/>
      <c r="D30" s="81"/>
      <c r="E30" s="82"/>
      <c r="F30" s="83"/>
      <c r="G30" s="84"/>
      <c r="H30" s="85"/>
      <c r="I30" s="85"/>
      <c r="J30" s="85"/>
    </row>
    <row r="31" spans="2:10" ht="14.25" thickBot="1">
      <c r="B31" s="49"/>
      <c r="C31" s="52"/>
      <c r="D31" s="56" t="s">
        <v>124</v>
      </c>
      <c r="E31" s="56" t="s">
        <v>137</v>
      </c>
      <c r="F31" s="60" t="s">
        <v>126</v>
      </c>
      <c r="G31" s="65" t="s">
        <v>127</v>
      </c>
      <c r="H31" s="62" t="s">
        <v>128</v>
      </c>
      <c r="I31" s="62"/>
      <c r="J31" s="62">
        <v>9</v>
      </c>
    </row>
  </sheetData>
  <mergeCells count="1">
    <mergeCell ref="F2:G2"/>
  </mergeCells>
  <phoneticPr fontId="1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5"/>
  <sheetViews>
    <sheetView tabSelected="1" zoomScale="85" zoomScaleNormal="85" workbookViewId="0">
      <selection activeCell="F4" sqref="F4"/>
    </sheetView>
  </sheetViews>
  <sheetFormatPr defaultRowHeight="13.5"/>
  <cols>
    <col min="1" max="1" width="9" style="38"/>
    <col min="2" max="2" width="16.75" style="38" customWidth="1"/>
    <col min="3" max="3" width="65.75" style="38" customWidth="1"/>
    <col min="4" max="16384" width="9" style="38"/>
  </cols>
  <sheetData>
    <row r="1" spans="2:3" ht="14.25" thickBot="1"/>
    <row r="2" spans="2:3" ht="14.25" thickBot="1">
      <c r="B2" s="41" t="s">
        <v>96</v>
      </c>
      <c r="C2" s="42" t="s">
        <v>97</v>
      </c>
    </row>
    <row r="3" spans="2:3">
      <c r="B3" s="43" t="s">
        <v>86</v>
      </c>
      <c r="C3" s="44" t="s">
        <v>98</v>
      </c>
    </row>
    <row r="4" spans="2:3" ht="27">
      <c r="B4" s="43" t="s">
        <v>99</v>
      </c>
      <c r="C4" s="40" t="s">
        <v>100</v>
      </c>
    </row>
    <row r="5" spans="2:3" ht="18.600000000000001" customHeight="1" thickBot="1">
      <c r="B5" s="45" t="s">
        <v>101</v>
      </c>
      <c r="C5" s="46" t="s">
        <v>102</v>
      </c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J18"/>
  <sheetViews>
    <sheetView workbookViewId="0">
      <selection activeCell="I12" sqref="I12"/>
    </sheetView>
  </sheetViews>
  <sheetFormatPr defaultRowHeight="13.5"/>
  <cols>
    <col min="2" max="2" width="12.5" customWidth="1"/>
    <col min="3" max="3" width="18.25" customWidth="1"/>
    <col min="4" max="4" width="19.25" bestFit="1" customWidth="1"/>
    <col min="5" max="5" width="12.125" bestFit="1" customWidth="1"/>
    <col min="6" max="6" width="26.75" customWidth="1"/>
    <col min="7" max="7" width="21.375" bestFit="1" customWidth="1"/>
    <col min="8" max="9" width="17.875" customWidth="1"/>
    <col min="10" max="10" width="26.625" bestFit="1" customWidth="1"/>
  </cols>
  <sheetData>
    <row r="5" spans="2:10" ht="27">
      <c r="B5" s="27" t="s">
        <v>65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3" t="s">
        <v>66</v>
      </c>
      <c r="J5" s="23" t="s">
        <v>38</v>
      </c>
    </row>
    <row r="6" spans="2:10" ht="54">
      <c r="B6" t="s">
        <v>42</v>
      </c>
      <c r="C6" t="s">
        <v>43</v>
      </c>
      <c r="D6" t="s">
        <v>44</v>
      </c>
      <c r="E6" t="s">
        <v>45</v>
      </c>
      <c r="F6" s="9" t="s">
        <v>46</v>
      </c>
      <c r="G6" t="s">
        <v>47</v>
      </c>
      <c r="H6" t="s">
        <v>48</v>
      </c>
      <c r="I6" s="9" t="s">
        <v>75</v>
      </c>
      <c r="J6" t="s">
        <v>49</v>
      </c>
    </row>
    <row r="12" spans="2:10" ht="14.25" thickBot="1"/>
    <row r="13" spans="2:10" ht="14.25" thickBot="1">
      <c r="B13" s="15" t="s">
        <v>50</v>
      </c>
      <c r="C13" s="16"/>
    </row>
    <row r="14" spans="2:10" ht="14.25" thickBot="1">
      <c r="B14" s="12"/>
      <c r="C14" s="12"/>
    </row>
    <row r="15" spans="2:10" ht="14.25" thickBot="1">
      <c r="B15" s="28" t="s">
        <v>51</v>
      </c>
      <c r="C15" s="29" t="s">
        <v>52</v>
      </c>
    </row>
    <row r="16" spans="2:10">
      <c r="B16" s="17" t="s">
        <v>53</v>
      </c>
      <c r="C16" t="s">
        <v>54</v>
      </c>
    </row>
    <row r="17" spans="2:3">
      <c r="B17" s="5" t="s">
        <v>25</v>
      </c>
      <c r="C17" t="s">
        <v>55</v>
      </c>
    </row>
    <row r="18" spans="2:3">
      <c r="B18" s="5" t="s">
        <v>24</v>
      </c>
      <c r="C18" t="s">
        <v>56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lastPrinted>2016-06-19T07:56:56Z</cp:lastPrinted>
  <dcterms:created xsi:type="dcterms:W3CDTF">2016-06-19T07:15:59Z</dcterms:created>
  <dcterms:modified xsi:type="dcterms:W3CDTF">2016-07-20T12:23:17Z</dcterms:modified>
</cp:coreProperties>
</file>