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\Documents\Altium\AD22\projects\shm_project\PCB_Project\"/>
    </mc:Choice>
  </mc:AlternateContent>
  <xr:revisionPtr revIDLastSave="0" documentId="13_ncr:1_{610997D3-1373-4106-ACF1-906ABB2568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5" i="1" l="1"/>
  <c r="K76" i="1"/>
  <c r="K77" i="1"/>
  <c r="K70" i="1"/>
  <c r="K71" i="1"/>
  <c r="K72" i="1"/>
  <c r="K73" i="1"/>
  <c r="K74" i="1"/>
  <c r="K62" i="1"/>
  <c r="K63" i="1"/>
  <c r="K64" i="1"/>
  <c r="K65" i="1"/>
  <c r="K66" i="1"/>
  <c r="K67" i="1"/>
  <c r="K68" i="1"/>
  <c r="K69" i="1"/>
  <c r="K57" i="1"/>
  <c r="K58" i="1"/>
  <c r="K59" i="1"/>
  <c r="K60" i="1"/>
  <c r="K61" i="1"/>
  <c r="K53" i="1"/>
  <c r="K54" i="1"/>
  <c r="K55" i="1"/>
  <c r="K56" i="1"/>
  <c r="K41" i="1"/>
  <c r="K42" i="1"/>
  <c r="K43" i="1"/>
  <c r="K44" i="1"/>
  <c r="K45" i="1"/>
  <c r="K46" i="1"/>
  <c r="K47" i="1"/>
  <c r="K48" i="1"/>
  <c r="K49" i="1"/>
  <c r="K50" i="1"/>
  <c r="K51" i="1"/>
  <c r="K52" i="1"/>
  <c r="K32" i="1"/>
  <c r="K33" i="1"/>
  <c r="K34" i="1"/>
  <c r="K35" i="1"/>
  <c r="K36" i="1"/>
  <c r="K37" i="1"/>
  <c r="K38" i="1"/>
  <c r="K39" i="1"/>
  <c r="K40" i="1"/>
  <c r="K25" i="1"/>
  <c r="K26" i="1"/>
  <c r="K27" i="1"/>
  <c r="K28" i="1"/>
  <c r="K29" i="1"/>
  <c r="K30" i="1"/>
  <c r="K31" i="1"/>
  <c r="K14" i="1"/>
  <c r="K15" i="1"/>
  <c r="K16" i="1"/>
  <c r="K17" i="1"/>
  <c r="K18" i="1"/>
  <c r="K19" i="1"/>
  <c r="K20" i="1"/>
  <c r="K21" i="1"/>
  <c r="K22" i="1"/>
  <c r="K23" i="1"/>
  <c r="K24" i="1"/>
  <c r="K13" i="1"/>
  <c r="I78" i="1"/>
  <c r="J78" i="1"/>
</calcChain>
</file>

<file path=xl/sharedStrings.xml><?xml version="1.0" encoding="utf-8"?>
<sst xmlns="http://schemas.openxmlformats.org/spreadsheetml/2006/main" count="259" uniqueCount="203">
  <si>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</si>
  <si>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</si>
  <si>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</si>
  <si>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</si>
  <si>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</si>
  <si>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</si>
  <si>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</si>
  <si>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</si>
  <si>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</si>
  <si>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</si>
  <si>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</si>
  <si>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</si>
  <si>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</si>
  <si>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</si>
  <si>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</si>
  <si>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</si>
  <si>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</si>
  <si>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</si>
  <si>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</si>
  <si>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[shm.PrjPcb] (No PCB Document Selected)</t>
  </si>
  <si>
    <t>shm.PrjPcb</t>
  </si>
  <si>
    <t>None</t>
  </si>
  <si>
    <t>DesignItemId</t>
  </si>
  <si>
    <t>RC0603FR-070RL</t>
  </si>
  <si>
    <t>CRCW06031K00FKEAC</t>
  </si>
  <si>
    <t>CRG0402F1M0</t>
  </si>
  <si>
    <t>C0805C105K4RACTU, JMK105BJ105KV-F</t>
  </si>
  <si>
    <t>RT0402FRE072KL, CPF0603F2K0C1</t>
  </si>
  <si>
    <t>EMK107BJ225KA-T</t>
  </si>
  <si>
    <t>GRM188R71A225KE15D</t>
  </si>
  <si>
    <t>C1206C224J1RACAUTO</t>
  </si>
  <si>
    <t>LMK107BJ475KA-T</t>
  </si>
  <si>
    <t>CR0402-FX-10R0GLF</t>
  </si>
  <si>
    <t>ERJ-3EKF1002V</t>
  </si>
  <si>
    <t>C0603C100K4GACTU</t>
  </si>
  <si>
    <t>LMK107BBJ106KALT</t>
  </si>
  <si>
    <t>CL05A106MP8NUB8</t>
  </si>
  <si>
    <t>ERJ-1RHD1202C</t>
  </si>
  <si>
    <t>RCS060315K0FKEA</t>
  </si>
  <si>
    <t>VJ0603A150KXJPW1BC</t>
  </si>
  <si>
    <t>RC0402FR-0720KL</t>
  </si>
  <si>
    <t>VJ0603A330KXXCW1BC</t>
  </si>
  <si>
    <t>RC0402FR-0747K5L</t>
  </si>
  <si>
    <t>ERA-3VRW5602V</t>
  </si>
  <si>
    <t>CHV0603AFX-1003ELF</t>
  </si>
  <si>
    <t>GRM31CR60J107ME39L</t>
  </si>
  <si>
    <t>ERA-2VEB1200X</t>
  </si>
  <si>
    <t>PHPA1206E3300BST1</t>
  </si>
  <si>
    <t>CRCW0805600RFKEAHP</t>
  </si>
  <si>
    <t>RT0603FRE07604RL</t>
  </si>
  <si>
    <t>150060VS55040</t>
  </si>
  <si>
    <t>151118-1008</t>
  </si>
  <si>
    <t>2199230-5</t>
  </si>
  <si>
    <t>ABM3B-16.000MHZ-10-1-U-T</t>
  </si>
  <si>
    <t>ABS05-32.768KHZ-T</t>
  </si>
  <si>
    <t>PCB.SMAFRA.HT</t>
  </si>
  <si>
    <t>MIKROE-3294</t>
  </si>
  <si>
    <t>ERA-3VEB8062V</t>
  </si>
  <si>
    <t>BCS-114-L-S-TE</t>
  </si>
  <si>
    <t>IIS2ICLXTR</t>
  </si>
  <si>
    <t>ISM330DHCXTR</t>
  </si>
  <si>
    <t>LDK130PU-R</t>
  </si>
  <si>
    <t>LIS344ALHTR</t>
  </si>
  <si>
    <t>M22-2510205</t>
  </si>
  <si>
    <t>M50-3550542</t>
  </si>
  <si>
    <t>MAX17224ALT+T</t>
  </si>
  <si>
    <t>PDTC114EU,115</t>
  </si>
  <si>
    <t>PESD1CAN,215</t>
  </si>
  <si>
    <t>PTS645SM43JSMTR92LFS</t>
  </si>
  <si>
    <t>SIM8060-6-0-14-00-A</t>
  </si>
  <si>
    <t>SN65HVD231DR</t>
  </si>
  <si>
    <t>SST25PF040C-40V_SN</t>
  </si>
  <si>
    <t>ST1PS01EJR</t>
  </si>
  <si>
    <t>STM32L496ZGT6P</t>
  </si>
  <si>
    <t>STNS01PUR</t>
  </si>
  <si>
    <t>STTS751-1DP3F</t>
  </si>
  <si>
    <t>TN2130K1-G</t>
  </si>
  <si>
    <t>TXB0104QPWRQ1</t>
  </si>
  <si>
    <t>TXB0108PWR</t>
  </si>
  <si>
    <t>Resistor</t>
  </si>
  <si>
    <t>Capacitor</t>
  </si>
  <si>
    <t>Inductor</t>
  </si>
  <si>
    <t>Res Metal Alloy 1206 0.01 Ohm 0.5% 0.5W(1/2W) ±50ppm/C Pad SMD T/R</t>
  </si>
  <si>
    <t>Res Thick Film 0603 15K Ohm 1% 0.25W(1/4W) ±100ppm/°C Pad SMD Automotive Medical T/R</t>
  </si>
  <si>
    <t>CAP CER 15PF 16V C0G/NP0 0603</t>
  </si>
  <si>
    <t>20 kOhms Â±1% 0.063W, 1/16W Chip Resistor 0402 _1005 Metric_ Moisture Resistant Thick Film</t>
  </si>
  <si>
    <t>Cap Ceramic 33pF 25V C0G 10% SMD 0603 125°C Paper T/R</t>
  </si>
  <si>
    <t>Res Thin Film 0603 604 Ohm 1% 1/10W ±50ppm/°C Molded SMD SMD Paper T/R</t>
  </si>
  <si>
    <t>LED</t>
  </si>
  <si>
    <t>Connector</t>
  </si>
  <si>
    <t>Crystal, Ceramic, 16.000Mhz, 10Pf, 10Ppm-10+60C, 5 X 3.2 X 1 Rohs Compliant: Yes</t>
  </si>
  <si>
    <t>ABRACON - ABS05-32.768KHZ-T - Crystal, 32.768 kHz, SMD, 1.6mm x 1mm, 12.5 pF, 20 ppm, ABS05 Series</t>
  </si>
  <si>
    <t>CONNSMAJACKR/A50OHMPCB</t>
  </si>
  <si>
    <t>NB IoT Click BC95 LTE CAT NB1 Module Add-On Board</t>
  </si>
  <si>
    <t>Conn Socket Strip SKT 14 POS 2.54mm Solder ST Top Entry Thru-Hole TIGER CLAW™ Tube</t>
  </si>
  <si>
    <t>High-accuracy, high-resolution, low-power, 2- axis digital inclinometer</t>
  </si>
  <si>
    <t>iNEMO inertial Sensor include 3D accelerometer &amp; 3D gyroscope; LGA-14L package</t>
  </si>
  <si>
    <t>Adjustable Positive LDO Regulator, 0.8V Min, 5.1V Max, 0.4V Dropout, PDSO6</t>
  </si>
  <si>
    <t>3-axis analog accelerometer, ±2 g / ±6 g user selectable full-scale, ultra compact, low power</t>
  </si>
  <si>
    <t>Transistor BJT NPN</t>
  </si>
  <si>
    <t>ESD Suppressor Diode TVS Bi-Dir 24V Automotive 3-Pin SOT-23 T/R / TVS DIODE 24VWM 70VC SOT23</t>
  </si>
  <si>
    <t>Switch Tactile SPST N.O Round Button 12V 50mA 1.57N Solder Surface Mount T/R</t>
  </si>
  <si>
    <t>Sim Nano Hinged, 6P, 1.40MM Prof</t>
  </si>
  <si>
    <t>Integrated Circuit</t>
  </si>
  <si>
    <t>400mA Nano-Quiescent Synchronous step-down converter with digital voltage select</t>
  </si>
  <si>
    <t>Ultra-low-power with FPU ARM Cortex-M4 MCU 80 MHz with 1 Mbyte Flash, USB OTG, LCD, DFSDM</t>
  </si>
  <si>
    <t>Power Supply</t>
  </si>
  <si>
    <t>SENSOR TEMPERATURE SMBUS 6UDFN</t>
  </si>
  <si>
    <t>Mosfet, N-Channel Enhancement-Mode, 300V, 25 Ohm Rohs Compliant: Yes</t>
  </si>
  <si>
    <t>R1, R3, R17, R18, R20, R22, R24, R25, R46, R62, R64, R65, R66, R70, R71, R72, R73</t>
  </si>
  <si>
    <t>R32</t>
  </si>
  <si>
    <t>R26</t>
  </si>
  <si>
    <t>C15, C18, C54, C55</t>
  </si>
  <si>
    <t>R21, R29</t>
  </si>
  <si>
    <t>C47</t>
  </si>
  <si>
    <t>C12, C13, C35</t>
  </si>
  <si>
    <t>L1, L4</t>
  </si>
  <si>
    <t>C30</t>
  </si>
  <si>
    <t>C11</t>
  </si>
  <si>
    <t>R10, R15, R16, R35, R36, R43, R44, R45, R47, R50, R51</t>
  </si>
  <si>
    <t>R2, R13, R14, R33, R37, R38, R39, R40, R41, R42, R57, R60, R61, R63, R67, R68, R69, R76</t>
  </si>
  <si>
    <t>R49</t>
  </si>
  <si>
    <t>C14, C17</t>
  </si>
  <si>
    <t>C33, C34</t>
  </si>
  <si>
    <t>C1, C6</t>
  </si>
  <si>
    <t>C50, C52, C53, C56</t>
  </si>
  <si>
    <t>R9, R11, R12, R19</t>
  </si>
  <si>
    <t>R48</t>
  </si>
  <si>
    <t>C3, C4, C5</t>
  </si>
  <si>
    <t>C31, C32</t>
  </si>
  <si>
    <t>R28</t>
  </si>
  <si>
    <t>C39, C40, C41, C42</t>
  </si>
  <si>
    <t>R27</t>
  </si>
  <si>
    <t>R30</t>
  </si>
  <si>
    <t>R31</t>
  </si>
  <si>
    <t>C2, C7, C8, C9, C10, C16, C19, C20, C21, C22, C23, C24, C25, C26, C27, C28, C29, C36, C37, C38, C44, C46, C48, C49, C51, C60</t>
  </si>
  <si>
    <t>C43</t>
  </si>
  <si>
    <t>C45</t>
  </si>
  <si>
    <t>R8</t>
  </si>
  <si>
    <t>R52, R53, R54, R55, R56, R58, R59</t>
  </si>
  <si>
    <t>R23</t>
  </si>
  <si>
    <t>R4, R5, R6, R7</t>
  </si>
  <si>
    <t>LED1, LED2, LED3, LED4, LED5, LED6</t>
  </si>
  <si>
    <t>J4</t>
  </si>
  <si>
    <t>J5</t>
  </si>
  <si>
    <t>J1</t>
  </si>
  <si>
    <t>J7</t>
  </si>
  <si>
    <t>J2</t>
  </si>
  <si>
    <t>X2</t>
  </si>
  <si>
    <t>X1</t>
  </si>
  <si>
    <t>X3</t>
  </si>
  <si>
    <t>U5</t>
  </si>
  <si>
    <t>R34</t>
  </si>
  <si>
    <t>J8, J9</t>
  </si>
  <si>
    <t>U2</t>
  </si>
  <si>
    <t>U10</t>
  </si>
  <si>
    <t>U15</t>
  </si>
  <si>
    <t>U1</t>
  </si>
  <si>
    <t>J12</t>
  </si>
  <si>
    <t>J6, J10</t>
  </si>
  <si>
    <t>U6</t>
  </si>
  <si>
    <t>Q5, Q9</t>
  </si>
  <si>
    <t>D1</t>
  </si>
  <si>
    <t>B1, B2</t>
  </si>
  <si>
    <t>J3</t>
  </si>
  <si>
    <t>IC1</t>
  </si>
  <si>
    <t>U9</t>
  </si>
  <si>
    <t>U14</t>
  </si>
  <si>
    <t>U4</t>
  </si>
  <si>
    <t>PS1</t>
  </si>
  <si>
    <t>U3</t>
  </si>
  <si>
    <t>M1, M2, M3, M4</t>
  </si>
  <si>
    <t>IC2</t>
  </si>
  <si>
    <t>IC3</t>
  </si>
  <si>
    <t>Manufacturer 1</t>
  </si>
  <si>
    <t>Manufacturer Part Number 1</t>
  </si>
  <si>
    <t>Supplier 1</t>
  </si>
  <si>
    <t>Digi-Key</t>
  </si>
  <si>
    <t>Mouser</t>
  </si>
  <si>
    <t>RSComponents</t>
  </si>
  <si>
    <t>Supplier Part Number 1</t>
  </si>
  <si>
    <t>LVK12R010DERCT-ND</t>
  </si>
  <si>
    <t>541-2796-1-ND</t>
  </si>
  <si>
    <t>720-VJ0603A150KXJPW1BCCT-ND</t>
  </si>
  <si>
    <t>77-VJ0603A330KXXCBC</t>
  </si>
  <si>
    <t>13-RT0603FRE07604RLCT-ND</t>
  </si>
  <si>
    <t>300-8206-1-ND</t>
  </si>
  <si>
    <t>535-11899-1-ND</t>
  </si>
  <si>
    <t>931-1361-ND</t>
  </si>
  <si>
    <t>497-IIS2ICLXCT-ND</t>
  </si>
  <si>
    <t>497-19784-1-ND</t>
  </si>
  <si>
    <t>511-LDK130PU-R</t>
  </si>
  <si>
    <t>497-6345-1-ND</t>
  </si>
  <si>
    <t>108-PTS645SM43JSMTR92LFSCT-ND</t>
  </si>
  <si>
    <t>2073-SIM8060-6-0-14-00-ACT-ND</t>
  </si>
  <si>
    <t>497-17999-ND</t>
  </si>
  <si>
    <t>TN2130K1-GCT-ND</t>
  </si>
  <si>
    <t>Supplier Unit Price 1</t>
  </si>
  <si>
    <t>TO BE BOUGHT</t>
  </si>
  <si>
    <t xml:space="preserve">Availability </t>
  </si>
  <si>
    <t>LVK12R010DER (REPLACED)</t>
  </si>
  <si>
    <t>Digi-key</t>
  </si>
  <si>
    <t>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</si>
</sst>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5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  <xf numFmtId="0" fontId="6" fillId="3" borderId="2" xfId="2" applyBorder="1" applyAlignment="1">
      <alignment wrapText="1"/>
    </xf>
    <xf numFmtId="0" fontId="7" fillId="4" borderId="2" xfId="3" applyBorder="1" applyAlignment="1">
      <alignment wrapText="1"/>
    </xf>
    <xf numFmtId="0" fontId="8" fillId="5" borderId="2" xfId="4" applyBorder="1" applyAlignment="1">
      <alignment wrapText="1"/>
    </xf>
    <xf numFmtId="0" fontId="5" fillId="8" borderId="2" xfId="7" applyBorder="1" applyAlignment="1">
      <alignment wrapText="1"/>
    </xf>
    <xf numFmtId="0" fontId="9" fillId="9" borderId="2" xfId="8" applyBorder="1" applyAlignment="1">
      <alignment wrapText="1"/>
    </xf>
    <xf numFmtId="0" fontId="9" fillId="10" borderId="2" xfId="9" applyBorder="1" applyAlignment="1">
      <alignment wrapText="1"/>
    </xf>
    <xf numFmtId="0" fontId="9" fillId="6" borderId="2" xfId="5" applyBorder="1" applyAlignment="1">
      <alignment wrapText="1"/>
    </xf>
    <xf numFmtId="0" fontId="9" fillId="7" borderId="2" xfId="6" applyBorder="1" applyAlignment="1">
      <alignment wrapText="1"/>
    </xf>
  </cellXfs>
  <cellStyles count="10">
    <cellStyle name="60% - Accent4" xfId="7" builtinId="44"/>
    <cellStyle name="Accent1" xfId="5" builtinId="29"/>
    <cellStyle name="Accent3" xfId="6" builtinId="37"/>
    <cellStyle name="Accent5" xfId="8" builtinId="45"/>
    <cellStyle name="Accent6" xfId="9" builtinId="49"/>
    <cellStyle name="Bad" xfId="3" builtinId="27"/>
    <cellStyle name="Good" xfId="2" builtinId="26"/>
    <cellStyle name="Neutral" xfId="4" builtinId="2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B1:M85"/>
  <sheetViews>
    <sheetView showGridLines="0" tabSelected="1" topLeftCell="A8" zoomScale="140" zoomScaleNormal="140" workbookViewId="0">
      <selection activeCell="D69" sqref="D69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140625" customWidth="1"/>
  </cols>
  <sheetData>
    <row r="1" spans="2:13" ht="15.75" thickBot="1" x14ac:dyDescent="0.3"/>
    <row r="2" spans="2:13" ht="30" x14ac:dyDescent="0.25">
      <c r="B2" s="23"/>
      <c r="C2" s="19" t="s">
        <v>0</v>
      </c>
      <c r="D2" s="4"/>
      <c r="E2" s="4"/>
      <c r="F2" s="4"/>
      <c r="G2" s="4"/>
      <c r="H2" s="4"/>
      <c r="I2" s="4"/>
      <c r="J2" s="4"/>
      <c r="K2" s="5"/>
    </row>
    <row r="3" spans="2:13" x14ac:dyDescent="0.25">
      <c r="B3" s="5"/>
      <c r="I3" t="s">
        <v>3</v>
      </c>
      <c r="K3" s="5"/>
    </row>
    <row r="4" spans="2:13" x14ac:dyDescent="0.25">
      <c r="B4" s="5"/>
      <c r="C4" s="20" t="s">
        <v>1</v>
      </c>
      <c r="D4" s="31" t="s">
        <v>19</v>
      </c>
      <c r="E4" s="3"/>
      <c r="I4" t="s">
        <v>4</v>
      </c>
      <c r="K4" s="5"/>
    </row>
    <row r="5" spans="2:13" x14ac:dyDescent="0.25">
      <c r="B5" s="5"/>
      <c r="C5" s="20" t="s">
        <v>2</v>
      </c>
      <c r="D5" s="32" t="s">
        <v>20</v>
      </c>
      <c r="E5" s="1"/>
      <c r="I5" t="s">
        <v>5</v>
      </c>
      <c r="K5" s="5"/>
    </row>
    <row r="6" spans="2:13" x14ac:dyDescent="0.25">
      <c r="B6" s="5"/>
      <c r="C6" s="20" t="s">
        <v>9</v>
      </c>
      <c r="D6" s="32" t="s">
        <v>21</v>
      </c>
      <c r="E6" s="1"/>
      <c r="I6" t="s">
        <v>6</v>
      </c>
      <c r="K6" s="5"/>
    </row>
    <row r="7" spans="2:13" x14ac:dyDescent="0.25">
      <c r="B7" s="5"/>
      <c r="K7" s="5"/>
    </row>
    <row r="8" spans="2:13" x14ac:dyDescent="0.25">
      <c r="B8" s="5"/>
      <c r="K8" s="5"/>
    </row>
    <row r="9" spans="2:13" x14ac:dyDescent="0.25">
      <c r="B9" s="5"/>
      <c r="K9" s="5"/>
    </row>
    <row r="10" spans="2:13" x14ac:dyDescent="0.25">
      <c r="B10" s="5"/>
      <c r="K10" s="5"/>
    </row>
    <row r="11" spans="2:13" x14ac:dyDescent="0.25">
      <c r="B11" s="26" t="s">
        <v>10</v>
      </c>
      <c r="C11" s="27" t="s">
        <v>11</v>
      </c>
      <c r="D11" s="28" t="s">
        <v>12</v>
      </c>
      <c r="E11" s="29" t="s">
        <v>13</v>
      </c>
      <c r="F11" s="29" t="s">
        <v>18</v>
      </c>
      <c r="G11" s="29" t="s">
        <v>14</v>
      </c>
      <c r="H11" s="29" t="s">
        <v>15</v>
      </c>
      <c r="I11" s="29" t="s">
        <v>16</v>
      </c>
      <c r="J11" s="30" t="s">
        <v>17</v>
      </c>
      <c r="K11" s="5" t="s">
        <v>198</v>
      </c>
      <c r="M11" t="s">
        <v>199</v>
      </c>
    </row>
    <row r="12" spans="2:13" hidden="1" x14ac:dyDescent="0.25">
      <c r="B12" s="6" t="s">
        <v>22</v>
      </c>
      <c r="C12" s="21" t="s">
        <v>11</v>
      </c>
      <c r="D12" s="2" t="s">
        <v>12</v>
      </c>
      <c r="E12" s="9" t="s">
        <v>174</v>
      </c>
      <c r="F12" s="9" t="s">
        <v>175</v>
      </c>
      <c r="G12" s="9" t="s">
        <v>176</v>
      </c>
      <c r="H12" s="9" t="s">
        <v>180</v>
      </c>
      <c r="I12" s="9" t="s">
        <v>197</v>
      </c>
      <c r="J12" s="10" t="s">
        <v>17</v>
      </c>
      <c r="K12" s="5"/>
    </row>
    <row r="13" spans="2:13" ht="60" x14ac:dyDescent="0.25">
      <c r="B13" s="24" t="s">
        <v>23</v>
      </c>
      <c r="C13" s="22" t="s">
        <v>79</v>
      </c>
      <c r="D13" s="33" t="s">
        <v>109</v>
      </c>
      <c r="E13" s="18"/>
      <c r="F13" s="18"/>
      <c r="G13" s="18"/>
      <c r="H13" s="18"/>
      <c r="I13" s="13"/>
      <c r="J13" s="11">
        <v>17</v>
      </c>
      <c r="K13" s="5">
        <f xml:space="preserve"> J13*20</f>
        <v>340</v>
      </c>
    </row>
    <row r="14" spans="2:13" x14ac:dyDescent="0.25">
      <c r="B14" s="24" t="s">
        <v>24</v>
      </c>
      <c r="C14" s="22" t="s">
        <v>79</v>
      </c>
      <c r="D14" s="33" t="s">
        <v>110</v>
      </c>
      <c r="E14" s="18"/>
      <c r="F14" s="18"/>
      <c r="G14" s="18"/>
      <c r="H14" s="18"/>
      <c r="I14" s="13"/>
      <c r="J14" s="11">
        <v>1</v>
      </c>
      <c r="K14" s="5">
        <f t="shared" ref="K14:K77" si="0" xml:space="preserve"> J14*20</f>
        <v>20</v>
      </c>
    </row>
    <row r="15" spans="2:13" x14ac:dyDescent="0.25">
      <c r="B15" s="24" t="s">
        <v>25</v>
      </c>
      <c r="C15" s="22" t="s">
        <v>79</v>
      </c>
      <c r="D15" s="33" t="s">
        <v>111</v>
      </c>
      <c r="E15" s="18"/>
      <c r="F15" s="18"/>
      <c r="G15" s="18"/>
      <c r="H15" s="18"/>
      <c r="I15" s="13"/>
      <c r="J15" s="11">
        <v>1</v>
      </c>
      <c r="K15" s="5">
        <f t="shared" si="0"/>
        <v>20</v>
      </c>
    </row>
    <row r="16" spans="2:13" x14ac:dyDescent="0.25">
      <c r="B16" s="24" t="s">
        <v>26</v>
      </c>
      <c r="C16" s="22" t="s">
        <v>80</v>
      </c>
      <c r="D16" s="35" t="s">
        <v>112</v>
      </c>
      <c r="E16" s="18"/>
      <c r="F16" s="18"/>
      <c r="G16" s="18"/>
      <c r="H16" s="18"/>
      <c r="I16" s="13"/>
      <c r="J16" s="11">
        <v>4</v>
      </c>
      <c r="K16" s="5">
        <f t="shared" si="0"/>
        <v>80</v>
      </c>
    </row>
    <row r="17" spans="2:11" x14ac:dyDescent="0.25">
      <c r="B17" s="24" t="s">
        <v>27</v>
      </c>
      <c r="C17" s="22" t="s">
        <v>79</v>
      </c>
      <c r="D17" s="33" t="s">
        <v>113</v>
      </c>
      <c r="E17" s="18"/>
      <c r="F17" s="18"/>
      <c r="G17" s="18"/>
      <c r="H17" s="18"/>
      <c r="I17" s="13"/>
      <c r="J17" s="11">
        <v>2</v>
      </c>
      <c r="K17" s="5">
        <f t="shared" si="0"/>
        <v>40</v>
      </c>
    </row>
    <row r="18" spans="2:11" x14ac:dyDescent="0.25">
      <c r="B18" s="24" t="s">
        <v>28</v>
      </c>
      <c r="C18" s="22" t="s">
        <v>80</v>
      </c>
      <c r="D18" s="35" t="s">
        <v>114</v>
      </c>
      <c r="E18" s="18"/>
      <c r="F18" s="18"/>
      <c r="G18" s="18"/>
      <c r="H18" s="18"/>
      <c r="I18" s="13"/>
      <c r="J18" s="11">
        <v>1</v>
      </c>
      <c r="K18" s="5">
        <f t="shared" si="0"/>
        <v>20</v>
      </c>
    </row>
    <row r="19" spans="2:11" x14ac:dyDescent="0.25">
      <c r="B19" s="24" t="s">
        <v>29</v>
      </c>
      <c r="C19" s="22" t="s">
        <v>80</v>
      </c>
      <c r="D19" s="35" t="s">
        <v>115</v>
      </c>
      <c r="E19" s="18"/>
      <c r="F19" s="18"/>
      <c r="G19" s="18"/>
      <c r="H19" s="18"/>
      <c r="I19" s="13"/>
      <c r="J19" s="11">
        <v>3</v>
      </c>
      <c r="K19" s="5">
        <f t="shared" si="0"/>
        <v>60</v>
      </c>
    </row>
    <row r="20" spans="2:11" x14ac:dyDescent="0.25">
      <c r="B20" s="24">
        <v>74438323022</v>
      </c>
      <c r="C20" s="22" t="s">
        <v>81</v>
      </c>
      <c r="D20" s="39" t="s">
        <v>116</v>
      </c>
      <c r="E20" s="18"/>
      <c r="F20" s="18"/>
      <c r="G20" s="18"/>
      <c r="H20" s="18"/>
      <c r="I20" s="13"/>
      <c r="J20" s="11">
        <v>2</v>
      </c>
      <c r="K20" s="5">
        <f t="shared" si="0"/>
        <v>40</v>
      </c>
    </row>
    <row r="21" spans="2:11" x14ac:dyDescent="0.25">
      <c r="B21" s="24" t="s">
        <v>30</v>
      </c>
      <c r="C21" s="22" t="s">
        <v>80</v>
      </c>
      <c r="D21" s="35" t="s">
        <v>117</v>
      </c>
      <c r="E21" s="18"/>
      <c r="F21" s="18"/>
      <c r="G21" s="18"/>
      <c r="H21" s="18"/>
      <c r="I21" s="13"/>
      <c r="J21" s="11">
        <v>1</v>
      </c>
      <c r="K21" s="5">
        <f t="shared" si="0"/>
        <v>20</v>
      </c>
    </row>
    <row r="22" spans="2:11" x14ac:dyDescent="0.25">
      <c r="B22" s="24" t="s">
        <v>31</v>
      </c>
      <c r="C22" s="22" t="s">
        <v>80</v>
      </c>
      <c r="D22" s="35" t="s">
        <v>118</v>
      </c>
      <c r="E22" s="18"/>
      <c r="F22" s="18"/>
      <c r="G22" s="18"/>
      <c r="H22" s="18"/>
      <c r="I22" s="13"/>
      <c r="J22" s="11">
        <v>1</v>
      </c>
      <c r="K22" s="5">
        <f t="shared" si="0"/>
        <v>20</v>
      </c>
    </row>
    <row r="23" spans="2:11" ht="45" x14ac:dyDescent="0.25">
      <c r="B23" s="24" t="s">
        <v>32</v>
      </c>
      <c r="C23" s="22" t="s">
        <v>79</v>
      </c>
      <c r="D23" s="33" t="s">
        <v>119</v>
      </c>
      <c r="E23" s="18"/>
      <c r="F23" s="18"/>
      <c r="G23" s="18"/>
      <c r="H23" s="18"/>
      <c r="I23" s="13"/>
      <c r="J23" s="11">
        <v>11</v>
      </c>
      <c r="K23" s="5">
        <f t="shared" si="0"/>
        <v>220</v>
      </c>
    </row>
    <row r="24" spans="2:11" ht="60" x14ac:dyDescent="0.25">
      <c r="B24" s="24" t="s">
        <v>33</v>
      </c>
      <c r="C24" s="22" t="s">
        <v>79</v>
      </c>
      <c r="D24" s="33" t="s">
        <v>120</v>
      </c>
      <c r="E24" s="18"/>
      <c r="F24" s="18"/>
      <c r="G24" s="18"/>
      <c r="H24" s="18"/>
      <c r="I24" s="13"/>
      <c r="J24" s="11">
        <v>18</v>
      </c>
      <c r="K24" s="5">
        <f t="shared" si="0"/>
        <v>360</v>
      </c>
    </row>
    <row r="25" spans="2:11" ht="45" x14ac:dyDescent="0.25">
      <c r="B25" s="24" t="s">
        <v>200</v>
      </c>
      <c r="C25" s="22" t="s">
        <v>82</v>
      </c>
      <c r="D25" s="34" t="s">
        <v>121</v>
      </c>
      <c r="E25" s="18"/>
      <c r="F25" s="18"/>
      <c r="G25" s="18" t="s">
        <v>177</v>
      </c>
      <c r="H25" s="18" t="s">
        <v>181</v>
      </c>
      <c r="I25" s="13"/>
      <c r="J25" s="11">
        <v>1</v>
      </c>
      <c r="K25" s="5">
        <f xml:space="preserve"> J25*20</f>
        <v>20</v>
      </c>
    </row>
    <row r="26" spans="2:11" x14ac:dyDescent="0.25">
      <c r="B26" s="24">
        <v>885012206014</v>
      </c>
      <c r="C26" s="22" t="s">
        <v>80</v>
      </c>
      <c r="D26" s="35" t="s">
        <v>122</v>
      </c>
      <c r="E26" s="18"/>
      <c r="F26" s="18"/>
      <c r="G26" s="18"/>
      <c r="H26" s="18"/>
      <c r="I26" s="13"/>
      <c r="J26" s="11">
        <v>2</v>
      </c>
      <c r="K26" s="5">
        <f t="shared" si="0"/>
        <v>40</v>
      </c>
    </row>
    <row r="27" spans="2:11" x14ac:dyDescent="0.25">
      <c r="B27" s="24" t="s">
        <v>34</v>
      </c>
      <c r="C27" s="22" t="s">
        <v>80</v>
      </c>
      <c r="D27" s="35" t="s">
        <v>123</v>
      </c>
      <c r="E27" s="18"/>
      <c r="F27" s="18"/>
      <c r="G27" s="18"/>
      <c r="H27" s="18"/>
      <c r="I27" s="13"/>
      <c r="J27" s="11">
        <v>2</v>
      </c>
      <c r="K27" s="5">
        <f t="shared" si="0"/>
        <v>40</v>
      </c>
    </row>
    <row r="28" spans="2:11" x14ac:dyDescent="0.25">
      <c r="B28" s="24" t="s">
        <v>35</v>
      </c>
      <c r="C28" s="22" t="s">
        <v>80</v>
      </c>
      <c r="D28" s="35" t="s">
        <v>124</v>
      </c>
      <c r="E28" s="18"/>
      <c r="F28" s="18"/>
      <c r="G28" s="18"/>
      <c r="H28" s="18"/>
      <c r="I28" s="13"/>
      <c r="J28" s="11">
        <v>2</v>
      </c>
      <c r="K28" s="5">
        <f t="shared" si="0"/>
        <v>40</v>
      </c>
    </row>
    <row r="29" spans="2:11" x14ac:dyDescent="0.25">
      <c r="B29" s="24" t="s">
        <v>36</v>
      </c>
      <c r="C29" s="22" t="s">
        <v>80</v>
      </c>
      <c r="D29" s="35" t="s">
        <v>125</v>
      </c>
      <c r="E29" s="18"/>
      <c r="F29" s="18"/>
      <c r="G29" s="18"/>
      <c r="H29" s="18"/>
      <c r="I29" s="13"/>
      <c r="J29" s="11">
        <v>4</v>
      </c>
      <c r="K29" s="5">
        <f t="shared" si="0"/>
        <v>80</v>
      </c>
    </row>
    <row r="30" spans="2:11" x14ac:dyDescent="0.25">
      <c r="B30" s="24" t="s">
        <v>37</v>
      </c>
      <c r="C30" s="22" t="s">
        <v>79</v>
      </c>
      <c r="D30" s="33" t="s">
        <v>126</v>
      </c>
      <c r="E30" s="18"/>
      <c r="F30" s="18"/>
      <c r="G30" s="18"/>
      <c r="H30" s="18"/>
      <c r="I30" s="13"/>
      <c r="J30" s="11">
        <v>4</v>
      </c>
      <c r="K30" s="5">
        <f t="shared" si="0"/>
        <v>80</v>
      </c>
    </row>
    <row r="31" spans="2:11" ht="60" x14ac:dyDescent="0.25">
      <c r="B31" s="24" t="s">
        <v>38</v>
      </c>
      <c r="C31" s="22" t="s">
        <v>83</v>
      </c>
      <c r="D31" s="33" t="s">
        <v>127</v>
      </c>
      <c r="E31" s="18"/>
      <c r="F31" s="18"/>
      <c r="G31" s="18" t="s">
        <v>177</v>
      </c>
      <c r="H31" s="18" t="s">
        <v>182</v>
      </c>
      <c r="I31" s="13"/>
      <c r="J31" s="11">
        <v>1</v>
      </c>
      <c r="K31" s="5">
        <f t="shared" si="0"/>
        <v>20</v>
      </c>
    </row>
    <row r="32" spans="2:11" x14ac:dyDescent="0.25">
      <c r="B32" s="24">
        <v>885012206041</v>
      </c>
      <c r="C32" s="22" t="s">
        <v>80</v>
      </c>
      <c r="D32" s="35" t="s">
        <v>128</v>
      </c>
      <c r="E32" s="18"/>
      <c r="F32" s="18"/>
      <c r="G32" s="18"/>
      <c r="H32" s="18"/>
      <c r="I32" s="13"/>
      <c r="J32" s="11">
        <v>3</v>
      </c>
      <c r="K32" s="5">
        <f xml:space="preserve"> J32*20</f>
        <v>60</v>
      </c>
    </row>
    <row r="33" spans="2:11" ht="36.75" x14ac:dyDescent="0.25">
      <c r="B33" s="24" t="s">
        <v>39</v>
      </c>
      <c r="C33" s="22" t="s">
        <v>84</v>
      </c>
      <c r="D33" s="35" t="s">
        <v>129</v>
      </c>
      <c r="E33" s="18"/>
      <c r="F33" s="18"/>
      <c r="G33" s="18" t="s">
        <v>177</v>
      </c>
      <c r="H33" s="18" t="s">
        <v>183</v>
      </c>
      <c r="I33" s="13"/>
      <c r="J33" s="11">
        <v>2</v>
      </c>
      <c r="K33" s="5">
        <f t="shared" si="0"/>
        <v>40</v>
      </c>
    </row>
    <row r="34" spans="2:11" ht="60" x14ac:dyDescent="0.25">
      <c r="B34" s="24" t="s">
        <v>40</v>
      </c>
      <c r="C34" s="22" t="s">
        <v>85</v>
      </c>
      <c r="D34" s="33" t="s">
        <v>130</v>
      </c>
      <c r="E34" s="18"/>
      <c r="F34" s="18"/>
      <c r="G34" s="18"/>
      <c r="H34" s="18"/>
      <c r="I34" s="13"/>
      <c r="J34" s="11">
        <v>1</v>
      </c>
      <c r="K34" s="5">
        <f t="shared" si="0"/>
        <v>20</v>
      </c>
    </row>
    <row r="35" spans="2:11" ht="45" x14ac:dyDescent="0.25">
      <c r="B35" s="24" t="s">
        <v>41</v>
      </c>
      <c r="C35" s="22" t="s">
        <v>86</v>
      </c>
      <c r="D35" s="35" t="s">
        <v>131</v>
      </c>
      <c r="E35" s="18"/>
      <c r="F35" s="18"/>
      <c r="G35" s="18" t="s">
        <v>178</v>
      </c>
      <c r="H35" s="18" t="s">
        <v>184</v>
      </c>
      <c r="I35" s="13"/>
      <c r="J35" s="11">
        <v>4</v>
      </c>
      <c r="K35" s="5">
        <f t="shared" si="0"/>
        <v>80</v>
      </c>
    </row>
    <row r="36" spans="2:11" x14ac:dyDescent="0.25">
      <c r="B36" s="24" t="s">
        <v>42</v>
      </c>
      <c r="C36" s="22" t="s">
        <v>79</v>
      </c>
      <c r="D36" s="33" t="s">
        <v>132</v>
      </c>
      <c r="E36" s="18"/>
      <c r="F36" s="18"/>
      <c r="G36" s="18"/>
      <c r="H36" s="18"/>
      <c r="I36" s="13"/>
      <c r="J36" s="11">
        <v>1</v>
      </c>
      <c r="K36" s="5">
        <f t="shared" si="0"/>
        <v>20</v>
      </c>
    </row>
    <row r="37" spans="2:11" x14ac:dyDescent="0.25">
      <c r="B37" s="24" t="s">
        <v>43</v>
      </c>
      <c r="C37" s="22" t="s">
        <v>79</v>
      </c>
      <c r="D37" s="33" t="s">
        <v>133</v>
      </c>
      <c r="E37" s="18"/>
      <c r="F37" s="18"/>
      <c r="G37" s="18"/>
      <c r="H37" s="18"/>
      <c r="I37" s="13"/>
      <c r="J37" s="11">
        <v>1</v>
      </c>
      <c r="K37" s="5">
        <f t="shared" si="0"/>
        <v>20</v>
      </c>
    </row>
    <row r="38" spans="2:11" x14ac:dyDescent="0.25">
      <c r="B38" s="24" t="s">
        <v>44</v>
      </c>
      <c r="C38" s="22" t="s">
        <v>79</v>
      </c>
      <c r="D38" s="33" t="s">
        <v>134</v>
      </c>
      <c r="E38" s="18"/>
      <c r="F38" s="18"/>
      <c r="G38" s="18"/>
      <c r="H38" s="18"/>
      <c r="I38" s="13"/>
      <c r="J38" s="11">
        <v>1</v>
      </c>
      <c r="K38" s="5">
        <f t="shared" si="0"/>
        <v>20</v>
      </c>
    </row>
    <row r="39" spans="2:11" ht="75" x14ac:dyDescent="0.25">
      <c r="B39" s="24">
        <v>885012206071</v>
      </c>
      <c r="C39" s="22" t="s">
        <v>80</v>
      </c>
      <c r="D39" s="35" t="s">
        <v>135</v>
      </c>
      <c r="E39" s="18"/>
      <c r="F39" s="18"/>
      <c r="G39" s="18"/>
      <c r="H39" s="18"/>
      <c r="I39" s="13"/>
      <c r="J39" s="11">
        <v>26</v>
      </c>
      <c r="K39" s="5">
        <f t="shared" si="0"/>
        <v>520</v>
      </c>
    </row>
    <row r="40" spans="2:11" x14ac:dyDescent="0.25">
      <c r="B40" s="24">
        <v>885012206003</v>
      </c>
      <c r="C40" s="22" t="s">
        <v>80</v>
      </c>
      <c r="D40" s="35" t="s">
        <v>136</v>
      </c>
      <c r="E40" s="18"/>
      <c r="F40" s="18"/>
      <c r="G40" s="18"/>
      <c r="H40" s="18"/>
      <c r="I40" s="13"/>
      <c r="J40" s="11">
        <v>1</v>
      </c>
      <c r="K40" s="5">
        <f t="shared" si="0"/>
        <v>20</v>
      </c>
    </row>
    <row r="41" spans="2:11" x14ac:dyDescent="0.25">
      <c r="B41" s="24" t="s">
        <v>45</v>
      </c>
      <c r="C41" s="22" t="s">
        <v>80</v>
      </c>
      <c r="D41" s="35" t="s">
        <v>137</v>
      </c>
      <c r="E41" s="18"/>
      <c r="F41" s="18"/>
      <c r="G41" s="18"/>
      <c r="H41" s="18"/>
      <c r="I41" s="13"/>
      <c r="J41" s="11">
        <v>1</v>
      </c>
      <c r="K41" s="5">
        <f xml:space="preserve"> J41*20</f>
        <v>20</v>
      </c>
    </row>
    <row r="42" spans="2:11" x14ac:dyDescent="0.25">
      <c r="B42" s="24" t="s">
        <v>46</v>
      </c>
      <c r="C42" s="22" t="s">
        <v>79</v>
      </c>
      <c r="D42" s="33" t="s">
        <v>138</v>
      </c>
      <c r="E42" s="18"/>
      <c r="F42" s="18"/>
      <c r="G42" s="18"/>
      <c r="H42" s="18"/>
      <c r="I42" s="13"/>
      <c r="J42" s="11">
        <v>1</v>
      </c>
      <c r="K42" s="5">
        <f t="shared" si="0"/>
        <v>20</v>
      </c>
    </row>
    <row r="43" spans="2:11" ht="30" x14ac:dyDescent="0.25">
      <c r="B43" s="24" t="s">
        <v>47</v>
      </c>
      <c r="C43" s="22" t="s">
        <v>79</v>
      </c>
      <c r="D43" s="33" t="s">
        <v>139</v>
      </c>
      <c r="E43" s="18"/>
      <c r="F43" s="18"/>
      <c r="G43" s="18"/>
      <c r="H43" s="18"/>
      <c r="I43" s="13"/>
      <c r="J43" s="11">
        <v>7</v>
      </c>
      <c r="K43" s="5">
        <f t="shared" si="0"/>
        <v>140</v>
      </c>
    </row>
    <row r="44" spans="2:11" x14ac:dyDescent="0.25">
      <c r="B44" s="24" t="s">
        <v>48</v>
      </c>
      <c r="C44" s="22" t="s">
        <v>79</v>
      </c>
      <c r="D44" s="33" t="s">
        <v>140</v>
      </c>
      <c r="E44" s="18"/>
      <c r="F44" s="18"/>
      <c r="G44" s="18"/>
      <c r="H44" s="18"/>
      <c r="I44" s="13"/>
      <c r="J44" s="11">
        <v>1</v>
      </c>
      <c r="K44" s="5">
        <f t="shared" si="0"/>
        <v>20</v>
      </c>
    </row>
    <row r="45" spans="2:11" ht="60" x14ac:dyDescent="0.25">
      <c r="B45" s="24" t="s">
        <v>49</v>
      </c>
      <c r="C45" s="22" t="s">
        <v>87</v>
      </c>
      <c r="D45" s="33" t="s">
        <v>141</v>
      </c>
      <c r="E45" s="18"/>
      <c r="F45" s="18"/>
      <c r="G45" s="18" t="s">
        <v>177</v>
      </c>
      <c r="H45" s="18" t="s">
        <v>185</v>
      </c>
      <c r="I45" s="13"/>
      <c r="J45" s="11">
        <v>4</v>
      </c>
      <c r="K45" s="5">
        <f t="shared" si="0"/>
        <v>80</v>
      </c>
    </row>
    <row r="46" spans="2:11" ht="30" x14ac:dyDescent="0.25">
      <c r="B46" s="24" t="s">
        <v>50</v>
      </c>
      <c r="C46" s="22" t="s">
        <v>88</v>
      </c>
      <c r="D46" s="40" t="s">
        <v>142</v>
      </c>
      <c r="E46" s="18"/>
      <c r="F46" s="18"/>
      <c r="G46" s="18"/>
      <c r="H46" s="18"/>
      <c r="I46" s="13"/>
      <c r="J46" s="11">
        <v>6</v>
      </c>
      <c r="K46" s="5">
        <f t="shared" si="0"/>
        <v>120</v>
      </c>
    </row>
    <row r="47" spans="2:11" x14ac:dyDescent="0.25">
      <c r="B47" s="24" t="s">
        <v>51</v>
      </c>
      <c r="C47" s="22" t="s">
        <v>89</v>
      </c>
      <c r="D47" s="36" t="s">
        <v>143</v>
      </c>
      <c r="E47" s="18"/>
      <c r="F47" s="18"/>
      <c r="G47" s="18"/>
      <c r="H47" s="18"/>
      <c r="I47" s="13"/>
      <c r="J47" s="11">
        <v>1</v>
      </c>
      <c r="K47" s="5">
        <f t="shared" si="0"/>
        <v>20</v>
      </c>
    </row>
    <row r="48" spans="2:11" x14ac:dyDescent="0.25">
      <c r="B48" s="24" t="s">
        <v>52</v>
      </c>
      <c r="C48" s="22" t="s">
        <v>89</v>
      </c>
      <c r="D48" s="36" t="s">
        <v>144</v>
      </c>
      <c r="E48" s="18"/>
      <c r="F48" s="18"/>
      <c r="G48" s="18"/>
      <c r="H48" s="18"/>
      <c r="I48" s="13"/>
      <c r="J48" s="11">
        <v>1</v>
      </c>
      <c r="K48" s="5">
        <f t="shared" si="0"/>
        <v>20</v>
      </c>
    </row>
    <row r="49" spans="2:11" x14ac:dyDescent="0.25">
      <c r="B49" s="24">
        <v>62200821121</v>
      </c>
      <c r="C49" s="22" t="s">
        <v>89</v>
      </c>
      <c r="D49" s="36" t="s">
        <v>145</v>
      </c>
      <c r="E49" s="18"/>
      <c r="F49" s="18"/>
      <c r="G49" s="18"/>
      <c r="H49" s="18"/>
      <c r="I49" s="13"/>
      <c r="J49" s="11">
        <v>1</v>
      </c>
      <c r="K49" s="5">
        <f t="shared" si="0"/>
        <v>20</v>
      </c>
    </row>
    <row r="50" spans="2:11" x14ac:dyDescent="0.25">
      <c r="B50" s="24">
        <v>629105136821</v>
      </c>
      <c r="C50" s="22" t="s">
        <v>89</v>
      </c>
      <c r="D50" s="36" t="s">
        <v>146</v>
      </c>
      <c r="E50" s="18"/>
      <c r="F50" s="18"/>
      <c r="G50" s="18"/>
      <c r="H50" s="18"/>
      <c r="I50" s="13"/>
      <c r="J50" s="11">
        <v>1</v>
      </c>
      <c r="K50" s="5">
        <f t="shared" si="0"/>
        <v>20</v>
      </c>
    </row>
    <row r="51" spans="2:11" x14ac:dyDescent="0.25">
      <c r="B51" s="24">
        <v>693071010811</v>
      </c>
      <c r="C51" s="22" t="s">
        <v>89</v>
      </c>
      <c r="D51" s="37" t="s">
        <v>147</v>
      </c>
      <c r="E51" s="18"/>
      <c r="F51" s="18"/>
      <c r="G51" s="18"/>
      <c r="H51" s="18"/>
      <c r="I51" s="13"/>
      <c r="J51" s="11">
        <v>1</v>
      </c>
      <c r="K51" s="5">
        <f t="shared" si="0"/>
        <v>20</v>
      </c>
    </row>
    <row r="52" spans="2:11" ht="60" x14ac:dyDescent="0.25">
      <c r="B52" s="24" t="s">
        <v>53</v>
      </c>
      <c r="C52" s="22" t="s">
        <v>90</v>
      </c>
      <c r="D52" s="37" t="s">
        <v>148</v>
      </c>
      <c r="E52" s="18"/>
      <c r="F52" s="18"/>
      <c r="G52" s="18" t="s">
        <v>177</v>
      </c>
      <c r="H52" s="18" t="s">
        <v>186</v>
      </c>
      <c r="I52" s="13"/>
      <c r="J52" s="11">
        <v>1</v>
      </c>
      <c r="K52" s="5">
        <f t="shared" si="0"/>
        <v>20</v>
      </c>
    </row>
    <row r="53" spans="2:11" ht="75" x14ac:dyDescent="0.25">
      <c r="B53" s="24" t="s">
        <v>54</v>
      </c>
      <c r="C53" s="22" t="s">
        <v>91</v>
      </c>
      <c r="D53" s="37" t="s">
        <v>149</v>
      </c>
      <c r="E53" s="18"/>
      <c r="F53" s="18"/>
      <c r="G53" s="18" t="s">
        <v>177</v>
      </c>
      <c r="H53" s="18" t="s">
        <v>187</v>
      </c>
      <c r="I53" s="13"/>
      <c r="J53" s="11">
        <v>1</v>
      </c>
      <c r="K53" s="5">
        <f xml:space="preserve"> J53*20</f>
        <v>20</v>
      </c>
    </row>
    <row r="54" spans="2:11" ht="30" x14ac:dyDescent="0.25">
      <c r="B54" s="24" t="s">
        <v>55</v>
      </c>
      <c r="C54" s="22" t="s">
        <v>92</v>
      </c>
      <c r="D54" s="37" t="s">
        <v>150</v>
      </c>
      <c r="E54" s="18"/>
      <c r="F54" s="18"/>
      <c r="G54" s="18" t="s">
        <v>177</v>
      </c>
      <c r="H54" s="18" t="s">
        <v>188</v>
      </c>
      <c r="I54" s="13"/>
      <c r="J54" s="11">
        <v>1</v>
      </c>
      <c r="K54" s="5">
        <f t="shared" si="0"/>
        <v>20</v>
      </c>
    </row>
    <row r="55" spans="2:11" ht="45" x14ac:dyDescent="0.25">
      <c r="B55" s="24" t="s">
        <v>56</v>
      </c>
      <c r="C55" s="22" t="s">
        <v>93</v>
      </c>
      <c r="D55" s="37" t="s">
        <v>151</v>
      </c>
      <c r="E55" s="18"/>
      <c r="F55" s="18"/>
      <c r="G55" s="18" t="s">
        <v>179</v>
      </c>
      <c r="H55" s="18">
        <v>1840145</v>
      </c>
      <c r="I55" s="13"/>
      <c r="J55" s="11">
        <v>1</v>
      </c>
      <c r="K55" s="5">
        <f t="shared" si="0"/>
        <v>20</v>
      </c>
    </row>
    <row r="56" spans="2:11" x14ac:dyDescent="0.25">
      <c r="B56" s="24" t="s">
        <v>57</v>
      </c>
      <c r="C56" s="22" t="s">
        <v>79</v>
      </c>
      <c r="D56" s="33" t="s">
        <v>152</v>
      </c>
      <c r="E56" s="18"/>
      <c r="F56" s="18"/>
      <c r="G56" s="18"/>
      <c r="H56" s="18"/>
      <c r="I56" s="13"/>
      <c r="J56" s="11">
        <v>1</v>
      </c>
      <c r="K56" s="5">
        <f t="shared" si="0"/>
        <v>20</v>
      </c>
    </row>
    <row r="57" spans="2:11" ht="60" x14ac:dyDescent="0.25">
      <c r="B57" s="24" t="s">
        <v>58</v>
      </c>
      <c r="C57" s="22" t="s">
        <v>94</v>
      </c>
      <c r="D57" s="37" t="s">
        <v>153</v>
      </c>
      <c r="E57" s="18"/>
      <c r="F57" s="18"/>
      <c r="G57" s="18" t="s">
        <v>179</v>
      </c>
      <c r="H57" s="18">
        <v>7666525</v>
      </c>
      <c r="I57" s="13"/>
      <c r="J57" s="11">
        <v>2</v>
      </c>
      <c r="K57" s="5">
        <f xml:space="preserve"> J57*20</f>
        <v>40</v>
      </c>
    </row>
    <row r="58" spans="2:11" ht="45" x14ac:dyDescent="0.25">
      <c r="B58" s="24" t="s">
        <v>59</v>
      </c>
      <c r="C58" s="22" t="s">
        <v>95</v>
      </c>
      <c r="D58" s="37" t="s">
        <v>154</v>
      </c>
      <c r="E58" s="18"/>
      <c r="F58" s="18"/>
      <c r="G58" s="18" t="s">
        <v>177</v>
      </c>
      <c r="H58" s="18" t="s">
        <v>189</v>
      </c>
      <c r="I58" s="13"/>
      <c r="J58" s="11">
        <v>1</v>
      </c>
      <c r="K58" s="5">
        <f t="shared" si="0"/>
        <v>20</v>
      </c>
    </row>
    <row r="59" spans="2:11" ht="60" x14ac:dyDescent="0.25">
      <c r="B59" s="24" t="s">
        <v>60</v>
      </c>
      <c r="C59" s="22" t="s">
        <v>96</v>
      </c>
      <c r="D59" s="39" t="s">
        <v>155</v>
      </c>
      <c r="E59" s="18"/>
      <c r="F59" s="18"/>
      <c r="G59" s="18" t="s">
        <v>177</v>
      </c>
      <c r="H59" s="18" t="s">
        <v>190</v>
      </c>
      <c r="I59" s="13"/>
      <c r="J59" s="11">
        <v>1</v>
      </c>
      <c r="K59" s="5">
        <f t="shared" si="0"/>
        <v>20</v>
      </c>
    </row>
    <row r="60" spans="2:11" ht="45" x14ac:dyDescent="0.25">
      <c r="B60" s="24" t="s">
        <v>61</v>
      </c>
      <c r="C60" s="22" t="s">
        <v>97</v>
      </c>
      <c r="D60" s="34" t="s">
        <v>156</v>
      </c>
      <c r="E60" s="18" t="s">
        <v>202</v>
      </c>
      <c r="F60" s="18"/>
      <c r="G60" s="18" t="s">
        <v>178</v>
      </c>
      <c r="H60" s="18" t="s">
        <v>191</v>
      </c>
      <c r="I60" s="13"/>
      <c r="J60" s="11">
        <v>1</v>
      </c>
      <c r="K60" s="5">
        <f t="shared" si="0"/>
        <v>20</v>
      </c>
    </row>
    <row r="61" spans="2:11" ht="60" x14ac:dyDescent="0.25">
      <c r="B61" s="24" t="s">
        <v>62</v>
      </c>
      <c r="C61" s="22" t="s">
        <v>98</v>
      </c>
      <c r="D61" s="37" t="s">
        <v>157</v>
      </c>
      <c r="E61" s="18"/>
      <c r="F61" s="18"/>
      <c r="G61" s="18" t="s">
        <v>177</v>
      </c>
      <c r="H61" s="18" t="s">
        <v>192</v>
      </c>
      <c r="I61" s="13"/>
      <c r="J61" s="11">
        <v>1</v>
      </c>
      <c r="K61" s="5">
        <f t="shared" si="0"/>
        <v>20</v>
      </c>
    </row>
    <row r="62" spans="2:11" x14ac:dyDescent="0.25">
      <c r="B62" s="24" t="s">
        <v>63</v>
      </c>
      <c r="C62" s="22" t="s">
        <v>89</v>
      </c>
      <c r="D62" s="36" t="s">
        <v>158</v>
      </c>
      <c r="E62" s="18"/>
      <c r="F62" s="18"/>
      <c r="G62" s="18"/>
      <c r="H62" s="18"/>
      <c r="I62" s="13"/>
      <c r="J62" s="11">
        <v>1</v>
      </c>
      <c r="K62" s="5">
        <f xml:space="preserve"> J62*20</f>
        <v>20</v>
      </c>
    </row>
    <row r="63" spans="2:11" x14ac:dyDescent="0.25">
      <c r="B63" s="24" t="s">
        <v>64</v>
      </c>
      <c r="C63" s="22" t="s">
        <v>89</v>
      </c>
      <c r="D63" s="36" t="s">
        <v>159</v>
      </c>
      <c r="E63" s="18"/>
      <c r="F63" s="18"/>
      <c r="G63" s="18"/>
      <c r="H63" s="18"/>
      <c r="I63" s="13"/>
      <c r="J63" s="11">
        <v>2</v>
      </c>
      <c r="K63" s="5">
        <f t="shared" si="0"/>
        <v>40</v>
      </c>
    </row>
    <row r="64" spans="2:11" x14ac:dyDescent="0.25">
      <c r="B64" s="24" t="s">
        <v>65</v>
      </c>
      <c r="C64" s="22" t="s">
        <v>81</v>
      </c>
      <c r="D64" s="39" t="s">
        <v>160</v>
      </c>
      <c r="E64" s="18"/>
      <c r="F64" s="18"/>
      <c r="G64" s="18"/>
      <c r="H64" s="18"/>
      <c r="I64" s="13"/>
      <c r="J64" s="11">
        <v>1</v>
      </c>
      <c r="K64" s="5">
        <f t="shared" si="0"/>
        <v>20</v>
      </c>
    </row>
    <row r="65" spans="2:11" x14ac:dyDescent="0.25">
      <c r="B65" s="24" t="s">
        <v>66</v>
      </c>
      <c r="C65" s="22" t="s">
        <v>99</v>
      </c>
      <c r="D65" s="37" t="s">
        <v>161</v>
      </c>
      <c r="E65" s="18"/>
      <c r="F65" s="18"/>
      <c r="G65" s="18"/>
      <c r="H65" s="18"/>
      <c r="I65" s="13"/>
      <c r="J65" s="11">
        <v>2</v>
      </c>
      <c r="K65" s="5">
        <f t="shared" si="0"/>
        <v>40</v>
      </c>
    </row>
    <row r="66" spans="2:11" ht="60" x14ac:dyDescent="0.25">
      <c r="B66" s="24" t="s">
        <v>67</v>
      </c>
      <c r="C66" s="22" t="s">
        <v>100</v>
      </c>
      <c r="D66" s="38" t="s">
        <v>162</v>
      </c>
      <c r="E66" s="18"/>
      <c r="F66" s="18"/>
      <c r="G66" s="18" t="s">
        <v>179</v>
      </c>
      <c r="H66" s="18">
        <v>1242373</v>
      </c>
      <c r="I66" s="13"/>
      <c r="J66" s="11">
        <v>1</v>
      </c>
      <c r="K66" s="5">
        <f t="shared" si="0"/>
        <v>20</v>
      </c>
    </row>
    <row r="67" spans="2:11" ht="60" x14ac:dyDescent="0.25">
      <c r="B67" s="24" t="s">
        <v>68</v>
      </c>
      <c r="C67" s="22" t="s">
        <v>101</v>
      </c>
      <c r="D67" s="39" t="s">
        <v>163</v>
      </c>
      <c r="E67" s="18"/>
      <c r="F67" s="18"/>
      <c r="G67" s="18" t="s">
        <v>177</v>
      </c>
      <c r="H67" s="18" t="s">
        <v>193</v>
      </c>
      <c r="I67" s="13"/>
      <c r="J67" s="11">
        <v>2</v>
      </c>
      <c r="K67" s="5">
        <f t="shared" si="0"/>
        <v>40</v>
      </c>
    </row>
    <row r="68" spans="2:11" ht="30" x14ac:dyDescent="0.25">
      <c r="B68" s="24" t="s">
        <v>69</v>
      </c>
      <c r="C68" s="22" t="s">
        <v>102</v>
      </c>
      <c r="D68" s="37" t="s">
        <v>164</v>
      </c>
      <c r="E68" s="18"/>
      <c r="F68" s="18"/>
      <c r="G68" s="18" t="s">
        <v>177</v>
      </c>
      <c r="H68" s="18" t="s">
        <v>194</v>
      </c>
      <c r="I68" s="13"/>
      <c r="J68" s="11">
        <v>1</v>
      </c>
      <c r="K68" s="5">
        <f t="shared" si="0"/>
        <v>20</v>
      </c>
    </row>
    <row r="69" spans="2:11" x14ac:dyDescent="0.25">
      <c r="B69" s="24" t="s">
        <v>70</v>
      </c>
      <c r="C69" s="22" t="s">
        <v>103</v>
      </c>
      <c r="D69" s="39" t="s">
        <v>165</v>
      </c>
      <c r="E69" s="18"/>
      <c r="F69" s="18"/>
      <c r="G69" s="18"/>
      <c r="H69" s="18"/>
      <c r="I69" s="13"/>
      <c r="J69" s="11">
        <v>1</v>
      </c>
      <c r="K69" s="5">
        <f t="shared" si="0"/>
        <v>20</v>
      </c>
    </row>
    <row r="70" spans="2:11" x14ac:dyDescent="0.25">
      <c r="B70" s="24" t="s">
        <v>71</v>
      </c>
      <c r="C70" s="22" t="s">
        <v>103</v>
      </c>
      <c r="D70" s="34" t="s">
        <v>166</v>
      </c>
      <c r="E70" s="18" t="s">
        <v>201</v>
      </c>
      <c r="F70" s="18"/>
      <c r="G70" s="18"/>
      <c r="H70" s="18"/>
      <c r="I70" s="13"/>
      <c r="J70" s="11">
        <v>1</v>
      </c>
      <c r="K70" s="5">
        <f xml:space="preserve"> J70*20</f>
        <v>20</v>
      </c>
    </row>
    <row r="71" spans="2:11" ht="60" x14ac:dyDescent="0.25">
      <c r="B71" s="24" t="s">
        <v>72</v>
      </c>
      <c r="C71" s="22" t="s">
        <v>104</v>
      </c>
      <c r="D71" s="39" t="s">
        <v>167</v>
      </c>
      <c r="E71" s="18"/>
      <c r="F71" s="18"/>
      <c r="G71" s="18" t="s">
        <v>179</v>
      </c>
      <c r="H71" s="18">
        <v>1924839</v>
      </c>
      <c r="I71" s="13"/>
      <c r="J71" s="11">
        <v>1</v>
      </c>
      <c r="K71" s="5">
        <f t="shared" si="0"/>
        <v>20</v>
      </c>
    </row>
    <row r="72" spans="2:11" ht="60" x14ac:dyDescent="0.25">
      <c r="B72" s="24" t="s">
        <v>73</v>
      </c>
      <c r="C72" s="22" t="s">
        <v>105</v>
      </c>
      <c r="D72" s="37" t="s">
        <v>168</v>
      </c>
      <c r="E72" s="18"/>
      <c r="F72" s="18"/>
      <c r="G72" s="18" t="s">
        <v>177</v>
      </c>
      <c r="H72" s="18" t="s">
        <v>195</v>
      </c>
      <c r="I72" s="13"/>
      <c r="J72" s="11">
        <v>1</v>
      </c>
      <c r="K72" s="5">
        <f t="shared" si="0"/>
        <v>20</v>
      </c>
    </row>
    <row r="73" spans="2:11" x14ac:dyDescent="0.25">
      <c r="B73" s="24" t="s">
        <v>74</v>
      </c>
      <c r="C73" s="22" t="s">
        <v>106</v>
      </c>
      <c r="D73" s="39" t="s">
        <v>169</v>
      </c>
      <c r="E73" s="18"/>
      <c r="F73" s="18"/>
      <c r="G73" s="18"/>
      <c r="H73" s="18"/>
      <c r="I73" s="13"/>
      <c r="J73" s="11">
        <v>1</v>
      </c>
      <c r="K73" s="5">
        <f t="shared" si="0"/>
        <v>20</v>
      </c>
    </row>
    <row r="74" spans="2:11" ht="30" x14ac:dyDescent="0.25">
      <c r="B74" s="24" t="s">
        <v>75</v>
      </c>
      <c r="C74" s="22" t="s">
        <v>107</v>
      </c>
      <c r="D74" s="37" t="s">
        <v>170</v>
      </c>
      <c r="E74" s="18"/>
      <c r="F74" s="18"/>
      <c r="G74" s="18" t="s">
        <v>179</v>
      </c>
      <c r="H74" s="18">
        <v>1908454</v>
      </c>
      <c r="I74" s="13"/>
      <c r="J74" s="11">
        <v>1</v>
      </c>
      <c r="K74" s="5">
        <f t="shared" si="0"/>
        <v>20</v>
      </c>
    </row>
    <row r="75" spans="2:11" ht="60" x14ac:dyDescent="0.25">
      <c r="B75" s="24" t="s">
        <v>76</v>
      </c>
      <c r="C75" s="22" t="s">
        <v>108</v>
      </c>
      <c r="D75" s="39" t="s">
        <v>171</v>
      </c>
      <c r="E75" s="18"/>
      <c r="F75" s="18"/>
      <c r="G75" s="18" t="s">
        <v>177</v>
      </c>
      <c r="H75" s="18" t="s">
        <v>196</v>
      </c>
      <c r="I75" s="13"/>
      <c r="J75" s="11">
        <v>4</v>
      </c>
      <c r="K75" s="5">
        <f xml:space="preserve"> J75*20</f>
        <v>80</v>
      </c>
    </row>
    <row r="76" spans="2:11" x14ac:dyDescent="0.25">
      <c r="B76" s="24" t="s">
        <v>77</v>
      </c>
      <c r="C76" s="22" t="s">
        <v>103</v>
      </c>
      <c r="D76" s="39" t="s">
        <v>172</v>
      </c>
      <c r="E76" s="18"/>
      <c r="F76" s="18"/>
      <c r="G76" s="18"/>
      <c r="H76" s="18"/>
      <c r="I76" s="13"/>
      <c r="J76" s="11">
        <v>1</v>
      </c>
      <c r="K76" s="5">
        <f t="shared" si="0"/>
        <v>20</v>
      </c>
    </row>
    <row r="77" spans="2:11" x14ac:dyDescent="0.25">
      <c r="B77" s="24" t="s">
        <v>78</v>
      </c>
      <c r="C77" s="22" t="s">
        <v>103</v>
      </c>
      <c r="D77" s="39" t="s">
        <v>173</v>
      </c>
      <c r="E77" s="18"/>
      <c r="F77" s="18"/>
      <c r="G77" s="18"/>
      <c r="H77" s="18"/>
      <c r="I77" s="13"/>
      <c r="J77" s="11">
        <v>1</v>
      </c>
      <c r="K77" s="5">
        <f t="shared" si="0"/>
        <v>20</v>
      </c>
    </row>
    <row r="78" spans="2:11" ht="15.75" thickBot="1" x14ac:dyDescent="0.3">
      <c r="B78" s="25"/>
      <c r="C78" s="8"/>
      <c r="D78" s="8"/>
      <c r="E78" s="12"/>
      <c r="F78" s="12"/>
      <c r="G78" s="12"/>
      <c r="H78" s="12"/>
      <c r="I78" s="14">
        <f>SUM(I13:I77)</f>
        <v>0</v>
      </c>
      <c r="J78" s="12">
        <f>SUM(J13:J77)</f>
        <v>176</v>
      </c>
      <c r="K78" s="5"/>
    </row>
    <row r="79" spans="2:11" ht="15.75" thickBot="1" x14ac:dyDescent="0.3">
      <c r="J79" s="4"/>
    </row>
    <row r="80" spans="2:11" x14ac:dyDescent="0.25">
      <c r="B80" s="23" t="s">
        <v>7</v>
      </c>
      <c r="C80" s="15"/>
      <c r="D80" s="4" t="s">
        <v>8</v>
      </c>
      <c r="E80" s="4"/>
      <c r="F80" s="4"/>
      <c r="G80" s="4"/>
      <c r="H80" s="4"/>
      <c r="I80" s="4"/>
      <c r="J80" s="15"/>
    </row>
    <row r="81" spans="2:10" x14ac:dyDescent="0.25">
      <c r="B81" s="5"/>
      <c r="C81" s="16"/>
      <c r="J81" s="16"/>
    </row>
    <row r="82" spans="2:10" x14ac:dyDescent="0.25">
      <c r="B82" s="5"/>
      <c r="C82" s="16"/>
      <c r="J82" s="16"/>
    </row>
    <row r="83" spans="2:10" x14ac:dyDescent="0.25">
      <c r="B83" s="5"/>
      <c r="C83" s="16"/>
      <c r="J83" s="16"/>
    </row>
    <row r="84" spans="2:10" x14ac:dyDescent="0.25">
      <c r="B84" s="5"/>
      <c r="C84" s="16"/>
      <c r="J84" s="16"/>
    </row>
    <row r="85" spans="2:10" ht="15.75" thickBot="1" x14ac:dyDescent="0.3">
      <c r="B85" s="7"/>
      <c r="C85" s="17"/>
      <c r="D85" s="8"/>
      <c r="E85" s="8"/>
      <c r="F85" s="8"/>
      <c r="G85" s="8"/>
      <c r="H85" s="8"/>
      <c r="I85" s="8"/>
      <c r="J85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amirhossein moallemi</cp:lastModifiedBy>
  <cp:lastPrinted>2014-01-09T23:24:28Z</cp:lastPrinted>
  <dcterms:created xsi:type="dcterms:W3CDTF">2013-12-31T18:23:59Z</dcterms:created>
  <dcterms:modified xsi:type="dcterms:W3CDTF">2022-09-22T12:52:37Z</dcterms:modified>
</cp:coreProperties>
</file>