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315" windowHeight="6720" activeTab="3"/>
  </bookViews>
  <sheets>
    <sheet name="INDICE" sheetId="12" r:id="rId1"/>
    <sheet name="DETALLADO_HOME" sheetId="1" r:id="rId2"/>
    <sheet name="DETALLADO_PAGOS" sheetId="18" r:id="rId3"/>
    <sheet name="TRCG" sheetId="21" r:id="rId4"/>
    <sheet name="TBXD" sheetId="2" r:id="rId5"/>
    <sheet name="TRTC" sheetId="3" r:id="rId6"/>
    <sheet name="TRM0" sheetId="5" r:id="rId7"/>
    <sheet name="TRM1" sheetId="6" r:id="rId8"/>
    <sheet name="TRM2" sheetId="9" r:id="rId9"/>
    <sheet name="TRTS" sheetId="10" r:id="rId10"/>
    <sheet name="TRTT" sheetId="11" r:id="rId11"/>
    <sheet name="TRH0" sheetId="13" r:id="rId12"/>
    <sheet name="TRAD" sheetId="14" r:id="rId13"/>
    <sheet name="TRLA" sheetId="15" r:id="rId14"/>
    <sheet name="TRRA" sheetId="19" r:id="rId15"/>
    <sheet name="TRLC" sheetId="20" r:id="rId16"/>
    <sheet name="TRP0" sheetId="16" r:id="rId17"/>
    <sheet name="TRP1" sheetId="17" r:id="rId18"/>
  </sheets>
  <calcPr calcId="125725"/>
</workbook>
</file>

<file path=xl/calcChain.xml><?xml version="1.0" encoding="utf-8"?>
<calcChain xmlns="http://schemas.openxmlformats.org/spreadsheetml/2006/main">
  <c r="J41" i="21"/>
  <c r="I41"/>
  <c r="J24"/>
  <c r="I25" s="1"/>
  <c r="J25" s="1"/>
  <c r="I26" s="1"/>
  <c r="J26" s="1"/>
  <c r="I27" s="1"/>
  <c r="J27" s="1"/>
  <c r="I28" s="1"/>
  <c r="J28" s="1"/>
  <c r="I29" s="1"/>
  <c r="J29" s="1"/>
  <c r="I30" s="1"/>
  <c r="J30" s="1"/>
  <c r="I31" s="1"/>
  <c r="J31" s="1"/>
  <c r="I32" s="1"/>
  <c r="J32" s="1"/>
  <c r="I33" s="1"/>
  <c r="J33" s="1"/>
  <c r="I34" s="1"/>
  <c r="J34" s="1"/>
  <c r="I35" s="1"/>
  <c r="J35" s="1"/>
  <c r="I36" s="1"/>
  <c r="J36" s="1"/>
  <c r="I37" s="1"/>
  <c r="J37" s="1"/>
  <c r="I38" s="1"/>
  <c r="J38" s="1"/>
  <c r="I39" s="1"/>
  <c r="J39" s="1"/>
  <c r="I40" s="1"/>
  <c r="J40" s="1"/>
  <c r="E24"/>
  <c r="D25" s="1"/>
  <c r="E25" s="1"/>
  <c r="D26" s="1"/>
  <c r="E26" s="1"/>
  <c r="D24"/>
  <c r="E20"/>
  <c r="D21" s="1"/>
  <c r="E21" s="1"/>
  <c r="D22" s="1"/>
  <c r="E22" s="1"/>
  <c r="D23" s="1"/>
  <c r="E23" s="1"/>
  <c r="J20"/>
  <c r="I21" s="1"/>
  <c r="J21" s="1"/>
  <c r="J21" i="10"/>
  <c r="I21"/>
  <c r="J24"/>
  <c r="J20"/>
  <c r="I25"/>
  <c r="J25" s="1"/>
  <c r="I26" s="1"/>
  <c r="J26" s="1"/>
  <c r="I27" s="1"/>
  <c r="J27" s="1"/>
  <c r="I28" s="1"/>
  <c r="J28" s="1"/>
  <c r="I29" s="1"/>
  <c r="J29" s="1"/>
  <c r="E22" i="20" l="1"/>
  <c r="E21"/>
  <c r="E20"/>
  <c r="J28"/>
  <c r="J25"/>
  <c r="J24"/>
  <c r="J21"/>
  <c r="J20"/>
  <c r="D22" i="14"/>
  <c r="E22" s="1"/>
  <c r="E21"/>
  <c r="D21"/>
  <c r="E20"/>
  <c r="D21" i="15"/>
  <c r="E21" s="1"/>
  <c r="D22" s="1"/>
  <c r="E22" s="1"/>
  <c r="E20"/>
  <c r="J27"/>
  <c r="J26"/>
  <c r="J25"/>
  <c r="J23"/>
  <c r="J22"/>
  <c r="J21"/>
  <c r="E24" i="19" l="1"/>
  <c r="E23"/>
  <c r="E22"/>
  <c r="J21"/>
  <c r="E21"/>
  <c r="J20"/>
  <c r="E20"/>
  <c r="D24" i="13" l="1"/>
  <c r="E24"/>
  <c r="D25" s="1"/>
  <c r="E25" s="1"/>
  <c r="E20" i="16"/>
  <c r="D21" s="1"/>
  <c r="E21" s="1"/>
  <c r="D22" s="1"/>
  <c r="E22" s="1"/>
  <c r="J28" i="17"/>
  <c r="J27"/>
  <c r="J26"/>
  <c r="J25"/>
  <c r="J23"/>
  <c r="J22"/>
  <c r="J21"/>
  <c r="E20"/>
  <c r="D21" s="1"/>
  <c r="E21" s="1"/>
  <c r="D22" s="1"/>
  <c r="E22" s="1"/>
  <c r="J28" i="16"/>
  <c r="J27"/>
  <c r="J26"/>
  <c r="J25"/>
  <c r="J23"/>
  <c r="J22"/>
  <c r="J21"/>
  <c r="J25" i="13" l="1"/>
  <c r="I26" s="1"/>
  <c r="J26" s="1"/>
  <c r="I27" s="1"/>
  <c r="J27" s="1"/>
  <c r="I28" s="1"/>
  <c r="J28" s="1"/>
  <c r="J20"/>
  <c r="I21" s="1"/>
  <c r="J21" s="1"/>
  <c r="I22" s="1"/>
  <c r="J22" s="1"/>
  <c r="E20"/>
  <c r="D21" s="1"/>
  <c r="E21" s="1"/>
  <c r="D22" s="1"/>
  <c r="E22" s="1"/>
  <c r="D23" s="1"/>
  <c r="E23" s="1"/>
  <c r="J51" i="11"/>
  <c r="I52" s="1"/>
  <c r="J52" s="1"/>
  <c r="I53" s="1"/>
  <c r="J53" s="1"/>
  <c r="I54" s="1"/>
  <c r="J54" s="1"/>
  <c r="I51"/>
  <c r="J50"/>
  <c r="I50"/>
  <c r="D22"/>
  <c r="E22" s="1"/>
  <c r="E21"/>
  <c r="E20"/>
  <c r="I21"/>
  <c r="J21" s="1"/>
  <c r="I22" s="1"/>
  <c r="J22" s="1"/>
  <c r="I23" s="1"/>
  <c r="J23" s="1"/>
  <c r="I24" s="1"/>
  <c r="J24" s="1"/>
  <c r="I25" s="1"/>
  <c r="J25" s="1"/>
  <c r="I26" s="1"/>
  <c r="J26" s="1"/>
  <c r="I27" s="1"/>
  <c r="J27" s="1"/>
  <c r="I28" s="1"/>
  <c r="J28" s="1"/>
  <c r="I29" s="1"/>
  <c r="J29" s="1"/>
  <c r="I30" s="1"/>
  <c r="J30" s="1"/>
  <c r="I31" s="1"/>
  <c r="J31" s="1"/>
  <c r="I32" s="1"/>
  <c r="J32" s="1"/>
  <c r="I33" s="1"/>
  <c r="J33" s="1"/>
  <c r="I34" s="1"/>
  <c r="J34" s="1"/>
  <c r="I35" s="1"/>
  <c r="J35" s="1"/>
  <c r="I36" s="1"/>
  <c r="J36" s="1"/>
  <c r="I37" s="1"/>
  <c r="J37" s="1"/>
  <c r="I38" s="1"/>
  <c r="J38" s="1"/>
  <c r="I39" s="1"/>
  <c r="J39" s="1"/>
  <c r="I40" s="1"/>
  <c r="J40" s="1"/>
  <c r="I41" s="1"/>
  <c r="J41" s="1"/>
  <c r="I42" s="1"/>
  <c r="J42" s="1"/>
  <c r="I43" s="1"/>
  <c r="J43" s="1"/>
  <c r="I44" s="1"/>
  <c r="J44" s="1"/>
  <c r="I45" s="1"/>
  <c r="J45" s="1"/>
  <c r="I46" s="1"/>
  <c r="J46" s="1"/>
  <c r="I47" s="1"/>
  <c r="J47" s="1"/>
  <c r="I48" s="1"/>
  <c r="J48" s="1"/>
  <c r="I49" s="1"/>
  <c r="J49" s="1"/>
  <c r="J20"/>
  <c r="D21"/>
  <c r="E20" i="10"/>
  <c r="D21" s="1"/>
  <c r="E21" s="1"/>
  <c r="D22" s="1"/>
  <c r="E22" s="1"/>
  <c r="D23" s="1"/>
  <c r="E23" s="1"/>
  <c r="J21" i="9"/>
  <c r="J20"/>
  <c r="I24" i="6"/>
  <c r="J24"/>
  <c r="I25" s="1"/>
  <c r="J25" s="1"/>
  <c r="I26" s="1"/>
  <c r="J26" s="1"/>
  <c r="I27" s="1"/>
  <c r="J27" s="1"/>
  <c r="I28" s="1"/>
  <c r="J28" s="1"/>
  <c r="I23"/>
  <c r="J23"/>
  <c r="I22"/>
  <c r="I21"/>
  <c r="J21" s="1"/>
  <c r="J22"/>
  <c r="J21" i="5"/>
  <c r="E21" i="9"/>
  <c r="D21"/>
  <c r="E20"/>
  <c r="J25" i="5" l="1"/>
  <c r="I26" s="1"/>
  <c r="J26" s="1"/>
  <c r="I27" s="1"/>
  <c r="J27" s="1"/>
  <c r="I28" s="1"/>
  <c r="J28" s="1"/>
  <c r="I29" s="1"/>
  <c r="J29" s="1"/>
  <c r="I30" s="1"/>
  <c r="J30" s="1"/>
  <c r="I31" s="1"/>
  <c r="J31" s="1"/>
  <c r="I32" s="1"/>
  <c r="J32" s="1"/>
  <c r="I33" s="1"/>
  <c r="J33" s="1"/>
  <c r="I34" s="1"/>
  <c r="J34" s="1"/>
  <c r="I35" s="1"/>
  <c r="J35" s="1"/>
  <c r="J20"/>
  <c r="D22" i="3" l="1"/>
  <c r="E22" s="1"/>
  <c r="E21"/>
  <c r="D21"/>
  <c r="E20"/>
  <c r="I42" l="1"/>
  <c r="I41"/>
  <c r="I40"/>
  <c r="I38"/>
  <c r="J38" s="1"/>
  <c r="J40" s="1"/>
  <c r="J37"/>
  <c r="I37"/>
  <c r="J36"/>
  <c r="I36"/>
  <c r="J35"/>
  <c r="I35"/>
  <c r="I30"/>
  <c r="J30" s="1"/>
  <c r="I31" s="1"/>
  <c r="J31" s="1"/>
  <c r="I32" s="1"/>
  <c r="J32" s="1"/>
  <c r="I33" s="1"/>
  <c r="J33" s="1"/>
  <c r="I25"/>
  <c r="I21"/>
  <c r="I22"/>
  <c r="J20"/>
  <c r="J21" s="1"/>
  <c r="E20" i="5"/>
  <c r="D21" s="1"/>
  <c r="E21" s="1"/>
  <c r="D22" s="1"/>
  <c r="E22" s="1"/>
  <c r="D23" s="1"/>
  <c r="E23" s="1"/>
  <c r="E22" i="6"/>
  <c r="D22"/>
  <c r="E21"/>
  <c r="D21"/>
  <c r="E20"/>
  <c r="J20"/>
  <c r="J37" i="2"/>
  <c r="I37"/>
  <c r="J36"/>
  <c r="I36"/>
  <c r="E21"/>
  <c r="D22" s="1"/>
  <c r="E22" s="1"/>
  <c r="D23" s="1"/>
  <c r="E23" s="1"/>
  <c r="J20"/>
  <c r="I21" s="1"/>
  <c r="J21" s="1"/>
  <c r="I22" s="1"/>
  <c r="J22" s="1"/>
  <c r="I23" s="1"/>
  <c r="J23" s="1"/>
  <c r="I24" s="1"/>
  <c r="J24" s="1"/>
  <c r="I25" s="1"/>
  <c r="J25" s="1"/>
  <c r="I26" s="1"/>
  <c r="J26" s="1"/>
  <c r="I27" s="1"/>
  <c r="J27" s="1"/>
  <c r="I28" s="1"/>
  <c r="J28" s="1"/>
  <c r="I29" s="1"/>
  <c r="J29" s="1"/>
  <c r="I30" s="1"/>
  <c r="J30" s="1"/>
  <c r="I31" s="1"/>
  <c r="J31" s="1"/>
  <c r="I32" s="1"/>
  <c r="J32" s="1"/>
  <c r="I33" s="1"/>
  <c r="J33" s="1"/>
  <c r="I34" s="1"/>
  <c r="J34" s="1"/>
  <c r="J41" i="3" l="1"/>
  <c r="J42" s="1"/>
  <c r="J22"/>
  <c r="J43" l="1"/>
  <c r="I45" s="1"/>
  <c r="J45" s="1"/>
  <c r="I46" s="1"/>
  <c r="J46" s="1"/>
  <c r="I47" s="1"/>
  <c r="J47" s="1"/>
  <c r="I48" s="1"/>
  <c r="J48" s="1"/>
  <c r="I50" s="1"/>
  <c r="J50" s="1"/>
  <c r="I51" s="1"/>
  <c r="J51" s="1"/>
  <c r="I52" s="1"/>
  <c r="J52" s="1"/>
  <c r="I53" s="1"/>
  <c r="J53" s="1"/>
  <c r="I55" s="1"/>
  <c r="J55" s="1"/>
  <c r="I56" s="1"/>
  <c r="J56" s="1"/>
  <c r="I57" s="1"/>
  <c r="J57" s="1"/>
  <c r="I58" s="1"/>
  <c r="J58" s="1"/>
  <c r="I60" s="1"/>
  <c r="J60" s="1"/>
  <c r="I61" s="1"/>
  <c r="J61" s="1"/>
  <c r="I62" s="1"/>
  <c r="J62" s="1"/>
  <c r="I63" s="1"/>
  <c r="J63" s="1"/>
  <c r="I65" s="1"/>
  <c r="J65" s="1"/>
  <c r="I66" s="1"/>
  <c r="J66" s="1"/>
  <c r="I67" s="1"/>
  <c r="J67" s="1"/>
  <c r="I68" s="1"/>
  <c r="J68" s="1"/>
  <c r="I43"/>
  <c r="I23"/>
  <c r="J23" s="1"/>
  <c r="J25" s="1"/>
  <c r="J26" l="1"/>
  <c r="I26"/>
  <c r="J27" l="1"/>
  <c r="I27"/>
  <c r="J28" l="1"/>
  <c r="I28"/>
</calcChain>
</file>

<file path=xl/sharedStrings.xml><?xml version="1.0" encoding="utf-8"?>
<sst xmlns="http://schemas.openxmlformats.org/spreadsheetml/2006/main" count="1081" uniqueCount="421">
  <si>
    <t xml:space="preserve"> - TRAMA NUEVA (PARA CONSULTA DE MENSAJE, INDICAR CANTIDAD)</t>
  </si>
  <si>
    <t>Ir al Indice</t>
  </si>
  <si>
    <t>Ficha de Estructura de Transacción</t>
  </si>
  <si>
    <t>TOLDII AS/400</t>
  </si>
  <si>
    <t>FTP</t>
  </si>
  <si>
    <t>N</t>
  </si>
  <si>
    <t>TB</t>
  </si>
  <si>
    <t>XD</t>
  </si>
  <si>
    <t>Fecha de Modificación</t>
  </si>
  <si>
    <t>Usuario</t>
  </si>
  <si>
    <t>Motivo</t>
  </si>
  <si>
    <t>CRC</t>
  </si>
  <si>
    <t>CRR</t>
  </si>
  <si>
    <t>Actualización de la trama</t>
  </si>
  <si>
    <t>Descripción</t>
  </si>
  <si>
    <t>Parametros por convenio y usuario</t>
  </si>
  <si>
    <t>Programa que la soporta</t>
  </si>
  <si>
    <t>TW / PPTWP013</t>
  </si>
  <si>
    <t>Financiera?</t>
  </si>
  <si>
    <t>Archivo de Entrada</t>
  </si>
  <si>
    <t>no aplica</t>
  </si>
  <si>
    <t>Archivo de Salida</t>
  </si>
  <si>
    <t>INPUT</t>
  </si>
  <si>
    <t>OUTPUT</t>
  </si>
  <si>
    <t>NOMBRE</t>
  </si>
  <si>
    <t>LONG.</t>
  </si>
  <si>
    <t>INICIO</t>
  </si>
  <si>
    <t>FIN</t>
  </si>
  <si>
    <t>VALORES / OBS</t>
  </si>
  <si>
    <t>LONG</t>
  </si>
  <si>
    <t>VALORES/OBS</t>
  </si>
  <si>
    <t>Nombre Convenio</t>
  </si>
  <si>
    <t>Código del usuario</t>
  </si>
  <si>
    <t>Ej: "004"=Usuario 04</t>
  </si>
  <si>
    <t>Nombre Usuario</t>
  </si>
  <si>
    <t>Convenio</t>
  </si>
  <si>
    <t>Ej: "00043"</t>
  </si>
  <si>
    <t>Si tiene tercer autorizador</t>
  </si>
  <si>
    <t>"N" ó "S"</t>
  </si>
  <si>
    <t>CRC - 03/04/2014</t>
  </si>
  <si>
    <t>Idioma</t>
  </si>
  <si>
    <t>"es" = español (defauilt)           "en" = ingles</t>
  </si>
  <si>
    <t>Si tiene tramitador de cheques</t>
  </si>
  <si>
    <t>Si consulta movimientos del dia a file</t>
  </si>
  <si>
    <t>Si habilita consulta ordenes procesadas</t>
  </si>
  <si>
    <t>Si habilita Transferencias DIS - CSV</t>
  </si>
  <si>
    <t>Si habilita Transferencias DIS - DIS</t>
  </si>
  <si>
    <t>Si habilita Transferencias DIS - AFP</t>
  </si>
  <si>
    <t>incorporar transfs. no valida beneficiario</t>
  </si>
  <si>
    <t>Autorz.sin token si existe Tercer Autrz</t>
  </si>
  <si>
    <t>Activacion de cartas de instrucción</t>
  </si>
  <si>
    <t>Idioma x convenio (nose usa)</t>
  </si>
  <si>
    <t>Juego de caracteres</t>
  </si>
  <si>
    <t>"Default", "UTF-8"</t>
  </si>
  <si>
    <t>Si masivo y envia cuenta de cargo</t>
  </si>
  <si>
    <t>mensaje de error</t>
  </si>
  <si>
    <t>Consideraciones Especiales</t>
  </si>
  <si>
    <t>La transacción TBX1 = Login  TBK WEB y APP tiene en cero el nro de secuencia de la empresa en la columna 2024 de la trama de input.</t>
  </si>
  <si>
    <t xml:space="preserve">La transacción TBXG = [por click en botón 'Empresas'] usa el mismo programa que TBX1  y tiene el nro de secuencia de la empresa en la columna 2024 de la trama de input. </t>
  </si>
  <si>
    <t>La transacción TBXG se creó para diferenciar las estadísticas de TBX1.</t>
  </si>
  <si>
    <t>ultima fecha de ingreso</t>
  </si>
  <si>
    <t>ultima hora de ingreso</t>
  </si>
  <si>
    <t>JLQR</t>
  </si>
  <si>
    <t>Datos Nuevos a devolver</t>
  </si>
  <si>
    <t>TRAMAS A MOFICAR</t>
  </si>
  <si>
    <t>21//11/2016</t>
  </si>
  <si>
    <t>AVANCE</t>
  </si>
  <si>
    <t>RESPONSABLE</t>
  </si>
  <si>
    <t>JORGE QUISPE</t>
  </si>
  <si>
    <t xml:space="preserve">Los nuevos datos a devolver esta de color rojo </t>
  </si>
  <si>
    <t>TRAMAS NUEVAS</t>
  </si>
  <si>
    <t>CALEB RAMIREZ</t>
  </si>
  <si>
    <t>TC</t>
  </si>
  <si>
    <t>S</t>
  </si>
  <si>
    <t>Estructura del archivo</t>
  </si>
  <si>
    <t>Mensaje de error</t>
  </si>
  <si>
    <t>M0</t>
  </si>
  <si>
    <t>codigo de usuario</t>
  </si>
  <si>
    <t>M1</t>
  </si>
  <si>
    <t>fecha de publicacion</t>
  </si>
  <si>
    <t>id de mensaje</t>
  </si>
  <si>
    <t>ejemplo : "001"</t>
  </si>
  <si>
    <t>Actualizacion de mensajes leidos</t>
  </si>
  <si>
    <t>convenio</t>
  </si>
  <si>
    <t>usuario</t>
  </si>
  <si>
    <t>nombre de moneda 1</t>
  </si>
  <si>
    <t>compra 1</t>
  </si>
  <si>
    <t>venta 1</t>
  </si>
  <si>
    <t>nombre de moneda 2</t>
  </si>
  <si>
    <t>compra 2</t>
  </si>
  <si>
    <t>venta 2</t>
  </si>
  <si>
    <t>nombre de moneda 3</t>
  </si>
  <si>
    <t>compra 3</t>
  </si>
  <si>
    <t>venta 3</t>
  </si>
  <si>
    <t>nombre de moneda 4</t>
  </si>
  <si>
    <t>compra 4</t>
  </si>
  <si>
    <t>venta 4</t>
  </si>
  <si>
    <t>nombre de moneda 5</t>
  </si>
  <si>
    <t>compra 5</t>
  </si>
  <si>
    <t>venta 5</t>
  </si>
  <si>
    <t>tipo de cambios por de mas de dos monedas</t>
  </si>
  <si>
    <t>cuenta bt</t>
  </si>
  <si>
    <t>nombre de moneda 6</t>
  </si>
  <si>
    <t>nombre de moneda 7</t>
  </si>
  <si>
    <t>compra 7</t>
  </si>
  <si>
    <t>venta 7</t>
  </si>
  <si>
    <t>compra 6</t>
  </si>
  <si>
    <t>venta 6</t>
  </si>
  <si>
    <t>nombre de moneda 8</t>
  </si>
  <si>
    <t>venta 8</t>
  </si>
  <si>
    <t>nombre de moneda 9</t>
  </si>
  <si>
    <t>compra 9</t>
  </si>
  <si>
    <t>venta 9</t>
  </si>
  <si>
    <t>nombre de moneda 10</t>
  </si>
  <si>
    <t>compra 10</t>
  </si>
  <si>
    <t>venta 10</t>
  </si>
  <si>
    <t>compra 8</t>
  </si>
  <si>
    <t>codigo moneda 1</t>
  </si>
  <si>
    <t>codigo moneda 2</t>
  </si>
  <si>
    <t>codigo moneda 3</t>
  </si>
  <si>
    <t>codigo moneda 4</t>
  </si>
  <si>
    <t>codigo moneda 5</t>
  </si>
  <si>
    <t>codigo moneda 6</t>
  </si>
  <si>
    <t>codigo moneda 7</t>
  </si>
  <si>
    <t>codigo moneda 8</t>
  </si>
  <si>
    <t>codigo moneda 9</t>
  </si>
  <si>
    <t>codigo moneda 10</t>
  </si>
  <si>
    <t>OBJETOS CREADOS</t>
  </si>
  <si>
    <t>OBJETOS MODIFICADOS</t>
  </si>
  <si>
    <t>TR</t>
  </si>
  <si>
    <t>TRAMA PARA DEVOLVER MAS DE UN TIPO DE CAMBIO</t>
  </si>
  <si>
    <t>WPTWW42 - Se agrego función 18 para fecha y hora de último ingreso.</t>
  </si>
  <si>
    <t>PPTWP013 - Se agrego función 18 que trae Fecha y Hora de último ingreso.</t>
  </si>
  <si>
    <t>LTWT25 (funciones para usuarios) - Se agrega función 18</t>
  </si>
  <si>
    <t xml:space="preserve"> - TBXD (PPTWP013)</t>
  </si>
  <si>
    <t>LTTD01 - Se agregó Transacción TOLD TRTC.</t>
  </si>
  <si>
    <t>Insert a la tabla FST198 con código guía: 555 para las monedas.</t>
  </si>
  <si>
    <t xml:space="preserve">MODELO: </t>
  </si>
  <si>
    <t>G80BTTW</t>
  </si>
  <si>
    <t>WPTWW42P  - Muestra fecha y hora de último ingreso</t>
  </si>
  <si>
    <t>PPTWW42P - Proceso que trae fecha y hora de último ingreso</t>
  </si>
  <si>
    <t>PPTWP42P - Proceso que Activa función desde BT</t>
  </si>
  <si>
    <t xml:space="preserve">  - TRTC ( PPTWC14 )</t>
  </si>
  <si>
    <t>TW / PTWC14</t>
  </si>
  <si>
    <t>PARTE DE INTERFACE:  HOME</t>
  </si>
  <si>
    <t>HOME</t>
  </si>
  <si>
    <t>LTWW23Y</t>
  </si>
  <si>
    <t>Consulta de Notificaciones Publicadas</t>
  </si>
  <si>
    <t>Nombre de la Sesion</t>
  </si>
  <si>
    <t>Fecha Publicacion</t>
  </si>
  <si>
    <t>Hora de Publicacion</t>
  </si>
  <si>
    <t>Titulo</t>
  </si>
  <si>
    <t>estado del Mensaje</t>
  </si>
  <si>
    <t>Codigo de Usuario</t>
  </si>
  <si>
    <t>linea 1</t>
  </si>
  <si>
    <t xml:space="preserve"> </t>
  </si>
  <si>
    <t>linea 2</t>
  </si>
  <si>
    <t>parte 1 del mensaje</t>
  </si>
  <si>
    <t>parte 2 del mensaje</t>
  </si>
  <si>
    <t>*</t>
  </si>
  <si>
    <t>modo</t>
  </si>
  <si>
    <t>flag de leido</t>
  </si>
  <si>
    <t>DESARROLLO TELEBANKING</t>
  </si>
  <si>
    <t>TBXD</t>
  </si>
  <si>
    <t>TOLD</t>
  </si>
  <si>
    <t>Fecha y hora de último ingreso</t>
  </si>
  <si>
    <t xml:space="preserve">Tipo de cambio </t>
  </si>
  <si>
    <t>TRTC</t>
  </si>
  <si>
    <t>TRM0</t>
  </si>
  <si>
    <t>TRM1</t>
  </si>
  <si>
    <t>Marca leido de Notificacion</t>
  </si>
  <si>
    <t>Detalle y Consulta de Notificaciones</t>
  </si>
  <si>
    <t>TRM2</t>
  </si>
  <si>
    <t>Notificaciones Auto olvido de clave</t>
  </si>
  <si>
    <t xml:space="preserve"> - TRAMA NUEVA (GENERA NOTIFICACION DE OLVIDO DE CLAVE, AUTOMATICA)</t>
  </si>
  <si>
    <t>G80BTTW4</t>
  </si>
  <si>
    <t xml:space="preserve"> Tabla LTWN52 -  Notificaciones</t>
  </si>
  <si>
    <t xml:space="preserve"> Tabla LTWN56 -  Filtro por convenio y usuario</t>
  </si>
  <si>
    <t xml:space="preserve"> Tabla LTWN57 -  Notificaciones leidas</t>
  </si>
  <si>
    <t xml:space="preserve">Creacion del mantenedor  - WPTWN52 </t>
  </si>
  <si>
    <t>LTTD01 - Se agregó Transacción TOLD TRM0.</t>
  </si>
  <si>
    <t>LTWD21 - Se agregó Transacción TOLD TRM0.</t>
  </si>
  <si>
    <t xml:space="preserve"> - TRAMA NUEVA (PARA INSERTAR  MENSAJE LEIDO)</t>
  </si>
  <si>
    <t>LTTD01 - Se agregó Transacción TOLD TRM1.</t>
  </si>
  <si>
    <t>LTTD01 - Se agregó Transacción TOLD TRM2.</t>
  </si>
  <si>
    <t>ejemplo : "00166"</t>
  </si>
  <si>
    <t>nro. Pagina</t>
  </si>
  <si>
    <t>nro.registros</t>
  </si>
  <si>
    <t>ejemplo : "00,01,02"</t>
  </si>
  <si>
    <t>ejemplo : "10,15, max 25"</t>
  </si>
  <si>
    <t>LTWW23Y.C00166001</t>
  </si>
  <si>
    <t>p: publicado ; C:Creado</t>
  </si>
  <si>
    <t>M:Manual ; A:automatico</t>
  </si>
  <si>
    <t>N :Nuevo ; S:leido</t>
  </si>
  <si>
    <t>indica nro de pagina</t>
  </si>
  <si>
    <t>Codigo de Notificacion</t>
  </si>
  <si>
    <t>Estado de Notificacion</t>
  </si>
  <si>
    <t>Modo</t>
  </si>
  <si>
    <t>Contenido de Notificacion</t>
  </si>
  <si>
    <t>p:publicado</t>
  </si>
  <si>
    <t>m:manual ; a:automatico</t>
  </si>
  <si>
    <t>CodRetorno</t>
  </si>
  <si>
    <t>Mensaje Correcto</t>
  </si>
  <si>
    <t>Ok.Notificacion enviada</t>
  </si>
  <si>
    <t>M2</t>
  </si>
  <si>
    <t>Genera Notificacion de olvido de clave</t>
  </si>
  <si>
    <t>new</t>
  </si>
  <si>
    <t xml:space="preserve"> - TRTS</t>
  </si>
  <si>
    <t xml:space="preserve"> - TRTT</t>
  </si>
  <si>
    <t>TS</t>
  </si>
  <si>
    <t>TW4/ PTWN97A</t>
  </si>
  <si>
    <t>Código de Producto</t>
  </si>
  <si>
    <t>Cuenta</t>
  </si>
  <si>
    <t>sec. Empresa. Rel.</t>
  </si>
  <si>
    <t>si se manda "000" quiere decir que no tiene filtro por empresa</t>
  </si>
  <si>
    <t>Nombre de empresa</t>
  </si>
  <si>
    <t>Moneda</t>
  </si>
  <si>
    <t>Saldo disponible</t>
  </si>
  <si>
    <t>Signo</t>
  </si>
  <si>
    <t>Código de Moneda</t>
  </si>
  <si>
    <t>TT</t>
  </si>
  <si>
    <t>TW4/ PTWN97</t>
  </si>
  <si>
    <t>Indicador si hay moneda Soles</t>
  </si>
  <si>
    <t>indicador = "0" no hay moneda, "1" = si hay moneda</t>
  </si>
  <si>
    <t>Total moneda Soles</t>
  </si>
  <si>
    <t>Signo moneda</t>
  </si>
  <si>
    <t>Código de moneda Soles</t>
  </si>
  <si>
    <t>Nombre de moneda Soles</t>
  </si>
  <si>
    <t>Simbolo de Moneda Soles</t>
  </si>
  <si>
    <t>Indicador si hay moneda Dolares</t>
  </si>
  <si>
    <t>Total moneda Dolares</t>
  </si>
  <si>
    <t>Signo moneda Dolares</t>
  </si>
  <si>
    <t>Código de moneda Dolares</t>
  </si>
  <si>
    <t>Nombre de moneda Dolares</t>
  </si>
  <si>
    <t>Simbolo de Moneda Dolares</t>
  </si>
  <si>
    <t>Indicador si hay moneda Euros</t>
  </si>
  <si>
    <t>Total moneda Euros</t>
  </si>
  <si>
    <t>Signo moneda Euros</t>
  </si>
  <si>
    <t>Código de moneda Euros</t>
  </si>
  <si>
    <t>Nombre de moneda Euros</t>
  </si>
  <si>
    <t>Simbolo de Moneda Euros</t>
  </si>
  <si>
    <t>Indicador si hay moneda Yenes</t>
  </si>
  <si>
    <t>Total moneda Yenes</t>
  </si>
  <si>
    <t>Signo moneda Yenes</t>
  </si>
  <si>
    <t>Código de moneda Yenes</t>
  </si>
  <si>
    <t>Nombre de moneda Yenes</t>
  </si>
  <si>
    <t>Simbolo de Moneda Yenes</t>
  </si>
  <si>
    <t>Indicador si hay moneda Libra Esterlina</t>
  </si>
  <si>
    <t>Total moneda Libra Esterlina</t>
  </si>
  <si>
    <t>Signo moneda Libra Esterlina</t>
  </si>
  <si>
    <t>Código de moneda Libra Esterlina</t>
  </si>
  <si>
    <t>Nombre de moneda Libra Esterlina</t>
  </si>
  <si>
    <t>Simbolo de Moneda Libra Esterlina</t>
  </si>
  <si>
    <t>Total Notificaciones sin leer</t>
  </si>
  <si>
    <t>Creacion de procedimiento de TOT SALDOS/NOTI/OPER - PPTWN97</t>
  </si>
  <si>
    <t>LTTD01 - Se agregó Transacción TOLD TRTT.</t>
  </si>
  <si>
    <t>Creación de Procedimiento PPTWN57A para traer Total de Notificaciones sin Leer</t>
  </si>
  <si>
    <t>LTTD01 - Se agregó Transacción TOLD TRTS.</t>
  </si>
  <si>
    <t>LTWD21 - Se agregó Transacción TOLD TRTS.</t>
  </si>
  <si>
    <t>Creación de Procedimiento PPTWN97A para traer los saldos por moneda</t>
  </si>
  <si>
    <t>TRTS</t>
  </si>
  <si>
    <t>TRTT</t>
  </si>
  <si>
    <t>TRAE EL TOTAL DE SALDOS POR MONEDAS, USUARIO Y CONVENIO</t>
  </si>
  <si>
    <t xml:space="preserve"> - TRAMA NUEVA (TRAE EL TOTAL DE SALDOS POR MONEDAS, USUARIO Y CONVENIO)</t>
  </si>
  <si>
    <t xml:space="preserve"> - TRAMA NUEVA (TRAE EL TOTAL DE NOTIFICACIONES SIN LEER,SALDO DISPONIBLE Y ÓRDENES)</t>
  </si>
  <si>
    <t>TRAE EL TOTAL DE NOTIFICACIONES SIN LEER,SALDO DISPONIBLE Y ÓRDENES</t>
  </si>
  <si>
    <t>Insert a la tabla FST198 con código guía: 98552 para los titulos automaticos</t>
  </si>
  <si>
    <t>Trae saldos x monedas, usuario y convenio</t>
  </si>
  <si>
    <t>Trae total de notificaciones sin leer,saldo disponible y órdenes</t>
  </si>
  <si>
    <t>ESTADO</t>
  </si>
  <si>
    <t>modify</t>
  </si>
  <si>
    <t>LTWW23X</t>
  </si>
  <si>
    <t>Total Ordenes por Confirmar</t>
  </si>
  <si>
    <t>Total Ordenes por Ejecutar</t>
  </si>
  <si>
    <t>Total Ordenes por Procesar</t>
  </si>
  <si>
    <t>Total Ordenes por Autorizar</t>
  </si>
  <si>
    <t>TRH0</t>
  </si>
  <si>
    <t xml:space="preserve"> - TRAMA NUEVA (TRAE SALDOS PARA EL HISTOGRAMA)</t>
  </si>
  <si>
    <t>LTTD01 - Se agregó Transacción TOLD TRH0.</t>
  </si>
  <si>
    <t>LTWD21 - Se agregó Transacción TOLD TRH0.</t>
  </si>
  <si>
    <t>H0</t>
  </si>
  <si>
    <t>Histograma de Saldos Anteriores x 2 meses</t>
  </si>
  <si>
    <t>moneda</t>
  </si>
  <si>
    <t xml:space="preserve"> ejemplo : '0000' : soles ; '0001' : dolares ; '0080' :euros</t>
  </si>
  <si>
    <t>LTWW23X.C00166001</t>
  </si>
  <si>
    <t>Cantidad Empresa</t>
  </si>
  <si>
    <t>Cantidad Cuentas</t>
  </si>
  <si>
    <t xml:space="preserve">Fecha Saldo </t>
  </si>
  <si>
    <t>Saldo</t>
  </si>
  <si>
    <t>filler</t>
  </si>
  <si>
    <t>blanco'</t>
  </si>
  <si>
    <t>+' o '-'</t>
  </si>
  <si>
    <t>Histograma de Saldos</t>
  </si>
  <si>
    <t>TRAD</t>
  </si>
  <si>
    <t>AD</t>
  </si>
  <si>
    <t>empresa</t>
  </si>
  <si>
    <t>Arreglo(5)</t>
  </si>
  <si>
    <t>codigo del menu</t>
  </si>
  <si>
    <t>desc del menu</t>
  </si>
  <si>
    <t>codRetorno</t>
  </si>
  <si>
    <t>Mensaje</t>
  </si>
  <si>
    <t>Si no hay acceso 
devuelve 7777</t>
  </si>
  <si>
    <t>flag restringido</t>
  </si>
  <si>
    <t>S: Restringido
N: No Restringido</t>
  </si>
  <si>
    <t>LTTD01 - Se agregó Transacción TOLD TRAD.</t>
  </si>
  <si>
    <t>Registra los accesos directos del usuario</t>
  </si>
  <si>
    <t>Obtiene los accesos directos del usuario</t>
  </si>
  <si>
    <t xml:space="preserve"> - TRAMA NUEVA (Obtiene los Accesos Directos de TBK)</t>
  </si>
  <si>
    <t xml:space="preserve"> - TRAMA NUEVA (Registra los Accesos Directos de  TBK)</t>
  </si>
  <si>
    <t>John Ortiz</t>
  </si>
  <si>
    <t>TW4/ PPTRP097</t>
  </si>
  <si>
    <t>TW4/ PPTRP053</t>
  </si>
  <si>
    <t>TW4/ PPTRP057</t>
  </si>
  <si>
    <t>TW4 / PPTRP052</t>
  </si>
  <si>
    <t xml:space="preserve"> - (WLTWW34A)</t>
  </si>
  <si>
    <t>WPTWW34A  - Agrega Nuevo Grupo al Convenio</t>
  </si>
  <si>
    <t>Se valida que Sec de Empresa se grabe  diferente de cero</t>
  </si>
  <si>
    <t xml:space="preserve"> - TRM0 (PPTRP052)</t>
  </si>
  <si>
    <t>Creacion de procedimiento de Notificaciones - PPTRP052</t>
  </si>
  <si>
    <t xml:space="preserve"> - TRM1 (PPTRP057)</t>
  </si>
  <si>
    <t>Creacion de procedimiento de Marcar Notificaciones  leidas- PPTRP057</t>
  </si>
  <si>
    <t xml:space="preserve"> - TRM2 (PPTRP053)</t>
  </si>
  <si>
    <t>Creacion de procedimiento de Notificacion de olvido de clave - PPTRP053</t>
  </si>
  <si>
    <t>TRH0 (PPTRP097)</t>
  </si>
  <si>
    <t>Creación de Procedimiento PPTRP097 para traer los saldos de 2 meses por moneda</t>
  </si>
  <si>
    <t>LA</t>
  </si>
  <si>
    <t>TW4/ PPTRP005</t>
  </si>
  <si>
    <t>TW4/ PPTRP004</t>
  </si>
  <si>
    <t>TRLA</t>
  </si>
  <si>
    <t>TRLA (PPTRP005)</t>
  </si>
  <si>
    <t>TRAD (PPTRP004)</t>
  </si>
  <si>
    <t xml:space="preserve">Creación de Procedimiento PPTRP005 </t>
  </si>
  <si>
    <t>Creación de Procedimiento PPTRP004 , registra accesos directos</t>
  </si>
  <si>
    <t>LTTD01 - Se agregó Transacción TOLD TRLA.</t>
  </si>
  <si>
    <t>P0</t>
  </si>
  <si>
    <t>P1</t>
  </si>
  <si>
    <t>TW4/ PPTRP102</t>
  </si>
  <si>
    <t>TW4/ PPTRP101</t>
  </si>
  <si>
    <t>Adiciona, Modifica y Elima - Maestro de Proveedores</t>
  </si>
  <si>
    <t>PARTE DE INTERFACE:  PAGOS</t>
  </si>
  <si>
    <t xml:space="preserve">  - TRP0 ( PPTRP101 )</t>
  </si>
  <si>
    <t xml:space="preserve">  - TRP1 ( PPTRP102 )</t>
  </si>
  <si>
    <t>Lista de Maestro de Proveedores x Convenio y Sec Empresa Relacionada</t>
  </si>
  <si>
    <t xml:space="preserve"> - TRAMA NUEVA (Lista de Maestro de Proveedores x Convenio y Sec Empresa Relacionada)</t>
  </si>
  <si>
    <t>LTTD01 - Se agregó Transacción TOLD TRP1.</t>
  </si>
  <si>
    <t>LTWD21 - Se agregó Transacción TOLD TRP1.</t>
  </si>
  <si>
    <t>LTTD01 - Se agregó Transacción TOLD TRP0.</t>
  </si>
  <si>
    <t>Creación del programa PPTRP101 en el modelo TW4</t>
  </si>
  <si>
    <t>Creación del programa PPTRP102 en el modelo TW4</t>
  </si>
  <si>
    <t xml:space="preserve"> Tabla LTRD001 -  Maestro de Proveedores</t>
  </si>
  <si>
    <t>PAGOS</t>
  </si>
  <si>
    <t>Lista de Maestro de Proveedores x Convenio y Sec Empresa Rel.</t>
  </si>
  <si>
    <t>TRP0</t>
  </si>
  <si>
    <t>TRP1</t>
  </si>
  <si>
    <t>Creación del programa PPTWC14 en el modelo TW4</t>
  </si>
  <si>
    <t>Tipo de Consulta</t>
  </si>
  <si>
    <t>1: Consulta por Convenio;                      2: Consulta por Convenio y Sec ;                               3: Consulta por Convenio, Sec, y Cuenta</t>
  </si>
  <si>
    <t>RA</t>
  </si>
  <si>
    <t>Registra los alias de las cuentas del usuario</t>
  </si>
  <si>
    <t>TW4 / PTRP006</t>
  </si>
  <si>
    <t>mensaje</t>
  </si>
  <si>
    <t>Éxito o error al registrar</t>
  </si>
  <si>
    <t>número de 
cuenta</t>
  </si>
  <si>
    <t>alias de la
cuenta</t>
  </si>
  <si>
    <t>LC</t>
  </si>
  <si>
    <t>Lee los alias de las cuentas del usuario</t>
  </si>
  <si>
    <t>TW4 / PTRP007</t>
  </si>
  <si>
    <t xml:space="preserve">Nombre de Archivo FTP </t>
  </si>
  <si>
    <t>Cantidad de Cuentas</t>
  </si>
  <si>
    <t>número de la cuenta</t>
  </si>
  <si>
    <t>alias de la cuenta</t>
  </si>
  <si>
    <t>Mensaje de Error</t>
  </si>
  <si>
    <t>TRRA</t>
  </si>
  <si>
    <t>TRLC</t>
  </si>
  <si>
    <t>LTTD01 - Se agregó Transacción TOLD TRLC.</t>
  </si>
  <si>
    <t>LTTD01 - Se agregó Transacción TOLD TRRA.</t>
  </si>
  <si>
    <t>TRLC ( PTRP007)</t>
  </si>
  <si>
    <t>TRRA (PTRP006)</t>
  </si>
  <si>
    <t>descripcion 
del acceso</t>
  </si>
  <si>
    <t>codigo del
acceso</t>
  </si>
  <si>
    <t>Cheques de Gerencia</t>
  </si>
  <si>
    <t>TRCG</t>
  </si>
  <si>
    <t>Nombre sesion</t>
  </si>
  <si>
    <t>Cantidad de Registros</t>
  </si>
  <si>
    <t>CG</t>
  </si>
  <si>
    <t>Código del Convenio TWE</t>
  </si>
  <si>
    <t>Código de Cuenta BT</t>
  </si>
  <si>
    <t xml:space="preserve">Código de Moneda de Cuenta BT </t>
  </si>
  <si>
    <t>"0000" = S/. , "0001" = US$</t>
  </si>
  <si>
    <t>tipo de consulta</t>
  </si>
  <si>
    <t>E=Emitidos,  P=Pendientes,   A=Anulados ,      T=Todos</t>
  </si>
  <si>
    <t>fecha inicio</t>
  </si>
  <si>
    <t>fecha fin</t>
  </si>
  <si>
    <t>AAAAMMDD</t>
  </si>
  <si>
    <t>nro pagina</t>
  </si>
  <si>
    <t>Código de retorno</t>
  </si>
  <si>
    <t xml:space="preserve">Moneda                  </t>
  </si>
  <si>
    <t xml:space="preserve">"S/. " , "US$ " </t>
  </si>
  <si>
    <t xml:space="preserve">Tipo de pago            </t>
  </si>
  <si>
    <t>"PLANILLAS"  , "PROVEEDORES"</t>
  </si>
  <si>
    <t xml:space="preserve">DoctoIDdelBeneficiario  </t>
  </si>
  <si>
    <t>DNI si Planillas, RUC si Proveedores</t>
  </si>
  <si>
    <t xml:space="preserve">Fecha Orden TBK         </t>
  </si>
  <si>
    <t xml:space="preserve">Nro Cheque              </t>
  </si>
  <si>
    <t xml:space="preserve">Nro Control del Cheque  </t>
  </si>
  <si>
    <t xml:space="preserve">Importe                 </t>
  </si>
  <si>
    <t xml:space="preserve">13 ent y 2 dec </t>
  </si>
  <si>
    <t xml:space="preserve">FechaEmisiónAnulacion   </t>
  </si>
  <si>
    <t xml:space="preserve">HoraEmisiónAnulacion    </t>
  </si>
  <si>
    <t>Oficina EmitioAnulo cheq</t>
  </si>
  <si>
    <t xml:space="preserve">Nro Orden TBK           </t>
  </si>
  <si>
    <t xml:space="preserve">Nro Documento QueSePago </t>
  </si>
  <si>
    <t xml:space="preserve">Fecha del Documento     </t>
  </si>
  <si>
    <t>Convenio TBK de la Orden</t>
  </si>
  <si>
    <t xml:space="preserve">Referencia (o Concepto) </t>
  </si>
  <si>
    <t xml:space="preserve">"CHEQUE GERENCIA", "CHEQUE DEVUELTO" , "PAGO EFECTIVO" , "ABONO EN CUENTA" </t>
  </si>
  <si>
    <t>Nombre del beneficiario</t>
  </si>
  <si>
    <t>Tipo de Cheque</t>
  </si>
  <si>
    <t>Estructura del archivo plano</t>
  </si>
  <si>
    <t>TW4/ PPTR015</t>
  </si>
  <si>
    <t>TRAE LOS CHEQUES DE GERENCIA</t>
  </si>
</sst>
</file>

<file path=xl/styles.xml><?xml version="1.0" encoding="utf-8"?>
<styleSheet xmlns="http://schemas.openxmlformats.org/spreadsheetml/2006/main">
  <numFmts count="1">
    <numFmt numFmtId="164" formatCode="00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20"/>
      <name val="Verdana"/>
      <family val="2"/>
    </font>
    <font>
      <b/>
      <sz val="14"/>
      <name val="Verdana"/>
      <family val="2"/>
    </font>
    <font>
      <b/>
      <sz val="14"/>
      <color indexed="9"/>
      <name val="Verdana"/>
      <family val="2"/>
    </font>
    <font>
      <b/>
      <sz val="20"/>
      <color indexed="10"/>
      <name val="Verdana"/>
      <family val="2"/>
    </font>
    <font>
      <b/>
      <sz val="20"/>
      <color indexed="9"/>
      <name val="Verdana"/>
      <family val="2"/>
    </font>
    <font>
      <b/>
      <sz val="10"/>
      <color indexed="9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9"/>
      <color indexed="9"/>
      <name val="Verdana"/>
      <family val="2"/>
    </font>
    <font>
      <b/>
      <sz val="10"/>
      <color indexed="48"/>
      <name val="Verdana"/>
      <family val="2"/>
    </font>
    <font>
      <b/>
      <sz val="8"/>
      <color indexed="48"/>
      <name val="Verdana"/>
      <family val="2"/>
    </font>
    <font>
      <sz val="8"/>
      <color indexed="8"/>
      <name val="Tahoma"/>
      <family val="2"/>
    </font>
    <font>
      <b/>
      <sz val="8"/>
      <color indexed="8"/>
      <name val="Verdana"/>
      <family val="2"/>
    </font>
    <font>
      <b/>
      <sz val="8"/>
      <color indexed="8"/>
      <name val="Tahoma"/>
      <family val="2"/>
    </font>
    <font>
      <i/>
      <sz val="8"/>
      <name val="Verdana"/>
      <family val="2"/>
    </font>
    <font>
      <sz val="8"/>
      <name val="Arial"/>
      <family val="2"/>
    </font>
    <font>
      <i/>
      <sz val="11"/>
      <color theme="3"/>
      <name val="Calibri"/>
      <family val="2"/>
      <scheme val="minor"/>
    </font>
    <font>
      <b/>
      <sz val="8"/>
      <color rgb="FFFF0000"/>
      <name val="Verdana"/>
      <family val="2"/>
    </font>
    <font>
      <sz val="8"/>
      <color rgb="FFFF0000"/>
      <name val="Verdana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Tahoma"/>
      <family val="2"/>
    </font>
    <font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Tahoma"/>
      <family val="2"/>
    </font>
    <font>
      <b/>
      <sz val="9"/>
      <name val="Verdana"/>
      <family val="2"/>
    </font>
    <font>
      <b/>
      <u/>
      <sz val="14"/>
      <color theme="4" tint="-0.499984740745262"/>
      <name val="Arial"/>
      <family val="2"/>
    </font>
    <font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3" fillId="0" borderId="0"/>
  </cellStyleXfs>
  <cellXfs count="368">
    <xf numFmtId="0" fontId="0" fillId="0" borderId="0" xfId="0"/>
    <xf numFmtId="0" fontId="4" fillId="0" borderId="0" xfId="1" applyFont="1"/>
    <xf numFmtId="0" fontId="5" fillId="0" borderId="0" xfId="2" applyNumberFormat="1" applyFill="1" applyBorder="1" applyAlignment="1" applyProtection="1">
      <alignment horizontal="center" vertical="center"/>
    </xf>
    <xf numFmtId="0" fontId="7" fillId="0" borderId="0" xfId="1" applyFont="1" applyBorder="1" applyAlignment="1">
      <alignment horizontal="center"/>
    </xf>
    <xf numFmtId="0" fontId="8" fillId="2" borderId="1" xfId="3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center"/>
    </xf>
    <xf numFmtId="49" fontId="9" fillId="3" borderId="6" xfId="1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4" fillId="0" borderId="0" xfId="3" applyFont="1"/>
    <xf numFmtId="0" fontId="14" fillId="0" borderId="0" xfId="3" applyFont="1" applyFill="1" applyBorder="1" applyAlignment="1">
      <alignment vertical="center"/>
    </xf>
    <xf numFmtId="0" fontId="6" fillId="3" borderId="5" xfId="3" applyFont="1" applyFill="1" applyBorder="1" applyAlignment="1">
      <alignment horizontal="center" vertical="center"/>
    </xf>
    <xf numFmtId="0" fontId="1" fillId="0" borderId="0" xfId="3"/>
    <xf numFmtId="0" fontId="14" fillId="3" borderId="5" xfId="3" applyFont="1" applyFill="1" applyBorder="1" applyAlignment="1">
      <alignment horizontal="center" vertical="center"/>
    </xf>
    <xf numFmtId="0" fontId="17" fillId="3" borderId="6" xfId="1" applyFont="1" applyFill="1" applyBorder="1" applyAlignment="1">
      <alignment horizontal="center" vertical="center"/>
    </xf>
    <xf numFmtId="0" fontId="13" fillId="0" borderId="15" xfId="5" applyFont="1" applyFill="1" applyBorder="1" applyAlignment="1">
      <alignment horizontal="left" vertical="top"/>
    </xf>
    <xf numFmtId="164" fontId="12" fillId="0" borderId="15" xfId="5" applyNumberFormat="1" applyFont="1" applyFill="1" applyBorder="1" applyAlignment="1">
      <alignment horizontal="center" vertical="top" wrapText="1"/>
    </xf>
    <xf numFmtId="164" fontId="12" fillId="0" borderId="16" xfId="5" applyNumberFormat="1" applyFont="1" applyFill="1" applyBorder="1" applyAlignment="1">
      <alignment horizontal="center" vertical="top" wrapText="1"/>
    </xf>
    <xf numFmtId="164" fontId="12" fillId="0" borderId="17" xfId="5" applyNumberFormat="1" applyFont="1" applyFill="1" applyBorder="1" applyAlignment="1">
      <alignment horizontal="center" vertical="top" wrapText="1"/>
    </xf>
    <xf numFmtId="0" fontId="18" fillId="0" borderId="18" xfId="6" applyFont="1" applyFill="1" applyBorder="1" applyAlignment="1">
      <alignment horizontal="left" vertical="top" wrapText="1"/>
    </xf>
    <xf numFmtId="0" fontId="12" fillId="0" borderId="19" xfId="1" applyFont="1" applyBorder="1" applyAlignment="1">
      <alignment vertical="top"/>
    </xf>
    <xf numFmtId="164" fontId="12" fillId="0" borderId="17" xfId="1" applyNumberFormat="1" applyFont="1" applyBorder="1" applyAlignment="1">
      <alignment horizontal="center" vertical="top"/>
    </xf>
    <xf numFmtId="164" fontId="12" fillId="0" borderId="17" xfId="1" applyNumberFormat="1" applyFont="1" applyFill="1" applyBorder="1" applyAlignment="1">
      <alignment horizontal="center" vertical="top"/>
    </xf>
    <xf numFmtId="0" fontId="12" fillId="0" borderId="18" xfId="1" applyFont="1" applyBorder="1" applyAlignment="1">
      <alignment vertical="top"/>
    </xf>
    <xf numFmtId="0" fontId="12" fillId="0" borderId="20" xfId="5" quotePrefix="1" applyFont="1" applyFill="1" applyBorder="1" applyAlignment="1">
      <alignment horizontal="left" vertical="top" wrapText="1"/>
    </xf>
    <xf numFmtId="164" fontId="12" fillId="0" borderId="20" xfId="5" applyNumberFormat="1" applyFont="1" applyFill="1" applyBorder="1" applyAlignment="1">
      <alignment horizontal="center" vertical="top" wrapText="1"/>
    </xf>
    <xf numFmtId="164" fontId="19" fillId="0" borderId="20" xfId="5" applyNumberFormat="1" applyFont="1" applyFill="1" applyBorder="1" applyAlignment="1">
      <alignment horizontal="center" vertical="top" wrapText="1"/>
    </xf>
    <xf numFmtId="0" fontId="18" fillId="0" borderId="20" xfId="6" applyFont="1" applyFill="1" applyBorder="1" applyAlignment="1">
      <alignment horizontal="left" vertical="top" wrapText="1"/>
    </xf>
    <xf numFmtId="0" fontId="12" fillId="0" borderId="19" xfId="1" applyFont="1" applyFill="1" applyBorder="1" applyAlignment="1">
      <alignment wrapText="1"/>
    </xf>
    <xf numFmtId="0" fontId="13" fillId="0" borderId="18" xfId="1" applyFont="1" applyBorder="1" applyAlignment="1">
      <alignment vertical="top"/>
    </xf>
    <xf numFmtId="0" fontId="12" fillId="4" borderId="0" xfId="1" applyFont="1" applyFill="1" applyAlignment="1">
      <alignment horizontal="left" vertical="top"/>
    </xf>
    <xf numFmtId="0" fontId="12" fillId="0" borderId="20" xfId="5" applyFont="1" applyFill="1" applyBorder="1" applyAlignment="1">
      <alignment horizontal="left" vertical="top" wrapText="1"/>
    </xf>
    <xf numFmtId="0" fontId="18" fillId="0" borderId="20" xfId="6" quotePrefix="1" applyFont="1" applyFill="1" applyBorder="1" applyAlignment="1">
      <alignment horizontal="left" vertical="top" wrapText="1"/>
    </xf>
    <xf numFmtId="0" fontId="20" fillId="0" borderId="20" xfId="6" applyFont="1" applyFill="1" applyBorder="1" applyAlignment="1">
      <alignment horizontal="left" vertical="top" wrapText="1"/>
    </xf>
    <xf numFmtId="0" fontId="4" fillId="0" borderId="0" xfId="1" applyFont="1" applyAlignment="1">
      <alignment vertical="top"/>
    </xf>
    <xf numFmtId="0" fontId="12" fillId="0" borderId="19" xfId="1" applyFont="1" applyBorder="1" applyAlignment="1">
      <alignment vertical="top" wrapText="1"/>
    </xf>
    <xf numFmtId="0" fontId="13" fillId="0" borderId="17" xfId="5" applyFont="1" applyFill="1" applyBorder="1" applyAlignment="1">
      <alignment horizontal="left" vertical="top"/>
    </xf>
    <xf numFmtId="0" fontId="18" fillId="0" borderId="0" xfId="6" applyFont="1" applyFill="1" applyBorder="1" applyAlignment="1">
      <alignment horizontal="left" vertical="top" wrapText="1"/>
    </xf>
    <xf numFmtId="0" fontId="21" fillId="0" borderId="17" xfId="0" applyFont="1" applyBorder="1" applyAlignment="1">
      <alignment horizontal="left" indent="1"/>
    </xf>
    <xf numFmtId="164" fontId="12" fillId="0" borderId="17" xfId="0" applyNumberFormat="1" applyFont="1" applyBorder="1" applyAlignment="1">
      <alignment horizontal="center"/>
    </xf>
    <xf numFmtId="0" fontId="12" fillId="0" borderId="7" xfId="0" applyFont="1" applyBorder="1"/>
    <xf numFmtId="0" fontId="12" fillId="4" borderId="19" xfId="1" applyFont="1" applyFill="1" applyBorder="1" applyAlignment="1">
      <alignment vertical="top" wrapText="1"/>
    </xf>
    <xf numFmtId="0" fontId="12" fillId="0" borderId="17" xfId="0" applyFont="1" applyBorder="1"/>
    <xf numFmtId="164" fontId="12" fillId="4" borderId="17" xfId="1" applyNumberFormat="1" applyFont="1" applyFill="1" applyBorder="1" applyAlignment="1">
      <alignment horizontal="center" vertical="top"/>
    </xf>
    <xf numFmtId="0" fontId="13" fillId="4" borderId="18" xfId="1" applyFont="1" applyFill="1" applyBorder="1" applyAlignment="1">
      <alignment vertical="top"/>
    </xf>
    <xf numFmtId="0" fontId="21" fillId="0" borderId="17" xfId="1" applyFont="1" applyBorder="1" applyAlignment="1">
      <alignment horizontal="left" indent="1"/>
    </xf>
    <xf numFmtId="164" fontId="12" fillId="0" borderId="17" xfId="1" applyNumberFormat="1" applyFont="1" applyBorder="1" applyAlignment="1">
      <alignment horizontal="center"/>
    </xf>
    <xf numFmtId="0" fontId="12" fillId="0" borderId="17" xfId="1" applyFont="1" applyBorder="1"/>
    <xf numFmtId="0" fontId="21" fillId="0" borderId="21" xfId="1" applyFont="1" applyBorder="1" applyAlignment="1">
      <alignment horizontal="left" indent="1"/>
    </xf>
    <xf numFmtId="164" fontId="12" fillId="0" borderId="21" xfId="1" applyNumberFormat="1" applyFont="1" applyBorder="1" applyAlignment="1">
      <alignment horizontal="center"/>
    </xf>
    <xf numFmtId="0" fontId="12" fillId="0" borderId="21" xfId="1" applyFont="1" applyBorder="1"/>
    <xf numFmtId="0" fontId="12" fillId="0" borderId="21" xfId="1" applyFont="1" applyFill="1" applyBorder="1" applyAlignment="1">
      <alignment horizontal="left"/>
    </xf>
    <xf numFmtId="164" fontId="12" fillId="0" borderId="21" xfId="1" applyNumberFormat="1" applyFont="1" applyFill="1" applyBorder="1" applyAlignment="1">
      <alignment horizontal="center"/>
    </xf>
    <xf numFmtId="0" fontId="12" fillId="0" borderId="22" xfId="1" applyFont="1" applyBorder="1"/>
    <xf numFmtId="0" fontId="4" fillId="0" borderId="26" xfId="1" applyFont="1" applyBorder="1"/>
    <xf numFmtId="0" fontId="4" fillId="0" borderId="8" xfId="1" applyFont="1" applyBorder="1"/>
    <xf numFmtId="0" fontId="4" fillId="0" borderId="27" xfId="1" applyFont="1" applyBorder="1"/>
    <xf numFmtId="0" fontId="12" fillId="0" borderId="18" xfId="1" applyFont="1" applyBorder="1" applyAlignment="1">
      <alignment vertical="top" wrapText="1"/>
    </xf>
    <xf numFmtId="0" fontId="2" fillId="0" borderId="0" xfId="0" applyFont="1"/>
    <xf numFmtId="0" fontId="23" fillId="0" borderId="0" xfId="0" applyFont="1"/>
    <xf numFmtId="0" fontId="25" fillId="0" borderId="18" xfId="1" applyFont="1" applyBorder="1" applyAlignment="1">
      <alignment vertical="top" wrapText="1"/>
    </xf>
    <xf numFmtId="164" fontId="25" fillId="0" borderId="17" xfId="1" applyNumberFormat="1" applyFont="1" applyBorder="1" applyAlignment="1">
      <alignment horizontal="center" vertical="top"/>
    </xf>
    <xf numFmtId="164" fontId="25" fillId="0" borderId="17" xfId="1" applyNumberFormat="1" applyFont="1" applyFill="1" applyBorder="1" applyAlignment="1">
      <alignment horizontal="center" vertical="top"/>
    </xf>
    <xf numFmtId="0" fontId="5" fillId="0" borderId="0" xfId="2"/>
    <xf numFmtId="0" fontId="29" fillId="0" borderId="0" xfId="0" applyFont="1"/>
    <xf numFmtId="0" fontId="27" fillId="0" borderId="28" xfId="2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26" fillId="0" borderId="33" xfId="2" applyFont="1" applyBorder="1" applyAlignment="1">
      <alignment horizontal="center" vertical="center"/>
    </xf>
    <xf numFmtId="0" fontId="0" fillId="0" borderId="34" xfId="0" applyBorder="1"/>
    <xf numFmtId="14" fontId="0" fillId="0" borderId="34" xfId="0" applyNumberFormat="1" applyBorder="1"/>
    <xf numFmtId="0" fontId="0" fillId="0" borderId="35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2" fillId="5" borderId="0" xfId="1" applyFont="1" applyFill="1" applyAlignment="1">
      <alignment horizontal="left" vertical="top"/>
    </xf>
    <xf numFmtId="14" fontId="12" fillId="0" borderId="36" xfId="0" applyNumberFormat="1" applyFont="1" applyBorder="1" applyAlignment="1">
      <alignment horizontal="center"/>
    </xf>
    <xf numFmtId="0" fontId="32" fillId="0" borderId="0" xfId="0" applyFont="1"/>
    <xf numFmtId="0" fontId="0" fillId="6" borderId="0" xfId="0" applyFill="1"/>
    <xf numFmtId="0" fontId="32" fillId="6" borderId="0" xfId="0" applyFont="1" applyFill="1"/>
    <xf numFmtId="0" fontId="5" fillId="0" borderId="0" xfId="2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0" fontId="9" fillId="7" borderId="1" xfId="0" applyFont="1" applyFill="1" applyBorder="1"/>
    <xf numFmtId="0" fontId="6" fillId="3" borderId="1" xfId="3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2" fillId="0" borderId="0" xfId="0" applyFont="1" applyBorder="1"/>
    <xf numFmtId="0" fontId="12" fillId="0" borderId="37" xfId="3" applyFont="1" applyBorder="1" applyAlignment="1">
      <alignment horizontal="left" vertical="top" wrapText="1"/>
    </xf>
    <xf numFmtId="164" fontId="12" fillId="0" borderId="37" xfId="3" applyNumberFormat="1" applyFont="1" applyBorder="1" applyAlignment="1">
      <alignment horizontal="center" vertical="top" wrapText="1"/>
    </xf>
    <xf numFmtId="0" fontId="12" fillId="0" borderId="0" xfId="3" applyFont="1" applyBorder="1" applyAlignment="1">
      <alignment horizontal="left" vertical="top" wrapText="1" shrinkToFit="1"/>
    </xf>
    <xf numFmtId="164" fontId="12" fillId="0" borderId="0" xfId="3" applyNumberFormat="1" applyFont="1" applyBorder="1" applyAlignment="1">
      <alignment horizontal="center" vertical="top" wrapText="1"/>
    </xf>
    <xf numFmtId="0" fontId="12" fillId="0" borderId="37" xfId="3" applyFont="1" applyBorder="1" applyAlignment="1">
      <alignment horizontal="left" vertical="top" wrapText="1" shrinkToFit="1"/>
    </xf>
    <xf numFmtId="0" fontId="12" fillId="0" borderId="13" xfId="3" applyFont="1" applyBorder="1" applyAlignment="1">
      <alignment horizontal="left" vertical="top" wrapText="1"/>
    </xf>
    <xf numFmtId="164" fontId="12" fillId="0" borderId="13" xfId="3" applyNumberFormat="1" applyFont="1" applyBorder="1" applyAlignment="1">
      <alignment horizontal="center" vertical="top" wrapText="1"/>
    </xf>
    <xf numFmtId="0" fontId="12" fillId="0" borderId="8" xfId="3" applyFont="1" applyBorder="1" applyAlignment="1">
      <alignment horizontal="left" vertical="top" wrapText="1" shrinkToFit="1"/>
    </xf>
    <xf numFmtId="164" fontId="12" fillId="0" borderId="8" xfId="3" applyNumberFormat="1" applyFont="1" applyBorder="1" applyAlignment="1">
      <alignment horizontal="center" vertical="top" wrapText="1"/>
    </xf>
    <xf numFmtId="0" fontId="12" fillId="0" borderId="13" xfId="3" applyFont="1" applyBorder="1" applyAlignment="1">
      <alignment horizontal="left" vertical="top" wrapText="1" shrinkToFit="1"/>
    </xf>
    <xf numFmtId="0" fontId="25" fillId="0" borderId="37" xfId="3" applyFont="1" applyBorder="1" applyAlignment="1">
      <alignment horizontal="left" vertical="top" wrapText="1"/>
    </xf>
    <xf numFmtId="164" fontId="25" fillId="0" borderId="37" xfId="3" applyNumberFormat="1" applyFont="1" applyBorder="1" applyAlignment="1">
      <alignment horizontal="center" vertical="top" wrapText="1"/>
    </xf>
    <xf numFmtId="0" fontId="25" fillId="0" borderId="36" xfId="0" applyFont="1" applyBorder="1"/>
    <xf numFmtId="0" fontId="25" fillId="0" borderId="37" xfId="0" applyFont="1" applyBorder="1"/>
    <xf numFmtId="0" fontId="25" fillId="0" borderId="37" xfId="3" applyFont="1" applyBorder="1" applyAlignment="1">
      <alignment horizontal="left" vertical="top" wrapText="1" shrinkToFit="1"/>
    </xf>
    <xf numFmtId="164" fontId="25" fillId="0" borderId="0" xfId="3" applyNumberFormat="1" applyFont="1" applyBorder="1" applyAlignment="1">
      <alignment horizontal="center" vertical="top" wrapText="1"/>
    </xf>
    <xf numFmtId="164" fontId="25" fillId="0" borderId="36" xfId="3" applyNumberFormat="1" applyFont="1" applyBorder="1" applyAlignment="1">
      <alignment horizontal="center" vertical="center" wrapText="1"/>
    </xf>
    <xf numFmtId="164" fontId="25" fillId="0" borderId="20" xfId="3" applyNumberFormat="1" applyFont="1" applyBorder="1" applyAlignment="1">
      <alignment horizontal="center" vertical="center" wrapText="1"/>
    </xf>
    <xf numFmtId="164" fontId="25" fillId="0" borderId="37" xfId="3" applyNumberFormat="1" applyFont="1" applyBorder="1" applyAlignment="1">
      <alignment horizontal="center" vertical="center" wrapText="1"/>
    </xf>
    <xf numFmtId="0" fontId="25" fillId="0" borderId="36" xfId="0" applyFont="1" applyBorder="1" applyAlignment="1">
      <alignment horizontal="left" vertical="center"/>
    </xf>
    <xf numFmtId="0" fontId="25" fillId="0" borderId="37" xfId="3" applyFont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center" wrapText="1"/>
    </xf>
    <xf numFmtId="0" fontId="25" fillId="0" borderId="37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13" fillId="0" borderId="18" xfId="1" applyFont="1" applyFill="1" applyBorder="1" applyAlignment="1">
      <alignment vertical="top"/>
    </xf>
    <xf numFmtId="14" fontId="26" fillId="0" borderId="31" xfId="2" applyNumberFormat="1" applyFont="1" applyBorder="1" applyAlignment="1">
      <alignment horizontal="center" vertical="center"/>
    </xf>
    <xf numFmtId="0" fontId="34" fillId="0" borderId="0" xfId="0" applyFont="1"/>
    <xf numFmtId="0" fontId="21" fillId="0" borderId="0" xfId="1" applyFont="1" applyBorder="1" applyAlignment="1">
      <alignment horizontal="left" indent="1"/>
    </xf>
    <xf numFmtId="164" fontId="12" fillId="0" borderId="0" xfId="1" applyNumberFormat="1" applyFont="1" applyBorder="1" applyAlignment="1">
      <alignment horizontal="center"/>
    </xf>
    <xf numFmtId="0" fontId="12" fillId="0" borderId="0" xfId="1" applyFont="1" applyBorder="1"/>
    <xf numFmtId="0" fontId="25" fillId="0" borderId="0" xfId="1" applyFont="1" applyFill="1" applyBorder="1" applyAlignment="1">
      <alignment horizontal="left" vertical="center" wrapText="1"/>
    </xf>
    <xf numFmtId="164" fontId="25" fillId="0" borderId="0" xfId="1" applyNumberFormat="1" applyFont="1" applyBorder="1" applyAlignment="1">
      <alignment horizontal="center" vertical="top"/>
    </xf>
    <xf numFmtId="164" fontId="25" fillId="0" borderId="0" xfId="1" applyNumberFormat="1" applyFont="1" applyFill="1" applyBorder="1" applyAlignment="1">
      <alignment horizontal="center" vertical="top"/>
    </xf>
    <xf numFmtId="0" fontId="12" fillId="0" borderId="7" xfId="1" applyFont="1" applyBorder="1"/>
    <xf numFmtId="0" fontId="12" fillId="0" borderId="39" xfId="1" applyFont="1" applyBorder="1"/>
    <xf numFmtId="0" fontId="12" fillId="0" borderId="38" xfId="1" applyFont="1" applyBorder="1"/>
    <xf numFmtId="0" fontId="25" fillId="0" borderId="37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left" vertical="center" wrapText="1"/>
    </xf>
    <xf numFmtId="164" fontId="25" fillId="0" borderId="9" xfId="1" applyNumberFormat="1" applyFont="1" applyFill="1" applyBorder="1" applyAlignment="1">
      <alignment horizontal="center" vertical="top"/>
    </xf>
    <xf numFmtId="164" fontId="25" fillId="0" borderId="37" xfId="1" applyNumberFormat="1" applyFont="1" applyBorder="1" applyAlignment="1">
      <alignment horizontal="center" vertical="top"/>
    </xf>
    <xf numFmtId="164" fontId="25" fillId="0" borderId="13" xfId="1" applyNumberFormat="1" applyFont="1" applyBorder="1" applyAlignment="1">
      <alignment horizontal="center" vertical="top"/>
    </xf>
    <xf numFmtId="164" fontId="25" fillId="0" borderId="25" xfId="1" applyNumberFormat="1" applyFont="1" applyFill="1" applyBorder="1" applyAlignment="1">
      <alignment horizontal="center" vertical="top"/>
    </xf>
    <xf numFmtId="164" fontId="25" fillId="0" borderId="27" xfId="1" applyNumberFormat="1" applyFont="1" applyFill="1" applyBorder="1" applyAlignment="1">
      <alignment horizontal="center" vertical="top"/>
    </xf>
    <xf numFmtId="164" fontId="25" fillId="0" borderId="37" xfId="1" applyNumberFormat="1" applyFont="1" applyFill="1" applyBorder="1" applyAlignment="1">
      <alignment horizontal="center" vertical="top"/>
    </xf>
    <xf numFmtId="0" fontId="17" fillId="3" borderId="40" xfId="1" applyFont="1" applyFill="1" applyBorder="1" applyAlignment="1">
      <alignment horizontal="center" vertical="center"/>
    </xf>
    <xf numFmtId="0" fontId="4" fillId="0" borderId="25" xfId="1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12" fillId="0" borderId="11" xfId="5" applyNumberFormat="1" applyFont="1" applyFill="1" applyBorder="1" applyAlignment="1">
      <alignment horizontal="center" vertical="top" wrapText="1"/>
    </xf>
    <xf numFmtId="164" fontId="12" fillId="0" borderId="41" xfId="5" applyNumberFormat="1" applyFont="1" applyFill="1" applyBorder="1" applyAlignment="1">
      <alignment horizontal="center" vertical="top" wrapText="1"/>
    </xf>
    <xf numFmtId="164" fontId="12" fillId="0" borderId="42" xfId="5" applyNumberFormat="1" applyFont="1" applyFill="1" applyBorder="1" applyAlignment="1">
      <alignment horizontal="center" vertical="top" wrapText="1"/>
    </xf>
    <xf numFmtId="0" fontId="31" fillId="0" borderId="18" xfId="6" applyFont="1" applyFill="1" applyBorder="1" applyAlignment="1">
      <alignment horizontal="left" vertical="top" wrapText="1"/>
    </xf>
    <xf numFmtId="0" fontId="12" fillId="0" borderId="19" xfId="1" applyFont="1" applyBorder="1" applyAlignment="1">
      <alignment horizontal="left" vertical="center"/>
    </xf>
    <xf numFmtId="164" fontId="12" fillId="0" borderId="37" xfId="5" applyNumberFormat="1" applyFont="1" applyFill="1" applyBorder="1" applyAlignment="1">
      <alignment horizontal="center" vertical="top" wrapText="1"/>
    </xf>
    <xf numFmtId="164" fontId="12" fillId="0" borderId="18" xfId="5" applyNumberFormat="1" applyFont="1" applyFill="1" applyBorder="1" applyAlignment="1">
      <alignment horizontal="center" vertical="top" wrapText="1"/>
    </xf>
    <xf numFmtId="0" fontId="31" fillId="0" borderId="20" xfId="6" applyFont="1" applyFill="1" applyBorder="1" applyAlignment="1">
      <alignment horizontal="left" vertical="top" wrapText="1"/>
    </xf>
    <xf numFmtId="164" fontId="12" fillId="0" borderId="19" xfId="5" applyNumberFormat="1" applyFont="1" applyFill="1" applyBorder="1" applyAlignment="1">
      <alignment horizontal="center" vertical="top" wrapText="1"/>
    </xf>
    <xf numFmtId="0" fontId="12" fillId="0" borderId="19" xfId="1" applyFont="1" applyFill="1" applyBorder="1" applyAlignment="1">
      <alignment horizontal="left" vertical="center" wrapText="1"/>
    </xf>
    <xf numFmtId="0" fontId="31" fillId="0" borderId="20" xfId="6" quotePrefix="1" applyFont="1" applyFill="1" applyBorder="1" applyAlignment="1">
      <alignment horizontal="left" vertical="top" wrapText="1"/>
    </xf>
    <xf numFmtId="0" fontId="35" fillId="0" borderId="20" xfId="6" applyFont="1" applyFill="1" applyBorder="1" applyAlignment="1">
      <alignment horizontal="left" vertical="top" wrapText="1"/>
    </xf>
    <xf numFmtId="0" fontId="36" fillId="0" borderId="20" xfId="5" applyFont="1" applyFill="1" applyBorder="1" applyAlignment="1">
      <alignment horizontal="center" vertical="center" wrapText="1"/>
    </xf>
    <xf numFmtId="0" fontId="31" fillId="0" borderId="0" xfId="6" applyFont="1" applyFill="1" applyBorder="1" applyAlignment="1">
      <alignment horizontal="left" vertical="top" wrapText="1"/>
    </xf>
    <xf numFmtId="0" fontId="12" fillId="0" borderId="18" xfId="1" applyFont="1" applyFill="1" applyBorder="1" applyAlignment="1">
      <alignment horizontal="left" vertical="center" wrapText="1"/>
    </xf>
    <xf numFmtId="0" fontId="12" fillId="0" borderId="37" xfId="1" applyFont="1" applyFill="1" applyBorder="1" applyAlignment="1">
      <alignment horizontal="left" vertical="center" wrapText="1"/>
    </xf>
    <xf numFmtId="164" fontId="12" fillId="0" borderId="37" xfId="1" applyNumberFormat="1" applyFont="1" applyBorder="1" applyAlignment="1">
      <alignment horizontal="center" vertical="top"/>
    </xf>
    <xf numFmtId="164" fontId="12" fillId="0" borderId="25" xfId="1" applyNumberFormat="1" applyFont="1" applyFill="1" applyBorder="1" applyAlignment="1">
      <alignment horizontal="center" vertical="top"/>
    </xf>
    <xf numFmtId="164" fontId="12" fillId="0" borderId="37" xfId="1" applyNumberFormat="1" applyFont="1" applyFill="1" applyBorder="1" applyAlignment="1">
      <alignment horizontal="center" vertical="top"/>
    </xf>
    <xf numFmtId="0" fontId="12" fillId="0" borderId="11" xfId="5" applyFont="1" applyFill="1" applyBorder="1" applyAlignment="1">
      <alignment horizontal="left" vertical="top"/>
    </xf>
    <xf numFmtId="14" fontId="37" fillId="8" borderId="31" xfId="2" applyNumberFormat="1" applyFont="1" applyFill="1" applyBorder="1" applyAlignment="1">
      <alignment vertical="center"/>
    </xf>
    <xf numFmtId="14" fontId="37" fillId="8" borderId="0" xfId="2" applyNumberFormat="1" applyFont="1" applyFill="1" applyBorder="1" applyAlignment="1">
      <alignment vertical="center"/>
    </xf>
    <xf numFmtId="14" fontId="37" fillId="8" borderId="32" xfId="2" applyNumberFormat="1" applyFont="1" applyFill="1" applyBorder="1" applyAlignment="1">
      <alignment vertical="center"/>
    </xf>
    <xf numFmtId="14" fontId="37" fillId="8" borderId="0" xfId="2" applyNumberFormat="1" applyFont="1" applyFill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14" fontId="26" fillId="0" borderId="33" xfId="2" applyNumberFormat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14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14" fontId="39" fillId="0" borderId="0" xfId="0" applyNumberFormat="1" applyFont="1" applyBorder="1" applyAlignment="1">
      <alignment horizontal="center" vertical="center"/>
    </xf>
    <xf numFmtId="0" fontId="39" fillId="0" borderId="31" xfId="2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4" fontId="26" fillId="0" borderId="0" xfId="2" applyNumberFormat="1" applyFont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39" fillId="0" borderId="31" xfId="2" applyNumberFormat="1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64" fontId="25" fillId="0" borderId="0" xfId="3" applyNumberFormat="1" applyFont="1" applyFill="1" applyBorder="1" applyAlignment="1">
      <alignment horizontal="center" vertical="center" wrapText="1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36" xfId="0" applyFont="1" applyBorder="1" applyAlignment="1">
      <alignment vertical="center"/>
    </xf>
    <xf numFmtId="0" fontId="12" fillId="0" borderId="0" xfId="3" applyFont="1" applyBorder="1" applyAlignment="1">
      <alignment horizontal="left" vertical="center" wrapText="1" shrinkToFit="1"/>
    </xf>
    <xf numFmtId="164" fontId="12" fillId="0" borderId="37" xfId="3" applyNumberFormat="1" applyFont="1" applyBorder="1" applyAlignment="1">
      <alignment horizontal="center" vertical="center" wrapText="1"/>
    </xf>
    <xf numFmtId="164" fontId="25" fillId="0" borderId="0" xfId="3" applyNumberFormat="1" applyFont="1" applyBorder="1" applyAlignment="1">
      <alignment horizontal="center" vertical="center" wrapText="1"/>
    </xf>
    <xf numFmtId="0" fontId="4" fillId="0" borderId="37" xfId="0" applyFont="1" applyBorder="1"/>
    <xf numFmtId="164" fontId="12" fillId="0" borderId="18" xfId="0" applyNumberFormat="1" applyFont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164" fontId="12" fillId="0" borderId="17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2" fillId="0" borderId="43" xfId="0" applyFont="1" applyFill="1" applyBorder="1" applyAlignment="1">
      <alignment horizontal="left"/>
    </xf>
    <xf numFmtId="164" fontId="12" fillId="0" borderId="43" xfId="0" applyNumberFormat="1" applyFont="1" applyBorder="1" applyAlignment="1">
      <alignment horizontal="center"/>
    </xf>
    <xf numFmtId="0" fontId="12" fillId="0" borderId="43" xfId="0" applyFont="1" applyBorder="1"/>
    <xf numFmtId="0" fontId="25" fillId="0" borderId="20" xfId="3" applyFont="1" applyBorder="1" applyAlignment="1">
      <alignment horizontal="left" vertical="center" wrapText="1" shrinkToFit="1"/>
    </xf>
    <xf numFmtId="0" fontId="14" fillId="0" borderId="20" xfId="0" applyFont="1" applyBorder="1"/>
    <xf numFmtId="0" fontId="25" fillId="0" borderId="20" xfId="3" applyFont="1" applyBorder="1" applyAlignment="1">
      <alignment horizontal="left" vertical="center" wrapText="1"/>
    </xf>
    <xf numFmtId="0" fontId="25" fillId="0" borderId="20" xfId="0" applyFont="1" applyBorder="1" applyAlignment="1">
      <alignment vertical="center" wrapText="1"/>
    </xf>
    <xf numFmtId="0" fontId="12" fillId="0" borderId="20" xfId="0" applyFont="1" applyBorder="1" applyAlignment="1"/>
    <xf numFmtId="0" fontId="4" fillId="0" borderId="20" xfId="0" applyFont="1" applyBorder="1"/>
    <xf numFmtId="0" fontId="12" fillId="0" borderId="19" xfId="0" applyFont="1" applyFill="1" applyBorder="1" applyAlignment="1">
      <alignment horizontal="left"/>
    </xf>
    <xf numFmtId="0" fontId="21" fillId="0" borderId="19" xfId="0" applyFont="1" applyBorder="1" applyAlignment="1">
      <alignment horizontal="left" indent="1"/>
    </xf>
    <xf numFmtId="0" fontId="12" fillId="0" borderId="19" xfId="0" applyFont="1" applyBorder="1" applyAlignment="1">
      <alignment horizontal="left"/>
    </xf>
    <xf numFmtId="0" fontId="25" fillId="0" borderId="25" xfId="3" applyFont="1" applyBorder="1" applyAlignment="1">
      <alignment horizontal="left" vertical="center" wrapText="1" shrinkToFit="1"/>
    </xf>
    <xf numFmtId="0" fontId="25" fillId="0" borderId="25" xfId="0" applyFont="1" applyBorder="1" applyAlignment="1">
      <alignment vertical="center"/>
    </xf>
    <xf numFmtId="0" fontId="12" fillId="0" borderId="39" xfId="0" applyFont="1" applyBorder="1"/>
    <xf numFmtId="0" fontId="12" fillId="0" borderId="39" xfId="0" applyFont="1" applyFill="1" applyBorder="1" applyAlignment="1">
      <alignment wrapText="1"/>
    </xf>
    <xf numFmtId="0" fontId="13" fillId="0" borderId="39" xfId="0" applyFont="1" applyBorder="1"/>
    <xf numFmtId="0" fontId="12" fillId="0" borderId="25" xfId="0" applyFont="1" applyBorder="1"/>
    <xf numFmtId="0" fontId="25" fillId="0" borderId="25" xfId="0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/>
    </xf>
    <xf numFmtId="0" fontId="4" fillId="0" borderId="25" xfId="0" applyFont="1" applyBorder="1"/>
    <xf numFmtId="0" fontId="25" fillId="0" borderId="20" xfId="0" applyFont="1" applyBorder="1" applyAlignment="1">
      <alignment horizontal="center" vertical="center"/>
    </xf>
    <xf numFmtId="164" fontId="12" fillId="0" borderId="20" xfId="0" applyNumberFormat="1" applyFont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0" fontId="25" fillId="0" borderId="41" xfId="0" applyFont="1" applyBorder="1" applyAlignment="1"/>
    <xf numFmtId="164" fontId="25" fillId="0" borderId="42" xfId="0" applyNumberFormat="1" applyFont="1" applyBorder="1" applyAlignment="1">
      <alignment horizontal="center"/>
    </xf>
    <xf numFmtId="164" fontId="24" fillId="0" borderId="42" xfId="0" applyNumberFormat="1" applyFont="1" applyBorder="1" applyAlignment="1">
      <alignment horizontal="center"/>
    </xf>
    <xf numFmtId="164" fontId="25" fillId="0" borderId="25" xfId="0" applyNumberFormat="1" applyFont="1" applyBorder="1" applyAlignment="1">
      <alignment horizontal="center" vertical="center"/>
    </xf>
    <xf numFmtId="0" fontId="25" fillId="0" borderId="19" xfId="0" applyFont="1" applyFill="1" applyBorder="1" applyAlignment="1">
      <alignment horizontal="left"/>
    </xf>
    <xf numFmtId="164" fontId="25" fillId="0" borderId="17" xfId="0" applyNumberFormat="1" applyFont="1" applyBorder="1" applyAlignment="1">
      <alignment horizontal="center"/>
    </xf>
    <xf numFmtId="164" fontId="0" fillId="0" borderId="0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1" fillId="0" borderId="0" xfId="0" applyFont="1"/>
    <xf numFmtId="0" fontId="25" fillId="0" borderId="0" xfId="0" applyFont="1" applyBorder="1" applyAlignment="1">
      <alignment vertical="center"/>
    </xf>
    <xf numFmtId="0" fontId="25" fillId="0" borderId="20" xfId="0" applyFont="1" applyBorder="1"/>
    <xf numFmtId="164" fontId="25" fillId="0" borderId="25" xfId="3" applyNumberFormat="1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164" fontId="24" fillId="0" borderId="37" xfId="3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0" borderId="37" xfId="0" applyFont="1" applyBorder="1" applyAlignment="1">
      <alignment horizontal="left" vertical="center"/>
    </xf>
    <xf numFmtId="0" fontId="25" fillId="0" borderId="36" xfId="0" applyFont="1" applyBorder="1" applyAlignment="1">
      <alignment horizontal="center" wrapText="1"/>
    </xf>
    <xf numFmtId="0" fontId="25" fillId="0" borderId="37" xfId="0" applyFont="1" applyBorder="1" applyAlignment="1">
      <alignment horizontal="center" wrapText="1"/>
    </xf>
    <xf numFmtId="0" fontId="0" fillId="0" borderId="1" xfId="0" applyBorder="1" applyAlignment="1">
      <alignment horizontal="left" vertical="center" indent="1"/>
    </xf>
    <xf numFmtId="0" fontId="5" fillId="0" borderId="1" xfId="2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3" fillId="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25" fillId="0" borderId="19" xfId="0" applyFont="1" applyBorder="1" applyAlignment="1"/>
    <xf numFmtId="0" fontId="25" fillId="0" borderId="11" xfId="0" applyFont="1" applyBorder="1" applyAlignment="1"/>
    <xf numFmtId="164" fontId="25" fillId="0" borderId="11" xfId="0" applyNumberFormat="1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164" fontId="25" fillId="0" borderId="7" xfId="0" applyNumberFormat="1" applyFont="1" applyBorder="1" applyAlignment="1">
      <alignment horizontal="center"/>
    </xf>
    <xf numFmtId="164" fontId="25" fillId="0" borderId="20" xfId="0" applyNumberFormat="1" applyFont="1" applyBorder="1" applyAlignment="1">
      <alignment horizontal="center"/>
    </xf>
    <xf numFmtId="164" fontId="25" fillId="0" borderId="37" xfId="0" applyNumberFormat="1" applyFont="1" applyBorder="1" applyAlignment="1">
      <alignment horizontal="center"/>
    </xf>
    <xf numFmtId="0" fontId="25" fillId="0" borderId="25" xfId="3" quotePrefix="1" applyFont="1" applyBorder="1" applyAlignment="1">
      <alignment horizontal="left" vertical="center" wrapText="1" shrinkToFit="1"/>
    </xf>
    <xf numFmtId="0" fontId="25" fillId="0" borderId="25" xfId="0" quotePrefix="1" applyFont="1" applyBorder="1" applyAlignment="1">
      <alignment vertical="center"/>
    </xf>
    <xf numFmtId="0" fontId="0" fillId="0" borderId="1" xfId="0" applyFill="1" applyBorder="1" applyAlignment="1">
      <alignment horizontal="left" vertical="center" indent="1"/>
    </xf>
    <xf numFmtId="0" fontId="5" fillId="0" borderId="12" xfId="2" applyBorder="1" applyAlignment="1">
      <alignment horizontal="center"/>
    </xf>
    <xf numFmtId="0" fontId="42" fillId="0" borderId="1" xfId="0" applyFont="1" applyFill="1" applyBorder="1" applyAlignment="1">
      <alignment horizontal="center" vertical="center"/>
    </xf>
    <xf numFmtId="0" fontId="5" fillId="0" borderId="0" xfId="2" applyAlignment="1">
      <alignment horizontal="center" vertical="center"/>
    </xf>
    <xf numFmtId="49" fontId="13" fillId="0" borderId="36" xfId="7" applyNumberFormat="1" applyFont="1" applyFill="1" applyBorder="1"/>
    <xf numFmtId="0" fontId="12" fillId="0" borderId="20" xfId="5" quotePrefix="1" applyFont="1" applyFill="1" applyBorder="1" applyAlignment="1">
      <alignment horizontal="center" vertical="top" wrapText="1"/>
    </xf>
    <xf numFmtId="0" fontId="25" fillId="0" borderId="0" xfId="3" applyFont="1" applyBorder="1" applyAlignment="1">
      <alignment horizontal="left" vertical="center" wrapText="1"/>
    </xf>
    <xf numFmtId="164" fontId="12" fillId="0" borderId="39" xfId="5" applyNumberFormat="1" applyFont="1" applyFill="1" applyBorder="1" applyAlignment="1">
      <alignment horizontal="center" vertical="top" wrapText="1"/>
    </xf>
    <xf numFmtId="0" fontId="12" fillId="0" borderId="19" xfId="1" applyFont="1" applyBorder="1" applyAlignment="1">
      <alignment horizontal="left" vertical="center" wrapText="1"/>
    </xf>
    <xf numFmtId="0" fontId="12" fillId="8" borderId="19" xfId="1" applyFont="1" applyFill="1" applyBorder="1" applyAlignment="1">
      <alignment horizontal="left" vertical="center"/>
    </xf>
    <xf numFmtId="164" fontId="12" fillId="8" borderId="17" xfId="1" applyNumberFormat="1" applyFont="1" applyFill="1" applyBorder="1" applyAlignment="1">
      <alignment horizontal="center" vertical="top"/>
    </xf>
    <xf numFmtId="164" fontId="12" fillId="0" borderId="17" xfId="1" applyNumberFormat="1" applyFont="1" applyBorder="1" applyAlignment="1">
      <alignment horizontal="left" vertical="top"/>
    </xf>
    <xf numFmtId="0" fontId="13" fillId="0" borderId="18" xfId="1" applyFont="1" applyBorder="1" applyAlignment="1">
      <alignment vertical="top" wrapText="1"/>
    </xf>
    <xf numFmtId="164" fontId="13" fillId="0" borderId="17" xfId="1" applyNumberFormat="1" applyFont="1" applyBorder="1" applyAlignment="1">
      <alignment horizontal="left" vertical="top"/>
    </xf>
    <xf numFmtId="164" fontId="12" fillId="0" borderId="17" xfId="1" applyNumberFormat="1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14" fontId="39" fillId="0" borderId="0" xfId="2" applyNumberFormat="1" applyFont="1" applyBorder="1" applyAlignment="1">
      <alignment horizontal="center" vertical="center"/>
    </xf>
    <xf numFmtId="49" fontId="13" fillId="0" borderId="20" xfId="7" applyNumberFormat="1" applyFont="1" applyFill="1" applyBorder="1"/>
    <xf numFmtId="0" fontId="30" fillId="0" borderId="0" xfId="0" applyFont="1"/>
    <xf numFmtId="0" fontId="0" fillId="0" borderId="1" xfId="0" applyBorder="1"/>
    <xf numFmtId="0" fontId="25" fillId="0" borderId="0" xfId="3" applyFont="1" applyBorder="1" applyAlignment="1">
      <alignment horizontal="left" vertical="top" wrapText="1" shrinkToFit="1"/>
    </xf>
    <xf numFmtId="0" fontId="7" fillId="0" borderId="0" xfId="1" applyFont="1" applyBorder="1" applyAlignment="1">
      <alignment horizontal="center"/>
    </xf>
    <xf numFmtId="0" fontId="12" fillId="0" borderId="13" xfId="5" quotePrefix="1" applyFont="1" applyFill="1" applyBorder="1" applyAlignment="1">
      <alignment horizontal="left" vertical="top" wrapText="1"/>
    </xf>
    <xf numFmtId="0" fontId="12" fillId="0" borderId="37" xfId="5" applyFont="1" applyFill="1" applyBorder="1" applyAlignment="1">
      <alignment horizontal="left" vertical="top" wrapText="1"/>
    </xf>
    <xf numFmtId="49" fontId="13" fillId="0" borderId="37" xfId="7" applyNumberFormat="1" applyFont="1" applyFill="1" applyBorder="1"/>
    <xf numFmtId="0" fontId="13" fillId="0" borderId="0" xfId="8" applyFont="1"/>
    <xf numFmtId="0" fontId="7" fillId="0" borderId="0" xfId="0" applyFont="1" applyAlignment="1">
      <alignment horizontal="center"/>
    </xf>
    <xf numFmtId="164" fontId="13" fillId="0" borderId="17" xfId="1" applyNumberFormat="1" applyFont="1" applyBorder="1" applyAlignment="1">
      <alignment horizontal="center" vertical="top"/>
    </xf>
    <xf numFmtId="164" fontId="12" fillId="0" borderId="17" xfId="1" applyNumberFormat="1" applyFont="1" applyBorder="1" applyAlignment="1">
      <alignment horizontal="center" vertical="top" wrapText="1"/>
    </xf>
    <xf numFmtId="0" fontId="12" fillId="0" borderId="19" xfId="1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9" fillId="3" borderId="2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2" fillId="0" borderId="20" xfId="1" quotePrefix="1" applyFont="1" applyBorder="1" applyAlignment="1">
      <alignment horizontal="left" vertical="top" wrapText="1"/>
    </xf>
    <xf numFmtId="0" fontId="22" fillId="0" borderId="0" xfId="1" quotePrefix="1" applyFont="1" applyBorder="1" applyAlignment="1">
      <alignment horizontal="left" vertical="top" wrapText="1"/>
    </xf>
    <xf numFmtId="0" fontId="22" fillId="0" borderId="25" xfId="1" quotePrefix="1" applyFont="1" applyBorder="1" applyAlignment="1">
      <alignment horizontal="left" vertical="top" wrapText="1"/>
    </xf>
    <xf numFmtId="0" fontId="11" fillId="2" borderId="4" xfId="3" applyFont="1" applyFill="1" applyBorder="1" applyAlignment="1">
      <alignment horizontal="center" vertical="center"/>
    </xf>
    <xf numFmtId="0" fontId="11" fillId="2" borderId="5" xfId="3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left" vertical="top" wrapText="1"/>
    </xf>
    <xf numFmtId="0" fontId="14" fillId="3" borderId="14" xfId="1" applyFont="1" applyFill="1" applyBorder="1" applyAlignment="1">
      <alignment horizontal="left" vertical="top" wrapText="1"/>
    </xf>
    <xf numFmtId="0" fontId="14" fillId="3" borderId="5" xfId="1" applyFont="1" applyFill="1" applyBorder="1" applyAlignment="1">
      <alignment horizontal="left" vertical="top" wrapText="1"/>
    </xf>
    <xf numFmtId="0" fontId="15" fillId="2" borderId="4" xfId="3" applyFont="1" applyFill="1" applyBorder="1" applyAlignment="1">
      <alignment horizontal="center" vertical="center" wrapText="1"/>
    </xf>
    <xf numFmtId="0" fontId="15" fillId="2" borderId="14" xfId="3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 vertical="center"/>
    </xf>
    <xf numFmtId="0" fontId="14" fillId="3" borderId="14" xfId="4" applyFont="1" applyFill="1" applyBorder="1" applyAlignment="1">
      <alignment horizontal="center" vertical="center" wrapText="1"/>
    </xf>
    <xf numFmtId="0" fontId="14" fillId="3" borderId="5" xfId="4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/>
    </xf>
    <xf numFmtId="0" fontId="16" fillId="3" borderId="14" xfId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/>
    </xf>
    <xf numFmtId="0" fontId="16" fillId="3" borderId="14" xfId="1" applyFont="1" applyFill="1" applyBorder="1" applyAlignment="1">
      <alignment horizontal="center"/>
    </xf>
    <xf numFmtId="0" fontId="16" fillId="3" borderId="5" xfId="1" applyFont="1" applyFill="1" applyBorder="1" applyAlignment="1">
      <alignment horizontal="center"/>
    </xf>
    <xf numFmtId="0" fontId="22" fillId="0" borderId="15" xfId="1" quotePrefix="1" applyFont="1" applyBorder="1" applyAlignment="1">
      <alignment horizontal="left" vertical="top" wrapText="1"/>
    </xf>
    <xf numFmtId="0" fontId="22" fillId="0" borderId="23" xfId="1" quotePrefix="1" applyFont="1" applyBorder="1" applyAlignment="1">
      <alignment horizontal="left" vertical="top" wrapText="1"/>
    </xf>
    <xf numFmtId="0" fontId="22" fillId="0" borderId="24" xfId="1" quotePrefix="1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2" borderId="1" xfId="3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11" fillId="2" borderId="1" xfId="3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5" fillId="2" borderId="1" xfId="3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/>
    </xf>
    <xf numFmtId="0" fontId="12" fillId="0" borderId="25" xfId="3" applyFont="1" applyBorder="1" applyAlignment="1">
      <alignment horizontal="left" vertical="top" wrapText="1" shrinkToFit="1"/>
    </xf>
    <xf numFmtId="0" fontId="12" fillId="0" borderId="37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164" fontId="12" fillId="0" borderId="36" xfId="3" applyNumberFormat="1" applyFont="1" applyBorder="1" applyAlignment="1">
      <alignment horizontal="center" vertical="center" wrapText="1"/>
    </xf>
    <xf numFmtId="164" fontId="13" fillId="0" borderId="37" xfId="3" applyNumberFormat="1" applyFont="1" applyBorder="1" applyAlignment="1">
      <alignment horizontal="center" vertical="center" wrapText="1"/>
    </xf>
    <xf numFmtId="0" fontId="12" fillId="0" borderId="36" xfId="0" applyFont="1" applyBorder="1"/>
    <xf numFmtId="0" fontId="12" fillId="0" borderId="37" xfId="0" applyFont="1" applyBorder="1"/>
    <xf numFmtId="0" fontId="12" fillId="0" borderId="37" xfId="3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45" fillId="0" borderId="37" xfId="0" applyFont="1" applyBorder="1"/>
    <xf numFmtId="0" fontId="45" fillId="0" borderId="25" xfId="0" applyFont="1" applyBorder="1"/>
    <xf numFmtId="0" fontId="12" fillId="0" borderId="25" xfId="0" applyFont="1" applyFill="1" applyBorder="1" applyAlignment="1">
      <alignment horizontal="left" vertical="center" wrapText="1"/>
    </xf>
    <xf numFmtId="164" fontId="12" fillId="0" borderId="37" xfId="3" applyNumberFormat="1" applyFont="1" applyFill="1" applyBorder="1" applyAlignment="1">
      <alignment horizontal="center" vertical="center" wrapText="1"/>
    </xf>
    <xf numFmtId="0" fontId="45" fillId="0" borderId="13" xfId="0" applyFont="1" applyBorder="1"/>
    <xf numFmtId="0" fontId="45" fillId="0" borderId="27" xfId="0" applyFont="1" applyBorder="1"/>
    <xf numFmtId="0" fontId="12" fillId="0" borderId="13" xfId="0" applyFont="1" applyFill="1" applyBorder="1" applyAlignment="1">
      <alignment horizontal="left" vertical="center" wrapText="1"/>
    </xf>
    <xf numFmtId="164" fontId="12" fillId="0" borderId="13" xfId="3" applyNumberFormat="1" applyFont="1" applyFill="1" applyBorder="1" applyAlignment="1">
      <alignment horizontal="center" vertical="center" wrapText="1"/>
    </xf>
    <xf numFmtId="164" fontId="12" fillId="0" borderId="13" xfId="3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46" fillId="0" borderId="37" xfId="3" applyFont="1" applyBorder="1" applyAlignment="1">
      <alignment horizontal="left" vertical="center" wrapText="1"/>
    </xf>
  </cellXfs>
  <cellStyles count="9">
    <cellStyle name="Hipervínculo" xfId="2" builtinId="8"/>
    <cellStyle name="Normal" xfId="0" builtinId="0"/>
    <cellStyle name="Normal 2" xfId="1"/>
    <cellStyle name="Normal 2 2" xfId="6"/>
    <cellStyle name="Normal 3" xfId="5"/>
    <cellStyle name="Normal 6" xfId="3"/>
    <cellStyle name="Normal_ReingenieriaCartera" xfId="7"/>
    <cellStyle name="Normal_Tramas_Proyecto_TBWEB-deploy" xfId="4"/>
    <cellStyle name="Normal_tramas-20130520-TBJE_ctasplazo-TBJFavalesfianzas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2"/>
  <sheetViews>
    <sheetView topLeftCell="A4" workbookViewId="0">
      <selection activeCell="C17" sqref="C17"/>
    </sheetView>
  </sheetViews>
  <sheetFormatPr baseColWidth="10" defaultRowHeight="15"/>
  <cols>
    <col min="2" max="2" width="58.85546875" bestFit="1" customWidth="1"/>
  </cols>
  <sheetData>
    <row r="2" spans="2:4" ht="15.75">
      <c r="B2" s="237" t="s">
        <v>162</v>
      </c>
    </row>
    <row r="4" spans="2:4" ht="21">
      <c r="B4" s="251" t="s">
        <v>145</v>
      </c>
      <c r="C4" s="251" t="s">
        <v>164</v>
      </c>
      <c r="D4" s="251" t="s">
        <v>269</v>
      </c>
    </row>
    <row r="5" spans="2:4">
      <c r="B5" s="248" t="s">
        <v>165</v>
      </c>
      <c r="C5" s="249" t="s">
        <v>163</v>
      </c>
      <c r="D5" s="250" t="s">
        <v>270</v>
      </c>
    </row>
    <row r="6" spans="2:4">
      <c r="B6" s="248" t="s">
        <v>166</v>
      </c>
      <c r="C6" s="249" t="s">
        <v>167</v>
      </c>
      <c r="D6" s="250" t="s">
        <v>206</v>
      </c>
    </row>
    <row r="7" spans="2:4">
      <c r="B7" s="248" t="s">
        <v>171</v>
      </c>
      <c r="C7" s="249" t="s">
        <v>168</v>
      </c>
      <c r="D7" s="250" t="s">
        <v>206</v>
      </c>
    </row>
    <row r="8" spans="2:4">
      <c r="B8" s="248" t="s">
        <v>170</v>
      </c>
      <c r="C8" s="249" t="s">
        <v>169</v>
      </c>
      <c r="D8" s="250" t="s">
        <v>206</v>
      </c>
    </row>
    <row r="9" spans="2:4">
      <c r="B9" s="248" t="s">
        <v>173</v>
      </c>
      <c r="C9" s="249" t="s">
        <v>172</v>
      </c>
      <c r="D9" s="250" t="s">
        <v>206</v>
      </c>
    </row>
    <row r="10" spans="2:4">
      <c r="B10" s="248" t="s">
        <v>267</v>
      </c>
      <c r="C10" s="249" t="s">
        <v>260</v>
      </c>
      <c r="D10" s="250" t="s">
        <v>206</v>
      </c>
    </row>
    <row r="11" spans="2:4">
      <c r="B11" s="248" t="s">
        <v>268</v>
      </c>
      <c r="C11" s="249" t="s">
        <v>261</v>
      </c>
      <c r="D11" s="250" t="s">
        <v>206</v>
      </c>
    </row>
    <row r="12" spans="2:4">
      <c r="B12" s="265" t="s">
        <v>292</v>
      </c>
      <c r="C12" s="266" t="s">
        <v>276</v>
      </c>
      <c r="D12" s="267" t="s">
        <v>206</v>
      </c>
    </row>
    <row r="13" spans="2:4">
      <c r="B13" s="248" t="s">
        <v>305</v>
      </c>
      <c r="C13" s="249" t="s">
        <v>293</v>
      </c>
      <c r="D13" s="250" t="s">
        <v>206</v>
      </c>
    </row>
    <row r="14" spans="2:4">
      <c r="B14" s="248" t="s">
        <v>306</v>
      </c>
      <c r="C14" s="249" t="s">
        <v>328</v>
      </c>
      <c r="D14" s="250" t="s">
        <v>206</v>
      </c>
    </row>
    <row r="15" spans="2:4" s="182" customFormat="1">
      <c r="B15" s="248" t="s">
        <v>358</v>
      </c>
      <c r="C15" s="249" t="s">
        <v>372</v>
      </c>
      <c r="D15" s="250" t="s">
        <v>206</v>
      </c>
    </row>
    <row r="16" spans="2:4" s="182" customFormat="1">
      <c r="B16" s="248" t="s">
        <v>365</v>
      </c>
      <c r="C16" s="249" t="s">
        <v>373</v>
      </c>
      <c r="D16" s="250" t="s">
        <v>206</v>
      </c>
    </row>
    <row r="17" spans="2:4" s="182" customFormat="1">
      <c r="B17" s="248" t="s">
        <v>380</v>
      </c>
      <c r="C17" s="249" t="s">
        <v>381</v>
      </c>
      <c r="D17" s="250" t="s">
        <v>206</v>
      </c>
    </row>
    <row r="20" spans="2:4" ht="21">
      <c r="B20" s="251" t="s">
        <v>350</v>
      </c>
      <c r="C20" s="251" t="s">
        <v>164</v>
      </c>
      <c r="D20" s="251" t="s">
        <v>269</v>
      </c>
    </row>
    <row r="21" spans="2:4">
      <c r="B21" s="285" t="s">
        <v>338</v>
      </c>
      <c r="C21" s="249" t="s">
        <v>352</v>
      </c>
      <c r="D21" s="250" t="s">
        <v>206</v>
      </c>
    </row>
    <row r="22" spans="2:4">
      <c r="B22" s="285" t="s">
        <v>351</v>
      </c>
      <c r="C22" s="249" t="s">
        <v>353</v>
      </c>
      <c r="D22" s="250" t="s">
        <v>206</v>
      </c>
    </row>
  </sheetData>
  <hyperlinks>
    <hyperlink ref="C5" location="TBXD!A1" display="TBXD"/>
    <hyperlink ref="C6" location="TRTC!A1" display="TRTC"/>
    <hyperlink ref="C7" location="TRM0!A1" display="TRM0"/>
    <hyperlink ref="C8" location="'TRM1'!A1" display="TRM1"/>
    <hyperlink ref="C9" location="'TRM2'!A1" display="TRM2"/>
    <hyperlink ref="C10" location="TRTS!A1" display="TRTS"/>
    <hyperlink ref="C11" location="TRTT!A1" display="TRTT"/>
    <hyperlink ref="C12" location="TRH0!A1" display="TRH0"/>
    <hyperlink ref="C21" location="TRP0!A1" display="TRP0"/>
    <hyperlink ref="C22" location="'TRP1'!A1" display="TRP1"/>
    <hyperlink ref="C15" location="TRRA!A1" display="TRRA"/>
    <hyperlink ref="C16" location="TRLC!A1" display="TRLC"/>
    <hyperlink ref="C14" location="TRLA!A1" display="TRLA"/>
    <hyperlink ref="C17" location="TRCG!A1" display="TRCG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3"/>
  <sheetViews>
    <sheetView topLeftCell="A16" workbookViewId="0">
      <selection activeCell="G8" sqref="G8:K8"/>
    </sheetView>
  </sheetViews>
  <sheetFormatPr baseColWidth="10" defaultRowHeight="15"/>
  <cols>
    <col min="1" max="1" width="2.140625" style="182" customWidth="1"/>
    <col min="2" max="2" width="20.5703125" style="182" customWidth="1"/>
    <col min="3" max="5" width="11.42578125" style="182"/>
    <col min="6" max="6" width="15" style="182" bestFit="1" customWidth="1"/>
    <col min="7" max="7" width="13" style="182" customWidth="1"/>
    <col min="8" max="10" width="11.42578125" style="182"/>
    <col min="11" max="11" width="23.85546875" style="182" customWidth="1"/>
    <col min="12" max="16384" width="11.42578125" style="182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39" t="s">
        <v>129</v>
      </c>
      <c r="J5" s="339"/>
      <c r="K5" s="241" t="s">
        <v>209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262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210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271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0" t="s">
        <v>22</v>
      </c>
      <c r="C18" s="340"/>
      <c r="D18" s="340"/>
      <c r="E18" s="340"/>
      <c r="F18" s="340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 ht="21">
      <c r="B20" s="116" t="s">
        <v>35</v>
      </c>
      <c r="C20" s="113">
        <v>5</v>
      </c>
      <c r="D20" s="113">
        <v>101</v>
      </c>
      <c r="E20" s="113">
        <f>C20+D20-1</f>
        <v>105</v>
      </c>
      <c r="F20" s="96"/>
      <c r="G20" s="118" t="s">
        <v>382</v>
      </c>
      <c r="H20" s="113">
        <v>20</v>
      </c>
      <c r="I20" s="243">
        <v>101</v>
      </c>
      <c r="J20" s="113">
        <f>H20+I20-1</f>
        <v>120</v>
      </c>
      <c r="K20" s="109"/>
    </row>
    <row r="21" spans="1:11" ht="21">
      <c r="B21" s="117" t="s">
        <v>77</v>
      </c>
      <c r="C21" s="114">
        <v>3</v>
      </c>
      <c r="D21" s="114">
        <f>E20+1</f>
        <v>106</v>
      </c>
      <c r="E21" s="115">
        <f>C21+D21-1</f>
        <v>108</v>
      </c>
      <c r="F21" s="96"/>
      <c r="G21" s="119" t="s">
        <v>383</v>
      </c>
      <c r="H21" s="115">
        <v>5</v>
      </c>
      <c r="I21" s="115">
        <f>J20+1</f>
        <v>121</v>
      </c>
      <c r="J21" s="115">
        <f>H21+I21-1</f>
        <v>125</v>
      </c>
      <c r="K21" s="110"/>
    </row>
    <row r="22" spans="1:11" ht="52.5">
      <c r="A22" s="60"/>
      <c r="B22" s="117" t="s">
        <v>213</v>
      </c>
      <c r="C22" s="114">
        <v>3</v>
      </c>
      <c r="D22" s="114">
        <f>E21+1</f>
        <v>109</v>
      </c>
      <c r="E22" s="115">
        <f>C22+D22-1</f>
        <v>111</v>
      </c>
      <c r="F22" s="117" t="s">
        <v>214</v>
      </c>
      <c r="G22" s="117"/>
      <c r="H22" s="115"/>
      <c r="I22" s="115"/>
      <c r="J22" s="115"/>
      <c r="K22" s="111"/>
    </row>
    <row r="23" spans="1:11">
      <c r="B23" s="117" t="s">
        <v>216</v>
      </c>
      <c r="C23" s="115">
        <v>4</v>
      </c>
      <c r="D23" s="114">
        <f>E22+1</f>
        <v>112</v>
      </c>
      <c r="E23" s="115">
        <f>C23+D23-1</f>
        <v>115</v>
      </c>
      <c r="F23" s="99"/>
      <c r="G23" s="117"/>
      <c r="H23" s="115"/>
      <c r="I23" s="243"/>
      <c r="J23" s="243"/>
      <c r="K23" s="111"/>
    </row>
    <row r="24" spans="1:11" ht="21">
      <c r="B24" s="97"/>
      <c r="C24" s="98"/>
      <c r="D24" s="98"/>
      <c r="E24" s="98"/>
      <c r="F24" s="99"/>
      <c r="G24" s="117" t="s">
        <v>211</v>
      </c>
      <c r="H24" s="115">
        <v>3</v>
      </c>
      <c r="I24" s="243">
        <v>1</v>
      </c>
      <c r="J24" s="115">
        <f>H24+I24-1</f>
        <v>3</v>
      </c>
      <c r="K24" s="111"/>
    </row>
    <row r="25" spans="1:11">
      <c r="B25" s="97"/>
      <c r="C25" s="98"/>
      <c r="D25" s="98"/>
      <c r="E25" s="98"/>
      <c r="F25" s="99"/>
      <c r="G25" s="119" t="s">
        <v>212</v>
      </c>
      <c r="H25" s="115">
        <v>14</v>
      </c>
      <c r="I25" s="115">
        <f>J24+1</f>
        <v>4</v>
      </c>
      <c r="J25" s="115">
        <f t="shared" ref="J25:J29" si="0">H25+I25-1</f>
        <v>17</v>
      </c>
      <c r="K25" s="111"/>
    </row>
    <row r="26" spans="1:11" ht="21">
      <c r="B26" s="97"/>
      <c r="C26" s="98"/>
      <c r="D26" s="98"/>
      <c r="E26" s="98"/>
      <c r="F26" s="99"/>
      <c r="G26" s="117" t="s">
        <v>215</v>
      </c>
      <c r="H26" s="115">
        <v>35</v>
      </c>
      <c r="I26" s="115">
        <f>J25+1</f>
        <v>18</v>
      </c>
      <c r="J26" s="115">
        <f t="shared" si="0"/>
        <v>52</v>
      </c>
      <c r="K26" s="111"/>
    </row>
    <row r="27" spans="1:11" ht="21">
      <c r="B27" s="97"/>
      <c r="C27" s="98"/>
      <c r="D27" s="98"/>
      <c r="E27" s="98"/>
      <c r="F27" s="99"/>
      <c r="G27" s="117" t="s">
        <v>217</v>
      </c>
      <c r="H27" s="115">
        <v>15</v>
      </c>
      <c r="I27" s="115">
        <f t="shared" ref="I27:I29" si="1">J26+1</f>
        <v>53</v>
      </c>
      <c r="J27" s="115">
        <f t="shared" si="0"/>
        <v>67</v>
      </c>
      <c r="K27" s="101"/>
    </row>
    <row r="28" spans="1:11">
      <c r="B28" s="97"/>
      <c r="C28" s="98"/>
      <c r="D28" s="98"/>
      <c r="E28" s="98"/>
      <c r="F28" s="99"/>
      <c r="G28" s="117" t="s">
        <v>218</v>
      </c>
      <c r="H28" s="115">
        <v>1</v>
      </c>
      <c r="I28" s="115">
        <f t="shared" si="1"/>
        <v>68</v>
      </c>
      <c r="J28" s="115">
        <f t="shared" si="0"/>
        <v>68</v>
      </c>
      <c r="K28" s="101"/>
    </row>
    <row r="29" spans="1:11" ht="21">
      <c r="B29" s="97"/>
      <c r="C29" s="98"/>
      <c r="D29" s="98"/>
      <c r="E29" s="98"/>
      <c r="F29" s="99"/>
      <c r="G29" s="117" t="s">
        <v>219</v>
      </c>
      <c r="H29" s="115">
        <v>4</v>
      </c>
      <c r="I29" s="115">
        <f t="shared" si="1"/>
        <v>69</v>
      </c>
      <c r="J29" s="115">
        <f t="shared" si="0"/>
        <v>72</v>
      </c>
      <c r="K29" s="101"/>
    </row>
    <row r="30" spans="1:11">
      <c r="B30" s="97"/>
      <c r="C30" s="98"/>
      <c r="D30" s="98"/>
      <c r="E30" s="98"/>
      <c r="F30" s="99"/>
      <c r="G30" s="97"/>
      <c r="H30" s="100"/>
      <c r="I30" s="98"/>
      <c r="J30" s="100"/>
      <c r="K30" s="101"/>
    </row>
    <row r="31" spans="1:11">
      <c r="B31" s="97"/>
      <c r="C31" s="98"/>
      <c r="D31" s="98"/>
      <c r="E31" s="98"/>
      <c r="F31" s="99"/>
      <c r="G31" s="97"/>
      <c r="H31" s="100"/>
      <c r="I31" s="98"/>
      <c r="J31" s="100"/>
      <c r="K31" s="101"/>
    </row>
    <row r="32" spans="1:11">
      <c r="B32" s="97"/>
      <c r="C32" s="98"/>
      <c r="D32" s="98"/>
      <c r="E32" s="98"/>
      <c r="F32" s="99"/>
      <c r="G32" s="97"/>
      <c r="H32" s="100"/>
      <c r="I32" s="98"/>
      <c r="J32" s="100"/>
      <c r="K32" s="101"/>
    </row>
    <row r="33" spans="2:11">
      <c r="B33" s="102"/>
      <c r="C33" s="103"/>
      <c r="D33" s="103"/>
      <c r="E33" s="103"/>
      <c r="F33" s="104"/>
      <c r="G33" s="102"/>
      <c r="H33" s="105"/>
      <c r="I33" s="103"/>
      <c r="J33" s="105"/>
      <c r="K33" s="106"/>
    </row>
  </sheetData>
  <mergeCells count="22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6"/>
  <sheetViews>
    <sheetView topLeftCell="A19" workbookViewId="0">
      <selection activeCell="D14" sqref="D14:F14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15" style="182" bestFit="1" customWidth="1"/>
    <col min="7" max="7" width="14.5703125" style="182" customWidth="1"/>
    <col min="8" max="10" width="11.42578125" style="182"/>
    <col min="11" max="11" width="18.28515625" style="182" customWidth="1"/>
    <col min="12" max="16384" width="11.42578125" style="182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241" t="s">
        <v>220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8.5" customHeight="1">
      <c r="B7" s="244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265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221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 ht="36.75" customHeight="1">
      <c r="B20" s="245" t="s">
        <v>35</v>
      </c>
      <c r="C20" s="115">
        <v>5</v>
      </c>
      <c r="D20" s="115">
        <v>101</v>
      </c>
      <c r="E20" s="115">
        <f>C20+D20-1</f>
        <v>105</v>
      </c>
      <c r="F20" s="96"/>
      <c r="G20" s="118" t="s">
        <v>222</v>
      </c>
      <c r="H20" s="114">
        <v>1</v>
      </c>
      <c r="I20" s="114">
        <v>101</v>
      </c>
      <c r="J20" s="114">
        <f>H20+I20-1</f>
        <v>101</v>
      </c>
      <c r="K20" s="246" t="s">
        <v>223</v>
      </c>
    </row>
    <row r="21" spans="1:11" ht="21">
      <c r="B21" s="117" t="s">
        <v>77</v>
      </c>
      <c r="C21" s="114">
        <v>3</v>
      </c>
      <c r="D21" s="114">
        <f>E20+1</f>
        <v>106</v>
      </c>
      <c r="E21" s="115">
        <f t="shared" ref="E21:E22" si="0">C21+D21-1</f>
        <v>108</v>
      </c>
      <c r="F21" s="96"/>
      <c r="G21" s="119" t="s">
        <v>224</v>
      </c>
      <c r="H21" s="114">
        <v>15</v>
      </c>
      <c r="I21" s="114">
        <f>J20+1</f>
        <v>102</v>
      </c>
      <c r="J21" s="114">
        <f t="shared" ref="J21:J54" si="1">H21+I21-1</f>
        <v>116</v>
      </c>
      <c r="K21" s="110"/>
    </row>
    <row r="22" spans="1:11" ht="52.5">
      <c r="A22" s="60"/>
      <c r="B22" s="117" t="s">
        <v>213</v>
      </c>
      <c r="C22" s="114">
        <v>3</v>
      </c>
      <c r="D22" s="114">
        <f>E21+1</f>
        <v>109</v>
      </c>
      <c r="E22" s="115">
        <f t="shared" si="0"/>
        <v>111</v>
      </c>
      <c r="F22" s="209" t="s">
        <v>214</v>
      </c>
      <c r="G22" s="117" t="s">
        <v>225</v>
      </c>
      <c r="H22" s="114">
        <v>1</v>
      </c>
      <c r="I22" s="114">
        <f t="shared" ref="I22:I54" si="2">J21+1</f>
        <v>117</v>
      </c>
      <c r="J22" s="114">
        <f t="shared" si="1"/>
        <v>117</v>
      </c>
      <c r="K22" s="111"/>
    </row>
    <row r="23" spans="1:11" ht="21">
      <c r="A23" s="60"/>
      <c r="B23" s="117"/>
      <c r="C23" s="114"/>
      <c r="D23" s="114"/>
      <c r="E23" s="115"/>
      <c r="F23" s="209"/>
      <c r="G23" s="117" t="s">
        <v>226</v>
      </c>
      <c r="H23" s="114">
        <v>4</v>
      </c>
      <c r="I23" s="114">
        <f t="shared" si="2"/>
        <v>118</v>
      </c>
      <c r="J23" s="114">
        <f t="shared" si="1"/>
        <v>121</v>
      </c>
      <c r="K23" s="111"/>
    </row>
    <row r="24" spans="1:11" ht="21">
      <c r="B24" s="117"/>
      <c r="C24" s="108"/>
      <c r="D24" s="114"/>
      <c r="E24" s="115"/>
      <c r="F24" s="99"/>
      <c r="G24" s="117" t="s">
        <v>227</v>
      </c>
      <c r="H24" s="114">
        <v>30</v>
      </c>
      <c r="I24" s="114">
        <f t="shared" si="2"/>
        <v>122</v>
      </c>
      <c r="J24" s="114">
        <f t="shared" si="1"/>
        <v>151</v>
      </c>
      <c r="K24" s="111"/>
    </row>
    <row r="25" spans="1:11" ht="21">
      <c r="B25" s="117"/>
      <c r="C25" s="108"/>
      <c r="D25" s="114"/>
      <c r="E25" s="115"/>
      <c r="F25" s="99"/>
      <c r="G25" s="117" t="s">
        <v>228</v>
      </c>
      <c r="H25" s="114">
        <v>4</v>
      </c>
      <c r="I25" s="114">
        <f t="shared" si="2"/>
        <v>152</v>
      </c>
      <c r="J25" s="114">
        <f t="shared" si="1"/>
        <v>155</v>
      </c>
      <c r="K25" s="111"/>
    </row>
    <row r="26" spans="1:11" ht="33">
      <c r="B26" s="97"/>
      <c r="C26" s="98"/>
      <c r="D26" s="98"/>
      <c r="E26" s="98"/>
      <c r="F26" s="99"/>
      <c r="G26" s="119" t="s">
        <v>229</v>
      </c>
      <c r="H26" s="114">
        <v>1</v>
      </c>
      <c r="I26" s="114">
        <f t="shared" si="2"/>
        <v>156</v>
      </c>
      <c r="J26" s="114">
        <f t="shared" si="1"/>
        <v>156</v>
      </c>
      <c r="K26" s="247" t="s">
        <v>223</v>
      </c>
    </row>
    <row r="27" spans="1:11" ht="21">
      <c r="B27" s="97"/>
      <c r="C27" s="98"/>
      <c r="D27" s="98"/>
      <c r="E27" s="98"/>
      <c r="F27" s="99"/>
      <c r="G27" s="119" t="s">
        <v>230</v>
      </c>
      <c r="H27" s="114">
        <v>15</v>
      </c>
      <c r="I27" s="114">
        <f t="shared" si="2"/>
        <v>157</v>
      </c>
      <c r="J27" s="114">
        <f t="shared" si="1"/>
        <v>171</v>
      </c>
      <c r="K27" s="111"/>
    </row>
    <row r="28" spans="1:11" ht="21">
      <c r="B28" s="97"/>
      <c r="C28" s="98"/>
      <c r="D28" s="98"/>
      <c r="E28" s="98"/>
      <c r="F28" s="99"/>
      <c r="G28" s="117" t="s">
        <v>231</v>
      </c>
      <c r="H28" s="114">
        <v>1</v>
      </c>
      <c r="I28" s="114">
        <f t="shared" si="2"/>
        <v>172</v>
      </c>
      <c r="J28" s="114">
        <f t="shared" si="1"/>
        <v>172</v>
      </c>
      <c r="K28" s="111"/>
    </row>
    <row r="29" spans="1:11" ht="21">
      <c r="B29" s="97"/>
      <c r="C29" s="98"/>
      <c r="D29" s="98"/>
      <c r="E29" s="98"/>
      <c r="F29" s="99"/>
      <c r="G29" s="117" t="s">
        <v>232</v>
      </c>
      <c r="H29" s="114">
        <v>4</v>
      </c>
      <c r="I29" s="114">
        <f t="shared" si="2"/>
        <v>173</v>
      </c>
      <c r="J29" s="114">
        <f t="shared" si="1"/>
        <v>176</v>
      </c>
      <c r="K29" s="101"/>
    </row>
    <row r="30" spans="1:11" ht="21">
      <c r="B30" s="97"/>
      <c r="C30" s="98"/>
      <c r="D30" s="98"/>
      <c r="E30" s="98"/>
      <c r="F30" s="99"/>
      <c r="G30" s="117" t="s">
        <v>233</v>
      </c>
      <c r="H30" s="114">
        <v>30</v>
      </c>
      <c r="I30" s="114">
        <f t="shared" si="2"/>
        <v>177</v>
      </c>
      <c r="J30" s="114">
        <f t="shared" si="1"/>
        <v>206</v>
      </c>
      <c r="K30" s="101"/>
    </row>
    <row r="31" spans="1:11" ht="21">
      <c r="B31" s="97"/>
      <c r="C31" s="98"/>
      <c r="D31" s="98"/>
      <c r="E31" s="98"/>
      <c r="F31" s="99"/>
      <c r="G31" s="117" t="s">
        <v>234</v>
      </c>
      <c r="H31" s="114">
        <v>4</v>
      </c>
      <c r="I31" s="114">
        <f t="shared" si="2"/>
        <v>207</v>
      </c>
      <c r="J31" s="114">
        <f t="shared" si="1"/>
        <v>210</v>
      </c>
      <c r="K31" s="101"/>
    </row>
    <row r="32" spans="1:11" ht="33">
      <c r="B32" s="97"/>
      <c r="C32" s="98"/>
      <c r="D32" s="98"/>
      <c r="E32" s="98"/>
      <c r="F32" s="99"/>
      <c r="G32" s="119" t="s">
        <v>235</v>
      </c>
      <c r="H32" s="114">
        <v>1</v>
      </c>
      <c r="I32" s="114">
        <f t="shared" si="2"/>
        <v>211</v>
      </c>
      <c r="J32" s="114">
        <f t="shared" si="1"/>
        <v>211</v>
      </c>
      <c r="K32" s="247" t="s">
        <v>223</v>
      </c>
    </row>
    <row r="33" spans="2:11" ht="21">
      <c r="B33" s="97"/>
      <c r="C33" s="98"/>
      <c r="D33" s="98"/>
      <c r="E33" s="98"/>
      <c r="F33" s="99"/>
      <c r="G33" s="119" t="s">
        <v>236</v>
      </c>
      <c r="H33" s="114">
        <v>15</v>
      </c>
      <c r="I33" s="114">
        <f t="shared" si="2"/>
        <v>212</v>
      </c>
      <c r="J33" s="114">
        <f t="shared" si="1"/>
        <v>226</v>
      </c>
      <c r="K33" s="101"/>
    </row>
    <row r="34" spans="2:11" ht="21">
      <c r="B34" s="97"/>
      <c r="C34" s="98"/>
      <c r="D34" s="98"/>
      <c r="E34" s="98"/>
      <c r="F34" s="99"/>
      <c r="G34" s="117" t="s">
        <v>237</v>
      </c>
      <c r="H34" s="114">
        <v>1</v>
      </c>
      <c r="I34" s="114">
        <f t="shared" si="2"/>
        <v>227</v>
      </c>
      <c r="J34" s="114">
        <f t="shared" si="1"/>
        <v>227</v>
      </c>
      <c r="K34" s="101"/>
    </row>
    <row r="35" spans="2:11" ht="21">
      <c r="B35" s="97"/>
      <c r="C35" s="98"/>
      <c r="D35" s="98"/>
      <c r="E35" s="98"/>
      <c r="F35" s="99"/>
      <c r="G35" s="117" t="s">
        <v>238</v>
      </c>
      <c r="H35" s="114">
        <v>4</v>
      </c>
      <c r="I35" s="114">
        <f t="shared" si="2"/>
        <v>228</v>
      </c>
      <c r="J35" s="114">
        <f t="shared" si="1"/>
        <v>231</v>
      </c>
      <c r="K35" s="101"/>
    </row>
    <row r="36" spans="2:11" ht="21">
      <c r="B36" s="97"/>
      <c r="C36" s="98"/>
      <c r="D36" s="98"/>
      <c r="E36" s="98"/>
      <c r="F36" s="99"/>
      <c r="G36" s="117" t="s">
        <v>239</v>
      </c>
      <c r="H36" s="114">
        <v>30</v>
      </c>
      <c r="I36" s="114">
        <f t="shared" si="2"/>
        <v>232</v>
      </c>
      <c r="J36" s="114">
        <f t="shared" si="1"/>
        <v>261</v>
      </c>
      <c r="K36" s="101"/>
    </row>
    <row r="37" spans="2:11" ht="21">
      <c r="B37" s="97"/>
      <c r="C37" s="98"/>
      <c r="D37" s="98"/>
      <c r="E37" s="98"/>
      <c r="F37" s="99"/>
      <c r="G37" s="117" t="s">
        <v>240</v>
      </c>
      <c r="H37" s="114">
        <v>4</v>
      </c>
      <c r="I37" s="114">
        <f t="shared" si="2"/>
        <v>262</v>
      </c>
      <c r="J37" s="114">
        <f t="shared" si="1"/>
        <v>265</v>
      </c>
      <c r="K37" s="101"/>
    </row>
    <row r="38" spans="2:11" ht="33">
      <c r="B38" s="97"/>
      <c r="C38" s="98"/>
      <c r="D38" s="98"/>
      <c r="E38" s="98"/>
      <c r="F38" s="99"/>
      <c r="G38" s="119" t="s">
        <v>241</v>
      </c>
      <c r="H38" s="114">
        <v>1</v>
      </c>
      <c r="I38" s="114">
        <f t="shared" si="2"/>
        <v>266</v>
      </c>
      <c r="J38" s="114">
        <f t="shared" si="1"/>
        <v>266</v>
      </c>
      <c r="K38" s="247" t="s">
        <v>223</v>
      </c>
    </row>
    <row r="39" spans="2:11" ht="21">
      <c r="B39" s="97"/>
      <c r="C39" s="98"/>
      <c r="D39" s="98"/>
      <c r="E39" s="98"/>
      <c r="F39" s="99"/>
      <c r="G39" s="119" t="s">
        <v>242</v>
      </c>
      <c r="H39" s="114">
        <v>15</v>
      </c>
      <c r="I39" s="114">
        <f t="shared" si="2"/>
        <v>267</v>
      </c>
      <c r="J39" s="114">
        <f t="shared" si="1"/>
        <v>281</v>
      </c>
      <c r="K39" s="101"/>
    </row>
    <row r="40" spans="2:11" ht="21">
      <c r="B40" s="97"/>
      <c r="C40" s="98"/>
      <c r="D40" s="98"/>
      <c r="E40" s="98"/>
      <c r="F40" s="99"/>
      <c r="G40" s="117" t="s">
        <v>243</v>
      </c>
      <c r="H40" s="114">
        <v>1</v>
      </c>
      <c r="I40" s="114">
        <f t="shared" si="2"/>
        <v>282</v>
      </c>
      <c r="J40" s="114">
        <f t="shared" si="1"/>
        <v>282</v>
      </c>
      <c r="K40" s="101"/>
    </row>
    <row r="41" spans="2:11" ht="21">
      <c r="B41" s="97"/>
      <c r="C41" s="98"/>
      <c r="D41" s="98"/>
      <c r="E41" s="98"/>
      <c r="F41" s="99"/>
      <c r="G41" s="117" t="s">
        <v>244</v>
      </c>
      <c r="H41" s="114">
        <v>4</v>
      </c>
      <c r="I41" s="114">
        <f t="shared" si="2"/>
        <v>283</v>
      </c>
      <c r="J41" s="114">
        <f t="shared" si="1"/>
        <v>286</v>
      </c>
      <c r="K41" s="101"/>
    </row>
    <row r="42" spans="2:11" ht="21">
      <c r="B42" s="97"/>
      <c r="C42" s="98"/>
      <c r="D42" s="98"/>
      <c r="E42" s="98"/>
      <c r="F42" s="99"/>
      <c r="G42" s="117" t="s">
        <v>245</v>
      </c>
      <c r="H42" s="114">
        <v>30</v>
      </c>
      <c r="I42" s="114">
        <f t="shared" si="2"/>
        <v>287</v>
      </c>
      <c r="J42" s="114">
        <f t="shared" si="1"/>
        <v>316</v>
      </c>
      <c r="K42" s="101"/>
    </row>
    <row r="43" spans="2:11" ht="21">
      <c r="B43" s="97"/>
      <c r="C43" s="98"/>
      <c r="D43" s="98"/>
      <c r="E43" s="98"/>
      <c r="F43" s="99"/>
      <c r="G43" s="117" t="s">
        <v>246</v>
      </c>
      <c r="H43" s="114">
        <v>4</v>
      </c>
      <c r="I43" s="114">
        <f t="shared" si="2"/>
        <v>317</v>
      </c>
      <c r="J43" s="114">
        <f t="shared" si="1"/>
        <v>320</v>
      </c>
      <c r="K43" s="101"/>
    </row>
    <row r="44" spans="2:11" ht="33">
      <c r="B44" s="97"/>
      <c r="C44" s="98"/>
      <c r="D44" s="98"/>
      <c r="E44" s="98"/>
      <c r="F44" s="99"/>
      <c r="G44" s="119" t="s">
        <v>247</v>
      </c>
      <c r="H44" s="114">
        <v>1</v>
      </c>
      <c r="I44" s="114">
        <f t="shared" si="2"/>
        <v>321</v>
      </c>
      <c r="J44" s="114">
        <f t="shared" si="1"/>
        <v>321</v>
      </c>
      <c r="K44" s="247" t="s">
        <v>223</v>
      </c>
    </row>
    <row r="45" spans="2:11" ht="21">
      <c r="B45" s="97"/>
      <c r="C45" s="98"/>
      <c r="D45" s="98"/>
      <c r="E45" s="98"/>
      <c r="F45" s="99"/>
      <c r="G45" s="119" t="s">
        <v>248</v>
      </c>
      <c r="H45" s="114">
        <v>15</v>
      </c>
      <c r="I45" s="114">
        <f t="shared" si="2"/>
        <v>322</v>
      </c>
      <c r="J45" s="114">
        <f t="shared" si="1"/>
        <v>336</v>
      </c>
      <c r="K45" s="101"/>
    </row>
    <row r="46" spans="2:11" ht="21">
      <c r="B46" s="97"/>
      <c r="C46" s="98"/>
      <c r="D46" s="98"/>
      <c r="E46" s="98"/>
      <c r="F46" s="99"/>
      <c r="G46" s="117" t="s">
        <v>249</v>
      </c>
      <c r="H46" s="114">
        <v>1</v>
      </c>
      <c r="I46" s="114">
        <f t="shared" si="2"/>
        <v>337</v>
      </c>
      <c r="J46" s="114">
        <f t="shared" si="1"/>
        <v>337</v>
      </c>
      <c r="K46" s="101"/>
    </row>
    <row r="47" spans="2:11" ht="31.5">
      <c r="B47" s="97"/>
      <c r="C47" s="98"/>
      <c r="D47" s="98"/>
      <c r="E47" s="98"/>
      <c r="F47" s="99"/>
      <c r="G47" s="117" t="s">
        <v>250</v>
      </c>
      <c r="H47" s="114">
        <v>4</v>
      </c>
      <c r="I47" s="114">
        <f t="shared" si="2"/>
        <v>338</v>
      </c>
      <c r="J47" s="114">
        <f t="shared" si="1"/>
        <v>341</v>
      </c>
      <c r="K47" s="101"/>
    </row>
    <row r="48" spans="2:11" ht="31.5">
      <c r="B48" s="97"/>
      <c r="C48" s="98"/>
      <c r="D48" s="98"/>
      <c r="E48" s="98"/>
      <c r="F48" s="99"/>
      <c r="G48" s="117" t="s">
        <v>251</v>
      </c>
      <c r="H48" s="114">
        <v>30</v>
      </c>
      <c r="I48" s="114">
        <f t="shared" si="2"/>
        <v>342</v>
      </c>
      <c r="J48" s="114">
        <f t="shared" si="1"/>
        <v>371</v>
      </c>
      <c r="K48" s="101"/>
    </row>
    <row r="49" spans="2:11" ht="31.5">
      <c r="B49" s="97"/>
      <c r="C49" s="98"/>
      <c r="D49" s="98"/>
      <c r="E49" s="98"/>
      <c r="F49" s="99"/>
      <c r="G49" s="117" t="s">
        <v>252</v>
      </c>
      <c r="H49" s="114">
        <v>4</v>
      </c>
      <c r="I49" s="114">
        <f t="shared" si="2"/>
        <v>372</v>
      </c>
      <c r="J49" s="114">
        <f t="shared" si="1"/>
        <v>375</v>
      </c>
      <c r="K49" s="101"/>
    </row>
    <row r="50" spans="2:11" ht="31.5">
      <c r="B50" s="97"/>
      <c r="C50" s="98"/>
      <c r="D50" s="98"/>
      <c r="E50" s="98"/>
      <c r="F50" s="99"/>
      <c r="G50" s="117" t="s">
        <v>253</v>
      </c>
      <c r="H50" s="114">
        <v>9</v>
      </c>
      <c r="I50" s="114">
        <f t="shared" si="2"/>
        <v>376</v>
      </c>
      <c r="J50" s="114">
        <f t="shared" si="1"/>
        <v>384</v>
      </c>
      <c r="K50" s="101"/>
    </row>
    <row r="51" spans="2:11" ht="21">
      <c r="B51" s="97"/>
      <c r="C51" s="98"/>
      <c r="D51" s="98"/>
      <c r="E51" s="98"/>
      <c r="F51" s="99"/>
      <c r="G51" s="117" t="s">
        <v>272</v>
      </c>
      <c r="H51" s="114">
        <v>5</v>
      </c>
      <c r="I51" s="114">
        <f t="shared" si="2"/>
        <v>385</v>
      </c>
      <c r="J51" s="114">
        <f t="shared" si="1"/>
        <v>389</v>
      </c>
      <c r="K51" s="101"/>
    </row>
    <row r="52" spans="2:11" ht="21">
      <c r="B52" s="97"/>
      <c r="C52" s="98"/>
      <c r="D52" s="98"/>
      <c r="E52" s="98"/>
      <c r="F52" s="99"/>
      <c r="G52" s="117" t="s">
        <v>273</v>
      </c>
      <c r="H52" s="114">
        <v>5</v>
      </c>
      <c r="I52" s="114">
        <f t="shared" si="2"/>
        <v>390</v>
      </c>
      <c r="J52" s="114">
        <f t="shared" si="1"/>
        <v>394</v>
      </c>
      <c r="K52" s="101"/>
    </row>
    <row r="53" spans="2:11" ht="21">
      <c r="B53" s="97"/>
      <c r="C53" s="98"/>
      <c r="D53" s="98"/>
      <c r="E53" s="98"/>
      <c r="F53" s="99"/>
      <c r="G53" s="117" t="s">
        <v>274</v>
      </c>
      <c r="H53" s="114">
        <v>5</v>
      </c>
      <c r="I53" s="114">
        <f t="shared" si="2"/>
        <v>395</v>
      </c>
      <c r="J53" s="114">
        <f t="shared" si="1"/>
        <v>399</v>
      </c>
      <c r="K53" s="101"/>
    </row>
    <row r="54" spans="2:11" ht="21">
      <c r="B54" s="97"/>
      <c r="C54" s="98"/>
      <c r="D54" s="98"/>
      <c r="E54" s="98"/>
      <c r="F54" s="99"/>
      <c r="G54" s="117" t="s">
        <v>275</v>
      </c>
      <c r="H54" s="114">
        <v>5</v>
      </c>
      <c r="I54" s="114">
        <f t="shared" si="2"/>
        <v>400</v>
      </c>
      <c r="J54" s="114">
        <f t="shared" si="1"/>
        <v>404</v>
      </c>
      <c r="K54" s="101"/>
    </row>
    <row r="55" spans="2:11">
      <c r="B55" s="97"/>
      <c r="C55" s="98"/>
      <c r="D55" s="98"/>
      <c r="E55" s="98"/>
      <c r="F55" s="99"/>
      <c r="G55" s="97"/>
      <c r="H55" s="100"/>
      <c r="I55" s="98"/>
      <c r="J55" s="100"/>
      <c r="K55" s="101"/>
    </row>
    <row r="56" spans="2:11">
      <c r="B56" s="102"/>
      <c r="C56" s="103"/>
      <c r="D56" s="103"/>
      <c r="E56" s="103"/>
      <c r="F56" s="104"/>
      <c r="G56" s="102"/>
      <c r="H56" s="105"/>
      <c r="I56" s="103"/>
      <c r="J56" s="105"/>
      <c r="K56" s="106"/>
    </row>
  </sheetData>
  <mergeCells count="22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topLeftCell="A13" workbookViewId="0">
      <selection activeCell="B1" sqref="B1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23.28515625" style="182" customWidth="1"/>
    <col min="7" max="7" width="25.140625" style="182" customWidth="1"/>
    <col min="8" max="10" width="11.42578125" style="182"/>
    <col min="11" max="11" width="21.42578125" style="182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52"/>
      <c r="C4" s="252"/>
      <c r="D4" s="252"/>
      <c r="E4" s="252"/>
      <c r="F4" s="252"/>
      <c r="G4" s="252"/>
      <c r="H4" s="252"/>
      <c r="I4" s="252"/>
      <c r="J4" s="252"/>
      <c r="K4" s="252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39" t="s">
        <v>129</v>
      </c>
      <c r="J5" s="339"/>
      <c r="K5" s="241" t="s">
        <v>280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253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281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310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271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>
      <c r="B20" s="245" t="s">
        <v>35</v>
      </c>
      <c r="C20" s="115">
        <v>5</v>
      </c>
      <c r="D20" s="115">
        <v>101</v>
      </c>
      <c r="E20" s="115">
        <f>C20+D20-1</f>
        <v>105</v>
      </c>
      <c r="F20" s="96"/>
      <c r="G20" s="257" t="s">
        <v>148</v>
      </c>
      <c r="H20" s="258">
        <v>20</v>
      </c>
      <c r="I20" s="259">
        <v>101</v>
      </c>
      <c r="J20" s="258">
        <f>H20+I20-1</f>
        <v>120</v>
      </c>
      <c r="K20" s="194" t="s">
        <v>284</v>
      </c>
    </row>
    <row r="21" spans="1:11">
      <c r="B21" s="117" t="s">
        <v>77</v>
      </c>
      <c r="C21" s="114">
        <v>3</v>
      </c>
      <c r="D21" s="114">
        <f>E20+1</f>
        <v>106</v>
      </c>
      <c r="E21" s="115">
        <f t="shared" ref="E21:E22" si="0">C21+D21-1</f>
        <v>108</v>
      </c>
      <c r="F21" s="96"/>
      <c r="G21" s="256" t="s">
        <v>285</v>
      </c>
      <c r="H21" s="260">
        <v>3</v>
      </c>
      <c r="I21" s="262">
        <f>J20+1</f>
        <v>121</v>
      </c>
      <c r="J21" s="262">
        <f t="shared" ref="J21" si="1">H21+I21-1</f>
        <v>123</v>
      </c>
      <c r="K21" s="217"/>
    </row>
    <row r="22" spans="1:11">
      <c r="A22" s="60"/>
      <c r="B22" s="117" t="s">
        <v>213</v>
      </c>
      <c r="C22" s="114">
        <v>3</v>
      </c>
      <c r="D22" s="114">
        <f>E21+1</f>
        <v>109</v>
      </c>
      <c r="E22" s="115">
        <f t="shared" si="0"/>
        <v>111</v>
      </c>
      <c r="F22" s="209"/>
      <c r="G22" s="117" t="s">
        <v>286</v>
      </c>
      <c r="H22" s="114">
        <v>4</v>
      </c>
      <c r="I22" s="261">
        <f>J21+1</f>
        <v>124</v>
      </c>
      <c r="J22" s="261">
        <f t="shared" ref="J22" si="2">H22+I22-1</f>
        <v>127</v>
      </c>
      <c r="K22" s="111"/>
    </row>
    <row r="23" spans="1:11" ht="31.5">
      <c r="A23" s="60"/>
      <c r="B23" s="117" t="s">
        <v>282</v>
      </c>
      <c r="C23" s="114">
        <v>4</v>
      </c>
      <c r="D23" s="114">
        <f>E22+1</f>
        <v>112</v>
      </c>
      <c r="E23" s="115">
        <f t="shared" ref="E23" si="3">C23+D23-1</f>
        <v>115</v>
      </c>
      <c r="F23" s="209" t="s">
        <v>283</v>
      </c>
      <c r="G23" s="117"/>
      <c r="H23" s="114"/>
      <c r="I23" s="114"/>
      <c r="J23" s="114"/>
      <c r="K23" s="111"/>
    </row>
    <row r="24" spans="1:11" ht="52.5">
      <c r="B24" s="117" t="s">
        <v>355</v>
      </c>
      <c r="C24" s="108">
        <v>1</v>
      </c>
      <c r="D24" s="114">
        <f t="shared" ref="D24:D25" si="4">E23+1</f>
        <v>116</v>
      </c>
      <c r="E24" s="115">
        <f t="shared" ref="E24:E25" si="5">C24+D24-1</f>
        <v>116</v>
      </c>
      <c r="F24" s="286" t="s">
        <v>356</v>
      </c>
      <c r="G24" s="208" t="s">
        <v>74</v>
      </c>
      <c r="H24" s="225"/>
      <c r="I24" s="115"/>
      <c r="J24" s="222"/>
      <c r="K24" s="216"/>
    </row>
    <row r="25" spans="1:11">
      <c r="B25" s="117" t="s">
        <v>212</v>
      </c>
      <c r="C25" s="108">
        <v>14</v>
      </c>
      <c r="D25" s="114">
        <f t="shared" si="4"/>
        <v>117</v>
      </c>
      <c r="E25" s="115">
        <f t="shared" si="5"/>
        <v>130</v>
      </c>
      <c r="F25" s="99"/>
      <c r="G25" s="209" t="s">
        <v>287</v>
      </c>
      <c r="H25" s="114">
        <v>8</v>
      </c>
      <c r="I25" s="115">
        <v>1</v>
      </c>
      <c r="J25" s="231">
        <f>H25+I25-1</f>
        <v>8</v>
      </c>
      <c r="K25" s="216"/>
    </row>
    <row r="26" spans="1:11">
      <c r="B26" s="97"/>
      <c r="C26" s="98"/>
      <c r="D26" s="98"/>
      <c r="E26" s="98"/>
      <c r="F26" s="99"/>
      <c r="G26" s="209" t="s">
        <v>289</v>
      </c>
      <c r="H26" s="114">
        <v>1</v>
      </c>
      <c r="I26" s="115">
        <f>J25+1</f>
        <v>9</v>
      </c>
      <c r="J26" s="231">
        <f>H26+I26-1</f>
        <v>9</v>
      </c>
      <c r="K26" s="263" t="s">
        <v>290</v>
      </c>
    </row>
    <row r="27" spans="1:11">
      <c r="B27" s="97"/>
      <c r="C27" s="98"/>
      <c r="D27" s="98"/>
      <c r="E27" s="98"/>
      <c r="F27" s="99"/>
      <c r="G27" s="209" t="s">
        <v>288</v>
      </c>
      <c r="H27" s="114">
        <v>14</v>
      </c>
      <c r="I27" s="115">
        <f>J26+1</f>
        <v>10</v>
      </c>
      <c r="J27" s="231">
        <f>H27+I27-1</f>
        <v>23</v>
      </c>
      <c r="K27" s="216"/>
    </row>
    <row r="28" spans="1:11">
      <c r="B28" s="97"/>
      <c r="C28" s="98"/>
      <c r="D28" s="98"/>
      <c r="E28" s="98"/>
      <c r="F28" s="99"/>
      <c r="G28" s="209" t="s">
        <v>218</v>
      </c>
      <c r="H28" s="114">
        <v>1</v>
      </c>
      <c r="I28" s="115">
        <f t="shared" ref="I28" si="6">J27+1</f>
        <v>24</v>
      </c>
      <c r="J28" s="231">
        <f t="shared" ref="J28" si="7">H28+I28-1</f>
        <v>24</v>
      </c>
      <c r="K28" s="264" t="s">
        <v>291</v>
      </c>
    </row>
    <row r="29" spans="1:11">
      <c r="B29" s="97"/>
      <c r="C29" s="98"/>
      <c r="D29" s="98"/>
      <c r="E29" s="98"/>
      <c r="F29" s="99"/>
      <c r="G29" s="117"/>
      <c r="H29" s="114"/>
      <c r="I29" s="114"/>
      <c r="J29" s="114"/>
      <c r="K29" s="101"/>
    </row>
    <row r="30" spans="1:11">
      <c r="B30" s="97"/>
      <c r="C30" s="98"/>
      <c r="D30" s="98"/>
      <c r="E30" s="98"/>
      <c r="F30" s="99"/>
      <c r="G30" s="117"/>
      <c r="H30" s="114"/>
      <c r="I30" s="114"/>
      <c r="J30" s="114"/>
      <c r="K30" s="101"/>
    </row>
    <row r="31" spans="1:11">
      <c r="B31" s="97"/>
      <c r="C31" s="98"/>
      <c r="D31" s="98"/>
      <c r="E31" s="98"/>
      <c r="F31" s="99"/>
      <c r="G31" s="117"/>
      <c r="H31" s="114"/>
      <c r="I31" s="114"/>
      <c r="J31" s="114"/>
      <c r="K31" s="101"/>
    </row>
    <row r="32" spans="1:11">
      <c r="B32" s="97"/>
      <c r="C32" s="98"/>
      <c r="D32" s="98"/>
      <c r="E32" s="98"/>
      <c r="F32" s="99"/>
      <c r="G32" s="119"/>
      <c r="H32" s="114"/>
      <c r="I32" s="114"/>
      <c r="J32" s="114"/>
      <c r="K32" s="247"/>
    </row>
    <row r="33" spans="2:11">
      <c r="B33" s="97"/>
      <c r="C33" s="98"/>
      <c r="D33" s="98"/>
      <c r="E33" s="98"/>
      <c r="F33" s="99"/>
      <c r="G33" s="119"/>
      <c r="H33" s="114"/>
      <c r="I33" s="114"/>
      <c r="J33" s="114"/>
      <c r="K33" s="101"/>
    </row>
    <row r="34" spans="2:11">
      <c r="B34" s="97"/>
      <c r="C34" s="98"/>
      <c r="D34" s="98"/>
      <c r="E34" s="98"/>
      <c r="F34" s="99"/>
      <c r="G34" s="117"/>
      <c r="H34" s="114"/>
      <c r="I34" s="114"/>
      <c r="J34" s="114"/>
      <c r="K34" s="101"/>
    </row>
    <row r="35" spans="2:11">
      <c r="B35" s="97"/>
      <c r="C35" s="98"/>
      <c r="D35" s="98"/>
      <c r="E35" s="98"/>
      <c r="F35" s="99"/>
      <c r="G35" s="117"/>
      <c r="H35" s="114"/>
      <c r="I35" s="114"/>
      <c r="J35" s="114"/>
      <c r="K35" s="101"/>
    </row>
    <row r="36" spans="2:11">
      <c r="B36" s="97"/>
      <c r="C36" s="98"/>
      <c r="D36" s="98"/>
      <c r="E36" s="98"/>
      <c r="F36" s="99"/>
      <c r="G36" s="117"/>
      <c r="H36" s="114"/>
      <c r="I36" s="114"/>
      <c r="J36" s="114"/>
      <c r="K36" s="101"/>
    </row>
    <row r="37" spans="2:11">
      <c r="B37" s="97"/>
      <c r="C37" s="98"/>
      <c r="D37" s="98"/>
      <c r="E37" s="98"/>
      <c r="F37" s="99"/>
      <c r="G37" s="117"/>
      <c r="H37" s="114"/>
      <c r="I37" s="114"/>
      <c r="J37" s="114"/>
      <c r="K37" s="101"/>
    </row>
    <row r="38" spans="2:11">
      <c r="B38" s="97"/>
      <c r="C38" s="98"/>
      <c r="D38" s="98"/>
      <c r="E38" s="98"/>
      <c r="F38" s="99"/>
      <c r="G38" s="117"/>
      <c r="H38" s="114"/>
      <c r="I38" s="114"/>
      <c r="J38" s="114"/>
      <c r="K38" s="101"/>
    </row>
    <row r="39" spans="2:11">
      <c r="B39" s="97"/>
      <c r="C39" s="98"/>
      <c r="D39" s="98"/>
      <c r="E39" s="98"/>
      <c r="F39" s="99"/>
      <c r="G39" s="117"/>
      <c r="H39" s="114"/>
      <c r="I39" s="114"/>
      <c r="J39" s="114"/>
      <c r="K39" s="101"/>
    </row>
    <row r="40" spans="2:11">
      <c r="B40" s="97"/>
      <c r="C40" s="98"/>
      <c r="D40" s="98"/>
      <c r="E40" s="98"/>
      <c r="F40" s="99"/>
      <c r="G40" s="117"/>
      <c r="H40" s="114"/>
      <c r="I40" s="114"/>
      <c r="J40" s="114"/>
      <c r="K40" s="101"/>
    </row>
    <row r="41" spans="2:11">
      <c r="B41" s="97"/>
      <c r="C41" s="98"/>
      <c r="D41" s="98"/>
      <c r="E41" s="98"/>
      <c r="F41" s="99"/>
      <c r="G41" s="117"/>
      <c r="H41" s="114"/>
      <c r="I41" s="114"/>
      <c r="J41" s="114"/>
      <c r="K41" s="101"/>
    </row>
    <row r="42" spans="2:11">
      <c r="B42" s="97"/>
      <c r="C42" s="98"/>
      <c r="D42" s="98"/>
      <c r="E42" s="98"/>
      <c r="F42" s="99"/>
      <c r="G42" s="117"/>
      <c r="H42" s="114"/>
      <c r="I42" s="114"/>
      <c r="J42" s="114"/>
      <c r="K42" s="101"/>
    </row>
    <row r="43" spans="2:11">
      <c r="B43" s="97"/>
      <c r="C43" s="98"/>
      <c r="D43" s="98"/>
      <c r="E43" s="98"/>
      <c r="F43" s="99"/>
      <c r="G43" s="97"/>
      <c r="H43" s="100"/>
      <c r="I43" s="98"/>
      <c r="J43" s="100"/>
      <c r="K43" s="101"/>
    </row>
    <row r="44" spans="2:11">
      <c r="B44" s="102"/>
      <c r="C44" s="103"/>
      <c r="D44" s="103"/>
      <c r="E44" s="103"/>
      <c r="F44" s="104"/>
      <c r="G44" s="102"/>
      <c r="H44" s="105"/>
      <c r="I44" s="103"/>
      <c r="J44" s="105"/>
      <c r="K44" s="106"/>
    </row>
  </sheetData>
  <mergeCells count="22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</mergeCells>
  <hyperlinks>
    <hyperlink ref="B1" location="INDICE!A1" display="Ir al Indic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topLeftCell="A10" workbookViewId="0">
      <selection activeCell="E29" sqref="E29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15" style="182" bestFit="1" customWidth="1"/>
    <col min="7" max="7" width="25.140625" style="182" customWidth="1"/>
    <col min="8" max="10" width="11.42578125" style="182"/>
    <col min="11" max="11" width="21.42578125" style="182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54"/>
      <c r="C4" s="254"/>
      <c r="D4" s="254"/>
      <c r="E4" s="254"/>
      <c r="F4" s="254"/>
      <c r="G4" s="254"/>
      <c r="H4" s="254"/>
      <c r="I4" s="254"/>
      <c r="J4" s="254"/>
      <c r="K4" s="254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241" t="s">
        <v>294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255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/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327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>
      <c r="B20" s="164" t="s">
        <v>83</v>
      </c>
      <c r="C20" s="145">
        <v>5</v>
      </c>
      <c r="D20" s="146">
        <v>101</v>
      </c>
      <c r="E20" s="147">
        <f>C20+D20-1</f>
        <v>105</v>
      </c>
      <c r="F20" s="148"/>
      <c r="G20" s="149" t="s">
        <v>299</v>
      </c>
      <c r="H20" s="23">
        <v>4</v>
      </c>
      <c r="I20" s="24">
        <v>48</v>
      </c>
      <c r="J20" s="24">
        <v>51</v>
      </c>
      <c r="K20" s="194"/>
    </row>
    <row r="21" spans="1:11">
      <c r="B21" s="33" t="s">
        <v>84</v>
      </c>
      <c r="C21" s="27">
        <v>3</v>
      </c>
      <c r="D21" s="150">
        <f>E20+1</f>
        <v>106</v>
      </c>
      <c r="E21" s="151">
        <f t="shared" ref="E21:E22" si="0">C21+D21-1</f>
        <v>108</v>
      </c>
      <c r="F21" s="152"/>
      <c r="G21" s="273" t="s">
        <v>300</v>
      </c>
      <c r="H21" s="23">
        <v>50</v>
      </c>
      <c r="I21" s="24">
        <v>101</v>
      </c>
      <c r="J21" s="24">
        <v>150</v>
      </c>
      <c r="K21" s="217"/>
    </row>
    <row r="22" spans="1:11">
      <c r="A22" s="60"/>
      <c r="B22" s="33" t="s">
        <v>295</v>
      </c>
      <c r="C22" s="27">
        <v>3</v>
      </c>
      <c r="D22" s="153">
        <f>E21+1</f>
        <v>109</v>
      </c>
      <c r="E22" s="20">
        <f t="shared" si="0"/>
        <v>111</v>
      </c>
      <c r="F22" s="152"/>
      <c r="G22" s="117"/>
      <c r="H22" s="114"/>
      <c r="I22" s="261"/>
      <c r="J22" s="261"/>
      <c r="K22" s="111"/>
    </row>
    <row r="23" spans="1:11">
      <c r="A23" s="60"/>
      <c r="B23" s="269" t="s">
        <v>296</v>
      </c>
      <c r="C23" s="27"/>
      <c r="D23" s="153">
        <v>112</v>
      </c>
      <c r="E23" s="20">
        <v>286</v>
      </c>
      <c r="F23" s="152"/>
      <c r="G23" s="117"/>
      <c r="H23" s="114"/>
      <c r="I23" s="114"/>
      <c r="J23" s="114"/>
      <c r="K23" s="111"/>
    </row>
    <row r="24" spans="1:11">
      <c r="B24" s="270" t="s">
        <v>297</v>
      </c>
      <c r="C24" s="27">
        <v>5</v>
      </c>
      <c r="D24" s="27">
        <v>112</v>
      </c>
      <c r="E24" s="27">
        <v>116</v>
      </c>
      <c r="F24" s="156"/>
      <c r="G24" s="208"/>
      <c r="H24" s="225"/>
      <c r="I24" s="115"/>
      <c r="J24" s="222"/>
      <c r="K24" s="216"/>
    </row>
    <row r="25" spans="1:11">
      <c r="B25" s="270" t="s">
        <v>298</v>
      </c>
      <c r="C25" s="27">
        <v>30</v>
      </c>
      <c r="D25" s="27">
        <v>117</v>
      </c>
      <c r="E25" s="27">
        <v>146</v>
      </c>
      <c r="F25" s="152"/>
      <c r="G25" s="209"/>
      <c r="H25" s="114"/>
      <c r="I25" s="115"/>
      <c r="J25" s="231"/>
      <c r="K25" s="216"/>
    </row>
    <row r="26" spans="1:11">
      <c r="B26" s="26"/>
      <c r="C26" s="27"/>
      <c r="D26" s="27">
        <v>147</v>
      </c>
      <c r="E26" s="27">
        <v>5</v>
      </c>
      <c r="F26" s="152"/>
      <c r="G26" s="209"/>
      <c r="H26" s="114"/>
      <c r="I26" s="115"/>
      <c r="J26" s="231"/>
      <c r="K26" s="263"/>
    </row>
    <row r="27" spans="1:11">
      <c r="B27" s="97"/>
      <c r="C27" s="98"/>
      <c r="D27" s="98"/>
      <c r="E27" s="98"/>
      <c r="F27" s="99"/>
      <c r="G27" s="209"/>
      <c r="H27" s="114"/>
      <c r="I27" s="115"/>
      <c r="J27" s="231"/>
      <c r="K27" s="216"/>
    </row>
    <row r="28" spans="1:11">
      <c r="B28" s="97"/>
      <c r="C28" s="98"/>
      <c r="D28" s="98"/>
      <c r="E28" s="98"/>
      <c r="F28" s="99"/>
      <c r="G28" s="209"/>
      <c r="H28" s="114"/>
      <c r="I28" s="115"/>
      <c r="J28" s="231"/>
      <c r="K28" s="264"/>
    </row>
    <row r="29" spans="1:11">
      <c r="B29" s="97"/>
      <c r="C29" s="98"/>
      <c r="D29" s="98"/>
      <c r="E29" s="98"/>
      <c r="F29" s="99"/>
      <c r="G29" s="117"/>
      <c r="H29" s="114"/>
      <c r="I29" s="114"/>
      <c r="J29" s="114"/>
      <c r="K29" s="101"/>
    </row>
    <row r="30" spans="1:11">
      <c r="B30" s="97"/>
      <c r="C30" s="98"/>
      <c r="D30" s="98"/>
      <c r="E30" s="98"/>
      <c r="F30" s="99"/>
      <c r="G30" s="117"/>
      <c r="H30" s="114"/>
      <c r="I30" s="114"/>
      <c r="J30" s="114"/>
      <c r="K30" s="101"/>
    </row>
    <row r="31" spans="1:11">
      <c r="B31" s="97"/>
      <c r="C31" s="98"/>
      <c r="D31" s="98"/>
      <c r="E31" s="98"/>
      <c r="F31" s="99"/>
      <c r="G31" s="117"/>
      <c r="H31" s="114"/>
      <c r="I31" s="114"/>
      <c r="J31" s="114"/>
      <c r="K31" s="101"/>
    </row>
    <row r="32" spans="1:11">
      <c r="B32" s="97"/>
      <c r="C32" s="98"/>
      <c r="D32" s="98"/>
      <c r="E32" s="98"/>
      <c r="F32" s="99"/>
      <c r="G32" s="119"/>
      <c r="H32" s="114"/>
      <c r="I32" s="114"/>
      <c r="J32" s="114"/>
      <c r="K32" s="247"/>
    </row>
    <row r="33" spans="2:11">
      <c r="B33" s="97"/>
      <c r="C33" s="98"/>
      <c r="D33" s="98"/>
      <c r="E33" s="98"/>
      <c r="F33" s="99"/>
      <c r="G33" s="119"/>
      <c r="H33" s="114"/>
      <c r="I33" s="114"/>
      <c r="J33" s="114"/>
      <c r="K33" s="101"/>
    </row>
    <row r="34" spans="2:11">
      <c r="B34" s="97"/>
      <c r="C34" s="98"/>
      <c r="D34" s="98"/>
      <c r="E34" s="98"/>
      <c r="F34" s="99"/>
      <c r="G34" s="117"/>
      <c r="H34" s="114"/>
      <c r="I34" s="114"/>
      <c r="J34" s="114"/>
      <c r="K34" s="101"/>
    </row>
    <row r="35" spans="2:11">
      <c r="B35" s="97"/>
      <c r="C35" s="98"/>
      <c r="D35" s="98"/>
      <c r="E35" s="98"/>
      <c r="F35" s="99"/>
      <c r="G35" s="117"/>
      <c r="H35" s="114"/>
      <c r="I35" s="114"/>
      <c r="J35" s="114"/>
      <c r="K35" s="101"/>
    </row>
    <row r="36" spans="2:11">
      <c r="B36" s="97"/>
      <c r="C36" s="98"/>
      <c r="D36" s="98"/>
      <c r="E36" s="98"/>
      <c r="F36" s="99"/>
      <c r="G36" s="117"/>
      <c r="H36" s="114"/>
      <c r="I36" s="114"/>
      <c r="J36" s="114"/>
      <c r="K36" s="101"/>
    </row>
    <row r="37" spans="2:11">
      <c r="B37" s="97"/>
      <c r="C37" s="98"/>
      <c r="D37" s="98"/>
      <c r="E37" s="98"/>
      <c r="F37" s="99"/>
      <c r="G37" s="117"/>
      <c r="H37" s="114"/>
      <c r="I37" s="114"/>
      <c r="J37" s="114"/>
      <c r="K37" s="101"/>
    </row>
    <row r="38" spans="2:11">
      <c r="B38" s="97"/>
      <c r="C38" s="98"/>
      <c r="D38" s="98"/>
      <c r="E38" s="98"/>
      <c r="F38" s="99"/>
      <c r="G38" s="117"/>
      <c r="H38" s="114"/>
      <c r="I38" s="114"/>
      <c r="J38" s="114"/>
      <c r="K38" s="101"/>
    </row>
    <row r="39" spans="2:11">
      <c r="B39" s="97"/>
      <c r="C39" s="98"/>
      <c r="D39" s="98"/>
      <c r="E39" s="98"/>
      <c r="F39" s="99"/>
      <c r="G39" s="117"/>
      <c r="H39" s="114"/>
      <c r="I39" s="114"/>
      <c r="J39" s="114"/>
      <c r="K39" s="101"/>
    </row>
    <row r="40" spans="2:11">
      <c r="B40" s="97"/>
      <c r="C40" s="98"/>
      <c r="D40" s="98"/>
      <c r="E40" s="98"/>
      <c r="F40" s="99"/>
      <c r="G40" s="117"/>
      <c r="H40" s="114"/>
      <c r="I40" s="114"/>
      <c r="J40" s="114"/>
      <c r="K40" s="101"/>
    </row>
    <row r="41" spans="2:11">
      <c r="B41" s="97"/>
      <c r="C41" s="98"/>
      <c r="D41" s="98"/>
      <c r="E41" s="98"/>
      <c r="F41" s="99"/>
      <c r="G41" s="117"/>
      <c r="H41" s="114"/>
      <c r="I41" s="114"/>
      <c r="J41" s="114"/>
      <c r="K41" s="101"/>
    </row>
    <row r="42" spans="2:11">
      <c r="B42" s="97"/>
      <c r="C42" s="98"/>
      <c r="D42" s="98"/>
      <c r="E42" s="98"/>
      <c r="F42" s="99"/>
      <c r="G42" s="117"/>
      <c r="H42" s="114"/>
      <c r="I42" s="114"/>
      <c r="J42" s="114"/>
      <c r="K42" s="101"/>
    </row>
    <row r="43" spans="2:11">
      <c r="B43" s="97"/>
      <c r="C43" s="98"/>
      <c r="D43" s="98"/>
      <c r="E43" s="98"/>
      <c r="F43" s="99"/>
      <c r="G43" s="97"/>
      <c r="H43" s="100"/>
      <c r="I43" s="98"/>
      <c r="J43" s="100"/>
      <c r="K43" s="101"/>
    </row>
    <row r="44" spans="2:11">
      <c r="B44" s="102"/>
      <c r="C44" s="103"/>
      <c r="D44" s="103"/>
      <c r="E44" s="103"/>
      <c r="F44" s="104"/>
      <c r="G44" s="102"/>
      <c r="H44" s="105"/>
      <c r="I44" s="103"/>
      <c r="J44" s="105"/>
      <c r="K44" s="106"/>
    </row>
  </sheetData>
  <mergeCells count="22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topLeftCell="A7" workbookViewId="0">
      <selection activeCell="D14" sqref="D14:F14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15" style="182" bestFit="1" customWidth="1"/>
    <col min="7" max="7" width="24.5703125" style="182" customWidth="1"/>
    <col min="8" max="10" width="11.42578125" style="182"/>
    <col min="11" max="11" width="21.42578125" style="182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54"/>
      <c r="C4" s="254"/>
      <c r="D4" s="254"/>
      <c r="E4" s="254"/>
      <c r="F4" s="254"/>
      <c r="G4" s="254"/>
      <c r="H4" s="254"/>
      <c r="I4" s="254"/>
      <c r="J4" s="254"/>
      <c r="K4" s="254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241" t="s">
        <v>325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255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306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326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 ht="21">
      <c r="B20" s="164" t="s">
        <v>83</v>
      </c>
      <c r="C20" s="145">
        <v>5</v>
      </c>
      <c r="D20" s="146">
        <v>101</v>
      </c>
      <c r="E20" s="147">
        <f>C20+D20-1</f>
        <v>105</v>
      </c>
      <c r="F20" s="96"/>
      <c r="G20" s="274" t="s">
        <v>299</v>
      </c>
      <c r="H20" s="275">
        <v>4</v>
      </c>
      <c r="I20" s="275">
        <v>48</v>
      </c>
      <c r="J20" s="275">
        <v>51</v>
      </c>
      <c r="K20" s="59" t="s">
        <v>301</v>
      </c>
    </row>
    <row r="21" spans="1:11">
      <c r="B21" s="33" t="s">
        <v>84</v>
      </c>
      <c r="C21" s="27">
        <v>3</v>
      </c>
      <c r="D21" s="150">
        <f>E20+1</f>
        <v>106</v>
      </c>
      <c r="E21" s="151">
        <f t="shared" ref="E21:E22" si="0">C21+D21-1</f>
        <v>108</v>
      </c>
      <c r="F21" s="96"/>
      <c r="G21" s="276" t="s">
        <v>83</v>
      </c>
      <c r="H21" s="24">
        <v>5</v>
      </c>
      <c r="I21" s="24">
        <v>101</v>
      </c>
      <c r="J21" s="24">
        <f>H21+I21-1</f>
        <v>105</v>
      </c>
      <c r="K21" s="25"/>
    </row>
    <row r="22" spans="1:11">
      <c r="A22" s="60"/>
      <c r="B22" s="33" t="s">
        <v>295</v>
      </c>
      <c r="C22" s="27">
        <v>3</v>
      </c>
      <c r="D22" s="153">
        <f>E21+1</f>
        <v>109</v>
      </c>
      <c r="E22" s="20">
        <f t="shared" si="0"/>
        <v>111</v>
      </c>
      <c r="F22" s="209"/>
      <c r="G22" s="276" t="s">
        <v>84</v>
      </c>
      <c r="H22" s="24">
        <v>3</v>
      </c>
      <c r="I22" s="24">
        <v>106</v>
      </c>
      <c r="J22" s="24">
        <f t="shared" ref="J22:J23" si="1">H22+I22-1</f>
        <v>108</v>
      </c>
      <c r="K22" s="31"/>
    </row>
    <row r="23" spans="1:11">
      <c r="A23" s="60"/>
      <c r="B23" s="269"/>
      <c r="C23" s="27"/>
      <c r="D23" s="153"/>
      <c r="E23" s="20"/>
      <c r="F23" s="271"/>
      <c r="G23" s="276" t="s">
        <v>295</v>
      </c>
      <c r="H23" s="24">
        <v>3</v>
      </c>
      <c r="I23" s="24">
        <v>109</v>
      </c>
      <c r="J23" s="24">
        <f t="shared" si="1"/>
        <v>111</v>
      </c>
      <c r="K23" s="31"/>
    </row>
    <row r="24" spans="1:11">
      <c r="B24" s="270"/>
      <c r="C24" s="27"/>
      <c r="D24" s="27"/>
      <c r="E24" s="150"/>
      <c r="F24" s="99"/>
      <c r="G24" s="293" t="s">
        <v>296</v>
      </c>
      <c r="H24" s="24"/>
      <c r="I24" s="24"/>
      <c r="J24" s="24"/>
      <c r="K24" s="31"/>
    </row>
    <row r="25" spans="1:11" ht="21">
      <c r="B25" s="270"/>
      <c r="C25" s="27"/>
      <c r="D25" s="27"/>
      <c r="E25" s="150"/>
      <c r="F25" s="99"/>
      <c r="G25" s="294" t="s">
        <v>378</v>
      </c>
      <c r="H25" s="24">
        <v>30</v>
      </c>
      <c r="I25" s="24">
        <v>112</v>
      </c>
      <c r="J25" s="24">
        <f t="shared" ref="J25:J27" si="2">H25+I25-1</f>
        <v>141</v>
      </c>
      <c r="K25" s="31"/>
    </row>
    <row r="26" spans="1:11" ht="21">
      <c r="B26" s="26"/>
      <c r="C26" s="27"/>
      <c r="D26" s="27"/>
      <c r="E26" s="150"/>
      <c r="F26" s="99"/>
      <c r="G26" s="294" t="s">
        <v>379</v>
      </c>
      <c r="H26" s="24">
        <v>5</v>
      </c>
      <c r="I26" s="24">
        <v>145</v>
      </c>
      <c r="J26" s="24">
        <f t="shared" si="2"/>
        <v>149</v>
      </c>
      <c r="K26" s="31"/>
    </row>
    <row r="27" spans="1:11" ht="21">
      <c r="B27" s="97"/>
      <c r="C27" s="98"/>
      <c r="D27" s="98"/>
      <c r="E27" s="98"/>
      <c r="F27" s="99"/>
      <c r="G27" s="295" t="s">
        <v>302</v>
      </c>
      <c r="H27" s="23">
        <v>1</v>
      </c>
      <c r="I27" s="24">
        <v>150</v>
      </c>
      <c r="J27" s="24">
        <f t="shared" si="2"/>
        <v>150</v>
      </c>
      <c r="K27" s="277" t="s">
        <v>303</v>
      </c>
    </row>
    <row r="28" spans="1:11">
      <c r="B28" s="97"/>
      <c r="C28" s="98"/>
      <c r="D28" s="98"/>
      <c r="E28" s="98"/>
      <c r="F28" s="99"/>
      <c r="G28" s="273"/>
      <c r="H28" s="23"/>
      <c r="I28" s="24"/>
      <c r="J28" s="24"/>
      <c r="K28" s="277"/>
    </row>
    <row r="29" spans="1:11">
      <c r="B29" s="97"/>
      <c r="C29" s="98"/>
      <c r="D29" s="98"/>
      <c r="E29" s="98"/>
      <c r="F29" s="99"/>
      <c r="G29" s="117"/>
      <c r="H29" s="114"/>
      <c r="I29" s="114"/>
      <c r="J29" s="114"/>
      <c r="K29" s="101"/>
    </row>
    <row r="30" spans="1:11">
      <c r="B30" s="97"/>
      <c r="C30" s="98"/>
      <c r="D30" s="98"/>
      <c r="E30" s="98"/>
      <c r="F30" s="99"/>
      <c r="G30" s="117"/>
      <c r="H30" s="114"/>
      <c r="I30" s="114"/>
      <c r="J30" s="114"/>
      <c r="K30" s="101"/>
    </row>
    <row r="31" spans="1:11">
      <c r="B31" s="97"/>
      <c r="C31" s="98"/>
      <c r="D31" s="98"/>
      <c r="E31" s="98"/>
      <c r="F31" s="99"/>
      <c r="G31" s="117"/>
      <c r="H31" s="114"/>
      <c r="I31" s="114"/>
      <c r="J31" s="114"/>
      <c r="K31" s="101"/>
    </row>
    <row r="32" spans="1:11">
      <c r="B32" s="97"/>
      <c r="C32" s="98"/>
      <c r="D32" s="98"/>
      <c r="E32" s="98"/>
      <c r="F32" s="99"/>
      <c r="G32" s="119"/>
      <c r="H32" s="114"/>
      <c r="I32" s="114"/>
      <c r="J32" s="114"/>
      <c r="K32" s="247"/>
    </row>
    <row r="33" spans="2:11">
      <c r="B33" s="97"/>
      <c r="C33" s="98"/>
      <c r="D33" s="98"/>
      <c r="E33" s="98"/>
      <c r="F33" s="99"/>
      <c r="G33" s="119"/>
      <c r="H33" s="114"/>
      <c r="I33" s="114"/>
      <c r="J33" s="114"/>
      <c r="K33" s="101"/>
    </row>
    <row r="34" spans="2:11">
      <c r="B34" s="97"/>
      <c r="C34" s="98"/>
      <c r="D34" s="98"/>
      <c r="E34" s="98"/>
      <c r="F34" s="99"/>
      <c r="G34" s="117"/>
      <c r="H34" s="114"/>
      <c r="I34" s="114"/>
      <c r="J34" s="114"/>
      <c r="K34" s="101"/>
    </row>
    <row r="35" spans="2:11">
      <c r="B35" s="97"/>
      <c r="C35" s="98"/>
      <c r="D35" s="98"/>
      <c r="E35" s="98"/>
      <c r="F35" s="99"/>
      <c r="G35" s="117"/>
      <c r="H35" s="114"/>
      <c r="I35" s="114"/>
      <c r="J35" s="114"/>
      <c r="K35" s="101"/>
    </row>
    <row r="36" spans="2:11">
      <c r="B36" s="97"/>
      <c r="C36" s="98"/>
      <c r="D36" s="98"/>
      <c r="E36" s="98"/>
      <c r="F36" s="99"/>
      <c r="G36" s="117"/>
      <c r="H36" s="114"/>
      <c r="I36" s="114"/>
      <c r="J36" s="114"/>
      <c r="K36" s="101"/>
    </row>
    <row r="37" spans="2:11">
      <c r="B37" s="97"/>
      <c r="C37" s="98"/>
      <c r="D37" s="98"/>
      <c r="E37" s="98"/>
      <c r="F37" s="99"/>
      <c r="G37" s="117"/>
      <c r="H37" s="114"/>
      <c r="I37" s="114"/>
      <c r="J37" s="114"/>
      <c r="K37" s="101"/>
    </row>
    <row r="38" spans="2:11">
      <c r="B38" s="97"/>
      <c r="C38" s="98"/>
      <c r="D38" s="98"/>
      <c r="E38" s="98"/>
      <c r="F38" s="99"/>
      <c r="G38" s="117"/>
      <c r="H38" s="114"/>
      <c r="I38" s="114"/>
      <c r="J38" s="114"/>
      <c r="K38" s="101"/>
    </row>
    <row r="39" spans="2:11">
      <c r="B39" s="97"/>
      <c r="C39" s="98"/>
      <c r="D39" s="98"/>
      <c r="E39" s="98"/>
      <c r="F39" s="99"/>
      <c r="G39" s="117"/>
      <c r="H39" s="114"/>
      <c r="I39" s="114"/>
      <c r="J39" s="114"/>
      <c r="K39" s="101"/>
    </row>
    <row r="40" spans="2:11">
      <c r="B40" s="97"/>
      <c r="C40" s="98"/>
      <c r="D40" s="98"/>
      <c r="E40" s="98"/>
      <c r="F40" s="99"/>
      <c r="G40" s="117"/>
      <c r="H40" s="114"/>
      <c r="I40" s="114"/>
      <c r="J40" s="114"/>
      <c r="K40" s="101"/>
    </row>
    <row r="41" spans="2:11">
      <c r="B41" s="97"/>
      <c r="C41" s="98"/>
      <c r="D41" s="98"/>
      <c r="E41" s="98"/>
      <c r="F41" s="99"/>
      <c r="G41" s="117"/>
      <c r="H41" s="114"/>
      <c r="I41" s="114"/>
      <c r="J41" s="114"/>
      <c r="K41" s="101"/>
    </row>
    <row r="42" spans="2:11">
      <c r="B42" s="97"/>
      <c r="C42" s="98"/>
      <c r="D42" s="98"/>
      <c r="E42" s="98"/>
      <c r="F42" s="99"/>
      <c r="G42" s="117"/>
      <c r="H42" s="114"/>
      <c r="I42" s="114"/>
      <c r="J42" s="114"/>
      <c r="K42" s="101"/>
    </row>
    <row r="43" spans="2:11">
      <c r="B43" s="97"/>
      <c r="C43" s="98"/>
      <c r="D43" s="98"/>
      <c r="E43" s="98"/>
      <c r="F43" s="99"/>
      <c r="G43" s="97"/>
      <c r="H43" s="100"/>
      <c r="I43" s="98"/>
      <c r="J43" s="100"/>
      <c r="K43" s="101"/>
    </row>
    <row r="44" spans="2:11">
      <c r="B44" s="102"/>
      <c r="C44" s="103"/>
      <c r="D44" s="103"/>
      <c r="E44" s="103"/>
      <c r="F44" s="104"/>
      <c r="G44" s="102"/>
      <c r="H44" s="105"/>
      <c r="I44" s="103"/>
      <c r="J44" s="105"/>
      <c r="K44" s="106"/>
    </row>
  </sheetData>
  <mergeCells count="22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9"/>
  <sheetViews>
    <sheetView topLeftCell="A7" workbookViewId="0">
      <selection activeCell="B1" sqref="B1"/>
    </sheetView>
  </sheetViews>
  <sheetFormatPr baseColWidth="10" defaultRowHeight="15"/>
  <cols>
    <col min="1" max="1" width="4.140625" style="182" customWidth="1"/>
    <col min="2" max="10" width="11.42578125" style="182"/>
    <col min="11" max="11" width="21" style="182" bestFit="1" customWidth="1"/>
  </cols>
  <sheetData>
    <row r="1" spans="2:11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2:11" ht="24.75">
      <c r="B2" s="297" t="s">
        <v>2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2:11" ht="18">
      <c r="B3" s="298" t="s">
        <v>3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2:11" ht="18">
      <c r="B4" s="287"/>
      <c r="C4" s="287"/>
      <c r="D4" s="287"/>
      <c r="E4" s="287"/>
      <c r="F4" s="287"/>
      <c r="G4" s="287"/>
      <c r="H4" s="287"/>
      <c r="I4" s="287"/>
      <c r="J4" s="287"/>
      <c r="K4" s="287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01" t="s">
        <v>129</v>
      </c>
      <c r="J5" s="302"/>
      <c r="K5" s="6" t="s">
        <v>357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38.2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16" t="s">
        <v>14</v>
      </c>
      <c r="C12" s="317"/>
      <c r="D12" s="318" t="s">
        <v>358</v>
      </c>
      <c r="E12" s="319"/>
      <c r="F12" s="319"/>
      <c r="G12" s="319"/>
      <c r="H12" s="319"/>
      <c r="I12" s="319"/>
      <c r="J12" s="319"/>
      <c r="K12" s="320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21" t="s">
        <v>16</v>
      </c>
      <c r="C14" s="322"/>
      <c r="D14" s="323" t="s">
        <v>359</v>
      </c>
      <c r="E14" s="323"/>
      <c r="F14" s="324"/>
      <c r="G14" s="12"/>
      <c r="H14" s="316" t="s">
        <v>18</v>
      </c>
      <c r="I14" s="325"/>
      <c r="J14" s="325"/>
      <c r="K14" s="13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21" t="s">
        <v>21</v>
      </c>
      <c r="I16" s="322"/>
      <c r="J16" s="322"/>
      <c r="K16" s="15" t="s">
        <v>20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328" t="s">
        <v>22</v>
      </c>
      <c r="C18" s="329"/>
      <c r="D18" s="329"/>
      <c r="E18" s="329"/>
      <c r="F18" s="330"/>
      <c r="G18" s="328" t="s">
        <v>23</v>
      </c>
      <c r="H18" s="329"/>
      <c r="I18" s="329"/>
      <c r="J18" s="329"/>
      <c r="K18" s="330"/>
    </row>
    <row r="19" spans="2:11">
      <c r="B19" s="141" t="s">
        <v>24</v>
      </c>
      <c r="C19" s="141" t="s">
        <v>25</v>
      </c>
      <c r="D19" s="141" t="s">
        <v>26</v>
      </c>
      <c r="E19" s="141" t="s">
        <v>27</v>
      </c>
      <c r="F19" s="16" t="s">
        <v>28</v>
      </c>
      <c r="G19" s="16" t="s">
        <v>24</v>
      </c>
      <c r="H19" s="16" t="s">
        <v>29</v>
      </c>
      <c r="I19" s="16" t="s">
        <v>26</v>
      </c>
      <c r="J19" s="16" t="s">
        <v>27</v>
      </c>
      <c r="K19" s="16" t="s">
        <v>30</v>
      </c>
    </row>
    <row r="20" spans="2:11">
      <c r="B20" s="164" t="s">
        <v>83</v>
      </c>
      <c r="C20" s="145">
        <v>5</v>
      </c>
      <c r="D20" s="146">
        <v>101</v>
      </c>
      <c r="E20" s="147">
        <f>D20+C20-1</f>
        <v>105</v>
      </c>
      <c r="F20" s="148"/>
      <c r="G20" s="149" t="s">
        <v>299</v>
      </c>
      <c r="H20" s="23">
        <v>4</v>
      </c>
      <c r="I20" s="24">
        <v>48</v>
      </c>
      <c r="J20" s="24">
        <f>I20+H20-1</f>
        <v>51</v>
      </c>
      <c r="K20" s="25"/>
    </row>
    <row r="21" spans="2:11">
      <c r="B21" s="33" t="s">
        <v>84</v>
      </c>
      <c r="C21" s="27">
        <v>3</v>
      </c>
      <c r="D21" s="150">
        <v>106</v>
      </c>
      <c r="E21" s="20">
        <f>D21+C21-1</f>
        <v>108</v>
      </c>
      <c r="F21" s="152"/>
      <c r="G21" s="273" t="s">
        <v>360</v>
      </c>
      <c r="H21" s="23">
        <v>50</v>
      </c>
      <c r="I21" s="24">
        <v>101</v>
      </c>
      <c r="J21" s="24">
        <f>I21+H21-1</f>
        <v>150</v>
      </c>
      <c r="K21" s="25" t="s">
        <v>361</v>
      </c>
    </row>
    <row r="22" spans="2:11">
      <c r="B22" s="33" t="s">
        <v>295</v>
      </c>
      <c r="C22" s="27">
        <v>3</v>
      </c>
      <c r="D22" s="153">
        <v>109</v>
      </c>
      <c r="E22" s="20">
        <f>D22+C22-1</f>
        <v>111</v>
      </c>
      <c r="F22" s="152"/>
      <c r="G22" s="149"/>
      <c r="H22" s="23"/>
      <c r="I22" s="24"/>
      <c r="J22" s="24"/>
      <c r="K22" s="31"/>
    </row>
    <row r="23" spans="2:11" ht="21">
      <c r="B23" s="33" t="s">
        <v>362</v>
      </c>
      <c r="C23" s="27">
        <v>14</v>
      </c>
      <c r="D23" s="153">
        <v>112</v>
      </c>
      <c r="E23" s="20">
        <f>D23+C23-1</f>
        <v>125</v>
      </c>
      <c r="F23" s="152"/>
      <c r="G23" s="154"/>
      <c r="H23" s="23"/>
      <c r="I23" s="24"/>
      <c r="J23" s="24"/>
      <c r="K23" s="31"/>
    </row>
    <row r="24" spans="2:11" ht="21">
      <c r="B24" s="288" t="s">
        <v>363</v>
      </c>
      <c r="C24" s="27">
        <v>30</v>
      </c>
      <c r="D24" s="27">
        <v>126</v>
      </c>
      <c r="E24" s="27">
        <f>D24+C24-1</f>
        <v>155</v>
      </c>
      <c r="F24" s="156"/>
      <c r="G24" s="149"/>
      <c r="H24" s="23"/>
      <c r="I24" s="24"/>
      <c r="J24" s="24"/>
      <c r="K24" s="31"/>
    </row>
    <row r="25" spans="2:11">
      <c r="B25" s="270"/>
      <c r="C25" s="27"/>
      <c r="D25" s="27"/>
      <c r="E25" s="27"/>
      <c r="F25" s="152"/>
      <c r="G25" s="149"/>
      <c r="H25" s="23"/>
      <c r="I25" s="24"/>
      <c r="J25" s="24"/>
      <c r="K25" s="31"/>
    </row>
    <row r="26" spans="2:11">
      <c r="B26" s="26"/>
      <c r="C26" s="27"/>
      <c r="D26" s="27"/>
      <c r="E26" s="27"/>
      <c r="F26" s="152"/>
      <c r="G26" s="273"/>
      <c r="H26" s="23"/>
      <c r="I26" s="24"/>
      <c r="J26" s="24"/>
      <c r="K26" s="31"/>
    </row>
    <row r="27" spans="2:11">
      <c r="B27" s="33"/>
      <c r="C27" s="27"/>
      <c r="D27" s="27"/>
      <c r="E27" s="27"/>
      <c r="F27" s="152"/>
      <c r="G27" s="154"/>
      <c r="H27" s="23"/>
      <c r="I27" s="24"/>
      <c r="J27" s="24"/>
      <c r="K27" s="31"/>
    </row>
    <row r="28" spans="2:11">
      <c r="B28" s="33"/>
      <c r="C28" s="27"/>
      <c r="D28" s="27"/>
      <c r="E28" s="27"/>
      <c r="F28" s="152"/>
      <c r="G28" s="149"/>
      <c r="H28" s="23"/>
      <c r="I28" s="24"/>
      <c r="J28" s="24"/>
      <c r="K28" s="31"/>
    </row>
    <row r="29" spans="2:11">
      <c r="B29" s="47"/>
      <c r="C29" s="48"/>
      <c r="D29" s="48"/>
      <c r="E29" s="48"/>
      <c r="F29" s="131"/>
      <c r="G29" s="149"/>
      <c r="H29" s="23"/>
      <c r="I29" s="24"/>
      <c r="J29" s="24"/>
      <c r="K29" s="31"/>
    </row>
    <row r="30" spans="2:11">
      <c r="B30" s="47"/>
      <c r="C30" s="48"/>
      <c r="D30" s="48"/>
      <c r="E30" s="48"/>
      <c r="F30" s="131"/>
      <c r="G30" s="154"/>
      <c r="H30" s="23"/>
      <c r="I30" s="24"/>
      <c r="J30" s="24"/>
      <c r="K30" s="31"/>
    </row>
    <row r="31" spans="2:11">
      <c r="B31" s="47"/>
      <c r="C31" s="48"/>
      <c r="D31" s="48"/>
      <c r="E31" s="48"/>
      <c r="F31" s="131"/>
      <c r="G31" s="160"/>
      <c r="H31" s="161"/>
      <c r="I31" s="162"/>
      <c r="J31" s="163"/>
      <c r="K31" s="31"/>
    </row>
    <row r="32" spans="2:11">
      <c r="B32" s="47"/>
      <c r="C32" s="48"/>
      <c r="D32" s="48"/>
      <c r="E32" s="48"/>
      <c r="F32" s="131"/>
      <c r="G32" s="149"/>
      <c r="H32" s="23"/>
      <c r="I32" s="24"/>
      <c r="J32" s="24"/>
      <c r="K32" s="31"/>
    </row>
    <row r="33" spans="2:11">
      <c r="B33" s="47"/>
      <c r="C33" s="48"/>
      <c r="D33" s="48"/>
      <c r="E33" s="48"/>
      <c r="F33" s="131"/>
      <c r="G33" s="149"/>
      <c r="H33" s="23"/>
      <c r="I33" s="24"/>
      <c r="J33" s="24"/>
      <c r="K33" s="31"/>
    </row>
    <row r="34" spans="2:11">
      <c r="B34" s="47"/>
      <c r="C34" s="48"/>
      <c r="D34" s="48"/>
      <c r="E34" s="48"/>
      <c r="F34" s="131"/>
      <c r="G34" s="149"/>
      <c r="H34" s="23"/>
      <c r="I34" s="24"/>
      <c r="J34" s="24"/>
      <c r="K34" s="31"/>
    </row>
    <row r="35" spans="2:11">
      <c r="B35" s="47"/>
      <c r="C35" s="48"/>
      <c r="D35" s="48"/>
      <c r="E35" s="48"/>
      <c r="F35" s="131"/>
      <c r="G35" s="154"/>
      <c r="H35" s="23"/>
      <c r="I35" s="24"/>
      <c r="J35" s="24"/>
      <c r="K35" s="31"/>
    </row>
    <row r="36" spans="2:11">
      <c r="B36" s="47"/>
      <c r="C36" s="48"/>
      <c r="D36" s="48"/>
      <c r="E36" s="48"/>
      <c r="F36" s="131"/>
      <c r="G36" s="160"/>
      <c r="H36" s="161"/>
      <c r="I36" s="162"/>
      <c r="J36" s="163"/>
      <c r="K36" s="31"/>
    </row>
    <row r="37" spans="2:11">
      <c r="B37" s="47"/>
      <c r="C37" s="48"/>
      <c r="D37" s="48"/>
      <c r="E37" s="48"/>
      <c r="F37" s="131"/>
      <c r="G37" s="149"/>
      <c r="H37" s="23"/>
      <c r="I37" s="24"/>
      <c r="J37" s="24"/>
      <c r="K37" s="31"/>
    </row>
    <row r="38" spans="2:11">
      <c r="B38" s="47"/>
      <c r="C38" s="48"/>
      <c r="D38" s="48"/>
      <c r="E38" s="48"/>
      <c r="F38" s="131"/>
      <c r="G38" s="149"/>
      <c r="H38" s="23"/>
      <c r="I38" s="24"/>
      <c r="J38" s="24"/>
      <c r="K38" s="31"/>
    </row>
    <row r="39" spans="2:11">
      <c r="B39" s="47"/>
      <c r="C39" s="48"/>
      <c r="D39" s="48"/>
      <c r="E39" s="48"/>
      <c r="F39" s="131"/>
      <c r="G39" s="149"/>
      <c r="H39" s="23"/>
      <c r="I39" s="24"/>
      <c r="J39" s="24"/>
      <c r="K39" s="31"/>
    </row>
    <row r="40" spans="2:11">
      <c r="B40" s="47"/>
      <c r="C40" s="48"/>
      <c r="D40" s="48"/>
      <c r="E40" s="48"/>
      <c r="F40" s="131"/>
      <c r="G40" s="154"/>
      <c r="H40" s="23"/>
      <c r="I40" s="24"/>
      <c r="J40" s="24"/>
      <c r="K40" s="31"/>
    </row>
    <row r="41" spans="2:11">
      <c r="B41" s="47"/>
      <c r="C41" s="48"/>
      <c r="D41" s="48"/>
      <c r="E41" s="48"/>
      <c r="F41" s="131"/>
      <c r="G41" s="133"/>
      <c r="H41" s="136"/>
      <c r="I41" s="138"/>
      <c r="J41" s="140"/>
      <c r="K41" s="31"/>
    </row>
    <row r="42" spans="2:11">
      <c r="B42" s="50"/>
      <c r="C42" s="51"/>
      <c r="D42" s="51"/>
      <c r="E42" s="51"/>
      <c r="F42" s="132"/>
      <c r="G42" s="134"/>
      <c r="H42" s="137"/>
      <c r="I42" s="139"/>
      <c r="J42" s="135"/>
      <c r="K42" s="55"/>
    </row>
    <row r="43" spans="2:11">
      <c r="B43" s="124"/>
      <c r="C43" s="125"/>
      <c r="D43" s="125"/>
      <c r="E43" s="125"/>
      <c r="F43" s="126"/>
      <c r="G43" s="127"/>
      <c r="H43" s="128"/>
      <c r="I43" s="129"/>
      <c r="J43" s="129"/>
      <c r="K43" s="126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331" t="s">
        <v>56</v>
      </c>
      <c r="C45" s="332"/>
      <c r="D45" s="332"/>
      <c r="E45" s="332"/>
      <c r="F45" s="332"/>
      <c r="G45" s="332"/>
      <c r="H45" s="332"/>
      <c r="I45" s="332"/>
      <c r="J45" s="332"/>
      <c r="K45" s="333"/>
    </row>
    <row r="46" spans="2:11">
      <c r="B46" s="334"/>
      <c r="C46" s="335"/>
      <c r="D46" s="335"/>
      <c r="E46" s="335"/>
      <c r="F46" s="335"/>
      <c r="G46" s="335"/>
      <c r="H46" s="335"/>
      <c r="I46" s="335"/>
      <c r="J46" s="335"/>
      <c r="K46" s="336"/>
    </row>
    <row r="47" spans="2:11">
      <c r="B47" s="313"/>
      <c r="C47" s="314"/>
      <c r="D47" s="314"/>
      <c r="E47" s="314"/>
      <c r="F47" s="314"/>
      <c r="G47" s="314"/>
      <c r="H47" s="314"/>
      <c r="I47" s="314"/>
      <c r="J47" s="314"/>
      <c r="K47" s="315"/>
    </row>
    <row r="48" spans="2:11">
      <c r="B48" s="313"/>
      <c r="C48" s="314"/>
      <c r="D48" s="314"/>
      <c r="E48" s="314"/>
      <c r="F48" s="314"/>
      <c r="G48" s="314"/>
      <c r="H48" s="314"/>
      <c r="I48" s="314"/>
      <c r="J48" s="314"/>
      <c r="K48" s="315"/>
    </row>
    <row r="49" spans="2:11">
      <c r="B49" s="56"/>
      <c r="C49" s="57"/>
      <c r="D49" s="57"/>
      <c r="E49" s="57"/>
      <c r="F49" s="57"/>
      <c r="G49" s="57"/>
      <c r="H49" s="57"/>
      <c r="I49" s="57"/>
      <c r="J49" s="57"/>
      <c r="K49" s="58"/>
    </row>
  </sheetData>
  <mergeCells count="26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48:K48"/>
    <mergeCell ref="B12:C12"/>
    <mergeCell ref="D12:K12"/>
    <mergeCell ref="B14:C14"/>
    <mergeCell ref="D14:F14"/>
    <mergeCell ref="H14:J14"/>
    <mergeCell ref="B16:C16"/>
    <mergeCell ref="D16:F16"/>
    <mergeCell ref="H16:J16"/>
    <mergeCell ref="B18:F18"/>
    <mergeCell ref="G18:K18"/>
    <mergeCell ref="B45:K45"/>
    <mergeCell ref="B46:K46"/>
    <mergeCell ref="B47:K47"/>
  </mergeCells>
  <hyperlinks>
    <hyperlink ref="B1" location="INDICE!A1" display="Ir al Indic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baseColWidth="10" defaultRowHeight="15"/>
  <cols>
    <col min="1" max="1" width="4.140625" style="182" customWidth="1"/>
    <col min="2" max="6" width="11.42578125" style="182"/>
    <col min="7" max="7" width="20.85546875" style="182" bestFit="1" customWidth="1"/>
    <col min="8" max="10" width="11.42578125" style="182"/>
    <col min="11" max="11" width="12.5703125" style="182" customWidth="1"/>
  </cols>
  <sheetData>
    <row r="1" spans="2:11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2:11" ht="24.75">
      <c r="B2" s="297" t="s">
        <v>2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2:11" ht="18">
      <c r="B3" s="298" t="s">
        <v>3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2:11" ht="18">
      <c r="B4" s="287"/>
      <c r="C4" s="287"/>
      <c r="D4" s="287"/>
      <c r="E4" s="287"/>
      <c r="F4" s="287"/>
      <c r="G4" s="287"/>
      <c r="H4" s="287"/>
      <c r="I4" s="287"/>
      <c r="J4" s="287"/>
      <c r="K4" s="287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01" t="s">
        <v>129</v>
      </c>
      <c r="J5" s="302"/>
      <c r="K5" s="6" t="s">
        <v>364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38.2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16" t="s">
        <v>14</v>
      </c>
      <c r="C12" s="317"/>
      <c r="D12" s="318" t="s">
        <v>365</v>
      </c>
      <c r="E12" s="319"/>
      <c r="F12" s="319"/>
      <c r="G12" s="319"/>
      <c r="H12" s="319"/>
      <c r="I12" s="319"/>
      <c r="J12" s="319"/>
      <c r="K12" s="320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21" t="s">
        <v>16</v>
      </c>
      <c r="C14" s="322"/>
      <c r="D14" s="323" t="s">
        <v>366</v>
      </c>
      <c r="E14" s="323"/>
      <c r="F14" s="324"/>
      <c r="G14" s="12"/>
      <c r="H14" s="316" t="s">
        <v>18</v>
      </c>
      <c r="I14" s="325"/>
      <c r="J14" s="325"/>
      <c r="K14" s="13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21" t="s">
        <v>21</v>
      </c>
      <c r="I16" s="322"/>
      <c r="J16" s="322"/>
      <c r="K16" s="15" t="s">
        <v>271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328" t="s">
        <v>22</v>
      </c>
      <c r="C18" s="329"/>
      <c r="D18" s="329"/>
      <c r="E18" s="329"/>
      <c r="F18" s="330"/>
      <c r="G18" s="328" t="s">
        <v>23</v>
      </c>
      <c r="H18" s="329"/>
      <c r="I18" s="329"/>
      <c r="J18" s="329"/>
      <c r="K18" s="330"/>
    </row>
    <row r="19" spans="2:11">
      <c r="B19" s="141" t="s">
        <v>24</v>
      </c>
      <c r="C19" s="141" t="s">
        <v>25</v>
      </c>
      <c r="D19" s="141" t="s">
        <v>26</v>
      </c>
      <c r="E19" s="141" t="s">
        <v>27</v>
      </c>
      <c r="F19" s="16" t="s">
        <v>28</v>
      </c>
      <c r="G19" s="16" t="s">
        <v>24</v>
      </c>
      <c r="H19" s="16" t="s">
        <v>29</v>
      </c>
      <c r="I19" s="16" t="s">
        <v>26</v>
      </c>
      <c r="J19" s="16" t="s">
        <v>27</v>
      </c>
      <c r="K19" s="16" t="s">
        <v>30</v>
      </c>
    </row>
    <row r="20" spans="2:11">
      <c r="B20" s="164" t="s">
        <v>83</v>
      </c>
      <c r="C20" s="145">
        <v>5</v>
      </c>
      <c r="D20" s="146">
        <v>101</v>
      </c>
      <c r="E20" s="147">
        <f>D20+C20-1</f>
        <v>105</v>
      </c>
      <c r="F20" s="148"/>
      <c r="G20" s="149" t="s">
        <v>367</v>
      </c>
      <c r="H20" s="23">
        <v>20</v>
      </c>
      <c r="I20" s="24">
        <v>101</v>
      </c>
      <c r="J20" s="24">
        <f>I20+H20-1</f>
        <v>120</v>
      </c>
      <c r="K20" s="25"/>
    </row>
    <row r="21" spans="2:11">
      <c r="B21" s="289" t="s">
        <v>84</v>
      </c>
      <c r="C21" s="27">
        <v>3</v>
      </c>
      <c r="D21" s="150">
        <v>106</v>
      </c>
      <c r="E21" s="20">
        <f>D21+C21-1</f>
        <v>108</v>
      </c>
      <c r="F21" s="152"/>
      <c r="G21" s="273" t="s">
        <v>368</v>
      </c>
      <c r="H21" s="23">
        <v>4</v>
      </c>
      <c r="I21" s="24">
        <v>121</v>
      </c>
      <c r="J21" s="24">
        <f>I21+H21-1</f>
        <v>124</v>
      </c>
      <c r="K21" s="25"/>
    </row>
    <row r="22" spans="2:11">
      <c r="B22" s="289" t="s">
        <v>295</v>
      </c>
      <c r="C22" s="27">
        <v>3</v>
      </c>
      <c r="D22" s="153">
        <v>109</v>
      </c>
      <c r="E22" s="20">
        <f>D22+C22-1</f>
        <v>111</v>
      </c>
      <c r="F22" s="152"/>
      <c r="G22" s="149"/>
      <c r="H22" s="23"/>
      <c r="I22" s="24"/>
      <c r="J22" s="24"/>
      <c r="K22" s="31"/>
    </row>
    <row r="23" spans="2:11">
      <c r="B23" s="290"/>
      <c r="C23" s="27"/>
      <c r="D23" s="153"/>
      <c r="E23" s="20"/>
      <c r="F23" s="152"/>
      <c r="G23" s="291" t="s">
        <v>74</v>
      </c>
      <c r="H23" s="23"/>
      <c r="I23" s="24"/>
      <c r="J23" s="24"/>
      <c r="K23" s="31"/>
    </row>
    <row r="24" spans="2:11">
      <c r="B24" s="270"/>
      <c r="C24" s="27"/>
      <c r="D24" s="27"/>
      <c r="E24" s="27"/>
      <c r="F24" s="156"/>
      <c r="G24" s="149" t="s">
        <v>369</v>
      </c>
      <c r="H24" s="23">
        <v>14</v>
      </c>
      <c r="I24" s="24">
        <v>1</v>
      </c>
      <c r="J24" s="24">
        <f>I24+H24-1</f>
        <v>14</v>
      </c>
      <c r="K24" s="31"/>
    </row>
    <row r="25" spans="2:11">
      <c r="B25" s="270"/>
      <c r="C25" s="27"/>
      <c r="D25" s="27"/>
      <c r="E25" s="27"/>
      <c r="F25" s="152"/>
      <c r="G25" s="149" t="s">
        <v>370</v>
      </c>
      <c r="H25" s="23">
        <v>30</v>
      </c>
      <c r="I25" s="24">
        <v>15</v>
      </c>
      <c r="J25" s="24">
        <f>I25+H25-1</f>
        <v>44</v>
      </c>
      <c r="K25" s="31"/>
    </row>
    <row r="26" spans="2:11">
      <c r="B26" s="26"/>
      <c r="C26" s="27"/>
      <c r="D26" s="27"/>
      <c r="E26" s="27"/>
      <c r="F26" s="152"/>
      <c r="G26" s="273"/>
      <c r="H26" s="23"/>
      <c r="I26" s="24"/>
      <c r="J26" s="24"/>
      <c r="K26" s="31"/>
    </row>
    <row r="27" spans="2:11">
      <c r="B27" s="33"/>
      <c r="C27" s="27"/>
      <c r="D27" s="27"/>
      <c r="E27" s="27"/>
      <c r="F27" s="152"/>
      <c r="G27" s="154"/>
      <c r="H27" s="23"/>
      <c r="I27" s="24"/>
      <c r="J27" s="24"/>
      <c r="K27" s="31"/>
    </row>
    <row r="28" spans="2:11">
      <c r="B28" s="33"/>
      <c r="C28" s="27"/>
      <c r="D28" s="27"/>
      <c r="E28" s="27"/>
      <c r="F28" s="152"/>
      <c r="G28" s="149" t="s">
        <v>371</v>
      </c>
      <c r="H28" s="23">
        <v>50</v>
      </c>
      <c r="I28" s="24">
        <v>101</v>
      </c>
      <c r="J28" s="24">
        <f>I28+H28-1</f>
        <v>150</v>
      </c>
      <c r="K28" s="31"/>
    </row>
    <row r="29" spans="2:11">
      <c r="B29" s="47"/>
      <c r="C29" s="48"/>
      <c r="D29" s="48"/>
      <c r="E29" s="48"/>
      <c r="F29" s="131"/>
      <c r="G29" s="149"/>
      <c r="H29" s="23"/>
      <c r="I29" s="24"/>
      <c r="J29" s="24"/>
      <c r="K29" s="31"/>
    </row>
    <row r="30" spans="2:11">
      <c r="B30" s="47"/>
      <c r="C30" s="48"/>
      <c r="D30" s="48"/>
      <c r="E30" s="48"/>
      <c r="F30" s="131"/>
      <c r="G30" s="154"/>
      <c r="H30" s="23"/>
      <c r="I30" s="24"/>
      <c r="J30" s="24"/>
      <c r="K30" s="31"/>
    </row>
    <row r="31" spans="2:11">
      <c r="B31" s="47"/>
      <c r="C31" s="48"/>
      <c r="D31" s="48"/>
      <c r="E31" s="48"/>
      <c r="F31" s="131"/>
      <c r="G31" s="160"/>
      <c r="H31" s="161"/>
      <c r="I31" s="162"/>
      <c r="J31" s="163"/>
      <c r="K31" s="31"/>
    </row>
    <row r="32" spans="2:11">
      <c r="B32" s="47"/>
      <c r="C32" s="48"/>
      <c r="D32" s="48"/>
      <c r="E32" s="48"/>
      <c r="F32" s="131"/>
      <c r="G32" s="149"/>
      <c r="H32" s="23"/>
      <c r="I32" s="24"/>
      <c r="J32" s="24"/>
      <c r="K32" s="31"/>
    </row>
    <row r="33" spans="2:11">
      <c r="B33" s="47"/>
      <c r="C33" s="48"/>
      <c r="D33" s="48"/>
      <c r="E33" s="48"/>
      <c r="F33" s="131"/>
      <c r="G33" s="149"/>
      <c r="H33" s="23"/>
      <c r="I33" s="24"/>
      <c r="J33" s="24"/>
      <c r="K33" s="31"/>
    </row>
    <row r="34" spans="2:11">
      <c r="B34" s="47"/>
      <c r="C34" s="48"/>
      <c r="D34" s="48"/>
      <c r="E34" s="48"/>
      <c r="F34" s="131"/>
      <c r="G34" s="149"/>
      <c r="H34" s="23"/>
      <c r="I34" s="24"/>
      <c r="J34" s="24"/>
      <c r="K34" s="31"/>
    </row>
    <row r="35" spans="2:11">
      <c r="B35" s="47"/>
      <c r="C35" s="48"/>
      <c r="D35" s="48"/>
      <c r="E35" s="48"/>
      <c r="F35" s="131"/>
      <c r="G35" s="154"/>
      <c r="H35" s="23"/>
      <c r="I35" s="24"/>
      <c r="J35" s="24"/>
      <c r="K35" s="31"/>
    </row>
    <row r="36" spans="2:11">
      <c r="B36" s="47"/>
      <c r="C36" s="48"/>
      <c r="D36" s="48"/>
      <c r="E36" s="48"/>
      <c r="F36" s="131"/>
      <c r="G36" s="160"/>
      <c r="H36" s="161"/>
      <c r="I36" s="162"/>
      <c r="J36" s="163"/>
      <c r="K36" s="31"/>
    </row>
    <row r="37" spans="2:11">
      <c r="B37" s="47"/>
      <c r="C37" s="48"/>
      <c r="D37" s="48"/>
      <c r="E37" s="48"/>
      <c r="F37" s="131"/>
      <c r="G37" s="149"/>
      <c r="H37" s="23"/>
      <c r="I37" s="24"/>
      <c r="J37" s="24"/>
      <c r="K37" s="31"/>
    </row>
    <row r="38" spans="2:11">
      <c r="B38" s="47"/>
      <c r="C38" s="48"/>
      <c r="D38" s="48"/>
      <c r="E38" s="48"/>
      <c r="F38" s="131"/>
      <c r="G38" s="149"/>
      <c r="H38" s="23"/>
      <c r="I38" s="24"/>
      <c r="J38" s="24"/>
      <c r="K38" s="31"/>
    </row>
    <row r="39" spans="2:11">
      <c r="B39" s="47"/>
      <c r="C39" s="48"/>
      <c r="D39" s="48"/>
      <c r="E39" s="48"/>
      <c r="F39" s="131"/>
      <c r="G39" s="149"/>
      <c r="H39" s="23"/>
      <c r="I39" s="24"/>
      <c r="J39" s="24"/>
      <c r="K39" s="31"/>
    </row>
    <row r="40" spans="2:11">
      <c r="B40" s="47"/>
      <c r="C40" s="48"/>
      <c r="D40" s="48"/>
      <c r="E40" s="48"/>
      <c r="F40" s="131"/>
      <c r="G40" s="154"/>
      <c r="H40" s="23"/>
      <c r="I40" s="24"/>
      <c r="J40" s="24"/>
      <c r="K40" s="31"/>
    </row>
    <row r="41" spans="2:11">
      <c r="B41" s="47"/>
      <c r="C41" s="48"/>
      <c r="D41" s="48"/>
      <c r="E41" s="48"/>
      <c r="F41" s="131"/>
      <c r="G41" s="133"/>
      <c r="H41" s="136"/>
      <c r="I41" s="138"/>
      <c r="J41" s="140"/>
      <c r="K41" s="31"/>
    </row>
    <row r="42" spans="2:11">
      <c r="B42" s="50"/>
      <c r="C42" s="51"/>
      <c r="D42" s="51"/>
      <c r="E42" s="51"/>
      <c r="F42" s="132"/>
      <c r="G42" s="134"/>
      <c r="H42" s="137"/>
      <c r="I42" s="139"/>
      <c r="J42" s="135"/>
      <c r="K42" s="55"/>
    </row>
    <row r="43" spans="2:11">
      <c r="B43" s="124"/>
      <c r="C43" s="125"/>
      <c r="D43" s="125"/>
      <c r="E43" s="125"/>
      <c r="F43" s="126"/>
      <c r="G43" s="127"/>
      <c r="H43" s="128"/>
      <c r="I43" s="129"/>
      <c r="J43" s="129"/>
      <c r="K43" s="126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331" t="s">
        <v>56</v>
      </c>
      <c r="C45" s="332"/>
      <c r="D45" s="332"/>
      <c r="E45" s="332"/>
      <c r="F45" s="332"/>
      <c r="G45" s="332"/>
      <c r="H45" s="332"/>
      <c r="I45" s="332"/>
      <c r="J45" s="332"/>
      <c r="K45" s="333"/>
    </row>
    <row r="46" spans="2:11">
      <c r="B46" s="334"/>
      <c r="C46" s="335"/>
      <c r="D46" s="335"/>
      <c r="E46" s="335"/>
      <c r="F46" s="335"/>
      <c r="G46" s="335"/>
      <c r="H46" s="335"/>
      <c r="I46" s="335"/>
      <c r="J46" s="335"/>
      <c r="K46" s="336"/>
    </row>
    <row r="47" spans="2:11">
      <c r="B47" s="313"/>
      <c r="C47" s="314"/>
      <c r="D47" s="314"/>
      <c r="E47" s="314"/>
      <c r="F47" s="314"/>
      <c r="G47" s="314"/>
      <c r="H47" s="314"/>
      <c r="I47" s="314"/>
      <c r="J47" s="314"/>
      <c r="K47" s="315"/>
    </row>
    <row r="48" spans="2:11">
      <c r="B48" s="313"/>
      <c r="C48" s="314"/>
      <c r="D48" s="314"/>
      <c r="E48" s="314"/>
      <c r="F48" s="314"/>
      <c r="G48" s="314"/>
      <c r="H48" s="314"/>
      <c r="I48" s="314"/>
      <c r="J48" s="314"/>
      <c r="K48" s="315"/>
    </row>
    <row r="49" spans="2:11">
      <c r="B49" s="56"/>
      <c r="C49" s="57"/>
      <c r="D49" s="57"/>
      <c r="E49" s="57"/>
      <c r="F49" s="57"/>
      <c r="G49" s="57"/>
      <c r="H49" s="57"/>
      <c r="I49" s="57"/>
      <c r="J49" s="57"/>
      <c r="K49" s="58"/>
    </row>
  </sheetData>
  <mergeCells count="26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48:K48"/>
    <mergeCell ref="B12:C12"/>
    <mergeCell ref="D12:K12"/>
    <mergeCell ref="B14:C14"/>
    <mergeCell ref="D14:F14"/>
    <mergeCell ref="H14:J14"/>
    <mergeCell ref="B16:C16"/>
    <mergeCell ref="D16:F16"/>
    <mergeCell ref="H16:J16"/>
    <mergeCell ref="B18:F18"/>
    <mergeCell ref="G18:K18"/>
    <mergeCell ref="B45:K45"/>
    <mergeCell ref="B46:K46"/>
    <mergeCell ref="B47:K47"/>
  </mergeCells>
  <hyperlinks>
    <hyperlink ref="B1" location="INDICE!A1" display="Ir al Indic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topLeftCell="A13" workbookViewId="0">
      <selection activeCell="B37" sqref="B37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15" style="182" bestFit="1" customWidth="1"/>
    <col min="7" max="7" width="24.5703125" style="182" customWidth="1"/>
    <col min="8" max="10" width="11.42578125" style="182"/>
    <col min="11" max="11" width="21.42578125" style="182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241" t="s">
        <v>334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281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338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337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>
      <c r="B20" s="164"/>
      <c r="C20" s="145">
        <v>5</v>
      </c>
      <c r="D20" s="146">
        <v>101</v>
      </c>
      <c r="E20" s="147">
        <f>C20+D20-1</f>
        <v>105</v>
      </c>
      <c r="F20" s="96"/>
      <c r="G20" s="274"/>
      <c r="H20" s="275">
        <v>4</v>
      </c>
      <c r="I20" s="275">
        <v>48</v>
      </c>
      <c r="J20" s="275">
        <v>51</v>
      </c>
      <c r="K20" s="59"/>
    </row>
    <row r="21" spans="1:11">
      <c r="B21" s="33"/>
      <c r="C21" s="27">
        <v>3</v>
      </c>
      <c r="D21" s="150">
        <f>E20+1</f>
        <v>106</v>
      </c>
      <c r="E21" s="151">
        <f t="shared" ref="E21:E22" si="0">C21+D21-1</f>
        <v>108</v>
      </c>
      <c r="F21" s="96"/>
      <c r="G21" s="276"/>
      <c r="H21" s="24">
        <v>5</v>
      </c>
      <c r="I21" s="24">
        <v>101</v>
      </c>
      <c r="J21" s="24">
        <f>H21+I21-1</f>
        <v>105</v>
      </c>
      <c r="K21" s="25"/>
    </row>
    <row r="22" spans="1:11">
      <c r="A22" s="60"/>
      <c r="B22" s="33"/>
      <c r="C22" s="150">
        <v>3</v>
      </c>
      <c r="D22" s="153">
        <f>E21+1</f>
        <v>109</v>
      </c>
      <c r="E22" s="20">
        <f t="shared" si="0"/>
        <v>111</v>
      </c>
      <c r="F22" s="209"/>
      <c r="G22" s="276"/>
      <c r="H22" s="24">
        <v>3</v>
      </c>
      <c r="I22" s="24">
        <v>106</v>
      </c>
      <c r="J22" s="24">
        <f t="shared" ref="J22:J23" si="1">H22+I22-1</f>
        <v>108</v>
      </c>
      <c r="K22" s="31"/>
    </row>
    <row r="23" spans="1:11">
      <c r="A23" s="60"/>
      <c r="B23" s="283"/>
      <c r="C23" s="150"/>
      <c r="D23" s="153"/>
      <c r="E23" s="272"/>
      <c r="F23" s="271"/>
      <c r="G23" s="276"/>
      <c r="H23" s="24">
        <v>3</v>
      </c>
      <c r="I23" s="24">
        <v>109</v>
      </c>
      <c r="J23" s="24">
        <f t="shared" si="1"/>
        <v>111</v>
      </c>
      <c r="K23" s="31"/>
    </row>
    <row r="24" spans="1:11">
      <c r="B24" s="270"/>
      <c r="C24" s="27"/>
      <c r="D24" s="27"/>
      <c r="E24" s="150"/>
      <c r="F24" s="99"/>
      <c r="G24" s="278"/>
      <c r="H24" s="24"/>
      <c r="I24" s="24"/>
      <c r="J24" s="24"/>
      <c r="K24" s="31"/>
    </row>
    <row r="25" spans="1:11">
      <c r="B25" s="270"/>
      <c r="C25" s="27"/>
      <c r="D25" s="27"/>
      <c r="E25" s="150"/>
      <c r="F25" s="99"/>
      <c r="G25" s="279"/>
      <c r="H25" s="24">
        <v>3</v>
      </c>
      <c r="I25" s="24">
        <v>112</v>
      </c>
      <c r="J25" s="24">
        <f t="shared" ref="J25:J28" si="2">H25+I25-1</f>
        <v>114</v>
      </c>
      <c r="K25" s="31"/>
    </row>
    <row r="26" spans="1:11">
      <c r="B26" s="26"/>
      <c r="C26" s="27"/>
      <c r="D26" s="27"/>
      <c r="E26" s="150"/>
      <c r="F26" s="99"/>
      <c r="G26" s="279"/>
      <c r="H26" s="24">
        <v>30</v>
      </c>
      <c r="I26" s="24">
        <v>115</v>
      </c>
      <c r="J26" s="24">
        <f t="shared" si="2"/>
        <v>144</v>
      </c>
      <c r="K26" s="31"/>
    </row>
    <row r="27" spans="1:11">
      <c r="B27" s="97"/>
      <c r="C27" s="98"/>
      <c r="D27" s="98"/>
      <c r="E27" s="98"/>
      <c r="F27" s="99"/>
      <c r="G27" s="279"/>
      <c r="H27" s="24">
        <v>5</v>
      </c>
      <c r="I27" s="24">
        <v>145</v>
      </c>
      <c r="J27" s="24">
        <f t="shared" si="2"/>
        <v>149</v>
      </c>
      <c r="K27" s="31"/>
    </row>
    <row r="28" spans="1:11">
      <c r="B28" s="97"/>
      <c r="C28" s="98"/>
      <c r="D28" s="98"/>
      <c r="E28" s="98"/>
      <c r="F28" s="99"/>
      <c r="G28" s="273"/>
      <c r="H28" s="23">
        <v>1</v>
      </c>
      <c r="I28" s="24">
        <v>150</v>
      </c>
      <c r="J28" s="24">
        <f t="shared" si="2"/>
        <v>150</v>
      </c>
      <c r="K28" s="277"/>
    </row>
    <row r="29" spans="1:11">
      <c r="B29" s="97"/>
      <c r="C29" s="98"/>
      <c r="D29" s="98"/>
      <c r="E29" s="98"/>
      <c r="F29" s="99"/>
      <c r="G29" s="117"/>
      <c r="H29" s="114"/>
      <c r="I29" s="114"/>
      <c r="J29" s="114"/>
      <c r="K29" s="101"/>
    </row>
    <row r="30" spans="1:11">
      <c r="B30" s="97"/>
      <c r="C30" s="98"/>
      <c r="D30" s="98"/>
      <c r="E30" s="98"/>
      <c r="F30" s="99"/>
      <c r="G30" s="117"/>
      <c r="H30" s="114"/>
      <c r="I30" s="114"/>
      <c r="J30" s="114"/>
      <c r="K30" s="101"/>
    </row>
    <row r="31" spans="1:11">
      <c r="B31" s="97"/>
      <c r="C31" s="98"/>
      <c r="D31" s="98"/>
      <c r="E31" s="98"/>
      <c r="F31" s="99"/>
      <c r="G31" s="117"/>
      <c r="H31" s="114"/>
      <c r="I31" s="114"/>
      <c r="J31" s="114"/>
      <c r="K31" s="101"/>
    </row>
    <row r="32" spans="1:11">
      <c r="B32" s="97"/>
      <c r="C32" s="98"/>
      <c r="D32" s="98"/>
      <c r="E32" s="98"/>
      <c r="F32" s="99"/>
      <c r="G32" s="119"/>
      <c r="H32" s="114"/>
      <c r="I32" s="114"/>
      <c r="J32" s="114"/>
      <c r="K32" s="247"/>
    </row>
    <row r="33" spans="2:11">
      <c r="B33" s="97"/>
      <c r="C33" s="98"/>
      <c r="D33" s="98"/>
      <c r="E33" s="98"/>
      <c r="F33" s="99"/>
      <c r="G33" s="119"/>
      <c r="H33" s="114"/>
      <c r="I33" s="114"/>
      <c r="J33" s="114"/>
      <c r="K33" s="101"/>
    </row>
    <row r="34" spans="2:11">
      <c r="B34" s="97"/>
      <c r="C34" s="98"/>
      <c r="D34" s="98"/>
      <c r="E34" s="98"/>
      <c r="F34" s="99"/>
      <c r="G34" s="117"/>
      <c r="H34" s="114"/>
      <c r="I34" s="114"/>
      <c r="J34" s="114"/>
      <c r="K34" s="101"/>
    </row>
    <row r="35" spans="2:11">
      <c r="B35" s="97"/>
      <c r="C35" s="98"/>
      <c r="D35" s="98"/>
      <c r="E35" s="98"/>
      <c r="F35" s="99"/>
      <c r="G35" s="117"/>
      <c r="H35" s="114"/>
      <c r="I35" s="114"/>
      <c r="J35" s="114"/>
      <c r="K35" s="101"/>
    </row>
    <row r="36" spans="2:11">
      <c r="B36" s="97"/>
      <c r="C36" s="98"/>
      <c r="D36" s="98"/>
      <c r="E36" s="98"/>
      <c r="F36" s="99"/>
      <c r="G36" s="117"/>
      <c r="H36" s="114"/>
      <c r="I36" s="114"/>
      <c r="J36" s="114"/>
      <c r="K36" s="101"/>
    </row>
    <row r="37" spans="2:11">
      <c r="B37" s="97"/>
      <c r="C37" s="98"/>
      <c r="D37" s="98"/>
      <c r="E37" s="98"/>
      <c r="F37" s="99"/>
      <c r="G37" s="117"/>
      <c r="H37" s="114"/>
      <c r="I37" s="114"/>
      <c r="J37" s="114"/>
      <c r="K37" s="101"/>
    </row>
    <row r="38" spans="2:11">
      <c r="B38" s="97"/>
      <c r="C38" s="98"/>
      <c r="D38" s="98"/>
      <c r="E38" s="98"/>
      <c r="F38" s="99"/>
      <c r="G38" s="117"/>
      <c r="H38" s="114"/>
      <c r="I38" s="114"/>
      <c r="J38" s="114"/>
      <c r="K38" s="101"/>
    </row>
    <row r="39" spans="2:11">
      <c r="B39" s="97"/>
      <c r="C39" s="98"/>
      <c r="D39" s="98"/>
      <c r="E39" s="98"/>
      <c r="F39" s="99"/>
      <c r="G39" s="117"/>
      <c r="H39" s="114"/>
      <c r="I39" s="114"/>
      <c r="J39" s="114"/>
      <c r="K39" s="101"/>
    </row>
    <row r="40" spans="2:11">
      <c r="B40" s="97"/>
      <c r="C40" s="98"/>
      <c r="D40" s="98"/>
      <c r="E40" s="98"/>
      <c r="F40" s="99"/>
      <c r="G40" s="117"/>
      <c r="H40" s="114"/>
      <c r="I40" s="114"/>
      <c r="J40" s="114"/>
      <c r="K40" s="101"/>
    </row>
    <row r="41" spans="2:11">
      <c r="B41" s="97"/>
      <c r="C41" s="98"/>
      <c r="D41" s="98"/>
      <c r="E41" s="98"/>
      <c r="F41" s="99"/>
      <c r="G41" s="117"/>
      <c r="H41" s="114"/>
      <c r="I41" s="114"/>
      <c r="J41" s="114"/>
      <c r="K41" s="101"/>
    </row>
    <row r="42" spans="2:11">
      <c r="B42" s="97"/>
      <c r="C42" s="98"/>
      <c r="D42" s="98"/>
      <c r="E42" s="98"/>
      <c r="F42" s="99"/>
      <c r="G42" s="117"/>
      <c r="H42" s="114"/>
      <c r="I42" s="114"/>
      <c r="J42" s="114"/>
      <c r="K42" s="101"/>
    </row>
    <row r="43" spans="2:11">
      <c r="B43" s="97"/>
      <c r="C43" s="98"/>
      <c r="D43" s="98"/>
      <c r="E43" s="98"/>
      <c r="F43" s="99"/>
      <c r="G43" s="97"/>
      <c r="H43" s="100"/>
      <c r="I43" s="98"/>
      <c r="J43" s="100"/>
      <c r="K43" s="101"/>
    </row>
    <row r="44" spans="2:11">
      <c r="B44" s="102"/>
      <c r="C44" s="103"/>
      <c r="D44" s="103"/>
      <c r="E44" s="103"/>
      <c r="F44" s="104"/>
      <c r="G44" s="102"/>
      <c r="H44" s="105"/>
      <c r="I44" s="103"/>
      <c r="J44" s="105"/>
      <c r="K44" s="106"/>
    </row>
  </sheetData>
  <mergeCells count="22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</mergeCells>
  <hyperlinks>
    <hyperlink ref="B1" location="INDICE!A1" display="Ir al Indic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topLeftCell="A13" workbookViewId="0">
      <selection activeCell="D28" sqref="D28"/>
    </sheetView>
  </sheetViews>
  <sheetFormatPr baseColWidth="10" defaultRowHeight="15"/>
  <cols>
    <col min="1" max="1" width="2.140625" style="182" customWidth="1"/>
    <col min="2" max="2" width="19.42578125" style="182" customWidth="1"/>
    <col min="3" max="5" width="11.42578125" style="182"/>
    <col min="6" max="6" width="15" style="182" bestFit="1" customWidth="1"/>
    <col min="7" max="7" width="24.5703125" style="182" customWidth="1"/>
    <col min="8" max="10" width="11.42578125" style="182"/>
    <col min="11" max="11" width="21.42578125" style="182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39" t="s">
        <v>129</v>
      </c>
      <c r="J5" s="339"/>
      <c r="K5" s="241" t="s">
        <v>335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281" t="s">
        <v>8</v>
      </c>
      <c r="C7" s="345" t="s">
        <v>9</v>
      </c>
      <c r="D7" s="345"/>
      <c r="E7" s="345"/>
      <c r="F7" s="345"/>
      <c r="G7" s="346" t="s">
        <v>10</v>
      </c>
      <c r="H7" s="346"/>
      <c r="I7" s="346"/>
      <c r="J7" s="346"/>
      <c r="K7" s="34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342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336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271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7" t="s">
        <v>22</v>
      </c>
      <c r="C18" s="347"/>
      <c r="D18" s="347"/>
      <c r="E18" s="347"/>
      <c r="F18" s="347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>
      <c r="B20" s="164"/>
      <c r="C20" s="145">
        <v>5</v>
      </c>
      <c r="D20" s="146">
        <v>101</v>
      </c>
      <c r="E20" s="147">
        <f>C20+D20-1</f>
        <v>105</v>
      </c>
      <c r="F20" s="96"/>
      <c r="G20" s="274"/>
      <c r="H20" s="275">
        <v>4</v>
      </c>
      <c r="I20" s="275">
        <v>48</v>
      </c>
      <c r="J20" s="275">
        <v>51</v>
      </c>
      <c r="K20" s="59"/>
    </row>
    <row r="21" spans="1:11">
      <c r="B21" s="33"/>
      <c r="C21" s="27">
        <v>3</v>
      </c>
      <c r="D21" s="150">
        <f>E20+1</f>
        <v>106</v>
      </c>
      <c r="E21" s="151">
        <f t="shared" ref="E21:E22" si="0">C21+D21-1</f>
        <v>108</v>
      </c>
      <c r="F21" s="96"/>
      <c r="G21" s="276"/>
      <c r="H21" s="24">
        <v>5</v>
      </c>
      <c r="I21" s="24">
        <v>101</v>
      </c>
      <c r="J21" s="24">
        <f>H21+I21-1</f>
        <v>105</v>
      </c>
      <c r="K21" s="25"/>
    </row>
    <row r="22" spans="1:11">
      <c r="A22" s="60"/>
      <c r="B22" s="33"/>
      <c r="C22" s="27">
        <v>3</v>
      </c>
      <c r="D22" s="153">
        <f>E21+1</f>
        <v>109</v>
      </c>
      <c r="E22" s="20">
        <f t="shared" si="0"/>
        <v>111</v>
      </c>
      <c r="F22" s="209"/>
      <c r="G22" s="276"/>
      <c r="H22" s="24">
        <v>3</v>
      </c>
      <c r="I22" s="24">
        <v>106</v>
      </c>
      <c r="J22" s="24">
        <f t="shared" ref="J22:J23" si="1">H22+I22-1</f>
        <v>108</v>
      </c>
      <c r="K22" s="31"/>
    </row>
    <row r="23" spans="1:11">
      <c r="A23" s="60"/>
      <c r="B23" s="269"/>
      <c r="C23" s="27"/>
      <c r="D23" s="153"/>
      <c r="E23" s="272"/>
      <c r="F23" s="271"/>
      <c r="G23" s="276"/>
      <c r="H23" s="24">
        <v>3</v>
      </c>
      <c r="I23" s="24">
        <v>109</v>
      </c>
      <c r="J23" s="24">
        <f t="shared" si="1"/>
        <v>111</v>
      </c>
      <c r="K23" s="31"/>
    </row>
    <row r="24" spans="1:11">
      <c r="B24" s="270"/>
      <c r="C24" s="27"/>
      <c r="D24" s="27"/>
      <c r="E24" s="150"/>
      <c r="F24" s="99"/>
      <c r="G24" s="278"/>
      <c r="H24" s="24"/>
      <c r="I24" s="24"/>
      <c r="J24" s="24"/>
      <c r="K24" s="31"/>
    </row>
    <row r="25" spans="1:11">
      <c r="B25" s="270"/>
      <c r="C25" s="27"/>
      <c r="D25" s="27"/>
      <c r="E25" s="150"/>
      <c r="F25" s="99"/>
      <c r="G25" s="279"/>
      <c r="H25" s="24">
        <v>3</v>
      </c>
      <c r="I25" s="24">
        <v>112</v>
      </c>
      <c r="J25" s="24">
        <f t="shared" ref="J25:J28" si="2">H25+I25-1</f>
        <v>114</v>
      </c>
      <c r="K25" s="31"/>
    </row>
    <row r="26" spans="1:11">
      <c r="B26" s="26"/>
      <c r="C26" s="27"/>
      <c r="D26" s="27"/>
      <c r="E26" s="150"/>
      <c r="F26" s="99"/>
      <c r="G26" s="279"/>
      <c r="H26" s="24">
        <v>30</v>
      </c>
      <c r="I26" s="24">
        <v>115</v>
      </c>
      <c r="J26" s="24">
        <f t="shared" si="2"/>
        <v>144</v>
      </c>
      <c r="K26" s="31"/>
    </row>
    <row r="27" spans="1:11">
      <c r="B27" s="97"/>
      <c r="C27" s="98"/>
      <c r="D27" s="98"/>
      <c r="E27" s="98"/>
      <c r="F27" s="99"/>
      <c r="G27" s="279"/>
      <c r="H27" s="24">
        <v>5</v>
      </c>
      <c r="I27" s="24">
        <v>145</v>
      </c>
      <c r="J27" s="24">
        <f t="shared" si="2"/>
        <v>149</v>
      </c>
      <c r="K27" s="31"/>
    </row>
    <row r="28" spans="1:11">
      <c r="B28" s="97"/>
      <c r="C28" s="98"/>
      <c r="D28" s="98"/>
      <c r="E28" s="98"/>
      <c r="F28" s="99"/>
      <c r="G28" s="273"/>
      <c r="H28" s="23">
        <v>1</v>
      </c>
      <c r="I28" s="24">
        <v>150</v>
      </c>
      <c r="J28" s="24">
        <f t="shared" si="2"/>
        <v>150</v>
      </c>
      <c r="K28" s="277"/>
    </row>
    <row r="29" spans="1:11">
      <c r="B29" s="97"/>
      <c r="C29" s="98"/>
      <c r="D29" s="98"/>
      <c r="E29" s="98"/>
      <c r="F29" s="99"/>
      <c r="G29" s="117"/>
      <c r="H29" s="114"/>
      <c r="I29" s="114"/>
      <c r="J29" s="114"/>
      <c r="K29" s="101"/>
    </row>
    <row r="30" spans="1:11">
      <c r="B30" s="97"/>
      <c r="C30" s="98"/>
      <c r="D30" s="98"/>
      <c r="E30" s="98"/>
      <c r="F30" s="99"/>
      <c r="G30" s="117"/>
      <c r="H30" s="114"/>
      <c r="I30" s="114"/>
      <c r="J30" s="114"/>
      <c r="K30" s="101"/>
    </row>
    <row r="31" spans="1:11">
      <c r="B31" s="97"/>
      <c r="C31" s="98"/>
      <c r="D31" s="98"/>
      <c r="E31" s="98"/>
      <c r="F31" s="99"/>
      <c r="G31" s="117"/>
      <c r="H31" s="114"/>
      <c r="I31" s="114"/>
      <c r="J31" s="114"/>
      <c r="K31" s="101"/>
    </row>
    <row r="32" spans="1:11">
      <c r="B32" s="97"/>
      <c r="C32" s="98"/>
      <c r="D32" s="98"/>
      <c r="E32" s="98"/>
      <c r="F32" s="99"/>
      <c r="G32" s="119"/>
      <c r="H32" s="114"/>
      <c r="I32" s="114"/>
      <c r="J32" s="114"/>
      <c r="K32" s="247"/>
    </row>
    <row r="33" spans="2:11">
      <c r="B33" s="97"/>
      <c r="C33" s="98"/>
      <c r="D33" s="98"/>
      <c r="E33" s="98"/>
      <c r="F33" s="99"/>
      <c r="G33" s="119"/>
      <c r="H33" s="114"/>
      <c r="I33" s="114"/>
      <c r="J33" s="114"/>
      <c r="K33" s="101"/>
    </row>
    <row r="34" spans="2:11">
      <c r="B34" s="97"/>
      <c r="C34" s="98"/>
      <c r="D34" s="98"/>
      <c r="E34" s="98"/>
      <c r="F34" s="99"/>
      <c r="G34" s="117"/>
      <c r="H34" s="114"/>
      <c r="I34" s="114"/>
      <c r="J34" s="114"/>
      <c r="K34" s="101"/>
    </row>
    <row r="35" spans="2:11">
      <c r="B35" s="97"/>
      <c r="C35" s="98"/>
      <c r="D35" s="98"/>
      <c r="E35" s="98"/>
      <c r="F35" s="99"/>
      <c r="G35" s="117"/>
      <c r="H35" s="114"/>
      <c r="I35" s="114"/>
      <c r="J35" s="114"/>
      <c r="K35" s="101"/>
    </row>
    <row r="36" spans="2:11">
      <c r="B36" s="97"/>
      <c r="C36" s="98"/>
      <c r="D36" s="98"/>
      <c r="E36" s="98"/>
      <c r="F36" s="99"/>
      <c r="G36" s="117"/>
      <c r="H36" s="114"/>
      <c r="I36" s="114"/>
      <c r="J36" s="114"/>
      <c r="K36" s="101"/>
    </row>
    <row r="37" spans="2:11">
      <c r="B37" s="97"/>
      <c r="C37" s="98"/>
      <c r="D37" s="98"/>
      <c r="E37" s="98"/>
      <c r="F37" s="99"/>
      <c r="G37" s="117"/>
      <c r="H37" s="114"/>
      <c r="I37" s="114"/>
      <c r="J37" s="114"/>
      <c r="K37" s="101"/>
    </row>
    <row r="38" spans="2:11">
      <c r="B38" s="97"/>
      <c r="C38" s="98"/>
      <c r="D38" s="98"/>
      <c r="E38" s="98"/>
      <c r="F38" s="99"/>
      <c r="G38" s="117"/>
      <c r="H38" s="114"/>
      <c r="I38" s="114"/>
      <c r="J38" s="114"/>
      <c r="K38" s="101"/>
    </row>
    <row r="39" spans="2:11">
      <c r="B39" s="97"/>
      <c r="C39" s="98"/>
      <c r="D39" s="98"/>
      <c r="E39" s="98"/>
      <c r="F39" s="99"/>
      <c r="G39" s="117"/>
      <c r="H39" s="114"/>
      <c r="I39" s="114"/>
      <c r="J39" s="114"/>
      <c r="K39" s="101"/>
    </row>
    <row r="40" spans="2:11">
      <c r="B40" s="97"/>
      <c r="C40" s="98"/>
      <c r="D40" s="98"/>
      <c r="E40" s="98"/>
      <c r="F40" s="99"/>
      <c r="G40" s="117"/>
      <c r="H40" s="114"/>
      <c r="I40" s="114"/>
      <c r="J40" s="114"/>
      <c r="K40" s="101"/>
    </row>
    <row r="41" spans="2:11">
      <c r="B41" s="97"/>
      <c r="C41" s="98"/>
      <c r="D41" s="98"/>
      <c r="E41" s="98"/>
      <c r="F41" s="99"/>
      <c r="G41" s="117"/>
      <c r="H41" s="114"/>
      <c r="I41" s="114"/>
      <c r="J41" s="114"/>
      <c r="K41" s="101"/>
    </row>
    <row r="42" spans="2:11">
      <c r="B42" s="97"/>
      <c r="C42" s="98"/>
      <c r="D42" s="98"/>
      <c r="E42" s="98"/>
      <c r="F42" s="99"/>
      <c r="G42" s="117"/>
      <c r="H42" s="114"/>
      <c r="I42" s="114"/>
      <c r="J42" s="114"/>
      <c r="K42" s="101"/>
    </row>
    <row r="43" spans="2:11">
      <c r="B43" s="97"/>
      <c r="C43" s="98"/>
      <c r="D43" s="98"/>
      <c r="E43" s="98"/>
      <c r="F43" s="99"/>
      <c r="G43" s="97"/>
      <c r="H43" s="100"/>
      <c r="I43" s="98"/>
      <c r="J43" s="100"/>
      <c r="K43" s="101"/>
    </row>
    <row r="44" spans="2:11">
      <c r="B44" s="102"/>
      <c r="C44" s="103"/>
      <c r="D44" s="103"/>
      <c r="E44" s="103"/>
      <c r="F44" s="104"/>
      <c r="G44" s="102"/>
      <c r="H44" s="105"/>
      <c r="I44" s="103"/>
      <c r="J44" s="105"/>
      <c r="K44" s="106"/>
    </row>
  </sheetData>
  <mergeCells count="22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</mergeCells>
  <hyperlinks>
    <hyperlink ref="B1" location="INDICE!A1" display="Ir al Indic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76"/>
  <sheetViews>
    <sheetView topLeftCell="A148" workbookViewId="0">
      <selection activeCell="B153" sqref="B153"/>
    </sheetView>
  </sheetViews>
  <sheetFormatPr baseColWidth="10" defaultRowHeight="15"/>
  <cols>
    <col min="2" max="2" width="27.85546875" bestFit="1" customWidth="1"/>
    <col min="3" max="3" width="85.7109375" bestFit="1" customWidth="1"/>
    <col min="4" max="4" width="15" bestFit="1" customWidth="1"/>
    <col min="5" max="5" width="16.5703125" bestFit="1" customWidth="1"/>
  </cols>
  <sheetData>
    <row r="2" spans="2:5" ht="18.75">
      <c r="B2" s="296" t="s">
        <v>144</v>
      </c>
      <c r="C2" s="296"/>
    </row>
    <row r="4" spans="2:5" ht="21">
      <c r="B4" s="66" t="s">
        <v>64</v>
      </c>
    </row>
    <row r="5" spans="2:5" ht="15.75" thickBot="1">
      <c r="B5" s="65" t="s">
        <v>134</v>
      </c>
      <c r="C5" s="175" t="s">
        <v>69</v>
      </c>
      <c r="D5" s="179" t="s">
        <v>137</v>
      </c>
      <c r="E5" s="179" t="s">
        <v>138</v>
      </c>
    </row>
    <row r="6" spans="2:5">
      <c r="B6" s="67" t="s">
        <v>26</v>
      </c>
      <c r="C6" s="68" t="s">
        <v>66</v>
      </c>
      <c r="D6" s="68" t="s">
        <v>27</v>
      </c>
      <c r="E6" s="69" t="s">
        <v>67</v>
      </c>
    </row>
    <row r="7" spans="2:5" ht="15.75">
      <c r="B7" s="177" t="s">
        <v>65</v>
      </c>
      <c r="C7" s="178"/>
      <c r="D7" s="176">
        <v>42698</v>
      </c>
      <c r="E7" s="169" t="s">
        <v>68</v>
      </c>
    </row>
    <row r="8" spans="2:5" ht="18">
      <c r="B8" s="165"/>
      <c r="C8" s="168" t="s">
        <v>127</v>
      </c>
      <c r="D8" s="166"/>
      <c r="E8" s="167"/>
    </row>
    <row r="9" spans="2:5">
      <c r="B9" s="122">
        <v>42697</v>
      </c>
      <c r="C9" s="77" t="s">
        <v>139</v>
      </c>
      <c r="D9" s="78">
        <v>42698</v>
      </c>
      <c r="E9" s="79" t="s">
        <v>68</v>
      </c>
    </row>
    <row r="10" spans="2:5">
      <c r="B10" s="122">
        <v>42696</v>
      </c>
      <c r="C10" s="77" t="s">
        <v>140</v>
      </c>
      <c r="D10" s="78">
        <v>42696</v>
      </c>
      <c r="E10" s="79" t="s">
        <v>68</v>
      </c>
    </row>
    <row r="11" spans="2:5">
      <c r="B11" s="122">
        <v>42697</v>
      </c>
      <c r="C11" s="143" t="s">
        <v>141</v>
      </c>
      <c r="D11" s="144">
        <v>42697</v>
      </c>
      <c r="E11" s="79" t="s">
        <v>68</v>
      </c>
    </row>
    <row r="12" spans="2:5" ht="18">
      <c r="B12" s="165"/>
      <c r="C12" s="168" t="s">
        <v>128</v>
      </c>
      <c r="D12" s="166"/>
      <c r="E12" s="167"/>
    </row>
    <row r="13" spans="2:5">
      <c r="B13" s="122">
        <v>42696</v>
      </c>
      <c r="C13" s="77" t="s">
        <v>132</v>
      </c>
      <c r="D13" s="78">
        <v>42696</v>
      </c>
      <c r="E13" s="79" t="s">
        <v>68</v>
      </c>
    </row>
    <row r="14" spans="2:5">
      <c r="B14" s="122">
        <v>42697</v>
      </c>
      <c r="C14" s="77" t="s">
        <v>131</v>
      </c>
      <c r="D14" s="78">
        <v>42697</v>
      </c>
      <c r="E14" s="79" t="s">
        <v>68</v>
      </c>
    </row>
    <row r="15" spans="2:5">
      <c r="B15" s="122">
        <v>42697</v>
      </c>
      <c r="C15" s="77" t="s">
        <v>133</v>
      </c>
      <c r="D15" s="78">
        <v>42697</v>
      </c>
      <c r="E15" s="79" t="s">
        <v>68</v>
      </c>
    </row>
    <row r="16" spans="2:5" ht="15.75" thickBot="1">
      <c r="B16" s="73"/>
      <c r="C16" s="74"/>
      <c r="D16" s="75"/>
      <c r="E16" s="76"/>
    </row>
    <row r="17" spans="2:5">
      <c r="B17" s="80"/>
      <c r="C17" s="71"/>
      <c r="D17" s="72"/>
      <c r="E17" s="71"/>
    </row>
    <row r="18" spans="2:5" s="182" customFormat="1" ht="15.75" thickBot="1">
      <c r="B18" s="65" t="s">
        <v>314</v>
      </c>
      <c r="C18" s="175" t="s">
        <v>316</v>
      </c>
      <c r="D18" s="179" t="s">
        <v>137</v>
      </c>
      <c r="E18" s="179" t="s">
        <v>138</v>
      </c>
    </row>
    <row r="19" spans="2:5" s="182" customFormat="1">
      <c r="B19" s="67" t="s">
        <v>26</v>
      </c>
      <c r="C19" s="68" t="s">
        <v>66</v>
      </c>
      <c r="D19" s="68" t="s">
        <v>27</v>
      </c>
      <c r="E19" s="69" t="s">
        <v>67</v>
      </c>
    </row>
    <row r="20" spans="2:5" s="182" customFormat="1" ht="15.75">
      <c r="B20" s="189">
        <v>42732</v>
      </c>
      <c r="C20" s="178"/>
      <c r="D20" s="282">
        <v>42732</v>
      </c>
      <c r="E20" s="169" t="s">
        <v>68</v>
      </c>
    </row>
    <row r="21" spans="2:5" s="182" customFormat="1" ht="18">
      <c r="B21" s="165"/>
      <c r="C21" s="168" t="s">
        <v>127</v>
      </c>
      <c r="D21" s="166"/>
      <c r="E21" s="167"/>
    </row>
    <row r="22" spans="2:5" s="182" customFormat="1">
      <c r="B22" s="122"/>
      <c r="C22" s="143"/>
      <c r="D22" s="144"/>
      <c r="E22" s="188"/>
    </row>
    <row r="23" spans="2:5" s="182" customFormat="1" ht="18">
      <c r="B23" s="165"/>
      <c r="C23" s="168" t="s">
        <v>128</v>
      </c>
      <c r="D23" s="166"/>
      <c r="E23" s="167"/>
    </row>
    <row r="24" spans="2:5" s="182" customFormat="1">
      <c r="B24" s="122">
        <v>42732</v>
      </c>
      <c r="C24" s="187" t="s">
        <v>315</v>
      </c>
      <c r="D24" s="181">
        <v>42732</v>
      </c>
      <c r="E24" s="188" t="s">
        <v>68</v>
      </c>
    </row>
    <row r="25" spans="2:5" s="182" customFormat="1">
      <c r="B25" s="122"/>
      <c r="C25" s="187"/>
      <c r="D25" s="78"/>
      <c r="E25" s="188"/>
    </row>
    <row r="26" spans="2:5" s="182" customFormat="1" ht="15.75" thickBot="1">
      <c r="B26" s="73"/>
      <c r="C26" s="185"/>
      <c r="D26" s="75"/>
      <c r="E26" s="186"/>
    </row>
    <row r="27" spans="2:5" s="182" customFormat="1">
      <c r="B27" s="80"/>
      <c r="C27" s="183"/>
      <c r="D27" s="72"/>
      <c r="E27" s="183"/>
    </row>
    <row r="28" spans="2:5" s="182" customFormat="1">
      <c r="B28" s="80"/>
      <c r="C28" s="183"/>
      <c r="D28" s="72"/>
      <c r="E28" s="183"/>
    </row>
    <row r="29" spans="2:5" s="182" customFormat="1">
      <c r="B29" s="80"/>
      <c r="C29" s="183"/>
      <c r="D29" s="72"/>
      <c r="E29" s="183"/>
    </row>
    <row r="30" spans="2:5">
      <c r="B30" s="80"/>
      <c r="C30" s="71"/>
      <c r="D30" s="72"/>
      <c r="E30" s="71"/>
    </row>
    <row r="31" spans="2:5">
      <c r="B31" s="85"/>
      <c r="C31" s="85"/>
      <c r="D31" s="85"/>
      <c r="E31" s="85"/>
    </row>
    <row r="32" spans="2:5" s="84" customFormat="1" ht="18.75">
      <c r="B32" s="86"/>
      <c r="C32" s="86"/>
      <c r="D32" s="86"/>
      <c r="E32" s="86"/>
    </row>
    <row r="33" spans="2:5" ht="21">
      <c r="B33" s="81" t="s">
        <v>70</v>
      </c>
    </row>
    <row r="34" spans="2:5" ht="18" customHeight="1" thickBot="1">
      <c r="B34" s="87" t="s">
        <v>142</v>
      </c>
      <c r="C34" s="174" t="s">
        <v>130</v>
      </c>
      <c r="D34" s="179" t="s">
        <v>137</v>
      </c>
      <c r="E34" s="179" t="s">
        <v>175</v>
      </c>
    </row>
    <row r="35" spans="2:5">
      <c r="B35" s="67" t="s">
        <v>26</v>
      </c>
      <c r="C35" s="68" t="s">
        <v>66</v>
      </c>
      <c r="D35" s="68" t="s">
        <v>27</v>
      </c>
      <c r="E35" s="69" t="s">
        <v>67</v>
      </c>
    </row>
    <row r="36" spans="2:5" ht="15.75">
      <c r="B36" s="177" t="s">
        <v>65</v>
      </c>
      <c r="C36" s="180"/>
      <c r="D36" s="176">
        <v>42697</v>
      </c>
      <c r="E36" s="169" t="s">
        <v>71</v>
      </c>
    </row>
    <row r="37" spans="2:5" ht="18">
      <c r="B37" s="165"/>
      <c r="C37" s="168" t="s">
        <v>127</v>
      </c>
      <c r="D37" s="166"/>
      <c r="E37" s="167"/>
    </row>
    <row r="38" spans="2:5">
      <c r="B38" s="122">
        <v>42695</v>
      </c>
      <c r="C38" s="187" t="s">
        <v>354</v>
      </c>
      <c r="D38" s="78">
        <v>42697</v>
      </c>
      <c r="E38" s="79" t="s">
        <v>71</v>
      </c>
    </row>
    <row r="39" spans="2:5">
      <c r="B39" s="122"/>
      <c r="C39" s="77"/>
      <c r="D39" s="78"/>
      <c r="E39" s="79"/>
    </row>
    <row r="40" spans="2:5">
      <c r="B40" s="122"/>
      <c r="C40" s="143"/>
      <c r="D40" s="144"/>
      <c r="E40" s="79"/>
    </row>
    <row r="41" spans="2:5" ht="18">
      <c r="B41" s="165"/>
      <c r="C41" s="168" t="s">
        <v>128</v>
      </c>
      <c r="D41" s="166"/>
      <c r="E41" s="167"/>
    </row>
    <row r="42" spans="2:5">
      <c r="B42" s="122">
        <v>42697</v>
      </c>
      <c r="C42" s="77" t="s">
        <v>135</v>
      </c>
      <c r="D42" s="78">
        <v>42697</v>
      </c>
      <c r="E42" s="79" t="s">
        <v>71</v>
      </c>
    </row>
    <row r="43" spans="2:5" ht="15.75" thickBot="1">
      <c r="B43" s="170">
        <v>42697</v>
      </c>
      <c r="C43" s="171" t="s">
        <v>136</v>
      </c>
      <c r="D43" s="172">
        <v>42697</v>
      </c>
      <c r="E43" s="173" t="s">
        <v>71</v>
      </c>
    </row>
    <row r="44" spans="2:5">
      <c r="B44" s="181"/>
      <c r="C44" s="143"/>
      <c r="D44" s="144"/>
      <c r="E44" s="77"/>
    </row>
    <row r="46" spans="2:5" ht="15.75" thickBot="1">
      <c r="B46" s="65" t="s">
        <v>317</v>
      </c>
      <c r="C46" s="123" t="s">
        <v>0</v>
      </c>
      <c r="D46" s="179" t="s">
        <v>137</v>
      </c>
      <c r="E46" s="179" t="s">
        <v>175</v>
      </c>
    </row>
    <row r="47" spans="2:5">
      <c r="B47" s="67" t="s">
        <v>26</v>
      </c>
      <c r="C47" s="68" t="s">
        <v>66</v>
      </c>
      <c r="D47" s="68" t="s">
        <v>27</v>
      </c>
      <c r="E47" s="69" t="s">
        <v>67</v>
      </c>
    </row>
    <row r="48" spans="2:5" ht="15.75">
      <c r="B48" s="189">
        <v>42698</v>
      </c>
      <c r="C48" s="180"/>
      <c r="D48" s="176">
        <v>42720</v>
      </c>
      <c r="E48" s="169" t="s">
        <v>68</v>
      </c>
    </row>
    <row r="49" spans="2:5" s="182" customFormat="1" ht="18">
      <c r="B49" s="165"/>
      <c r="C49" s="168" t="s">
        <v>127</v>
      </c>
      <c r="D49" s="166"/>
      <c r="E49" s="167"/>
    </row>
    <row r="50" spans="2:5" s="182" customFormat="1">
      <c r="B50" s="122"/>
      <c r="C50" s="187" t="s">
        <v>176</v>
      </c>
      <c r="D50" s="78"/>
      <c r="E50" s="188"/>
    </row>
    <row r="51" spans="2:5" s="182" customFormat="1">
      <c r="B51" s="122"/>
      <c r="C51" s="187" t="s">
        <v>177</v>
      </c>
      <c r="D51" s="78"/>
      <c r="E51" s="188"/>
    </row>
    <row r="52" spans="2:5" s="182" customFormat="1">
      <c r="B52" s="122"/>
      <c r="C52" s="187" t="s">
        <v>178</v>
      </c>
      <c r="D52" s="78"/>
      <c r="E52" s="188"/>
    </row>
    <row r="53" spans="2:5" s="182" customFormat="1">
      <c r="B53" s="122"/>
      <c r="C53" s="187" t="s">
        <v>179</v>
      </c>
      <c r="D53" s="78"/>
      <c r="E53" s="188"/>
    </row>
    <row r="54" spans="2:5" s="182" customFormat="1">
      <c r="B54" s="122"/>
      <c r="C54" s="187" t="s">
        <v>318</v>
      </c>
      <c r="D54" s="78"/>
      <c r="E54" s="188"/>
    </row>
    <row r="55" spans="2:5" s="182" customFormat="1">
      <c r="B55" s="122"/>
      <c r="C55" s="187"/>
      <c r="D55" s="144"/>
      <c r="E55" s="188"/>
    </row>
    <row r="56" spans="2:5" s="182" customFormat="1" ht="18">
      <c r="B56" s="165"/>
      <c r="C56" s="168" t="s">
        <v>128</v>
      </c>
      <c r="D56" s="166"/>
      <c r="E56" s="167"/>
    </row>
    <row r="57" spans="2:5" s="182" customFormat="1">
      <c r="B57" s="122"/>
      <c r="C57" s="187" t="s">
        <v>180</v>
      </c>
      <c r="D57" s="78"/>
      <c r="E57" s="188"/>
    </row>
    <row r="58" spans="2:5">
      <c r="B58" s="122"/>
      <c r="C58" s="187" t="s">
        <v>181</v>
      </c>
      <c r="D58" s="144"/>
      <c r="E58" s="188"/>
    </row>
    <row r="59" spans="2:5" ht="15.75" thickBot="1">
      <c r="B59" s="73"/>
      <c r="C59" s="185"/>
      <c r="D59" s="75"/>
      <c r="E59" s="186"/>
    </row>
    <row r="60" spans="2:5">
      <c r="B60" s="80"/>
      <c r="C60" s="71"/>
      <c r="D60" s="72"/>
      <c r="E60" s="71"/>
    </row>
    <row r="62" spans="2:5" ht="15.75" thickBot="1">
      <c r="B62" s="65" t="s">
        <v>319</v>
      </c>
      <c r="C62" s="123" t="s">
        <v>182</v>
      </c>
      <c r="D62" s="179" t="s">
        <v>137</v>
      </c>
      <c r="E62" s="179" t="s">
        <v>175</v>
      </c>
    </row>
    <row r="63" spans="2:5">
      <c r="B63" s="67" t="s">
        <v>26</v>
      </c>
      <c r="C63" s="68" t="s">
        <v>66</v>
      </c>
      <c r="D63" s="68" t="s">
        <v>27</v>
      </c>
      <c r="E63" s="69" t="s">
        <v>67</v>
      </c>
    </row>
    <row r="64" spans="2:5" ht="15.75">
      <c r="B64" s="189">
        <v>42698</v>
      </c>
      <c r="C64" s="180"/>
      <c r="D64" s="176">
        <v>42720</v>
      </c>
      <c r="E64" s="169" t="s">
        <v>68</v>
      </c>
    </row>
    <row r="65" spans="2:5" s="182" customFormat="1" ht="18">
      <c r="B65" s="165"/>
      <c r="C65" s="168" t="s">
        <v>127</v>
      </c>
      <c r="D65" s="166"/>
      <c r="E65" s="167"/>
    </row>
    <row r="66" spans="2:5" s="182" customFormat="1">
      <c r="B66" s="122"/>
      <c r="C66" s="187" t="s">
        <v>320</v>
      </c>
      <c r="D66" s="181"/>
      <c r="E66" s="188"/>
    </row>
    <row r="67" spans="2:5" s="182" customFormat="1">
      <c r="B67" s="122"/>
      <c r="C67" s="187"/>
      <c r="D67" s="78"/>
      <c r="E67" s="188"/>
    </row>
    <row r="68" spans="2:5" s="182" customFormat="1">
      <c r="B68" s="122"/>
      <c r="C68" s="143"/>
      <c r="D68" s="144"/>
      <c r="E68" s="188"/>
    </row>
    <row r="69" spans="2:5" s="182" customFormat="1" ht="18">
      <c r="B69" s="165"/>
      <c r="C69" s="168" t="s">
        <v>128</v>
      </c>
      <c r="D69" s="166"/>
      <c r="E69" s="167"/>
    </row>
    <row r="70" spans="2:5" s="182" customFormat="1">
      <c r="B70" s="122"/>
      <c r="C70" s="187" t="s">
        <v>183</v>
      </c>
      <c r="D70" s="78"/>
      <c r="E70" s="188"/>
    </row>
    <row r="71" spans="2:5">
      <c r="B71" s="70"/>
      <c r="C71" s="183"/>
      <c r="D71" s="72"/>
      <c r="E71" s="184"/>
    </row>
    <row r="72" spans="2:5" ht="15.75" thickBot="1">
      <c r="B72" s="73"/>
      <c r="C72" s="185"/>
      <c r="D72" s="75"/>
      <c r="E72" s="186"/>
    </row>
    <row r="75" spans="2:5" ht="15.75" thickBot="1">
      <c r="B75" s="65" t="s">
        <v>321</v>
      </c>
      <c r="C75" s="123" t="s">
        <v>174</v>
      </c>
      <c r="D75" s="179" t="s">
        <v>137</v>
      </c>
      <c r="E75" s="179" t="s">
        <v>175</v>
      </c>
    </row>
    <row r="76" spans="2:5">
      <c r="B76" s="67" t="s">
        <v>26</v>
      </c>
      <c r="C76" s="68" t="s">
        <v>66</v>
      </c>
      <c r="D76" s="68" t="s">
        <v>27</v>
      </c>
      <c r="E76" s="69" t="s">
        <v>67</v>
      </c>
    </row>
    <row r="77" spans="2:5" ht="15.75">
      <c r="B77" s="189">
        <v>42698</v>
      </c>
      <c r="C77" s="180"/>
      <c r="D77" s="176">
        <v>42720</v>
      </c>
      <c r="E77" s="169" t="s">
        <v>68</v>
      </c>
    </row>
    <row r="78" spans="2:5" ht="18">
      <c r="B78" s="165"/>
      <c r="C78" s="168" t="s">
        <v>127</v>
      </c>
      <c r="D78" s="166"/>
      <c r="E78" s="167"/>
    </row>
    <row r="79" spans="2:5">
      <c r="B79" s="122"/>
      <c r="C79" s="187" t="s">
        <v>322</v>
      </c>
      <c r="D79" s="181"/>
      <c r="E79" s="188"/>
    </row>
    <row r="80" spans="2:5">
      <c r="B80" s="122"/>
      <c r="C80" s="187"/>
      <c r="D80" s="78"/>
      <c r="E80" s="188"/>
    </row>
    <row r="81" spans="2:5">
      <c r="B81" s="122"/>
      <c r="C81" s="143"/>
      <c r="D81" s="144"/>
      <c r="E81" s="188"/>
    </row>
    <row r="82" spans="2:5" ht="18">
      <c r="B82" s="165"/>
      <c r="C82" s="168" t="s">
        <v>128</v>
      </c>
      <c r="D82" s="166"/>
      <c r="E82" s="167"/>
    </row>
    <row r="83" spans="2:5">
      <c r="B83" s="122"/>
      <c r="C83" s="187" t="s">
        <v>184</v>
      </c>
      <c r="D83" s="78"/>
      <c r="E83" s="188"/>
    </row>
    <row r="84" spans="2:5">
      <c r="B84" s="122"/>
      <c r="C84" s="143" t="s">
        <v>266</v>
      </c>
      <c r="D84" s="144"/>
      <c r="E84" s="188"/>
    </row>
    <row r="85" spans="2:5" ht="15.75" thickBot="1">
      <c r="B85" s="73"/>
      <c r="C85" s="185"/>
      <c r="D85" s="75"/>
      <c r="E85" s="186"/>
    </row>
    <row r="88" spans="2:5" ht="15.75" thickBot="1">
      <c r="B88" s="65" t="s">
        <v>208</v>
      </c>
      <c r="C88" s="123" t="s">
        <v>264</v>
      </c>
      <c r="D88" s="179" t="s">
        <v>137</v>
      </c>
      <c r="E88" s="179" t="s">
        <v>175</v>
      </c>
    </row>
    <row r="89" spans="2:5">
      <c r="B89" s="67" t="s">
        <v>26</v>
      </c>
      <c r="C89" s="68" t="s">
        <v>66</v>
      </c>
      <c r="D89" s="68" t="s">
        <v>27</v>
      </c>
      <c r="E89" s="69" t="s">
        <v>67</v>
      </c>
    </row>
    <row r="90" spans="2:5" ht="15.75">
      <c r="B90" s="189">
        <v>42709</v>
      </c>
      <c r="C90" s="187"/>
      <c r="D90" s="176">
        <v>42716</v>
      </c>
      <c r="E90" s="169" t="s">
        <v>12</v>
      </c>
    </row>
    <row r="91" spans="2:5" ht="18">
      <c r="B91" s="165"/>
      <c r="C91" s="168" t="s">
        <v>127</v>
      </c>
      <c r="D91" s="166"/>
      <c r="E91" s="167"/>
    </row>
    <row r="92" spans="2:5">
      <c r="B92" s="70"/>
      <c r="C92" s="187" t="s">
        <v>256</v>
      </c>
      <c r="D92" s="72"/>
      <c r="E92" s="184"/>
    </row>
    <row r="93" spans="2:5" s="182" customFormat="1">
      <c r="B93" s="70"/>
      <c r="C93" s="187" t="s">
        <v>254</v>
      </c>
      <c r="D93" s="72"/>
      <c r="E93" s="184"/>
    </row>
    <row r="94" spans="2:5">
      <c r="B94" s="70"/>
      <c r="C94" s="183"/>
      <c r="D94" s="72"/>
      <c r="E94" s="184"/>
    </row>
    <row r="95" spans="2:5" s="182" customFormat="1">
      <c r="B95" s="70"/>
      <c r="C95" s="183"/>
      <c r="D95" s="72"/>
      <c r="E95" s="184"/>
    </row>
    <row r="96" spans="2:5" s="182" customFormat="1" ht="18">
      <c r="B96" s="165"/>
      <c r="C96" s="168" t="s">
        <v>128</v>
      </c>
      <c r="D96" s="166"/>
      <c r="E96" s="167"/>
    </row>
    <row r="97" spans="2:5" s="182" customFormat="1">
      <c r="B97" s="70"/>
      <c r="C97" s="187" t="s">
        <v>255</v>
      </c>
      <c r="D97" s="72"/>
      <c r="E97" s="184"/>
    </row>
    <row r="98" spans="2:5" s="182" customFormat="1">
      <c r="B98" s="70"/>
      <c r="C98" s="183"/>
      <c r="D98" s="72"/>
      <c r="E98" s="184"/>
    </row>
    <row r="99" spans="2:5" ht="15.75" thickBot="1">
      <c r="B99" s="73"/>
      <c r="C99" s="185"/>
      <c r="D99" s="75"/>
      <c r="E99" s="186"/>
    </row>
    <row r="100" spans="2:5">
      <c r="B100" s="182"/>
      <c r="C100" s="182"/>
      <c r="D100" s="182"/>
      <c r="E100" s="182"/>
    </row>
    <row r="101" spans="2:5" ht="15.75" thickBot="1">
      <c r="B101" s="65" t="s">
        <v>207</v>
      </c>
      <c r="C101" s="123" t="s">
        <v>263</v>
      </c>
      <c r="D101" s="179" t="s">
        <v>137</v>
      </c>
      <c r="E101" s="179" t="s">
        <v>175</v>
      </c>
    </row>
    <row r="102" spans="2:5">
      <c r="B102" s="67" t="s">
        <v>26</v>
      </c>
      <c r="C102" s="68" t="s">
        <v>66</v>
      </c>
      <c r="D102" s="68" t="s">
        <v>27</v>
      </c>
      <c r="E102" s="69" t="s">
        <v>67</v>
      </c>
    </row>
    <row r="103" spans="2:5" ht="15.75">
      <c r="B103" s="189">
        <v>42717</v>
      </c>
      <c r="C103" s="187"/>
      <c r="D103" s="176">
        <v>42719</v>
      </c>
      <c r="E103" s="169" t="s">
        <v>12</v>
      </c>
    </row>
    <row r="104" spans="2:5" ht="18">
      <c r="B104" s="165"/>
      <c r="C104" s="168" t="s">
        <v>127</v>
      </c>
      <c r="D104" s="166"/>
      <c r="E104" s="167"/>
    </row>
    <row r="105" spans="2:5">
      <c r="B105" s="70"/>
      <c r="C105" s="187" t="s">
        <v>259</v>
      </c>
      <c r="D105" s="72"/>
      <c r="E105" s="184"/>
    </row>
    <row r="106" spans="2:5" s="182" customFormat="1">
      <c r="B106" s="70"/>
      <c r="C106" s="187"/>
      <c r="D106" s="72"/>
      <c r="E106" s="184"/>
    </row>
    <row r="107" spans="2:5" s="182" customFormat="1">
      <c r="B107" s="70"/>
      <c r="C107" s="183"/>
      <c r="D107" s="72"/>
      <c r="E107" s="184"/>
    </row>
    <row r="108" spans="2:5" s="182" customFormat="1" ht="18">
      <c r="B108" s="165"/>
      <c r="C108" s="168" t="s">
        <v>128</v>
      </c>
      <c r="D108" s="166"/>
      <c r="E108" s="167"/>
    </row>
    <row r="109" spans="2:5" s="182" customFormat="1">
      <c r="B109" s="70"/>
      <c r="C109" s="187" t="s">
        <v>257</v>
      </c>
      <c r="D109" s="72"/>
      <c r="E109" s="184"/>
    </row>
    <row r="110" spans="2:5">
      <c r="B110" s="70"/>
      <c r="C110" s="187" t="s">
        <v>258</v>
      </c>
      <c r="D110" s="72"/>
      <c r="E110" s="184"/>
    </row>
    <row r="111" spans="2:5" ht="15.75" thickBot="1">
      <c r="B111" s="73"/>
      <c r="C111" s="185"/>
      <c r="D111" s="75"/>
      <c r="E111" s="186"/>
    </row>
    <row r="114" spans="2:5" ht="15.75" thickBot="1">
      <c r="B114" s="268" t="s">
        <v>323</v>
      </c>
      <c r="C114" s="123" t="s">
        <v>277</v>
      </c>
      <c r="D114" s="179" t="s">
        <v>137</v>
      </c>
      <c r="E114" s="179" t="s">
        <v>175</v>
      </c>
    </row>
    <row r="115" spans="2:5">
      <c r="B115" s="67" t="s">
        <v>26</v>
      </c>
      <c r="C115" s="68" t="s">
        <v>66</v>
      </c>
      <c r="D115" s="68" t="s">
        <v>27</v>
      </c>
      <c r="E115" s="69" t="s">
        <v>67</v>
      </c>
    </row>
    <row r="116" spans="2:5" ht="15.75">
      <c r="B116" s="189">
        <v>42723</v>
      </c>
      <c r="C116" s="187"/>
      <c r="D116" s="176">
        <v>42727</v>
      </c>
      <c r="E116" s="169" t="s">
        <v>62</v>
      </c>
    </row>
    <row r="117" spans="2:5" ht="18">
      <c r="B117" s="165"/>
      <c r="C117" s="168" t="s">
        <v>127</v>
      </c>
      <c r="D117" s="166"/>
      <c r="E117" s="167"/>
    </row>
    <row r="118" spans="2:5">
      <c r="B118" s="70"/>
      <c r="C118" s="187" t="s">
        <v>324</v>
      </c>
      <c r="D118" s="72"/>
      <c r="E118" s="184"/>
    </row>
    <row r="119" spans="2:5">
      <c r="B119" s="70"/>
      <c r="C119" s="187"/>
      <c r="D119" s="72"/>
      <c r="E119" s="184"/>
    </row>
    <row r="120" spans="2:5">
      <c r="B120" s="70"/>
      <c r="C120" s="183"/>
      <c r="D120" s="72"/>
      <c r="E120" s="184"/>
    </row>
    <row r="121" spans="2:5" ht="18">
      <c r="B121" s="165"/>
      <c r="C121" s="168" t="s">
        <v>128</v>
      </c>
      <c r="D121" s="166"/>
      <c r="E121" s="167"/>
    </row>
    <row r="122" spans="2:5">
      <c r="B122" s="70"/>
      <c r="C122" s="187" t="s">
        <v>278</v>
      </c>
      <c r="D122" s="72"/>
      <c r="E122" s="184"/>
    </row>
    <row r="123" spans="2:5">
      <c r="B123" s="70"/>
      <c r="C123" s="187" t="s">
        <v>279</v>
      </c>
      <c r="D123" s="72"/>
      <c r="E123" s="184"/>
    </row>
    <row r="124" spans="2:5" ht="15.75" thickBot="1">
      <c r="B124" s="73"/>
      <c r="C124" s="185"/>
      <c r="D124" s="75"/>
      <c r="E124" s="186"/>
    </row>
    <row r="127" spans="2:5" ht="15.75" thickBot="1">
      <c r="B127" s="268" t="s">
        <v>330</v>
      </c>
      <c r="C127" s="123" t="s">
        <v>308</v>
      </c>
      <c r="D127" s="179" t="s">
        <v>137</v>
      </c>
      <c r="E127" s="179" t="s">
        <v>175</v>
      </c>
    </row>
    <row r="128" spans="2:5">
      <c r="B128" s="67" t="s">
        <v>26</v>
      </c>
      <c r="C128" s="68" t="s">
        <v>66</v>
      </c>
      <c r="D128" s="68" t="s">
        <v>27</v>
      </c>
      <c r="E128" s="69" t="s">
        <v>67</v>
      </c>
    </row>
    <row r="129" spans="2:5" ht="15.75">
      <c r="B129" s="189">
        <v>42726</v>
      </c>
      <c r="C129" s="187"/>
      <c r="D129" s="176">
        <v>42732</v>
      </c>
      <c r="E129" s="169" t="s">
        <v>309</v>
      </c>
    </row>
    <row r="130" spans="2:5" ht="18">
      <c r="B130" s="165"/>
      <c r="C130" s="168" t="s">
        <v>127</v>
      </c>
      <c r="D130" s="166"/>
      <c r="E130" s="167"/>
    </row>
    <row r="131" spans="2:5">
      <c r="B131" s="70"/>
      <c r="C131" s="187" t="s">
        <v>332</v>
      </c>
      <c r="D131" s="72"/>
      <c r="E131" s="184"/>
    </row>
    <row r="132" spans="2:5">
      <c r="B132" s="70"/>
      <c r="C132" s="187"/>
      <c r="D132" s="72"/>
      <c r="E132" s="184"/>
    </row>
    <row r="133" spans="2:5">
      <c r="B133" s="70"/>
      <c r="C133" s="183"/>
      <c r="D133" s="72"/>
      <c r="E133" s="184"/>
    </row>
    <row r="134" spans="2:5" ht="18">
      <c r="B134" s="165"/>
      <c r="C134" s="168" t="s">
        <v>128</v>
      </c>
      <c r="D134" s="166"/>
      <c r="E134" s="167"/>
    </row>
    <row r="135" spans="2:5">
      <c r="B135" s="70"/>
      <c r="C135" s="187" t="s">
        <v>304</v>
      </c>
      <c r="D135" s="72"/>
      <c r="E135" s="184"/>
    </row>
    <row r="136" spans="2:5">
      <c r="B136" s="70"/>
      <c r="C136" s="187"/>
      <c r="D136" s="72"/>
      <c r="E136" s="184"/>
    </row>
    <row r="137" spans="2:5" ht="15.75" thickBot="1">
      <c r="B137" s="73"/>
      <c r="C137" s="185"/>
      <c r="D137" s="75"/>
      <c r="E137" s="186"/>
    </row>
    <row r="140" spans="2:5" ht="15.75" thickBot="1">
      <c r="B140" s="268" t="s">
        <v>329</v>
      </c>
      <c r="C140" s="123" t="s">
        <v>307</v>
      </c>
      <c r="D140" s="179" t="s">
        <v>137</v>
      </c>
      <c r="E140" s="179" t="s">
        <v>175</v>
      </c>
    </row>
    <row r="141" spans="2:5">
      <c r="B141" s="67" t="s">
        <v>26</v>
      </c>
      <c r="C141" s="68" t="s">
        <v>66</v>
      </c>
      <c r="D141" s="68" t="s">
        <v>27</v>
      </c>
      <c r="E141" s="69" t="s">
        <v>67</v>
      </c>
    </row>
    <row r="142" spans="2:5" ht="15.75">
      <c r="B142" s="189">
        <v>42726</v>
      </c>
      <c r="C142" s="187"/>
      <c r="D142" s="176">
        <v>42732</v>
      </c>
      <c r="E142" s="169" t="s">
        <v>309</v>
      </c>
    </row>
    <row r="143" spans="2:5" ht="18">
      <c r="B143" s="165"/>
      <c r="C143" s="168" t="s">
        <v>127</v>
      </c>
      <c r="D143" s="166"/>
      <c r="E143" s="167"/>
    </row>
    <row r="144" spans="2:5">
      <c r="B144" s="70"/>
      <c r="C144" s="187" t="s">
        <v>331</v>
      </c>
      <c r="D144" s="72"/>
      <c r="E144" s="184"/>
    </row>
    <row r="145" spans="2:5">
      <c r="B145" s="70"/>
      <c r="C145" s="187"/>
      <c r="D145" s="72"/>
      <c r="E145" s="184"/>
    </row>
    <row r="146" spans="2:5">
      <c r="B146" s="70"/>
      <c r="C146" s="183"/>
      <c r="D146" s="72"/>
      <c r="E146" s="184"/>
    </row>
    <row r="147" spans="2:5" ht="18">
      <c r="B147" s="165"/>
      <c r="C147" s="168" t="s">
        <v>128</v>
      </c>
      <c r="D147" s="166"/>
      <c r="E147" s="167"/>
    </row>
    <row r="148" spans="2:5">
      <c r="B148" s="70"/>
      <c r="C148" s="187" t="s">
        <v>333</v>
      </c>
      <c r="D148" s="72"/>
      <c r="E148" s="184"/>
    </row>
    <row r="149" spans="2:5">
      <c r="B149" s="70"/>
      <c r="C149" s="187"/>
      <c r="D149" s="72"/>
      <c r="E149" s="184"/>
    </row>
    <row r="150" spans="2:5" ht="15.75" thickBot="1">
      <c r="B150" s="73"/>
      <c r="C150" s="185"/>
      <c r="D150" s="75"/>
      <c r="E150" s="186"/>
    </row>
    <row r="153" spans="2:5" ht="15.75" thickBot="1">
      <c r="B153" s="268" t="s">
        <v>377</v>
      </c>
      <c r="C153" s="123" t="s">
        <v>358</v>
      </c>
      <c r="D153" s="179" t="s">
        <v>137</v>
      </c>
      <c r="E153" s="179" t="s">
        <v>175</v>
      </c>
    </row>
    <row r="154" spans="2:5">
      <c r="B154" s="67" t="s">
        <v>26</v>
      </c>
      <c r="C154" s="68" t="s">
        <v>66</v>
      </c>
      <c r="D154" s="68" t="s">
        <v>27</v>
      </c>
      <c r="E154" s="69" t="s">
        <v>67</v>
      </c>
    </row>
    <row r="155" spans="2:5" ht="15.75">
      <c r="B155" s="189">
        <v>42726</v>
      </c>
      <c r="C155" s="187"/>
      <c r="D155" s="176"/>
      <c r="E155" s="169" t="s">
        <v>309</v>
      </c>
    </row>
    <row r="156" spans="2:5" ht="18">
      <c r="B156" s="165"/>
      <c r="C156" s="168" t="s">
        <v>127</v>
      </c>
      <c r="D156" s="166"/>
      <c r="E156" s="167"/>
    </row>
    <row r="157" spans="2:5">
      <c r="B157" s="70"/>
      <c r="C157" s="187"/>
      <c r="D157" s="72"/>
      <c r="E157" s="184"/>
    </row>
    <row r="158" spans="2:5">
      <c r="B158" s="70"/>
      <c r="C158" s="187"/>
      <c r="D158" s="72"/>
      <c r="E158" s="184"/>
    </row>
    <row r="159" spans="2:5">
      <c r="B159" s="70"/>
      <c r="C159" s="183"/>
      <c r="D159" s="72"/>
      <c r="E159" s="184"/>
    </row>
    <row r="160" spans="2:5" ht="18">
      <c r="B160" s="165"/>
      <c r="C160" s="168" t="s">
        <v>128</v>
      </c>
      <c r="D160" s="166"/>
      <c r="E160" s="167"/>
    </row>
    <row r="161" spans="2:5">
      <c r="B161" s="70"/>
      <c r="C161" s="187" t="s">
        <v>375</v>
      </c>
      <c r="D161" s="72"/>
      <c r="E161" s="184"/>
    </row>
    <row r="162" spans="2:5">
      <c r="B162" s="70"/>
      <c r="C162" s="187"/>
      <c r="D162" s="72"/>
      <c r="E162" s="184"/>
    </row>
    <row r="163" spans="2:5" ht="15.75" thickBot="1">
      <c r="B163" s="73"/>
      <c r="C163" s="185"/>
      <c r="D163" s="75"/>
      <c r="E163" s="186"/>
    </row>
    <row r="166" spans="2:5" ht="15.75" thickBot="1">
      <c r="B166" s="268" t="s">
        <v>376</v>
      </c>
      <c r="C166" s="123" t="s">
        <v>365</v>
      </c>
      <c r="D166" s="179" t="s">
        <v>137</v>
      </c>
      <c r="E166" s="179" t="s">
        <v>175</v>
      </c>
    </row>
    <row r="167" spans="2:5">
      <c r="B167" s="67" t="s">
        <v>26</v>
      </c>
      <c r="C167" s="68" t="s">
        <v>66</v>
      </c>
      <c r="D167" s="68" t="s">
        <v>27</v>
      </c>
      <c r="E167" s="69" t="s">
        <v>67</v>
      </c>
    </row>
    <row r="168" spans="2:5" ht="15.75">
      <c r="B168" s="189">
        <v>42726</v>
      </c>
      <c r="C168" s="187"/>
      <c r="D168" s="176"/>
      <c r="E168" s="169" t="s">
        <v>309</v>
      </c>
    </row>
    <row r="169" spans="2:5" ht="18">
      <c r="B169" s="165"/>
      <c r="C169" s="168" t="s">
        <v>127</v>
      </c>
      <c r="D169" s="166"/>
      <c r="E169" s="167"/>
    </row>
    <row r="170" spans="2:5">
      <c r="B170" s="70"/>
      <c r="C170" s="187"/>
      <c r="D170" s="72"/>
      <c r="E170" s="184"/>
    </row>
    <row r="171" spans="2:5">
      <c r="B171" s="70"/>
      <c r="C171" s="187"/>
      <c r="D171" s="72"/>
      <c r="E171" s="184"/>
    </row>
    <row r="172" spans="2:5">
      <c r="B172" s="70"/>
      <c r="C172" s="183"/>
      <c r="D172" s="72"/>
      <c r="E172" s="184"/>
    </row>
    <row r="173" spans="2:5" ht="18">
      <c r="B173" s="165"/>
      <c r="C173" s="168" t="s">
        <v>128</v>
      </c>
      <c r="D173" s="166"/>
      <c r="E173" s="167"/>
    </row>
    <row r="174" spans="2:5">
      <c r="B174" s="70"/>
      <c r="C174" s="187" t="s">
        <v>374</v>
      </c>
      <c r="D174" s="72"/>
      <c r="E174" s="184"/>
    </row>
    <row r="175" spans="2:5">
      <c r="B175" s="70"/>
      <c r="C175" s="187"/>
      <c r="D175" s="72"/>
      <c r="E175" s="184"/>
    </row>
    <row r="176" spans="2:5" ht="15.75" thickBot="1">
      <c r="B176" s="73"/>
      <c r="C176" s="185"/>
      <c r="D176" s="75"/>
      <c r="E176" s="186"/>
    </row>
  </sheetData>
  <mergeCells count="1">
    <mergeCell ref="B2:C2"/>
  </mergeCells>
  <hyperlinks>
    <hyperlink ref="B5" location="TBXD!A1" display=" - TBXD (PPTWP013)"/>
    <hyperlink ref="B34" location="TRTC!A1" display="  - TRTC ( PPTWTC14 )"/>
    <hyperlink ref="B46" location="TRM0!A1" display=" - TRM0 (PPTWN52)"/>
    <hyperlink ref="B75" location="'TRM2'!A1" display=" - TRM2 (PPTWN53)"/>
    <hyperlink ref="B62" location="'TRM1'!A1" display=" - TRM1 (PPTWN57)"/>
    <hyperlink ref="B88" location="TRTT!A1" display=" - TRTT"/>
    <hyperlink ref="B101" location="TRTS!A1" display=" - TRTS"/>
    <hyperlink ref="B114" location="TRH0!A1" display="TRH0 (PPTWH97)"/>
    <hyperlink ref="B127" location="TRH0!A1" display="TRH0 (PPTWH97)"/>
    <hyperlink ref="B140" location="TRLA!A1" display="TRLA (PPTRP005)"/>
    <hyperlink ref="B18" location="TBXD!A1" display=" - TBXD (PPTWP013)"/>
    <hyperlink ref="B153" location="TRRA!A1" display="TRRA (PTRP006)"/>
    <hyperlink ref="B166" location="TRLC!A1" display="TRLC ( PTRP007)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50"/>
  <sheetViews>
    <sheetView topLeftCell="A34" workbookViewId="0">
      <selection activeCell="C46" sqref="C46"/>
    </sheetView>
  </sheetViews>
  <sheetFormatPr baseColWidth="10" defaultRowHeight="15"/>
  <cols>
    <col min="1" max="1" width="11.42578125" style="182"/>
    <col min="2" max="2" width="27.85546875" style="182" bestFit="1" customWidth="1"/>
    <col min="3" max="3" width="85.7109375" style="182" bestFit="1" customWidth="1"/>
    <col min="4" max="4" width="15" style="182" bestFit="1" customWidth="1"/>
    <col min="5" max="5" width="16.5703125" style="182" bestFit="1" customWidth="1"/>
  </cols>
  <sheetData>
    <row r="2" spans="2:5" ht="18.75">
      <c r="B2" s="296" t="s">
        <v>339</v>
      </c>
      <c r="C2" s="296"/>
    </row>
    <row r="4" spans="2:5" ht="21">
      <c r="B4" s="66" t="s">
        <v>64</v>
      </c>
    </row>
    <row r="5" spans="2:5" ht="15.75" thickBot="1">
      <c r="B5" s="65"/>
      <c r="C5" s="175"/>
      <c r="D5" s="179" t="s">
        <v>137</v>
      </c>
      <c r="E5" s="179"/>
    </row>
    <row r="6" spans="2:5">
      <c r="B6" s="67" t="s">
        <v>26</v>
      </c>
      <c r="C6" s="68" t="s">
        <v>66</v>
      </c>
      <c r="D6" s="68" t="s">
        <v>27</v>
      </c>
      <c r="E6" s="69" t="s">
        <v>67</v>
      </c>
    </row>
    <row r="7" spans="2:5" ht="15.75">
      <c r="B7" s="177"/>
      <c r="C7" s="178"/>
      <c r="D7" s="176"/>
      <c r="E7" s="169"/>
    </row>
    <row r="8" spans="2:5" ht="18">
      <c r="B8" s="165"/>
      <c r="C8" s="168" t="s">
        <v>127</v>
      </c>
      <c r="D8" s="166"/>
      <c r="E8" s="167"/>
    </row>
    <row r="9" spans="2:5">
      <c r="B9" s="122"/>
      <c r="C9" s="187"/>
      <c r="D9" s="78"/>
      <c r="E9" s="188"/>
    </row>
    <row r="10" spans="2:5">
      <c r="B10" s="122"/>
      <c r="C10" s="187"/>
      <c r="D10" s="78"/>
      <c r="E10" s="188"/>
    </row>
    <row r="11" spans="2:5">
      <c r="B11" s="122"/>
      <c r="C11" s="143"/>
      <c r="D11" s="144"/>
      <c r="E11" s="188"/>
    </row>
    <row r="12" spans="2:5" ht="18">
      <c r="B12" s="165"/>
      <c r="C12" s="168" t="s">
        <v>128</v>
      </c>
      <c r="D12" s="166"/>
      <c r="E12" s="167"/>
    </row>
    <row r="13" spans="2:5">
      <c r="B13" s="122"/>
      <c r="C13" s="187"/>
      <c r="D13" s="78"/>
      <c r="E13" s="188"/>
    </row>
    <row r="14" spans="2:5">
      <c r="B14" s="122"/>
      <c r="C14" s="187"/>
      <c r="D14" s="78"/>
      <c r="E14" s="188"/>
    </row>
    <row r="15" spans="2:5">
      <c r="B15" s="122"/>
      <c r="C15" s="187"/>
      <c r="D15" s="78"/>
      <c r="E15" s="188"/>
    </row>
    <row r="16" spans="2:5" ht="15.75" thickBot="1">
      <c r="B16" s="73"/>
      <c r="C16" s="185"/>
      <c r="D16" s="75"/>
      <c r="E16" s="186"/>
    </row>
    <row r="17" spans="1:5">
      <c r="B17" s="80"/>
      <c r="C17" s="183"/>
      <c r="D17" s="72"/>
      <c r="E17" s="183"/>
    </row>
    <row r="18" spans="1:5" ht="15.75" thickBot="1">
      <c r="B18" s="65"/>
      <c r="C18" s="175"/>
      <c r="D18" s="179" t="s">
        <v>137</v>
      </c>
      <c r="E18" s="179"/>
    </row>
    <row r="19" spans="1:5">
      <c r="B19" s="67" t="s">
        <v>26</v>
      </c>
      <c r="C19" s="68" t="s">
        <v>66</v>
      </c>
      <c r="D19" s="68" t="s">
        <v>27</v>
      </c>
      <c r="E19" s="69" t="s">
        <v>67</v>
      </c>
    </row>
    <row r="20" spans="1:5" ht="15.75">
      <c r="B20" s="189"/>
      <c r="C20" s="178"/>
      <c r="D20" s="282"/>
      <c r="E20" s="169"/>
    </row>
    <row r="21" spans="1:5" ht="18">
      <c r="B21" s="165"/>
      <c r="C21" s="168" t="s">
        <v>127</v>
      </c>
      <c r="D21" s="166"/>
      <c r="E21" s="167"/>
    </row>
    <row r="22" spans="1:5">
      <c r="B22" s="122"/>
      <c r="C22" s="143"/>
      <c r="D22" s="144"/>
      <c r="E22" s="188"/>
    </row>
    <row r="23" spans="1:5" ht="18">
      <c r="B23" s="165"/>
      <c r="C23" s="168" t="s">
        <v>128</v>
      </c>
      <c r="D23" s="166"/>
      <c r="E23" s="167"/>
    </row>
    <row r="24" spans="1:5">
      <c r="B24" s="122"/>
      <c r="C24" s="187"/>
      <c r="D24" s="181"/>
      <c r="E24" s="188"/>
    </row>
    <row r="25" spans="1:5">
      <c r="B25" s="122"/>
      <c r="C25" s="187"/>
      <c r="D25" s="78"/>
      <c r="E25" s="188"/>
    </row>
    <row r="26" spans="1:5" ht="15.75" thickBot="1">
      <c r="B26" s="73"/>
      <c r="C26" s="185"/>
      <c r="D26" s="75"/>
      <c r="E26" s="186"/>
    </row>
    <row r="27" spans="1:5">
      <c r="B27" s="80"/>
      <c r="C27" s="183"/>
      <c r="D27" s="72"/>
      <c r="E27" s="183"/>
    </row>
    <row r="28" spans="1:5">
      <c r="B28" s="80"/>
      <c r="C28" s="183"/>
      <c r="D28" s="72"/>
      <c r="E28" s="183"/>
    </row>
    <row r="29" spans="1:5">
      <c r="B29" s="80"/>
      <c r="C29" s="183"/>
      <c r="D29" s="72"/>
      <c r="E29" s="183"/>
    </row>
    <row r="30" spans="1:5">
      <c r="B30" s="80"/>
      <c r="C30" s="183"/>
      <c r="D30" s="72"/>
      <c r="E30" s="183"/>
    </row>
    <row r="31" spans="1:5">
      <c r="B31" s="85"/>
      <c r="C31" s="85"/>
      <c r="D31" s="85"/>
      <c r="E31" s="85"/>
    </row>
    <row r="32" spans="1:5" ht="18.75">
      <c r="A32" s="84"/>
      <c r="B32" s="86"/>
      <c r="C32" s="86"/>
      <c r="D32" s="86"/>
      <c r="E32" s="86"/>
    </row>
    <row r="33" spans="2:5" ht="21">
      <c r="B33" s="81" t="s">
        <v>70</v>
      </c>
    </row>
    <row r="34" spans="2:5" ht="15.75" thickBot="1">
      <c r="B34" s="87" t="s">
        <v>340</v>
      </c>
      <c r="C34" s="174" t="s">
        <v>338</v>
      </c>
      <c r="D34" s="179" t="s">
        <v>137</v>
      </c>
      <c r="E34" s="179" t="s">
        <v>175</v>
      </c>
    </row>
    <row r="35" spans="2:5">
      <c r="B35" s="67" t="s">
        <v>26</v>
      </c>
      <c r="C35" s="68" t="s">
        <v>66</v>
      </c>
      <c r="D35" s="68" t="s">
        <v>27</v>
      </c>
      <c r="E35" s="69" t="s">
        <v>67</v>
      </c>
    </row>
    <row r="36" spans="2:5" ht="15.75">
      <c r="B36" s="189">
        <v>42733</v>
      </c>
      <c r="C36" s="180"/>
      <c r="D36" s="176"/>
      <c r="E36" s="169" t="s">
        <v>68</v>
      </c>
    </row>
    <row r="37" spans="2:5" ht="18">
      <c r="B37" s="165"/>
      <c r="C37" s="168" t="s">
        <v>127</v>
      </c>
      <c r="D37" s="166"/>
      <c r="E37" s="167"/>
    </row>
    <row r="38" spans="2:5">
      <c r="B38" s="122">
        <v>42733</v>
      </c>
      <c r="C38" s="187" t="s">
        <v>347</v>
      </c>
      <c r="D38" s="78">
        <v>42697</v>
      </c>
      <c r="E38" s="188" t="s">
        <v>68</v>
      </c>
    </row>
    <row r="39" spans="2:5">
      <c r="B39" s="122"/>
      <c r="C39" s="187"/>
      <c r="D39" s="78"/>
      <c r="E39" s="188"/>
    </row>
    <row r="40" spans="2:5">
      <c r="B40" s="122"/>
      <c r="C40" s="143"/>
      <c r="D40" s="144"/>
      <c r="E40" s="188"/>
    </row>
    <row r="41" spans="2:5" ht="18">
      <c r="B41" s="165"/>
      <c r="C41" s="168" t="s">
        <v>128</v>
      </c>
      <c r="D41" s="166"/>
      <c r="E41" s="167"/>
    </row>
    <row r="42" spans="2:5">
      <c r="B42" s="122">
        <v>42733</v>
      </c>
      <c r="C42" s="187" t="s">
        <v>346</v>
      </c>
      <c r="D42" s="181">
        <v>42733</v>
      </c>
      <c r="E42" s="188" t="s">
        <v>68</v>
      </c>
    </row>
    <row r="43" spans="2:5" ht="15.75" thickBot="1">
      <c r="B43" s="170"/>
      <c r="C43" s="171"/>
      <c r="D43" s="172"/>
      <c r="E43" s="173"/>
    </row>
    <row r="44" spans="2:5">
      <c r="B44" s="181"/>
      <c r="C44" s="143"/>
      <c r="D44" s="144"/>
      <c r="E44" s="187"/>
    </row>
    <row r="46" spans="2:5" ht="15.75" thickBot="1">
      <c r="B46" s="65" t="s">
        <v>341</v>
      </c>
      <c r="C46" s="284" t="s">
        <v>343</v>
      </c>
      <c r="D46" s="179" t="s">
        <v>137</v>
      </c>
      <c r="E46" s="179" t="s">
        <v>175</v>
      </c>
    </row>
    <row r="47" spans="2:5">
      <c r="B47" s="67" t="s">
        <v>26</v>
      </c>
      <c r="C47" s="68" t="s">
        <v>66</v>
      </c>
      <c r="D47" s="68" t="s">
        <v>27</v>
      </c>
      <c r="E47" s="69" t="s">
        <v>67</v>
      </c>
    </row>
    <row r="48" spans="2:5" ht="15.75">
      <c r="B48" s="189">
        <v>42733</v>
      </c>
      <c r="C48" s="180"/>
      <c r="D48" s="176"/>
      <c r="E48" s="169" t="s">
        <v>68</v>
      </c>
    </row>
    <row r="49" spans="2:5" ht="18">
      <c r="B49" s="165"/>
      <c r="C49" s="168" t="s">
        <v>127</v>
      </c>
      <c r="D49" s="166"/>
      <c r="E49" s="167"/>
    </row>
    <row r="50" spans="2:5">
      <c r="B50" s="122">
        <v>42733</v>
      </c>
      <c r="C50" s="187" t="s">
        <v>348</v>
      </c>
      <c r="D50" s="78"/>
      <c r="E50" s="188" t="s">
        <v>68</v>
      </c>
    </row>
    <row r="51" spans="2:5">
      <c r="B51" s="122">
        <v>42733</v>
      </c>
      <c r="C51" s="187" t="s">
        <v>349</v>
      </c>
      <c r="D51" s="78"/>
      <c r="E51" s="188" t="s">
        <v>68</v>
      </c>
    </row>
    <row r="52" spans="2:5">
      <c r="B52" s="122"/>
      <c r="C52" s="187"/>
      <c r="D52" s="78"/>
      <c r="E52" s="188"/>
    </row>
    <row r="53" spans="2:5">
      <c r="B53" s="122"/>
      <c r="C53" s="187"/>
      <c r="D53" s="78"/>
      <c r="E53" s="188"/>
    </row>
    <row r="54" spans="2:5">
      <c r="B54" s="122"/>
      <c r="C54" s="187"/>
      <c r="D54" s="78"/>
      <c r="E54" s="188"/>
    </row>
    <row r="55" spans="2:5">
      <c r="B55" s="122"/>
      <c r="C55" s="187"/>
      <c r="D55" s="144"/>
      <c r="E55" s="188"/>
    </row>
    <row r="56" spans="2:5" ht="18">
      <c r="B56" s="165"/>
      <c r="C56" s="168" t="s">
        <v>128</v>
      </c>
      <c r="D56" s="166"/>
      <c r="E56" s="167"/>
    </row>
    <row r="57" spans="2:5">
      <c r="B57" s="122">
        <v>42733</v>
      </c>
      <c r="C57" s="187" t="s">
        <v>344</v>
      </c>
      <c r="D57" s="181">
        <v>42733</v>
      </c>
      <c r="E57" s="188" t="s">
        <v>68</v>
      </c>
    </row>
    <row r="58" spans="2:5">
      <c r="B58" s="122">
        <v>42733</v>
      </c>
      <c r="C58" s="187" t="s">
        <v>345</v>
      </c>
      <c r="D58" s="181">
        <v>42733</v>
      </c>
      <c r="E58" s="188" t="s">
        <v>68</v>
      </c>
    </row>
    <row r="59" spans="2:5" ht="15.75" thickBot="1">
      <c r="B59" s="73"/>
      <c r="C59" s="185"/>
      <c r="D59" s="75"/>
      <c r="E59" s="186"/>
    </row>
    <row r="60" spans="2:5">
      <c r="B60" s="80"/>
      <c r="C60" s="183"/>
      <c r="D60" s="72"/>
      <c r="E60" s="183"/>
    </row>
    <row r="62" spans="2:5" ht="15.75" thickBot="1">
      <c r="B62" s="65"/>
      <c r="C62" s="123"/>
      <c r="D62" s="179"/>
      <c r="E62" s="179"/>
    </row>
    <row r="63" spans="2:5">
      <c r="B63" s="67"/>
      <c r="C63" s="68"/>
      <c r="D63" s="68"/>
      <c r="E63" s="69"/>
    </row>
    <row r="64" spans="2:5" ht="15.75">
      <c r="B64" s="189"/>
      <c r="C64" s="180"/>
      <c r="D64" s="176"/>
      <c r="E64" s="169"/>
    </row>
    <row r="65" spans="2:5" ht="18">
      <c r="B65" s="165"/>
      <c r="C65" s="168"/>
      <c r="D65" s="166"/>
      <c r="E65" s="167"/>
    </row>
    <row r="66" spans="2:5">
      <c r="B66" s="122"/>
      <c r="C66" s="187"/>
      <c r="D66" s="181"/>
      <c r="E66" s="188"/>
    </row>
    <row r="67" spans="2:5">
      <c r="B67" s="122"/>
      <c r="C67" s="187"/>
      <c r="D67" s="78"/>
      <c r="E67" s="188"/>
    </row>
    <row r="68" spans="2:5">
      <c r="B68" s="122"/>
      <c r="C68" s="143"/>
      <c r="D68" s="144"/>
      <c r="E68" s="188"/>
    </row>
    <row r="69" spans="2:5" ht="18">
      <c r="B69" s="165"/>
      <c r="C69" s="168"/>
      <c r="D69" s="166"/>
      <c r="E69" s="167"/>
    </row>
    <row r="70" spans="2:5">
      <c r="B70" s="122"/>
      <c r="C70" s="187"/>
      <c r="D70" s="78"/>
      <c r="E70" s="188"/>
    </row>
    <row r="71" spans="2:5">
      <c r="B71" s="70"/>
      <c r="C71" s="183"/>
      <c r="D71" s="72"/>
      <c r="E71" s="184"/>
    </row>
    <row r="72" spans="2:5" ht="15.75" thickBot="1">
      <c r="B72" s="73"/>
      <c r="C72" s="185"/>
      <c r="D72" s="75"/>
      <c r="E72" s="186"/>
    </row>
    <row r="75" spans="2:5" ht="15.75" thickBot="1">
      <c r="B75" s="65"/>
      <c r="C75" s="123"/>
      <c r="D75" s="179"/>
      <c r="E75" s="179"/>
    </row>
    <row r="76" spans="2:5">
      <c r="B76" s="67"/>
      <c r="C76" s="68"/>
      <c r="D76" s="68"/>
      <c r="E76" s="69"/>
    </row>
    <row r="77" spans="2:5" ht="15.75">
      <c r="B77" s="189"/>
      <c r="C77" s="180"/>
      <c r="D77" s="176"/>
      <c r="E77" s="169"/>
    </row>
    <row r="78" spans="2:5" ht="18">
      <c r="B78" s="165"/>
      <c r="C78" s="168"/>
      <c r="D78" s="166"/>
      <c r="E78" s="167"/>
    </row>
    <row r="79" spans="2:5">
      <c r="B79" s="122"/>
      <c r="C79" s="187"/>
      <c r="D79" s="181"/>
      <c r="E79" s="188"/>
    </row>
    <row r="80" spans="2:5">
      <c r="B80" s="122"/>
      <c r="C80" s="187"/>
      <c r="D80" s="78"/>
      <c r="E80" s="188"/>
    </row>
    <row r="81" spans="2:5">
      <c r="B81" s="122"/>
      <c r="C81" s="143"/>
      <c r="D81" s="144"/>
      <c r="E81" s="188"/>
    </row>
    <row r="82" spans="2:5" ht="18">
      <c r="B82" s="165"/>
      <c r="C82" s="168"/>
      <c r="D82" s="166"/>
      <c r="E82" s="167"/>
    </row>
    <row r="83" spans="2:5">
      <c r="B83" s="122"/>
      <c r="C83" s="187"/>
      <c r="D83" s="78"/>
      <c r="E83" s="188"/>
    </row>
    <row r="84" spans="2:5">
      <c r="B84" s="122"/>
      <c r="C84" s="143"/>
      <c r="D84" s="144"/>
      <c r="E84" s="188"/>
    </row>
    <row r="85" spans="2:5" ht="15.75" thickBot="1">
      <c r="B85" s="73"/>
      <c r="C85" s="185"/>
      <c r="D85" s="75"/>
      <c r="E85" s="186"/>
    </row>
    <row r="88" spans="2:5" ht="15.75" thickBot="1">
      <c r="B88" s="65"/>
      <c r="C88" s="123"/>
      <c r="D88" s="179"/>
      <c r="E88" s="179"/>
    </row>
    <row r="89" spans="2:5">
      <c r="B89" s="67"/>
      <c r="C89" s="68"/>
      <c r="D89" s="68"/>
      <c r="E89" s="69"/>
    </row>
    <row r="90" spans="2:5" ht="15.75">
      <c r="B90" s="189"/>
      <c r="C90" s="187"/>
      <c r="D90" s="176"/>
      <c r="E90" s="169"/>
    </row>
    <row r="91" spans="2:5" ht="18">
      <c r="B91" s="165"/>
      <c r="C91" s="168"/>
      <c r="D91" s="166"/>
      <c r="E91" s="167"/>
    </row>
    <row r="92" spans="2:5">
      <c r="B92" s="70"/>
      <c r="C92" s="187"/>
      <c r="D92" s="72"/>
      <c r="E92" s="184"/>
    </row>
    <row r="93" spans="2:5">
      <c r="B93" s="70"/>
      <c r="C93" s="187"/>
      <c r="D93" s="72"/>
      <c r="E93" s="184"/>
    </row>
    <row r="94" spans="2:5">
      <c r="B94" s="70"/>
      <c r="C94" s="183"/>
      <c r="D94" s="72"/>
      <c r="E94" s="184"/>
    </row>
    <row r="95" spans="2:5">
      <c r="B95" s="70"/>
      <c r="C95" s="183"/>
      <c r="D95" s="72"/>
      <c r="E95" s="184"/>
    </row>
    <row r="96" spans="2:5" ht="18">
      <c r="B96" s="165"/>
      <c r="C96" s="168"/>
      <c r="D96" s="166"/>
      <c r="E96" s="167"/>
    </row>
    <row r="97" spans="2:5">
      <c r="B97" s="70"/>
      <c r="C97" s="187"/>
      <c r="D97" s="72"/>
      <c r="E97" s="184"/>
    </row>
    <row r="98" spans="2:5">
      <c r="B98" s="70"/>
      <c r="C98" s="183"/>
      <c r="D98" s="72"/>
      <c r="E98" s="184"/>
    </row>
    <row r="99" spans="2:5" ht="15.75" thickBot="1">
      <c r="B99" s="73"/>
      <c r="C99" s="185"/>
      <c r="D99" s="75"/>
      <c r="E99" s="186"/>
    </row>
    <row r="101" spans="2:5" ht="15.75" thickBot="1">
      <c r="B101" s="65"/>
      <c r="C101" s="123"/>
      <c r="D101" s="179"/>
      <c r="E101" s="179"/>
    </row>
    <row r="102" spans="2:5">
      <c r="B102" s="67"/>
      <c r="C102" s="68"/>
      <c r="D102" s="68"/>
      <c r="E102" s="69"/>
    </row>
    <row r="103" spans="2:5" ht="15.75">
      <c r="B103" s="189"/>
      <c r="C103" s="187"/>
      <c r="D103" s="176"/>
      <c r="E103" s="169"/>
    </row>
    <row r="104" spans="2:5" ht="18">
      <c r="B104" s="165"/>
      <c r="C104" s="168"/>
      <c r="D104" s="166"/>
      <c r="E104" s="167"/>
    </row>
    <row r="105" spans="2:5">
      <c r="B105" s="70"/>
      <c r="C105" s="187"/>
      <c r="D105" s="72"/>
      <c r="E105" s="184"/>
    </row>
    <row r="106" spans="2:5">
      <c r="B106" s="70"/>
      <c r="C106" s="187"/>
      <c r="D106" s="72"/>
      <c r="E106" s="184"/>
    </row>
    <row r="107" spans="2:5">
      <c r="B107" s="70"/>
      <c r="C107" s="183"/>
      <c r="D107" s="72"/>
      <c r="E107" s="184"/>
    </row>
    <row r="108" spans="2:5" ht="18">
      <c r="B108" s="165"/>
      <c r="C108" s="168"/>
      <c r="D108" s="166"/>
      <c r="E108" s="167"/>
    </row>
    <row r="109" spans="2:5">
      <c r="B109" s="70"/>
      <c r="C109" s="187"/>
      <c r="D109" s="72"/>
      <c r="E109" s="184"/>
    </row>
    <row r="110" spans="2:5">
      <c r="B110" s="70"/>
      <c r="C110" s="187"/>
      <c r="D110" s="72"/>
      <c r="E110" s="184"/>
    </row>
    <row r="111" spans="2:5" ht="15.75" thickBot="1">
      <c r="B111" s="73"/>
      <c r="C111" s="185"/>
      <c r="D111" s="75"/>
      <c r="E111" s="186"/>
    </row>
    <row r="114" spans="2:5" ht="15.75" thickBot="1">
      <c r="B114" s="268"/>
      <c r="C114" s="123"/>
      <c r="D114" s="179"/>
      <c r="E114" s="179"/>
    </row>
    <row r="115" spans="2:5">
      <c r="B115" s="67"/>
      <c r="C115" s="68"/>
      <c r="D115" s="68"/>
      <c r="E115" s="69"/>
    </row>
    <row r="116" spans="2:5" ht="15.75">
      <c r="B116" s="189"/>
      <c r="C116" s="187"/>
      <c r="D116" s="176"/>
      <c r="E116" s="169"/>
    </row>
    <row r="117" spans="2:5" ht="18">
      <c r="B117" s="165"/>
      <c r="C117" s="168"/>
      <c r="D117" s="166"/>
      <c r="E117" s="167"/>
    </row>
    <row r="118" spans="2:5">
      <c r="B118" s="70"/>
      <c r="C118" s="187"/>
      <c r="D118" s="72"/>
      <c r="E118" s="184"/>
    </row>
    <row r="119" spans="2:5">
      <c r="B119" s="70"/>
      <c r="C119" s="187"/>
      <c r="D119" s="72"/>
      <c r="E119" s="184"/>
    </row>
    <row r="120" spans="2:5">
      <c r="B120" s="70"/>
      <c r="C120" s="183"/>
      <c r="D120" s="72"/>
      <c r="E120" s="184"/>
    </row>
    <row r="121" spans="2:5" ht="18">
      <c r="B121" s="165"/>
      <c r="C121" s="168"/>
      <c r="D121" s="166"/>
      <c r="E121" s="167"/>
    </row>
    <row r="122" spans="2:5">
      <c r="B122" s="70"/>
      <c r="C122" s="187"/>
      <c r="D122" s="72"/>
      <c r="E122" s="184"/>
    </row>
    <row r="123" spans="2:5">
      <c r="B123" s="70"/>
      <c r="C123" s="187"/>
      <c r="D123" s="72"/>
      <c r="E123" s="184"/>
    </row>
    <row r="124" spans="2:5" ht="15.75" thickBot="1">
      <c r="B124" s="73"/>
      <c r="C124" s="185"/>
      <c r="D124" s="75"/>
      <c r="E124" s="186"/>
    </row>
    <row r="127" spans="2:5" ht="15.75" thickBot="1">
      <c r="B127" s="268"/>
      <c r="C127" s="123"/>
      <c r="D127" s="179"/>
      <c r="E127" s="179"/>
    </row>
    <row r="128" spans="2:5">
      <c r="B128" s="67"/>
      <c r="C128" s="68"/>
      <c r="D128" s="68"/>
      <c r="E128" s="69"/>
    </row>
    <row r="129" spans="2:5" ht="15.75">
      <c r="B129" s="189"/>
      <c r="C129" s="187"/>
      <c r="D129" s="176"/>
      <c r="E129" s="169"/>
    </row>
    <row r="130" spans="2:5" ht="18">
      <c r="B130" s="165"/>
      <c r="C130" s="168"/>
      <c r="D130" s="166"/>
      <c r="E130" s="167"/>
    </row>
    <row r="131" spans="2:5">
      <c r="B131" s="70"/>
      <c r="C131" s="187"/>
      <c r="D131" s="72"/>
      <c r="E131" s="184"/>
    </row>
    <row r="132" spans="2:5">
      <c r="B132" s="70"/>
      <c r="C132" s="187"/>
      <c r="D132" s="72"/>
      <c r="E132" s="184"/>
    </row>
    <row r="133" spans="2:5">
      <c r="B133" s="70"/>
      <c r="C133" s="183"/>
      <c r="D133" s="72"/>
      <c r="E133" s="184"/>
    </row>
    <row r="134" spans="2:5" ht="18">
      <c r="B134" s="165"/>
      <c r="C134" s="168"/>
      <c r="D134" s="166"/>
      <c r="E134" s="167"/>
    </row>
    <row r="135" spans="2:5">
      <c r="B135" s="70"/>
      <c r="C135" s="187"/>
      <c r="D135" s="72"/>
      <c r="E135" s="184"/>
    </row>
    <row r="136" spans="2:5">
      <c r="B136" s="70"/>
      <c r="C136" s="187"/>
      <c r="D136" s="72"/>
      <c r="E136" s="184"/>
    </row>
    <row r="137" spans="2:5" ht="15.75" thickBot="1">
      <c r="B137" s="73"/>
      <c r="C137" s="185"/>
      <c r="D137" s="75"/>
      <c r="E137" s="186"/>
    </row>
    <row r="140" spans="2:5" ht="15.75" thickBot="1">
      <c r="B140" s="268"/>
      <c r="C140" s="123"/>
      <c r="D140" s="179"/>
      <c r="E140" s="179"/>
    </row>
    <row r="141" spans="2:5">
      <c r="B141" s="67"/>
      <c r="C141" s="68"/>
      <c r="D141" s="68"/>
      <c r="E141" s="69"/>
    </row>
    <row r="142" spans="2:5" ht="15.75">
      <c r="B142" s="189"/>
      <c r="C142" s="187"/>
      <c r="D142" s="176"/>
      <c r="E142" s="169"/>
    </row>
    <row r="143" spans="2:5" ht="18">
      <c r="B143" s="165"/>
      <c r="C143" s="168"/>
      <c r="D143" s="166"/>
      <c r="E143" s="167"/>
    </row>
    <row r="144" spans="2:5">
      <c r="B144" s="70"/>
      <c r="C144" s="187"/>
      <c r="D144" s="72"/>
      <c r="E144" s="184"/>
    </row>
    <row r="145" spans="2:5">
      <c r="B145" s="70"/>
      <c r="C145" s="187"/>
      <c r="D145" s="72"/>
      <c r="E145" s="184"/>
    </row>
    <row r="146" spans="2:5">
      <c r="B146" s="70"/>
      <c r="C146" s="183"/>
      <c r="D146" s="72"/>
      <c r="E146" s="184"/>
    </row>
    <row r="147" spans="2:5" ht="18">
      <c r="B147" s="165"/>
      <c r="C147" s="168"/>
      <c r="D147" s="166"/>
      <c r="E147" s="167"/>
    </row>
    <row r="148" spans="2:5">
      <c r="B148" s="70"/>
      <c r="C148" s="187"/>
      <c r="D148" s="72"/>
      <c r="E148" s="184"/>
    </row>
    <row r="149" spans="2:5">
      <c r="B149" s="70"/>
      <c r="C149" s="187"/>
      <c r="D149" s="72"/>
      <c r="E149" s="184"/>
    </row>
    <row r="150" spans="2:5" ht="15.75" thickBot="1">
      <c r="B150" s="73"/>
      <c r="C150" s="185"/>
      <c r="D150" s="75"/>
      <c r="E150" s="186"/>
    </row>
  </sheetData>
  <mergeCells count="1">
    <mergeCell ref="B2:C2"/>
  </mergeCells>
  <hyperlinks>
    <hyperlink ref="B34" location="TRP0!A1" display="  - TRP0 ( PPTRP101 )"/>
    <hyperlink ref="B46" location="'TRP1'!A1" display="  - TRP1 ( PPTRP102 )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7" workbookViewId="0">
      <selection activeCell="D13" sqref="D13"/>
    </sheetView>
  </sheetViews>
  <sheetFormatPr baseColWidth="10" defaultRowHeight="15"/>
  <cols>
    <col min="1" max="1" width="2.140625" style="182" customWidth="1"/>
    <col min="2" max="2" width="20.5703125" style="182" customWidth="1"/>
    <col min="3" max="5" width="11.42578125" style="182"/>
    <col min="6" max="6" width="15" style="182" bestFit="1" customWidth="1"/>
    <col min="7" max="7" width="16.28515625" style="182" customWidth="1"/>
    <col min="8" max="10" width="11.42578125" style="182"/>
    <col min="11" max="11" width="23.85546875" style="182" customWidth="1"/>
    <col min="12" max="16384" width="11.42578125" style="182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92"/>
      <c r="C4" s="292"/>
      <c r="D4" s="292"/>
      <c r="E4" s="292"/>
      <c r="F4" s="292"/>
      <c r="G4" s="292"/>
      <c r="H4" s="292"/>
      <c r="I4" s="292"/>
      <c r="J4" s="292"/>
      <c r="K4" s="292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39" t="s">
        <v>129</v>
      </c>
      <c r="J5" s="339"/>
      <c r="K5" s="241" t="s">
        <v>384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420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419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271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0" t="s">
        <v>22</v>
      </c>
      <c r="C18" s="340"/>
      <c r="D18" s="340"/>
      <c r="E18" s="340"/>
      <c r="F18" s="340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 ht="21">
      <c r="B20" s="349" t="s">
        <v>385</v>
      </c>
      <c r="C20" s="196">
        <v>5</v>
      </c>
      <c r="D20" s="196">
        <v>101</v>
      </c>
      <c r="E20" s="196">
        <f>D20+C20-1</f>
        <v>105</v>
      </c>
      <c r="F20" s="349"/>
      <c r="G20" s="350" t="s">
        <v>382</v>
      </c>
      <c r="H20" s="351">
        <v>20</v>
      </c>
      <c r="I20" s="352">
        <v>101</v>
      </c>
      <c r="J20" s="351">
        <f>H20+I20-1</f>
        <v>120</v>
      </c>
      <c r="K20" s="353"/>
    </row>
    <row r="21" spans="1:11" ht="21">
      <c r="B21" s="349" t="s">
        <v>386</v>
      </c>
      <c r="C21" s="196">
        <v>9</v>
      </c>
      <c r="D21" s="196">
        <f>E20+1</f>
        <v>106</v>
      </c>
      <c r="E21" s="196">
        <f>D21+C21-1</f>
        <v>114</v>
      </c>
      <c r="F21" s="349"/>
      <c r="G21" s="349" t="s">
        <v>383</v>
      </c>
      <c r="H21" s="196">
        <v>5</v>
      </c>
      <c r="I21" s="196">
        <f>J20+1</f>
        <v>121</v>
      </c>
      <c r="J21" s="196">
        <f>H21+I21-1</f>
        <v>125</v>
      </c>
      <c r="K21" s="354"/>
    </row>
    <row r="22" spans="1:11" ht="21">
      <c r="A22" s="60"/>
      <c r="B22" s="349" t="s">
        <v>387</v>
      </c>
      <c r="C22" s="196">
        <v>4</v>
      </c>
      <c r="D22" s="196">
        <f>E21+1</f>
        <v>115</v>
      </c>
      <c r="E22" s="196">
        <f>D22+C22-1</f>
        <v>118</v>
      </c>
      <c r="F22" s="349" t="s">
        <v>388</v>
      </c>
      <c r="G22" s="355"/>
      <c r="H22" s="196"/>
      <c r="I22" s="196"/>
      <c r="J22" s="196"/>
      <c r="K22" s="101"/>
    </row>
    <row r="23" spans="1:11" ht="42">
      <c r="B23" s="349" t="s">
        <v>389</v>
      </c>
      <c r="C23" s="196">
        <v>1</v>
      </c>
      <c r="D23" s="196">
        <f>E22+1</f>
        <v>119</v>
      </c>
      <c r="E23" s="196">
        <f>D23+C23-1</f>
        <v>119</v>
      </c>
      <c r="F23" s="349" t="s">
        <v>390</v>
      </c>
      <c r="G23" s="367" t="s">
        <v>418</v>
      </c>
      <c r="H23" s="196"/>
      <c r="I23" s="352"/>
      <c r="J23" s="352"/>
      <c r="K23" s="101"/>
    </row>
    <row r="24" spans="1:11">
      <c r="B24" s="349" t="s">
        <v>391</v>
      </c>
      <c r="C24" s="196">
        <v>8</v>
      </c>
      <c r="D24" s="196">
        <f t="shared" ref="D24:D26" si="0">E23+1</f>
        <v>120</v>
      </c>
      <c r="E24" s="196">
        <f t="shared" ref="E24:E26" si="1">D24+C24-1</f>
        <v>127</v>
      </c>
      <c r="F24" s="349" t="s">
        <v>393</v>
      </c>
      <c r="G24" s="349" t="s">
        <v>395</v>
      </c>
      <c r="H24" s="196">
        <v>2</v>
      </c>
      <c r="I24" s="196">
        <v>1</v>
      </c>
      <c r="J24" s="196">
        <f t="shared" ref="J24:J41" si="2">I24+H24-1</f>
        <v>2</v>
      </c>
      <c r="K24" s="349"/>
    </row>
    <row r="25" spans="1:11">
      <c r="B25" s="349" t="s">
        <v>392</v>
      </c>
      <c r="C25" s="196">
        <v>8</v>
      </c>
      <c r="D25" s="196">
        <f t="shared" si="0"/>
        <v>128</v>
      </c>
      <c r="E25" s="196">
        <f t="shared" si="1"/>
        <v>135</v>
      </c>
      <c r="F25" s="349" t="s">
        <v>393</v>
      </c>
      <c r="G25" s="349" t="s">
        <v>396</v>
      </c>
      <c r="H25" s="196">
        <v>4</v>
      </c>
      <c r="I25" s="196">
        <f t="shared" ref="I25:I40" si="3">+J24+1</f>
        <v>3</v>
      </c>
      <c r="J25" s="196">
        <f t="shared" si="2"/>
        <v>6</v>
      </c>
      <c r="K25" s="349" t="s">
        <v>397</v>
      </c>
    </row>
    <row r="26" spans="1:11" ht="21">
      <c r="B26" s="349" t="s">
        <v>394</v>
      </c>
      <c r="C26" s="196">
        <v>3</v>
      </c>
      <c r="D26" s="196">
        <f t="shared" si="0"/>
        <v>136</v>
      </c>
      <c r="E26" s="196">
        <f t="shared" si="1"/>
        <v>138</v>
      </c>
      <c r="F26" s="99"/>
      <c r="G26" s="349" t="s">
        <v>398</v>
      </c>
      <c r="H26" s="196">
        <v>11</v>
      </c>
      <c r="I26" s="196">
        <f t="shared" si="3"/>
        <v>7</v>
      </c>
      <c r="J26" s="196">
        <f t="shared" si="2"/>
        <v>17</v>
      </c>
      <c r="K26" s="349" t="s">
        <v>399</v>
      </c>
    </row>
    <row r="27" spans="1:11" ht="21">
      <c r="B27" s="97"/>
      <c r="C27" s="98"/>
      <c r="D27" s="98"/>
      <c r="E27" s="98"/>
      <c r="F27" s="99"/>
      <c r="G27" s="349" t="s">
        <v>400</v>
      </c>
      <c r="H27" s="196">
        <v>11</v>
      </c>
      <c r="I27" s="196">
        <f t="shared" si="3"/>
        <v>18</v>
      </c>
      <c r="J27" s="196">
        <f t="shared" si="2"/>
        <v>28</v>
      </c>
      <c r="K27" s="349" t="s">
        <v>401</v>
      </c>
    </row>
    <row r="28" spans="1:11">
      <c r="B28" s="97"/>
      <c r="C28" s="98"/>
      <c r="D28" s="98"/>
      <c r="E28" s="98"/>
      <c r="F28" s="99"/>
      <c r="G28" s="349" t="s">
        <v>402</v>
      </c>
      <c r="H28" s="196">
        <v>8</v>
      </c>
      <c r="I28" s="196">
        <f t="shared" si="3"/>
        <v>29</v>
      </c>
      <c r="J28" s="196">
        <f t="shared" si="2"/>
        <v>36</v>
      </c>
      <c r="K28" s="349" t="s">
        <v>393</v>
      </c>
    </row>
    <row r="29" spans="1:11">
      <c r="B29" s="97"/>
      <c r="C29" s="98"/>
      <c r="D29" s="98"/>
      <c r="E29" s="98"/>
      <c r="F29" s="99"/>
      <c r="G29" s="349" t="s">
        <v>403</v>
      </c>
      <c r="H29" s="196">
        <v>7</v>
      </c>
      <c r="I29" s="196">
        <f t="shared" si="3"/>
        <v>37</v>
      </c>
      <c r="J29" s="196">
        <f t="shared" si="2"/>
        <v>43</v>
      </c>
      <c r="K29" s="349"/>
    </row>
    <row r="30" spans="1:11" ht="21">
      <c r="B30" s="97"/>
      <c r="C30" s="98"/>
      <c r="D30" s="98"/>
      <c r="E30" s="98"/>
      <c r="F30" s="348"/>
      <c r="G30" s="356" t="s">
        <v>404</v>
      </c>
      <c r="H30" s="196">
        <v>8</v>
      </c>
      <c r="I30" s="196">
        <f t="shared" si="3"/>
        <v>44</v>
      </c>
      <c r="J30" s="196">
        <f t="shared" si="2"/>
        <v>51</v>
      </c>
      <c r="K30" s="349"/>
    </row>
    <row r="31" spans="1:11">
      <c r="B31" s="97"/>
      <c r="C31" s="98"/>
      <c r="D31" s="98"/>
      <c r="E31" s="98"/>
      <c r="F31" s="348"/>
      <c r="G31" s="356" t="s">
        <v>405</v>
      </c>
      <c r="H31" s="196">
        <v>15</v>
      </c>
      <c r="I31" s="196">
        <f t="shared" si="3"/>
        <v>52</v>
      </c>
      <c r="J31" s="196">
        <f t="shared" si="2"/>
        <v>66</v>
      </c>
      <c r="K31" s="349" t="s">
        <v>406</v>
      </c>
    </row>
    <row r="32" spans="1:11" ht="21">
      <c r="B32" s="97"/>
      <c r="C32" s="98"/>
      <c r="D32" s="98"/>
      <c r="E32" s="98"/>
      <c r="F32" s="348"/>
      <c r="G32" s="356" t="s">
        <v>407</v>
      </c>
      <c r="H32" s="196">
        <v>8</v>
      </c>
      <c r="I32" s="196">
        <f t="shared" si="3"/>
        <v>67</v>
      </c>
      <c r="J32" s="196">
        <f t="shared" si="2"/>
        <v>74</v>
      </c>
      <c r="K32" s="349" t="s">
        <v>393</v>
      </c>
    </row>
    <row r="33" spans="2:11" ht="21">
      <c r="B33" s="97"/>
      <c r="C33" s="98"/>
      <c r="D33" s="98"/>
      <c r="E33" s="98"/>
      <c r="F33" s="348"/>
      <c r="G33" s="356" t="s">
        <v>408</v>
      </c>
      <c r="H33" s="196">
        <v>6</v>
      </c>
      <c r="I33" s="196">
        <f t="shared" si="3"/>
        <v>75</v>
      </c>
      <c r="J33" s="196">
        <f t="shared" si="2"/>
        <v>80</v>
      </c>
      <c r="K33" s="349"/>
    </row>
    <row r="34" spans="2:11" ht="21">
      <c r="B34" s="357"/>
      <c r="C34" s="357"/>
      <c r="D34" s="357"/>
      <c r="E34" s="357"/>
      <c r="F34" s="358"/>
      <c r="G34" s="356" t="s">
        <v>409</v>
      </c>
      <c r="H34" s="196">
        <v>20</v>
      </c>
      <c r="I34" s="196">
        <f t="shared" si="3"/>
        <v>81</v>
      </c>
      <c r="J34" s="196">
        <f t="shared" si="2"/>
        <v>100</v>
      </c>
      <c r="K34" s="349"/>
    </row>
    <row r="35" spans="2:11">
      <c r="B35" s="357"/>
      <c r="C35" s="357"/>
      <c r="D35" s="357"/>
      <c r="E35" s="357"/>
      <c r="F35" s="358"/>
      <c r="G35" s="356" t="s">
        <v>410</v>
      </c>
      <c r="H35" s="196">
        <v>4</v>
      </c>
      <c r="I35" s="196">
        <f t="shared" si="3"/>
        <v>101</v>
      </c>
      <c r="J35" s="196">
        <f t="shared" si="2"/>
        <v>104</v>
      </c>
      <c r="K35" s="349"/>
    </row>
    <row r="36" spans="2:11" ht="21">
      <c r="B36" s="357"/>
      <c r="C36" s="357"/>
      <c r="D36" s="357"/>
      <c r="E36" s="357"/>
      <c r="F36" s="358"/>
      <c r="G36" s="356" t="s">
        <v>411</v>
      </c>
      <c r="H36" s="196">
        <v>14</v>
      </c>
      <c r="I36" s="196">
        <f t="shared" si="3"/>
        <v>105</v>
      </c>
      <c r="J36" s="196">
        <f t="shared" si="2"/>
        <v>118</v>
      </c>
      <c r="K36" s="349"/>
    </row>
    <row r="37" spans="2:11" ht="21">
      <c r="B37" s="357"/>
      <c r="C37" s="357"/>
      <c r="D37" s="357"/>
      <c r="E37" s="357"/>
      <c r="F37" s="358"/>
      <c r="G37" s="356" t="s">
        <v>412</v>
      </c>
      <c r="H37" s="196">
        <v>8</v>
      </c>
      <c r="I37" s="196">
        <f t="shared" si="3"/>
        <v>119</v>
      </c>
      <c r="J37" s="196">
        <f t="shared" si="2"/>
        <v>126</v>
      </c>
      <c r="K37" s="349" t="s">
        <v>393</v>
      </c>
    </row>
    <row r="38" spans="2:11" ht="21">
      <c r="B38" s="357"/>
      <c r="C38" s="357"/>
      <c r="D38" s="357"/>
      <c r="E38" s="357"/>
      <c r="F38" s="358"/>
      <c r="G38" s="356" t="s">
        <v>413</v>
      </c>
      <c r="H38" s="196">
        <v>5</v>
      </c>
      <c r="I38" s="196">
        <f t="shared" si="3"/>
        <v>127</v>
      </c>
      <c r="J38" s="196">
        <f t="shared" si="2"/>
        <v>131</v>
      </c>
      <c r="K38" s="349"/>
    </row>
    <row r="39" spans="2:11" ht="42">
      <c r="B39" s="357"/>
      <c r="C39" s="357"/>
      <c r="D39" s="357"/>
      <c r="E39" s="357"/>
      <c r="F39" s="358"/>
      <c r="G39" s="356" t="s">
        <v>414</v>
      </c>
      <c r="H39" s="196">
        <v>20</v>
      </c>
      <c r="I39" s="196">
        <f t="shared" si="3"/>
        <v>132</v>
      </c>
      <c r="J39" s="196">
        <f t="shared" si="2"/>
        <v>151</v>
      </c>
      <c r="K39" s="349" t="s">
        <v>415</v>
      </c>
    </row>
    <row r="40" spans="2:11" ht="21">
      <c r="B40" s="357"/>
      <c r="C40" s="357"/>
      <c r="D40" s="357"/>
      <c r="E40" s="357"/>
      <c r="F40" s="358"/>
      <c r="G40" s="359" t="s">
        <v>416</v>
      </c>
      <c r="H40" s="360">
        <v>60</v>
      </c>
      <c r="I40" s="196">
        <f t="shared" si="3"/>
        <v>152</v>
      </c>
      <c r="J40" s="196">
        <f t="shared" si="2"/>
        <v>211</v>
      </c>
      <c r="K40" s="349"/>
    </row>
    <row r="41" spans="2:11">
      <c r="B41" s="361"/>
      <c r="C41" s="361"/>
      <c r="D41" s="361"/>
      <c r="E41" s="361"/>
      <c r="F41" s="362"/>
      <c r="G41" s="363" t="s">
        <v>417</v>
      </c>
      <c r="H41" s="364">
        <v>9</v>
      </c>
      <c r="I41" s="365">
        <f>+J40+1</f>
        <v>212</v>
      </c>
      <c r="J41" s="365">
        <f t="shared" si="2"/>
        <v>220</v>
      </c>
      <c r="K41" s="366"/>
    </row>
  </sheetData>
  <mergeCells count="22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selection activeCell="G16" sqref="G16"/>
    </sheetView>
  </sheetViews>
  <sheetFormatPr baseColWidth="10" defaultRowHeight="15"/>
  <cols>
    <col min="1" max="1" width="2.42578125" style="1" customWidth="1"/>
    <col min="2" max="2" width="18.7109375" style="1" customWidth="1"/>
    <col min="3" max="3" width="5.7109375" style="1" customWidth="1"/>
    <col min="4" max="4" width="6.85546875" style="1" customWidth="1"/>
    <col min="5" max="5" width="6.28515625" style="1" customWidth="1"/>
    <col min="6" max="6" width="21.7109375" style="1" customWidth="1"/>
    <col min="7" max="7" width="21" style="1" customWidth="1"/>
    <col min="8" max="8" width="5.7109375" style="1" customWidth="1"/>
    <col min="9" max="9" width="5.85546875" style="1" customWidth="1"/>
    <col min="10" max="10" width="5.42578125" style="1" customWidth="1"/>
    <col min="11" max="11" width="21.85546875" style="1" customWidth="1"/>
  </cols>
  <sheetData>
    <row r="1" spans="2:11">
      <c r="B1" s="2" t="s">
        <v>1</v>
      </c>
    </row>
    <row r="2" spans="2:11" ht="24.75">
      <c r="B2" s="297" t="s">
        <v>2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2:11" ht="18">
      <c r="B3" s="298" t="s">
        <v>3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2:11" ht="18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01" t="s">
        <v>6</v>
      </c>
      <c r="J5" s="302"/>
      <c r="K5" s="6" t="s">
        <v>7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">
        <v>40007</v>
      </c>
      <c r="C8" s="307" t="s">
        <v>11</v>
      </c>
      <c r="D8" s="308"/>
      <c r="E8" s="308"/>
      <c r="F8" s="309"/>
      <c r="G8" s="310"/>
      <c r="H8" s="311"/>
      <c r="I8" s="311"/>
      <c r="J8" s="311"/>
      <c r="K8" s="312"/>
    </row>
    <row r="9" spans="2:11">
      <c r="B9" s="9">
        <v>42629</v>
      </c>
      <c r="C9" s="307" t="s">
        <v>12</v>
      </c>
      <c r="D9" s="308"/>
      <c r="E9" s="308"/>
      <c r="F9" s="309"/>
      <c r="G9" s="307" t="s">
        <v>13</v>
      </c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16" t="s">
        <v>14</v>
      </c>
      <c r="C12" s="317"/>
      <c r="D12" s="318" t="s">
        <v>15</v>
      </c>
      <c r="E12" s="319"/>
      <c r="F12" s="319"/>
      <c r="G12" s="319"/>
      <c r="H12" s="319"/>
      <c r="I12" s="319"/>
      <c r="J12" s="319"/>
      <c r="K12" s="320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21" t="s">
        <v>16</v>
      </c>
      <c r="C14" s="322"/>
      <c r="D14" s="323" t="s">
        <v>17</v>
      </c>
      <c r="E14" s="323"/>
      <c r="F14" s="324"/>
      <c r="G14" s="12"/>
      <c r="H14" s="316" t="s">
        <v>18</v>
      </c>
      <c r="I14" s="325"/>
      <c r="J14" s="325"/>
      <c r="K14" s="13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5.5" customHeight="1">
      <c r="B16" s="321" t="s">
        <v>19</v>
      </c>
      <c r="C16" s="322"/>
      <c r="D16" s="326" t="s">
        <v>20</v>
      </c>
      <c r="E16" s="326"/>
      <c r="F16" s="327"/>
      <c r="G16" s="14"/>
      <c r="H16" s="321" t="s">
        <v>21</v>
      </c>
      <c r="I16" s="322"/>
      <c r="J16" s="322"/>
      <c r="K16" s="15" t="s">
        <v>20</v>
      </c>
    </row>
    <row r="18" spans="1:11">
      <c r="B18" s="328" t="s">
        <v>22</v>
      </c>
      <c r="C18" s="329"/>
      <c r="D18" s="329"/>
      <c r="E18" s="329"/>
      <c r="F18" s="330"/>
      <c r="G18" s="328" t="s">
        <v>23</v>
      </c>
      <c r="H18" s="329"/>
      <c r="I18" s="329"/>
      <c r="J18" s="329"/>
      <c r="K18" s="330"/>
    </row>
    <row r="19" spans="1:11">
      <c r="B19" s="16" t="s">
        <v>24</v>
      </c>
      <c r="C19" s="16" t="s">
        <v>25</v>
      </c>
      <c r="D19" s="16" t="s">
        <v>26</v>
      </c>
      <c r="E19" s="16" t="s">
        <v>27</v>
      </c>
      <c r="F19" s="16" t="s">
        <v>28</v>
      </c>
      <c r="G19" s="16" t="s">
        <v>24</v>
      </c>
      <c r="H19" s="16" t="s">
        <v>29</v>
      </c>
      <c r="I19" s="16" t="s">
        <v>26</v>
      </c>
      <c r="J19" s="16" t="s">
        <v>27</v>
      </c>
      <c r="K19" s="16" t="s">
        <v>30</v>
      </c>
    </row>
    <row r="20" spans="1:11">
      <c r="B20" s="17"/>
      <c r="C20" s="18"/>
      <c r="D20" s="19"/>
      <c r="E20" s="20"/>
      <c r="F20" s="21"/>
      <c r="G20" s="22" t="s">
        <v>31</v>
      </c>
      <c r="H20" s="23">
        <v>30</v>
      </c>
      <c r="I20" s="24">
        <v>101</v>
      </c>
      <c r="J20" s="24">
        <f>I20+H20-1</f>
        <v>130</v>
      </c>
      <c r="K20" s="25"/>
    </row>
    <row r="21" spans="1:11">
      <c r="B21" s="26" t="s">
        <v>32</v>
      </c>
      <c r="C21" s="27">
        <v>3</v>
      </c>
      <c r="D21" s="28">
        <v>101</v>
      </c>
      <c r="E21" s="27">
        <f>D21+C21-1</f>
        <v>103</v>
      </c>
      <c r="F21" s="29" t="s">
        <v>33</v>
      </c>
      <c r="G21" s="22" t="s">
        <v>34</v>
      </c>
      <c r="H21" s="23">
        <v>30</v>
      </c>
      <c r="I21" s="24">
        <f t="shared" ref="I21:I34" si="0">J20+1</f>
        <v>131</v>
      </c>
      <c r="J21" s="24">
        <f t="shared" ref="J21:J34" si="1">I21+H21-1</f>
        <v>160</v>
      </c>
      <c r="K21" s="25"/>
    </row>
    <row r="22" spans="1:11" ht="22.5">
      <c r="B22" s="26" t="s">
        <v>35</v>
      </c>
      <c r="C22" s="27">
        <v>5</v>
      </c>
      <c r="D22" s="27">
        <f>+E21+1</f>
        <v>104</v>
      </c>
      <c r="E22" s="27">
        <f>D22+C22-1</f>
        <v>108</v>
      </c>
      <c r="F22" s="29" t="s">
        <v>36</v>
      </c>
      <c r="G22" s="30" t="s">
        <v>37</v>
      </c>
      <c r="H22" s="23">
        <v>1</v>
      </c>
      <c r="I22" s="24">
        <f t="shared" si="0"/>
        <v>161</v>
      </c>
      <c r="J22" s="24">
        <f t="shared" si="1"/>
        <v>161</v>
      </c>
      <c r="K22" s="31" t="s">
        <v>38</v>
      </c>
    </row>
    <row r="23" spans="1:11" ht="22.5">
      <c r="A23" s="32" t="s">
        <v>39</v>
      </c>
      <c r="B23" s="33" t="s">
        <v>40</v>
      </c>
      <c r="C23" s="27">
        <v>2</v>
      </c>
      <c r="D23" s="27">
        <f>+E22+1</f>
        <v>109</v>
      </c>
      <c r="E23" s="27">
        <f>D23+C23-1</f>
        <v>110</v>
      </c>
      <c r="F23" s="29" t="s">
        <v>41</v>
      </c>
      <c r="G23" s="30" t="s">
        <v>42</v>
      </c>
      <c r="H23" s="23">
        <v>1</v>
      </c>
      <c r="I23" s="24">
        <f t="shared" si="0"/>
        <v>162</v>
      </c>
      <c r="J23" s="24">
        <f t="shared" si="1"/>
        <v>162</v>
      </c>
      <c r="K23" s="31" t="s">
        <v>38</v>
      </c>
    </row>
    <row r="24" spans="1:11" ht="22.5">
      <c r="B24" s="26"/>
      <c r="C24" s="27"/>
      <c r="D24" s="27"/>
      <c r="E24" s="27"/>
      <c r="F24" s="34"/>
      <c r="G24" s="30" t="s">
        <v>43</v>
      </c>
      <c r="H24" s="23">
        <v>1</v>
      </c>
      <c r="I24" s="24">
        <f t="shared" si="0"/>
        <v>163</v>
      </c>
      <c r="J24" s="24">
        <f t="shared" si="1"/>
        <v>163</v>
      </c>
      <c r="K24" s="31" t="s">
        <v>38</v>
      </c>
    </row>
    <row r="25" spans="1:11" ht="22.5">
      <c r="B25" s="26"/>
      <c r="C25" s="27"/>
      <c r="D25" s="27"/>
      <c r="E25" s="27"/>
      <c r="F25" s="35"/>
      <c r="G25" s="30" t="s">
        <v>44</v>
      </c>
      <c r="H25" s="23">
        <v>1</v>
      </c>
      <c r="I25" s="24">
        <f t="shared" si="0"/>
        <v>164</v>
      </c>
      <c r="J25" s="24">
        <f t="shared" si="1"/>
        <v>164</v>
      </c>
      <c r="K25" s="31" t="s">
        <v>38</v>
      </c>
    </row>
    <row r="26" spans="1:11" ht="33">
      <c r="B26" s="26"/>
      <c r="C26" s="27"/>
      <c r="D26" s="27"/>
      <c r="E26" s="27"/>
      <c r="F26" s="29"/>
      <c r="G26" s="30" t="s">
        <v>45</v>
      </c>
      <c r="H26" s="23">
        <v>1</v>
      </c>
      <c r="I26" s="24">
        <f t="shared" si="0"/>
        <v>165</v>
      </c>
      <c r="J26" s="24">
        <f t="shared" si="1"/>
        <v>165</v>
      </c>
      <c r="K26" s="31" t="s">
        <v>38</v>
      </c>
    </row>
    <row r="27" spans="1:11" ht="33">
      <c r="A27" s="36"/>
      <c r="B27" s="26"/>
      <c r="C27" s="27"/>
      <c r="D27" s="27"/>
      <c r="E27" s="27"/>
      <c r="F27" s="29"/>
      <c r="G27" s="30" t="s">
        <v>46</v>
      </c>
      <c r="H27" s="23">
        <v>1</v>
      </c>
      <c r="I27" s="24">
        <f t="shared" si="0"/>
        <v>166</v>
      </c>
      <c r="J27" s="24">
        <f t="shared" si="1"/>
        <v>166</v>
      </c>
      <c r="K27" s="31" t="s">
        <v>38</v>
      </c>
    </row>
    <row r="28" spans="1:11" ht="33">
      <c r="B28" s="33"/>
      <c r="C28" s="27"/>
      <c r="D28" s="27"/>
      <c r="E28" s="27"/>
      <c r="F28" s="29"/>
      <c r="G28" s="30" t="s">
        <v>47</v>
      </c>
      <c r="H28" s="23">
        <v>1</v>
      </c>
      <c r="I28" s="24">
        <f t="shared" si="0"/>
        <v>167</v>
      </c>
      <c r="J28" s="24">
        <f t="shared" si="1"/>
        <v>167</v>
      </c>
      <c r="K28" s="31" t="s">
        <v>38</v>
      </c>
    </row>
    <row r="29" spans="1:11" ht="21">
      <c r="B29" s="33"/>
      <c r="C29" s="27"/>
      <c r="D29" s="27"/>
      <c r="E29" s="27"/>
      <c r="F29" s="29"/>
      <c r="G29" s="37" t="s">
        <v>48</v>
      </c>
      <c r="H29" s="23">
        <v>1</v>
      </c>
      <c r="I29" s="24">
        <f t="shared" si="0"/>
        <v>168</v>
      </c>
      <c r="J29" s="24">
        <f t="shared" si="1"/>
        <v>168</v>
      </c>
      <c r="K29" s="31" t="s">
        <v>38</v>
      </c>
    </row>
    <row r="30" spans="1:11" ht="21">
      <c r="B30" s="38"/>
      <c r="C30" s="20"/>
      <c r="D30" s="20"/>
      <c r="E30" s="20"/>
      <c r="F30" s="39"/>
      <c r="G30" s="37" t="s">
        <v>49</v>
      </c>
      <c r="H30" s="23">
        <v>1</v>
      </c>
      <c r="I30" s="24">
        <f t="shared" si="0"/>
        <v>169</v>
      </c>
      <c r="J30" s="24">
        <f t="shared" si="1"/>
        <v>169</v>
      </c>
      <c r="K30" s="31" t="s">
        <v>38</v>
      </c>
    </row>
    <row r="31" spans="1:11" ht="21">
      <c r="B31" s="40"/>
      <c r="C31" s="41"/>
      <c r="D31" s="41"/>
      <c r="E31" s="41"/>
      <c r="F31" s="42"/>
      <c r="G31" s="43" t="s">
        <v>50</v>
      </c>
      <c r="H31" s="23">
        <v>1</v>
      </c>
      <c r="I31" s="24">
        <f t="shared" si="0"/>
        <v>170</v>
      </c>
      <c r="J31" s="24">
        <f t="shared" si="1"/>
        <v>170</v>
      </c>
      <c r="K31" s="31" t="s">
        <v>38</v>
      </c>
    </row>
    <row r="32" spans="1:11" ht="21">
      <c r="B32" s="40"/>
      <c r="C32" s="41"/>
      <c r="D32" s="41"/>
      <c r="E32" s="41"/>
      <c r="F32" s="42"/>
      <c r="G32" s="37" t="s">
        <v>51</v>
      </c>
      <c r="H32" s="23">
        <v>2</v>
      </c>
      <c r="I32" s="24">
        <f t="shared" si="0"/>
        <v>171</v>
      </c>
      <c r="J32" s="24">
        <f t="shared" si="1"/>
        <v>172</v>
      </c>
      <c r="K32" s="31" t="s">
        <v>38</v>
      </c>
    </row>
    <row r="33" spans="2:14">
      <c r="B33" s="40"/>
      <c r="C33" s="41"/>
      <c r="D33" s="41"/>
      <c r="E33" s="41"/>
      <c r="F33" s="44"/>
      <c r="G33" s="37" t="s">
        <v>52</v>
      </c>
      <c r="H33" s="23">
        <v>15</v>
      </c>
      <c r="I33" s="24">
        <f t="shared" si="0"/>
        <v>173</v>
      </c>
      <c r="J33" s="24">
        <f t="shared" si="1"/>
        <v>187</v>
      </c>
      <c r="K33" s="31" t="s">
        <v>53</v>
      </c>
    </row>
    <row r="34" spans="2:14" ht="21">
      <c r="B34" s="40"/>
      <c r="C34" s="41"/>
      <c r="D34" s="41"/>
      <c r="E34" s="41"/>
      <c r="F34" s="44"/>
      <c r="G34" s="43" t="s">
        <v>54</v>
      </c>
      <c r="H34" s="45">
        <v>1</v>
      </c>
      <c r="I34" s="45">
        <f t="shared" si="0"/>
        <v>188</v>
      </c>
      <c r="J34" s="45">
        <f t="shared" si="1"/>
        <v>188</v>
      </c>
      <c r="K34" s="46" t="s">
        <v>38</v>
      </c>
    </row>
    <row r="35" spans="2:14">
      <c r="B35" s="47"/>
      <c r="C35" s="48"/>
      <c r="D35" s="48"/>
      <c r="E35" s="48"/>
      <c r="F35" s="49"/>
      <c r="G35" s="37"/>
      <c r="H35" s="23"/>
      <c r="I35" s="24"/>
      <c r="J35" s="24"/>
      <c r="K35" s="31"/>
    </row>
    <row r="36" spans="2:14">
      <c r="B36" s="47"/>
      <c r="C36" s="48"/>
      <c r="D36" s="48"/>
      <c r="E36" s="48"/>
      <c r="F36" s="49"/>
      <c r="G36" s="62" t="s">
        <v>60</v>
      </c>
      <c r="H36" s="63">
        <v>8</v>
      </c>
      <c r="I36" s="64">
        <f>J34+1</f>
        <v>189</v>
      </c>
      <c r="J36" s="64">
        <f>H36+I36-1</f>
        <v>196</v>
      </c>
      <c r="K36" s="31"/>
      <c r="L36" s="60" t="s">
        <v>62</v>
      </c>
      <c r="M36" s="61" t="s">
        <v>63</v>
      </c>
      <c r="N36" s="61"/>
    </row>
    <row r="37" spans="2:14">
      <c r="B37" s="47"/>
      <c r="C37" s="48"/>
      <c r="D37" s="48"/>
      <c r="E37" s="48"/>
      <c r="F37" s="49"/>
      <c r="G37" s="62" t="s">
        <v>61</v>
      </c>
      <c r="H37" s="63">
        <v>8</v>
      </c>
      <c r="I37" s="64">
        <f>J36+1</f>
        <v>197</v>
      </c>
      <c r="J37" s="64">
        <f>H37+I37-1</f>
        <v>204</v>
      </c>
      <c r="K37" s="31"/>
      <c r="L37" s="60" t="s">
        <v>62</v>
      </c>
      <c r="M37" s="61" t="s">
        <v>63</v>
      </c>
      <c r="N37" s="61"/>
    </row>
    <row r="38" spans="2:14">
      <c r="B38" s="47"/>
      <c r="C38" s="48"/>
      <c r="D38" s="48"/>
      <c r="E38" s="48"/>
      <c r="F38" s="49"/>
      <c r="G38" s="59"/>
      <c r="H38" s="23"/>
      <c r="I38" s="24"/>
      <c r="J38" s="24"/>
      <c r="K38" s="31"/>
    </row>
    <row r="39" spans="2:14">
      <c r="B39" s="47"/>
      <c r="C39" s="48"/>
      <c r="D39" s="48"/>
      <c r="E39" s="48"/>
      <c r="F39" s="49"/>
      <c r="G39" s="59"/>
      <c r="H39" s="23"/>
      <c r="I39" s="24"/>
      <c r="J39" s="24"/>
      <c r="K39" s="31"/>
    </row>
    <row r="40" spans="2:14">
      <c r="B40" s="47"/>
      <c r="C40" s="48"/>
      <c r="D40" s="48"/>
      <c r="E40" s="48"/>
      <c r="F40" s="49"/>
      <c r="G40" s="59"/>
      <c r="H40" s="23"/>
      <c r="I40" s="24"/>
      <c r="J40" s="24"/>
      <c r="K40" s="31"/>
    </row>
    <row r="41" spans="2:14">
      <c r="B41" s="50"/>
      <c r="C41" s="51"/>
      <c r="D41" s="51"/>
      <c r="E41" s="51"/>
      <c r="F41" s="52"/>
      <c r="G41" s="53" t="s">
        <v>55</v>
      </c>
      <c r="H41" s="54">
        <v>250</v>
      </c>
      <c r="I41" s="51">
        <v>101</v>
      </c>
      <c r="J41" s="51">
        <v>150</v>
      </c>
      <c r="K41" s="55"/>
    </row>
    <row r="43" spans="2:14">
      <c r="B43" s="331" t="s">
        <v>56</v>
      </c>
      <c r="C43" s="332"/>
      <c r="D43" s="332"/>
      <c r="E43" s="332"/>
      <c r="F43" s="332"/>
      <c r="G43" s="332"/>
      <c r="H43" s="332"/>
      <c r="I43" s="332"/>
      <c r="J43" s="332"/>
      <c r="K43" s="333"/>
    </row>
    <row r="44" spans="2:14">
      <c r="B44" s="334" t="s">
        <v>57</v>
      </c>
      <c r="C44" s="335"/>
      <c r="D44" s="335"/>
      <c r="E44" s="335"/>
      <c r="F44" s="335"/>
      <c r="G44" s="335"/>
      <c r="H44" s="335"/>
      <c r="I44" s="335"/>
      <c r="J44" s="335"/>
      <c r="K44" s="336"/>
    </row>
    <row r="45" spans="2:14">
      <c r="B45" s="313" t="s">
        <v>58</v>
      </c>
      <c r="C45" s="314"/>
      <c r="D45" s="314"/>
      <c r="E45" s="314"/>
      <c r="F45" s="314"/>
      <c r="G45" s="314"/>
      <c r="H45" s="314"/>
      <c r="I45" s="314"/>
      <c r="J45" s="314"/>
      <c r="K45" s="315"/>
    </row>
    <row r="46" spans="2:14">
      <c r="B46" s="313" t="s">
        <v>59</v>
      </c>
      <c r="C46" s="314"/>
      <c r="D46" s="314"/>
      <c r="E46" s="314"/>
      <c r="F46" s="314"/>
      <c r="G46" s="314"/>
      <c r="H46" s="314"/>
      <c r="I46" s="314"/>
      <c r="J46" s="314"/>
      <c r="K46" s="315"/>
    </row>
    <row r="47" spans="2:14">
      <c r="B47" s="56"/>
      <c r="C47" s="57"/>
      <c r="D47" s="57"/>
      <c r="E47" s="57"/>
      <c r="F47" s="57"/>
      <c r="G47" s="57"/>
      <c r="H47" s="57"/>
      <c r="I47" s="57"/>
      <c r="J47" s="57"/>
      <c r="K47" s="58"/>
    </row>
  </sheetData>
  <mergeCells count="26">
    <mergeCell ref="B46:K46"/>
    <mergeCell ref="B12:C12"/>
    <mergeCell ref="D12:K12"/>
    <mergeCell ref="B14:C14"/>
    <mergeCell ref="D14:F14"/>
    <mergeCell ref="H14:J14"/>
    <mergeCell ref="B16:C16"/>
    <mergeCell ref="D16:F16"/>
    <mergeCell ref="H16:J16"/>
    <mergeCell ref="B18:F18"/>
    <mergeCell ref="G18:K18"/>
    <mergeCell ref="B43:K43"/>
    <mergeCell ref="B44:K44"/>
    <mergeCell ref="B45:K45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"/>
  <sheetViews>
    <sheetView topLeftCell="A13" workbookViewId="0">
      <selection activeCell="B22" sqref="B22"/>
    </sheetView>
  </sheetViews>
  <sheetFormatPr baseColWidth="10" defaultRowHeight="15"/>
  <cols>
    <col min="1" max="1" width="2.42578125" style="1" customWidth="1"/>
    <col min="2" max="2" width="18.7109375" style="1" customWidth="1"/>
    <col min="3" max="3" width="6.42578125" style="1" bestFit="1" customWidth="1"/>
    <col min="4" max="4" width="7.28515625" style="1" bestFit="1" customWidth="1"/>
    <col min="5" max="5" width="6.28515625" style="1" customWidth="1"/>
    <col min="6" max="6" width="21.7109375" style="1" customWidth="1"/>
    <col min="7" max="7" width="21" style="1" customWidth="1"/>
    <col min="8" max="8" width="5.7109375" style="1" customWidth="1"/>
    <col min="9" max="9" width="7.28515625" style="1" bestFit="1" customWidth="1"/>
    <col min="10" max="10" width="5.42578125" style="1" customWidth="1"/>
    <col min="11" max="11" width="21.85546875" style="1" customWidth="1"/>
  </cols>
  <sheetData>
    <row r="1" spans="2:11">
      <c r="B1" s="2" t="s">
        <v>1</v>
      </c>
    </row>
    <row r="2" spans="2:11" ht="24.75">
      <c r="B2" s="297" t="s">
        <v>2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2:11" ht="18">
      <c r="B3" s="298" t="s">
        <v>3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2:11" ht="18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01" t="s">
        <v>129</v>
      </c>
      <c r="J5" s="302"/>
      <c r="K5" s="6" t="s">
        <v>72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16" t="s">
        <v>14</v>
      </c>
      <c r="C12" s="317"/>
      <c r="D12" s="318" t="s">
        <v>100</v>
      </c>
      <c r="E12" s="319"/>
      <c r="F12" s="319"/>
      <c r="G12" s="319"/>
      <c r="H12" s="319"/>
      <c r="I12" s="319"/>
      <c r="J12" s="319"/>
      <c r="K12" s="320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21" t="s">
        <v>16</v>
      </c>
      <c r="C14" s="322"/>
      <c r="D14" s="323" t="s">
        <v>143</v>
      </c>
      <c r="E14" s="323"/>
      <c r="F14" s="324"/>
      <c r="G14" s="12"/>
      <c r="H14" s="316" t="s">
        <v>18</v>
      </c>
      <c r="I14" s="325"/>
      <c r="J14" s="325"/>
      <c r="K14" s="13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7.75" customHeight="1">
      <c r="B16" s="321" t="s">
        <v>19</v>
      </c>
      <c r="C16" s="322"/>
      <c r="D16" s="326" t="s">
        <v>20</v>
      </c>
      <c r="E16" s="326"/>
      <c r="F16" s="327"/>
      <c r="G16" s="14"/>
      <c r="H16" s="321" t="s">
        <v>21</v>
      </c>
      <c r="I16" s="322"/>
      <c r="J16" s="322"/>
      <c r="K16" s="15" t="s">
        <v>20</v>
      </c>
    </row>
    <row r="18" spans="1:11">
      <c r="B18" s="328" t="s">
        <v>22</v>
      </c>
      <c r="C18" s="329"/>
      <c r="D18" s="329"/>
      <c r="E18" s="329"/>
      <c r="F18" s="330"/>
      <c r="G18" s="328" t="s">
        <v>23</v>
      </c>
      <c r="H18" s="329"/>
      <c r="I18" s="329"/>
      <c r="J18" s="329"/>
      <c r="K18" s="330"/>
    </row>
    <row r="19" spans="1:11">
      <c r="B19" s="141" t="s">
        <v>24</v>
      </c>
      <c r="C19" s="141" t="s">
        <v>25</v>
      </c>
      <c r="D19" s="141" t="s">
        <v>26</v>
      </c>
      <c r="E19" s="141" t="s">
        <v>27</v>
      </c>
      <c r="F19" s="16" t="s">
        <v>28</v>
      </c>
      <c r="G19" s="16" t="s">
        <v>24</v>
      </c>
      <c r="H19" s="16" t="s">
        <v>29</v>
      </c>
      <c r="I19" s="16" t="s">
        <v>26</v>
      </c>
      <c r="J19" s="16" t="s">
        <v>27</v>
      </c>
      <c r="K19" s="16" t="s">
        <v>30</v>
      </c>
    </row>
    <row r="20" spans="1:11">
      <c r="A20" s="142"/>
      <c r="B20" s="164" t="s">
        <v>83</v>
      </c>
      <c r="C20" s="145">
        <v>5</v>
      </c>
      <c r="D20" s="146">
        <v>101</v>
      </c>
      <c r="E20" s="147">
        <f>C20+D20-1</f>
        <v>105</v>
      </c>
      <c r="F20" s="148"/>
      <c r="G20" s="149" t="s">
        <v>117</v>
      </c>
      <c r="H20" s="23">
        <v>4</v>
      </c>
      <c r="I20" s="24">
        <v>101</v>
      </c>
      <c r="J20" s="24">
        <f>H20+I20-1</f>
        <v>104</v>
      </c>
      <c r="K20" s="25"/>
    </row>
    <row r="21" spans="1:11">
      <c r="B21" s="33" t="s">
        <v>84</v>
      </c>
      <c r="C21" s="27">
        <v>3</v>
      </c>
      <c r="D21" s="150">
        <f>E20+1</f>
        <v>106</v>
      </c>
      <c r="E21" s="151">
        <f t="shared" ref="E21:E22" si="0">C21+D21-1</f>
        <v>108</v>
      </c>
      <c r="F21" s="152"/>
      <c r="G21" s="149" t="s">
        <v>85</v>
      </c>
      <c r="H21" s="23">
        <v>20</v>
      </c>
      <c r="I21" s="24">
        <f>J20+1</f>
        <v>105</v>
      </c>
      <c r="J21" s="24">
        <f>H21+I21-1</f>
        <v>124</v>
      </c>
      <c r="K21" s="25"/>
    </row>
    <row r="22" spans="1:11">
      <c r="B22" s="33" t="s">
        <v>101</v>
      </c>
      <c r="C22" s="27">
        <v>9</v>
      </c>
      <c r="D22" s="153">
        <f>E21+1</f>
        <v>109</v>
      </c>
      <c r="E22" s="20">
        <f t="shared" si="0"/>
        <v>117</v>
      </c>
      <c r="F22" s="152"/>
      <c r="G22" s="149" t="s">
        <v>86</v>
      </c>
      <c r="H22" s="23">
        <v>11</v>
      </c>
      <c r="I22" s="24">
        <f>J21+1</f>
        <v>125</v>
      </c>
      <c r="J22" s="24">
        <f>H22+I22-1</f>
        <v>135</v>
      </c>
      <c r="K22" s="31"/>
    </row>
    <row r="23" spans="1:11">
      <c r="A23" s="82"/>
      <c r="B23" s="33"/>
      <c r="C23" s="27"/>
      <c r="D23" s="153"/>
      <c r="E23" s="20"/>
      <c r="F23" s="152"/>
      <c r="G23" s="154" t="s">
        <v>87</v>
      </c>
      <c r="H23" s="23">
        <v>11</v>
      </c>
      <c r="I23" s="24">
        <f>J22+1</f>
        <v>136</v>
      </c>
      <c r="J23" s="24">
        <f>H23+I23-1</f>
        <v>146</v>
      </c>
      <c r="K23" s="31"/>
    </row>
    <row r="24" spans="1:11">
      <c r="B24" s="33"/>
      <c r="C24" s="27"/>
      <c r="D24" s="153"/>
      <c r="E24" s="20"/>
      <c r="F24" s="155"/>
      <c r="G24" s="30"/>
      <c r="H24" s="23"/>
      <c r="I24" s="24"/>
      <c r="J24" s="24"/>
      <c r="K24" s="31"/>
    </row>
    <row r="25" spans="1:11">
      <c r="B25" s="26"/>
      <c r="C25" s="27"/>
      <c r="D25" s="27"/>
      <c r="E25" s="27"/>
      <c r="F25" s="156"/>
      <c r="G25" s="149" t="s">
        <v>118</v>
      </c>
      <c r="H25" s="23">
        <v>4</v>
      </c>
      <c r="I25" s="24">
        <f>J23+1</f>
        <v>147</v>
      </c>
      <c r="J25" s="24">
        <f>H25+I25-1</f>
        <v>150</v>
      </c>
      <c r="K25" s="31"/>
    </row>
    <row r="26" spans="1:11">
      <c r="B26" s="157"/>
      <c r="C26" s="27"/>
      <c r="D26" s="27"/>
      <c r="E26" s="27"/>
      <c r="F26" s="152"/>
      <c r="G26" s="149" t="s">
        <v>88</v>
      </c>
      <c r="H26" s="23">
        <v>20</v>
      </c>
      <c r="I26" s="24">
        <f>J25+1</f>
        <v>151</v>
      </c>
      <c r="J26" s="24">
        <f>H26+I26-1</f>
        <v>170</v>
      </c>
      <c r="K26" s="31"/>
    </row>
    <row r="27" spans="1:11">
      <c r="A27" s="36"/>
      <c r="B27" s="26"/>
      <c r="C27" s="27"/>
      <c r="D27" s="27"/>
      <c r="E27" s="27"/>
      <c r="F27" s="152"/>
      <c r="G27" s="149" t="s">
        <v>89</v>
      </c>
      <c r="H27" s="23">
        <v>11</v>
      </c>
      <c r="I27" s="24">
        <f>J26+1</f>
        <v>171</v>
      </c>
      <c r="J27" s="24">
        <f>H27+I27-1</f>
        <v>181</v>
      </c>
      <c r="K27" s="31"/>
    </row>
    <row r="28" spans="1:11">
      <c r="B28" s="33"/>
      <c r="C28" s="27"/>
      <c r="D28" s="27"/>
      <c r="E28" s="27"/>
      <c r="F28" s="152"/>
      <c r="G28" s="154" t="s">
        <v>90</v>
      </c>
      <c r="H28" s="23">
        <v>11</v>
      </c>
      <c r="I28" s="24">
        <f>J27+1</f>
        <v>182</v>
      </c>
      <c r="J28" s="24">
        <f>H28+I28-1</f>
        <v>192</v>
      </c>
      <c r="K28" s="31"/>
    </row>
    <row r="29" spans="1:11">
      <c r="B29" s="33"/>
      <c r="C29" s="27"/>
      <c r="D29" s="27"/>
      <c r="E29" s="27"/>
      <c r="F29" s="152"/>
      <c r="G29" s="149"/>
      <c r="H29" s="23"/>
      <c r="I29" s="24"/>
      <c r="J29" s="24"/>
      <c r="K29" s="31"/>
    </row>
    <row r="30" spans="1:11">
      <c r="B30" s="38"/>
      <c r="C30" s="20"/>
      <c r="D30" s="20"/>
      <c r="E30" s="20"/>
      <c r="F30" s="158"/>
      <c r="G30" s="149" t="s">
        <v>119</v>
      </c>
      <c r="H30" s="23">
        <v>4</v>
      </c>
      <c r="I30" s="24">
        <f>J28+1</f>
        <v>193</v>
      </c>
      <c r="J30" s="24">
        <f>H30+I30-1</f>
        <v>196</v>
      </c>
      <c r="K30" s="121"/>
    </row>
    <row r="31" spans="1:11">
      <c r="B31" s="40"/>
      <c r="C31" s="41"/>
      <c r="D31" s="41"/>
      <c r="E31" s="41"/>
      <c r="F31" s="42"/>
      <c r="G31" s="149" t="s">
        <v>91</v>
      </c>
      <c r="H31" s="23">
        <v>20</v>
      </c>
      <c r="I31" s="24">
        <f>J30+1</f>
        <v>197</v>
      </c>
      <c r="J31" s="24">
        <f>H31+I31-1</f>
        <v>216</v>
      </c>
      <c r="K31" s="121"/>
    </row>
    <row r="32" spans="1:11">
      <c r="B32" s="40"/>
      <c r="C32" s="41"/>
      <c r="D32" s="41"/>
      <c r="E32" s="41"/>
      <c r="F32" s="42"/>
      <c r="G32" s="149" t="s">
        <v>92</v>
      </c>
      <c r="H32" s="23">
        <v>11</v>
      </c>
      <c r="I32" s="24">
        <f>J31+1</f>
        <v>217</v>
      </c>
      <c r="J32" s="24">
        <f>H32+I32-1</f>
        <v>227</v>
      </c>
      <c r="K32" s="121"/>
    </row>
    <row r="33" spans="2:11">
      <c r="B33" s="40"/>
      <c r="C33" s="41"/>
      <c r="D33" s="41"/>
      <c r="E33" s="41"/>
      <c r="F33" s="44"/>
      <c r="G33" s="154" t="s">
        <v>93</v>
      </c>
      <c r="H33" s="23">
        <v>11</v>
      </c>
      <c r="I33" s="24">
        <f>J32+1</f>
        <v>228</v>
      </c>
      <c r="J33" s="24">
        <f>H33+I33-1</f>
        <v>238</v>
      </c>
      <c r="K33" s="121"/>
    </row>
    <row r="34" spans="2:11">
      <c r="B34" s="40"/>
      <c r="C34" s="41"/>
      <c r="D34" s="41"/>
      <c r="E34" s="41"/>
      <c r="F34" s="44"/>
      <c r="G34" s="149"/>
      <c r="H34" s="23"/>
      <c r="I34" s="24"/>
      <c r="J34" s="24"/>
      <c r="K34" s="121"/>
    </row>
    <row r="35" spans="2:11">
      <c r="B35" s="47"/>
      <c r="C35" s="48"/>
      <c r="D35" s="48"/>
      <c r="E35" s="48"/>
      <c r="F35" s="49"/>
      <c r="G35" s="149" t="s">
        <v>120</v>
      </c>
      <c r="H35" s="23">
        <v>4</v>
      </c>
      <c r="I35" s="24">
        <f>J33+1</f>
        <v>239</v>
      </c>
      <c r="J35" s="24">
        <f>H35+I35-1</f>
        <v>242</v>
      </c>
      <c r="K35" s="121"/>
    </row>
    <row r="36" spans="2:11">
      <c r="B36" s="47"/>
      <c r="C36" s="48"/>
      <c r="D36" s="48"/>
      <c r="E36" s="48"/>
      <c r="F36" s="49"/>
      <c r="G36" s="149" t="s">
        <v>94</v>
      </c>
      <c r="H36" s="23">
        <v>20</v>
      </c>
      <c r="I36" s="24">
        <f>J35+1</f>
        <v>243</v>
      </c>
      <c r="J36" s="24">
        <f>H36+I36-1</f>
        <v>262</v>
      </c>
      <c r="K36" s="121"/>
    </row>
    <row r="37" spans="2:11">
      <c r="B37" s="47"/>
      <c r="C37" s="48"/>
      <c r="D37" s="48"/>
      <c r="E37" s="48"/>
      <c r="F37" s="49"/>
      <c r="G37" s="149" t="s">
        <v>95</v>
      </c>
      <c r="H37" s="23">
        <v>11</v>
      </c>
      <c r="I37" s="24">
        <f>J36+1</f>
        <v>263</v>
      </c>
      <c r="J37" s="24">
        <f>H37+I37-1</f>
        <v>273</v>
      </c>
      <c r="K37" s="31"/>
    </row>
    <row r="38" spans="2:11">
      <c r="B38" s="47"/>
      <c r="C38" s="48"/>
      <c r="D38" s="48"/>
      <c r="E38" s="48"/>
      <c r="F38" s="49"/>
      <c r="G38" s="154" t="s">
        <v>96</v>
      </c>
      <c r="H38" s="23">
        <v>11</v>
      </c>
      <c r="I38" s="24">
        <f>J37+1</f>
        <v>274</v>
      </c>
      <c r="J38" s="24">
        <f>H38+I38-1</f>
        <v>284</v>
      </c>
      <c r="K38" s="31"/>
    </row>
    <row r="39" spans="2:11">
      <c r="B39" s="47"/>
      <c r="C39" s="48"/>
      <c r="D39" s="48"/>
      <c r="E39" s="48"/>
      <c r="F39" s="49"/>
      <c r="G39" s="154"/>
      <c r="H39" s="23"/>
      <c r="I39" s="24"/>
      <c r="J39" s="24"/>
      <c r="K39" s="31"/>
    </row>
    <row r="40" spans="2:11">
      <c r="B40" s="47"/>
      <c r="C40" s="48"/>
      <c r="D40" s="48"/>
      <c r="E40" s="48"/>
      <c r="F40" s="49"/>
      <c r="G40" s="149" t="s">
        <v>121</v>
      </c>
      <c r="H40" s="23">
        <v>4</v>
      </c>
      <c r="I40" s="24">
        <f>J38+1</f>
        <v>285</v>
      </c>
      <c r="J40" s="24">
        <f>H40+I40-1</f>
        <v>288</v>
      </c>
      <c r="K40" s="31"/>
    </row>
    <row r="41" spans="2:11">
      <c r="B41" s="47"/>
      <c r="C41" s="48"/>
      <c r="D41" s="48"/>
      <c r="E41" s="48"/>
      <c r="F41" s="49"/>
      <c r="G41" s="149" t="s">
        <v>97</v>
      </c>
      <c r="H41" s="23">
        <v>20</v>
      </c>
      <c r="I41" s="24">
        <f>J40+1</f>
        <v>289</v>
      </c>
      <c r="J41" s="24">
        <f>H41+I41-1</f>
        <v>308</v>
      </c>
      <c r="K41" s="31"/>
    </row>
    <row r="42" spans="2:11">
      <c r="B42" s="47"/>
      <c r="C42" s="48"/>
      <c r="D42" s="48"/>
      <c r="E42" s="48"/>
      <c r="F42" s="49"/>
      <c r="G42" s="149" t="s">
        <v>98</v>
      </c>
      <c r="H42" s="23">
        <v>11</v>
      </c>
      <c r="I42" s="24">
        <f>J41+1</f>
        <v>309</v>
      </c>
      <c r="J42" s="24">
        <f>H42+I42-1</f>
        <v>319</v>
      </c>
      <c r="K42" s="31"/>
    </row>
    <row r="43" spans="2:11">
      <c r="B43" s="47"/>
      <c r="C43" s="48"/>
      <c r="D43" s="48"/>
      <c r="E43" s="48"/>
      <c r="F43" s="49"/>
      <c r="G43" s="154" t="s">
        <v>99</v>
      </c>
      <c r="H43" s="23">
        <v>11</v>
      </c>
      <c r="I43" s="24">
        <f>J42+1</f>
        <v>320</v>
      </c>
      <c r="J43" s="24">
        <f>H43+I43-1</f>
        <v>330</v>
      </c>
      <c r="K43" s="31"/>
    </row>
    <row r="44" spans="2:11">
      <c r="B44" s="47"/>
      <c r="C44" s="48"/>
      <c r="D44" s="48"/>
      <c r="E44" s="48"/>
      <c r="F44" s="49"/>
      <c r="G44" s="159"/>
      <c r="H44" s="23"/>
      <c r="I44" s="24"/>
      <c r="J44" s="24"/>
      <c r="K44" s="31"/>
    </row>
    <row r="45" spans="2:11">
      <c r="B45" s="47"/>
      <c r="C45" s="48"/>
      <c r="D45" s="48"/>
      <c r="E45" s="48"/>
      <c r="F45" s="49"/>
      <c r="G45" s="149" t="s">
        <v>122</v>
      </c>
      <c r="H45" s="23">
        <v>4</v>
      </c>
      <c r="I45" s="24">
        <f>J43+1</f>
        <v>331</v>
      </c>
      <c r="J45" s="24">
        <f>H45+I45-1</f>
        <v>334</v>
      </c>
      <c r="K45" s="31"/>
    </row>
    <row r="46" spans="2:11">
      <c r="B46" s="47"/>
      <c r="C46" s="48"/>
      <c r="D46" s="48"/>
      <c r="E46" s="48"/>
      <c r="F46" s="49"/>
      <c r="G46" s="149" t="s">
        <v>102</v>
      </c>
      <c r="H46" s="23">
        <v>20</v>
      </c>
      <c r="I46" s="24">
        <f>J45+1</f>
        <v>335</v>
      </c>
      <c r="J46" s="24">
        <f>H46+I46-1</f>
        <v>354</v>
      </c>
      <c r="K46" s="31"/>
    </row>
    <row r="47" spans="2:11">
      <c r="B47" s="47"/>
      <c r="C47" s="48"/>
      <c r="D47" s="48"/>
      <c r="E47" s="48"/>
      <c r="F47" s="49"/>
      <c r="G47" s="149" t="s">
        <v>106</v>
      </c>
      <c r="H47" s="23">
        <v>11</v>
      </c>
      <c r="I47" s="24">
        <f>J46+1</f>
        <v>355</v>
      </c>
      <c r="J47" s="24">
        <f>H47+I47-1</f>
        <v>365</v>
      </c>
      <c r="K47" s="31"/>
    </row>
    <row r="48" spans="2:11">
      <c r="B48" s="47"/>
      <c r="C48" s="48"/>
      <c r="D48" s="48"/>
      <c r="E48" s="48"/>
      <c r="F48" s="49"/>
      <c r="G48" s="154" t="s">
        <v>107</v>
      </c>
      <c r="H48" s="23">
        <v>11</v>
      </c>
      <c r="I48" s="24">
        <f>J47+1</f>
        <v>366</v>
      </c>
      <c r="J48" s="24">
        <f>H48+I48-1</f>
        <v>376</v>
      </c>
      <c r="K48" s="31"/>
    </row>
    <row r="49" spans="2:11">
      <c r="B49" s="47"/>
      <c r="C49" s="48"/>
      <c r="D49" s="48"/>
      <c r="E49" s="48"/>
      <c r="F49" s="49"/>
      <c r="G49" s="149"/>
      <c r="H49" s="23"/>
      <c r="I49" s="24"/>
      <c r="J49" s="24"/>
      <c r="K49" s="31"/>
    </row>
    <row r="50" spans="2:11">
      <c r="B50" s="47"/>
      <c r="C50" s="48"/>
      <c r="D50" s="48"/>
      <c r="E50" s="48"/>
      <c r="F50" s="49"/>
      <c r="G50" s="149" t="s">
        <v>123</v>
      </c>
      <c r="H50" s="23">
        <v>4</v>
      </c>
      <c r="I50" s="24">
        <f>J48+1</f>
        <v>377</v>
      </c>
      <c r="J50" s="24">
        <f>H50+I50-1</f>
        <v>380</v>
      </c>
      <c r="K50" s="31"/>
    </row>
    <row r="51" spans="2:11">
      <c r="B51" s="47"/>
      <c r="C51" s="48"/>
      <c r="D51" s="48"/>
      <c r="E51" s="48"/>
      <c r="F51" s="49"/>
      <c r="G51" s="149" t="s">
        <v>103</v>
      </c>
      <c r="H51" s="23">
        <v>20</v>
      </c>
      <c r="I51" s="24">
        <f>J50+1</f>
        <v>381</v>
      </c>
      <c r="J51" s="24">
        <f>H51+I51-1</f>
        <v>400</v>
      </c>
      <c r="K51" s="31"/>
    </row>
    <row r="52" spans="2:11">
      <c r="B52" s="47"/>
      <c r="C52" s="48"/>
      <c r="D52" s="48"/>
      <c r="E52" s="48"/>
      <c r="F52" s="49"/>
      <c r="G52" s="149" t="s">
        <v>104</v>
      </c>
      <c r="H52" s="23">
        <v>11</v>
      </c>
      <c r="I52" s="24">
        <f>J51+1</f>
        <v>401</v>
      </c>
      <c r="J52" s="24">
        <f>H52+I52-1</f>
        <v>411</v>
      </c>
      <c r="K52" s="31"/>
    </row>
    <row r="53" spans="2:11">
      <c r="B53" s="47"/>
      <c r="C53" s="48"/>
      <c r="D53" s="48"/>
      <c r="E53" s="48"/>
      <c r="F53" s="49"/>
      <c r="G53" s="154" t="s">
        <v>105</v>
      </c>
      <c r="H53" s="23">
        <v>11</v>
      </c>
      <c r="I53" s="24">
        <f>J52+1</f>
        <v>412</v>
      </c>
      <c r="J53" s="24">
        <f>H53+I53-1</f>
        <v>422</v>
      </c>
      <c r="K53" s="31"/>
    </row>
    <row r="54" spans="2:11">
      <c r="B54" s="47"/>
      <c r="C54" s="48"/>
      <c r="D54" s="48"/>
      <c r="E54" s="48"/>
      <c r="F54" s="49"/>
      <c r="G54" s="149"/>
      <c r="H54" s="23"/>
      <c r="I54" s="24"/>
      <c r="J54" s="24"/>
      <c r="K54" s="31"/>
    </row>
    <row r="55" spans="2:11">
      <c r="B55" s="47"/>
      <c r="C55" s="48"/>
      <c r="D55" s="48"/>
      <c r="E55" s="48"/>
      <c r="F55" s="130"/>
      <c r="G55" s="149" t="s">
        <v>124</v>
      </c>
      <c r="H55" s="23">
        <v>4</v>
      </c>
      <c r="I55" s="24">
        <f>J53+1</f>
        <v>423</v>
      </c>
      <c r="J55" s="24">
        <f>H55+I55-1</f>
        <v>426</v>
      </c>
      <c r="K55" s="31"/>
    </row>
    <row r="56" spans="2:11">
      <c r="B56" s="47"/>
      <c r="C56" s="48"/>
      <c r="D56" s="48"/>
      <c r="E56" s="48"/>
      <c r="F56" s="130"/>
      <c r="G56" s="149" t="s">
        <v>108</v>
      </c>
      <c r="H56" s="23">
        <v>20</v>
      </c>
      <c r="I56" s="24">
        <f>J55+1</f>
        <v>427</v>
      </c>
      <c r="J56" s="24">
        <f>H56+I56-1</f>
        <v>446</v>
      </c>
      <c r="K56" s="31"/>
    </row>
    <row r="57" spans="2:11" customFormat="1">
      <c r="B57" s="47"/>
      <c r="C57" s="48"/>
      <c r="D57" s="48"/>
      <c r="E57" s="48"/>
      <c r="F57" s="131"/>
      <c r="G57" s="149" t="s">
        <v>116</v>
      </c>
      <c r="H57" s="23">
        <v>11</v>
      </c>
      <c r="I57" s="24">
        <f>J56+1</f>
        <v>447</v>
      </c>
      <c r="J57" s="24">
        <f>H57+I57-1</f>
        <v>457</v>
      </c>
      <c r="K57" s="31"/>
    </row>
    <row r="58" spans="2:11" customFormat="1">
      <c r="B58" s="47"/>
      <c r="C58" s="48"/>
      <c r="D58" s="48"/>
      <c r="E58" s="48"/>
      <c r="F58" s="131"/>
      <c r="G58" s="154" t="s">
        <v>109</v>
      </c>
      <c r="H58" s="23">
        <v>11</v>
      </c>
      <c r="I58" s="24">
        <f>J57+1</f>
        <v>458</v>
      </c>
      <c r="J58" s="24">
        <f>H58+I58-1</f>
        <v>468</v>
      </c>
      <c r="K58" s="31"/>
    </row>
    <row r="59" spans="2:11" customFormat="1">
      <c r="B59" s="47"/>
      <c r="C59" s="48"/>
      <c r="D59" s="48"/>
      <c r="E59" s="48"/>
      <c r="F59" s="131"/>
      <c r="G59" s="160"/>
      <c r="H59" s="161"/>
      <c r="I59" s="162"/>
      <c r="J59" s="163"/>
      <c r="K59" s="31"/>
    </row>
    <row r="60" spans="2:11" customFormat="1">
      <c r="B60" s="47"/>
      <c r="C60" s="48"/>
      <c r="D60" s="48"/>
      <c r="E60" s="48"/>
      <c r="F60" s="131"/>
      <c r="G60" s="149" t="s">
        <v>125</v>
      </c>
      <c r="H60" s="23">
        <v>4</v>
      </c>
      <c r="I60" s="24">
        <f>J58+1</f>
        <v>469</v>
      </c>
      <c r="J60" s="24">
        <f>H60+I60-1</f>
        <v>472</v>
      </c>
      <c r="K60" s="31"/>
    </row>
    <row r="61" spans="2:11" customFormat="1">
      <c r="B61" s="47"/>
      <c r="C61" s="48"/>
      <c r="D61" s="48"/>
      <c r="E61" s="48"/>
      <c r="F61" s="131"/>
      <c r="G61" s="149" t="s">
        <v>110</v>
      </c>
      <c r="H61" s="23">
        <v>20</v>
      </c>
      <c r="I61" s="24">
        <f>J60+1</f>
        <v>473</v>
      </c>
      <c r="J61" s="24">
        <f>H61+I61-1</f>
        <v>492</v>
      </c>
      <c r="K61" s="31"/>
    </row>
    <row r="62" spans="2:11" customFormat="1">
      <c r="B62" s="47"/>
      <c r="C62" s="48"/>
      <c r="D62" s="48"/>
      <c r="E62" s="48"/>
      <c r="F62" s="131"/>
      <c r="G62" s="149" t="s">
        <v>111</v>
      </c>
      <c r="H62" s="23">
        <v>11</v>
      </c>
      <c r="I62" s="24">
        <f>J61+1</f>
        <v>493</v>
      </c>
      <c r="J62" s="24">
        <f>H62+I62-1</f>
        <v>503</v>
      </c>
      <c r="K62" s="31"/>
    </row>
    <row r="63" spans="2:11" customFormat="1">
      <c r="B63" s="47"/>
      <c r="C63" s="48"/>
      <c r="D63" s="48"/>
      <c r="E63" s="48"/>
      <c r="F63" s="131"/>
      <c r="G63" s="154" t="s">
        <v>112</v>
      </c>
      <c r="H63" s="23">
        <v>11</v>
      </c>
      <c r="I63" s="24">
        <f>J62+1</f>
        <v>504</v>
      </c>
      <c r="J63" s="24">
        <f>H63+I63-1</f>
        <v>514</v>
      </c>
      <c r="K63" s="31"/>
    </row>
    <row r="64" spans="2:11" customFormat="1">
      <c r="B64" s="47"/>
      <c r="C64" s="48"/>
      <c r="D64" s="48"/>
      <c r="E64" s="48"/>
      <c r="F64" s="131"/>
      <c r="G64" s="160"/>
      <c r="H64" s="161"/>
      <c r="I64" s="162"/>
      <c r="J64" s="163"/>
      <c r="K64" s="31"/>
    </row>
    <row r="65" spans="2:11" customFormat="1">
      <c r="B65" s="47"/>
      <c r="C65" s="48"/>
      <c r="D65" s="48"/>
      <c r="E65" s="48"/>
      <c r="F65" s="131"/>
      <c r="G65" s="149" t="s">
        <v>126</v>
      </c>
      <c r="H65" s="23">
        <v>4</v>
      </c>
      <c r="I65" s="24">
        <f>J63+1</f>
        <v>515</v>
      </c>
      <c r="J65" s="24">
        <f>H65+I65-1</f>
        <v>518</v>
      </c>
      <c r="K65" s="31"/>
    </row>
    <row r="66" spans="2:11" customFormat="1">
      <c r="B66" s="47"/>
      <c r="C66" s="48"/>
      <c r="D66" s="48"/>
      <c r="E66" s="48"/>
      <c r="F66" s="131"/>
      <c r="G66" s="149" t="s">
        <v>113</v>
      </c>
      <c r="H66" s="23">
        <v>20</v>
      </c>
      <c r="I66" s="24">
        <f>J65+1</f>
        <v>519</v>
      </c>
      <c r="J66" s="24">
        <f>H66+I66-1</f>
        <v>538</v>
      </c>
      <c r="K66" s="31"/>
    </row>
    <row r="67" spans="2:11" customFormat="1">
      <c r="B67" s="47"/>
      <c r="C67" s="48"/>
      <c r="D67" s="48"/>
      <c r="E67" s="48"/>
      <c r="F67" s="131"/>
      <c r="G67" s="149" t="s">
        <v>114</v>
      </c>
      <c r="H67" s="23">
        <v>11</v>
      </c>
      <c r="I67" s="24">
        <f>J66+1</f>
        <v>539</v>
      </c>
      <c r="J67" s="24">
        <f>H67+I67-1</f>
        <v>549</v>
      </c>
      <c r="K67" s="31"/>
    </row>
    <row r="68" spans="2:11" customFormat="1">
      <c r="B68" s="47"/>
      <c r="C68" s="48"/>
      <c r="D68" s="48"/>
      <c r="E68" s="48"/>
      <c r="F68" s="131"/>
      <c r="G68" s="154" t="s">
        <v>115</v>
      </c>
      <c r="H68" s="23">
        <v>11</v>
      </c>
      <c r="I68" s="24">
        <f>J67+1</f>
        <v>550</v>
      </c>
      <c r="J68" s="24">
        <f>H68+I68-1</f>
        <v>560</v>
      </c>
      <c r="K68" s="31"/>
    </row>
    <row r="69" spans="2:11" customFormat="1">
      <c r="B69" s="47"/>
      <c r="C69" s="48"/>
      <c r="D69" s="48"/>
      <c r="E69" s="48"/>
      <c r="F69" s="131"/>
      <c r="G69" s="133"/>
      <c r="H69" s="136"/>
      <c r="I69" s="138"/>
      <c r="J69" s="140"/>
      <c r="K69" s="31"/>
    </row>
    <row r="70" spans="2:11" customFormat="1">
      <c r="B70" s="50"/>
      <c r="C70" s="51"/>
      <c r="D70" s="51"/>
      <c r="E70" s="51"/>
      <c r="F70" s="132"/>
      <c r="G70" s="134"/>
      <c r="H70" s="137"/>
      <c r="I70" s="139"/>
      <c r="J70" s="135"/>
      <c r="K70" s="55"/>
    </row>
    <row r="71" spans="2:11" customFormat="1">
      <c r="B71" s="124"/>
      <c r="C71" s="125"/>
      <c r="D71" s="125"/>
      <c r="E71" s="125"/>
      <c r="F71" s="126"/>
      <c r="G71" s="127"/>
      <c r="H71" s="128"/>
      <c r="I71" s="129"/>
      <c r="J71" s="129"/>
      <c r="K71" s="126"/>
    </row>
    <row r="73" spans="2:11" customFormat="1">
      <c r="B73" s="331" t="s">
        <v>56</v>
      </c>
      <c r="C73" s="332"/>
      <c r="D73" s="332"/>
      <c r="E73" s="332"/>
      <c r="F73" s="332"/>
      <c r="G73" s="332"/>
      <c r="H73" s="332"/>
      <c r="I73" s="332"/>
      <c r="J73" s="332"/>
      <c r="K73" s="333"/>
    </row>
    <row r="74" spans="2:11" customFormat="1">
      <c r="B74" s="334"/>
      <c r="C74" s="335"/>
      <c r="D74" s="335"/>
      <c r="E74" s="335"/>
      <c r="F74" s="335"/>
      <c r="G74" s="335"/>
      <c r="H74" s="335"/>
      <c r="I74" s="335"/>
      <c r="J74" s="335"/>
      <c r="K74" s="336"/>
    </row>
    <row r="75" spans="2:11" customFormat="1">
      <c r="B75" s="313"/>
      <c r="C75" s="314"/>
      <c r="D75" s="314"/>
      <c r="E75" s="314"/>
      <c r="F75" s="314"/>
      <c r="G75" s="314"/>
      <c r="H75" s="314"/>
      <c r="I75" s="314"/>
      <c r="J75" s="314"/>
      <c r="K75" s="315"/>
    </row>
    <row r="76" spans="2:11" customFormat="1">
      <c r="B76" s="313"/>
      <c r="C76" s="314"/>
      <c r="D76" s="314"/>
      <c r="E76" s="314"/>
      <c r="F76" s="314"/>
      <c r="G76" s="314"/>
      <c r="H76" s="314"/>
      <c r="I76" s="314"/>
      <c r="J76" s="314"/>
      <c r="K76" s="315"/>
    </row>
    <row r="77" spans="2:11" customFormat="1">
      <c r="B77" s="56"/>
      <c r="C77" s="57"/>
      <c r="D77" s="57"/>
      <c r="E77" s="57"/>
      <c r="F77" s="57"/>
      <c r="G77" s="57"/>
      <c r="H77" s="57"/>
      <c r="I77" s="57"/>
      <c r="J77" s="57"/>
      <c r="K77" s="58"/>
    </row>
  </sheetData>
  <mergeCells count="26">
    <mergeCell ref="B76:K76"/>
    <mergeCell ref="B12:C12"/>
    <mergeCell ref="D12:K12"/>
    <mergeCell ref="B14:C14"/>
    <mergeCell ref="D14:F14"/>
    <mergeCell ref="H14:J14"/>
    <mergeCell ref="B16:C16"/>
    <mergeCell ref="D16:F16"/>
    <mergeCell ref="H16:J16"/>
    <mergeCell ref="B18:F18"/>
    <mergeCell ref="G18:K18"/>
    <mergeCell ref="B73:K73"/>
    <mergeCell ref="B74:K74"/>
    <mergeCell ref="B75:K75"/>
    <mergeCell ref="C8:F8"/>
    <mergeCell ref="G8:K8"/>
    <mergeCell ref="C9:F9"/>
    <mergeCell ref="G9:K9"/>
    <mergeCell ref="C10:F10"/>
    <mergeCell ref="G10:K10"/>
    <mergeCell ref="B2:K2"/>
    <mergeCell ref="B3:K3"/>
    <mergeCell ref="C5:D5"/>
    <mergeCell ref="I5:J5"/>
    <mergeCell ref="C7:F7"/>
    <mergeCell ref="G7:K7"/>
  </mergeCells>
  <hyperlinks>
    <hyperlink ref="B1" location="INDICE!A1" display="Ir al Indice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"/>
  <sheetViews>
    <sheetView workbookViewId="0">
      <selection activeCell="C8" sqref="C8:F8"/>
    </sheetView>
  </sheetViews>
  <sheetFormatPr baseColWidth="10" defaultRowHeight="15"/>
  <cols>
    <col min="1" max="1" width="2.42578125" customWidth="1"/>
    <col min="2" max="2" width="16.140625" customWidth="1"/>
    <col min="6" max="6" width="20.28515625" customWidth="1"/>
    <col min="7" max="7" width="24.42578125" bestFit="1" customWidth="1"/>
    <col min="11" max="11" width="24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2:11" ht="24.75">
      <c r="B5" s="4" t="s">
        <v>4</v>
      </c>
      <c r="C5" s="299" t="s">
        <v>73</v>
      </c>
      <c r="D5" s="300"/>
      <c r="E5" s="5"/>
      <c r="F5" s="5"/>
      <c r="G5" s="5"/>
      <c r="H5" s="5"/>
      <c r="I5" s="339" t="s">
        <v>129</v>
      </c>
      <c r="J5" s="339"/>
      <c r="K5" s="90" t="s">
        <v>76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147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313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146</v>
      </c>
    </row>
    <row r="17" spans="1:17">
      <c r="B17" s="88"/>
      <c r="C17" s="88"/>
      <c r="D17" s="88"/>
      <c r="E17" s="88"/>
      <c r="F17" s="88"/>
      <c r="G17" s="88"/>
      <c r="H17" s="88"/>
      <c r="I17" s="88"/>
      <c r="J17" s="88"/>
      <c r="K17" s="88"/>
      <c r="M17" s="183"/>
      <c r="N17" s="183"/>
      <c r="O17" s="183"/>
      <c r="P17" s="183"/>
      <c r="Q17" s="183"/>
    </row>
    <row r="18" spans="1:17">
      <c r="B18" s="340" t="s">
        <v>22</v>
      </c>
      <c r="C18" s="340"/>
      <c r="D18" s="340"/>
      <c r="E18" s="340"/>
      <c r="F18" s="340"/>
      <c r="G18" s="340" t="s">
        <v>23</v>
      </c>
      <c r="H18" s="340"/>
      <c r="I18" s="340"/>
      <c r="J18" s="340"/>
      <c r="K18" s="340"/>
      <c r="M18" s="120"/>
      <c r="N18" s="197"/>
      <c r="O18" s="120"/>
      <c r="P18" s="183"/>
      <c r="Q18" s="183"/>
    </row>
    <row r="19" spans="1:17">
      <c r="B19" s="93" t="s">
        <v>24</v>
      </c>
      <c r="C19" s="94" t="s">
        <v>25</v>
      </c>
      <c r="D19" s="94" t="s">
        <v>26</v>
      </c>
      <c r="E19" s="94" t="s">
        <v>27</v>
      </c>
      <c r="F19" s="94" t="s">
        <v>28</v>
      </c>
      <c r="G19" s="93" t="s">
        <v>24</v>
      </c>
      <c r="H19" s="94" t="s">
        <v>29</v>
      </c>
      <c r="I19" s="94" t="s">
        <v>26</v>
      </c>
      <c r="J19" s="94" t="s">
        <v>27</v>
      </c>
      <c r="K19" s="95" t="s">
        <v>30</v>
      </c>
      <c r="M19" s="120"/>
      <c r="N19" s="197"/>
      <c r="O19" s="190"/>
      <c r="P19" s="183"/>
      <c r="Q19" s="183"/>
    </row>
    <row r="20" spans="1:17">
      <c r="B20" s="194" t="s">
        <v>35</v>
      </c>
      <c r="C20" s="113">
        <v>5</v>
      </c>
      <c r="D20" s="113">
        <v>101</v>
      </c>
      <c r="E20" s="113">
        <f>C20+D20-1</f>
        <v>105</v>
      </c>
      <c r="F20" s="238" t="s">
        <v>185</v>
      </c>
      <c r="G20" s="228" t="s">
        <v>148</v>
      </c>
      <c r="H20" s="229">
        <v>20</v>
      </c>
      <c r="I20" s="230">
        <v>101</v>
      </c>
      <c r="J20" s="229">
        <f>H20+I20-1</f>
        <v>120</v>
      </c>
      <c r="K20" s="194" t="s">
        <v>190</v>
      </c>
      <c r="M20" s="120"/>
      <c r="N20" s="197"/>
      <c r="O20" s="120"/>
      <c r="P20" s="183"/>
      <c r="Q20" s="183"/>
    </row>
    <row r="21" spans="1:17">
      <c r="B21" s="117" t="s">
        <v>77</v>
      </c>
      <c r="C21" s="114">
        <v>3</v>
      </c>
      <c r="D21" s="114">
        <f>E20+1</f>
        <v>106</v>
      </c>
      <c r="E21" s="115">
        <f>C21+D21-1</f>
        <v>108</v>
      </c>
      <c r="F21" s="207" t="s">
        <v>81</v>
      </c>
      <c r="G21" s="228" t="s">
        <v>194</v>
      </c>
      <c r="H21" s="229">
        <v>1</v>
      </c>
      <c r="I21" s="230">
        <v>57</v>
      </c>
      <c r="J21" s="229">
        <f>H21+I21-1</f>
        <v>57</v>
      </c>
      <c r="K21" s="194"/>
      <c r="M21" s="120"/>
      <c r="N21" s="197"/>
      <c r="O21" s="190"/>
      <c r="P21" s="183"/>
      <c r="Q21" s="183"/>
    </row>
    <row r="22" spans="1:17">
      <c r="A22" s="60"/>
      <c r="B22" s="107" t="s">
        <v>186</v>
      </c>
      <c r="C22" s="114">
        <v>2</v>
      </c>
      <c r="D22" s="114">
        <f>E21+1</f>
        <v>109</v>
      </c>
      <c r="E22" s="115">
        <f>C22+D22-1</f>
        <v>110</v>
      </c>
      <c r="F22" s="207" t="s">
        <v>188</v>
      </c>
      <c r="G22" s="209"/>
      <c r="H22" s="225"/>
      <c r="I22" s="115"/>
      <c r="J22" s="222"/>
      <c r="K22" s="216"/>
      <c r="M22" s="120"/>
      <c r="N22" s="197"/>
      <c r="O22" s="120"/>
      <c r="P22" s="183"/>
      <c r="Q22" s="183"/>
    </row>
    <row r="23" spans="1:17" ht="21">
      <c r="A23" s="60"/>
      <c r="B23" s="107" t="s">
        <v>187</v>
      </c>
      <c r="C23" s="115">
        <v>2</v>
      </c>
      <c r="D23" s="114">
        <f>E22+1</f>
        <v>111</v>
      </c>
      <c r="E23" s="115">
        <f>C23+D23-1</f>
        <v>112</v>
      </c>
      <c r="F23" s="207" t="s">
        <v>189</v>
      </c>
      <c r="G23" s="209"/>
      <c r="H23" s="225"/>
      <c r="I23" s="115"/>
      <c r="J23" s="222"/>
      <c r="K23" s="216"/>
      <c r="M23" s="120"/>
      <c r="N23" s="197"/>
      <c r="O23" s="190"/>
      <c r="P23" s="183"/>
      <c r="Q23" s="183"/>
    </row>
    <row r="24" spans="1:17">
      <c r="B24" s="97"/>
      <c r="C24" s="196"/>
      <c r="D24" s="196"/>
      <c r="E24" s="196"/>
      <c r="F24" s="195"/>
      <c r="G24" s="208" t="s">
        <v>74</v>
      </c>
      <c r="H24" s="225"/>
      <c r="I24" s="115"/>
      <c r="J24" s="222"/>
      <c r="K24" s="216"/>
      <c r="M24" s="191"/>
      <c r="N24" s="234"/>
      <c r="O24" s="191"/>
      <c r="P24" s="183"/>
      <c r="Q24" s="183"/>
    </row>
    <row r="25" spans="1:17">
      <c r="B25" s="97"/>
      <c r="C25" s="196"/>
      <c r="D25" s="196"/>
      <c r="E25" s="196"/>
      <c r="F25" s="195"/>
      <c r="G25" s="209" t="s">
        <v>149</v>
      </c>
      <c r="H25" s="114">
        <v>8</v>
      </c>
      <c r="I25" s="115">
        <v>1</v>
      </c>
      <c r="J25" s="231">
        <f>H25+I25-1</f>
        <v>8</v>
      </c>
      <c r="K25" s="216"/>
      <c r="M25" s="191"/>
      <c r="N25" s="192"/>
      <c r="O25" s="193"/>
      <c r="P25" s="183"/>
      <c r="Q25" s="183"/>
    </row>
    <row r="26" spans="1:17">
      <c r="B26" s="97"/>
      <c r="C26" s="196"/>
      <c r="D26" s="196"/>
      <c r="E26" s="196"/>
      <c r="F26" s="195"/>
      <c r="G26" s="209" t="s">
        <v>150</v>
      </c>
      <c r="H26" s="114">
        <v>8</v>
      </c>
      <c r="I26" s="115">
        <f>J25+1</f>
        <v>9</v>
      </c>
      <c r="J26" s="231">
        <f>H26+I26-1</f>
        <v>16</v>
      </c>
      <c r="K26" s="216"/>
      <c r="M26" s="191"/>
      <c r="N26" s="234"/>
      <c r="O26" s="191"/>
      <c r="P26" s="183"/>
      <c r="Q26" s="183"/>
    </row>
    <row r="27" spans="1:17">
      <c r="B27" s="97"/>
      <c r="C27" s="196"/>
      <c r="D27" s="196"/>
      <c r="E27" s="196"/>
      <c r="F27" s="195"/>
      <c r="G27" s="209" t="s">
        <v>80</v>
      </c>
      <c r="H27" s="114">
        <v>9</v>
      </c>
      <c r="I27" s="115">
        <f t="shared" ref="I27:I35" si="0">J26+1</f>
        <v>17</v>
      </c>
      <c r="J27" s="231">
        <f t="shared" ref="J27:J35" si="1">H27+I27-1</f>
        <v>25</v>
      </c>
      <c r="K27" s="216"/>
      <c r="M27" s="191"/>
      <c r="N27" s="192"/>
      <c r="O27" s="193"/>
      <c r="P27" s="183"/>
      <c r="Q27" s="183"/>
    </row>
    <row r="28" spans="1:17">
      <c r="B28" s="97"/>
      <c r="C28" s="98"/>
      <c r="D28" s="98"/>
      <c r="E28" s="98"/>
      <c r="F28" s="99"/>
      <c r="G28" s="210" t="s">
        <v>151</v>
      </c>
      <c r="H28" s="114">
        <v>50</v>
      </c>
      <c r="I28" s="115">
        <f t="shared" si="0"/>
        <v>26</v>
      </c>
      <c r="J28" s="231">
        <f t="shared" si="1"/>
        <v>75</v>
      </c>
      <c r="K28" s="217"/>
      <c r="M28" s="183"/>
      <c r="N28" s="183"/>
      <c r="O28" s="183"/>
      <c r="P28" s="183"/>
      <c r="Q28" s="183"/>
    </row>
    <row r="29" spans="1:17" s="182" customFormat="1">
      <c r="B29" s="97"/>
      <c r="C29" s="98"/>
      <c r="D29" s="98"/>
      <c r="E29" s="98"/>
      <c r="F29" s="99"/>
      <c r="G29" s="210" t="s">
        <v>152</v>
      </c>
      <c r="H29" s="114">
        <v>1</v>
      </c>
      <c r="I29" s="115">
        <f t="shared" si="0"/>
        <v>76</v>
      </c>
      <c r="J29" s="231">
        <f t="shared" si="1"/>
        <v>76</v>
      </c>
      <c r="K29" s="217" t="s">
        <v>191</v>
      </c>
      <c r="M29" s="183"/>
      <c r="N29" s="183"/>
      <c r="O29" s="183"/>
      <c r="P29" s="183"/>
      <c r="Q29" s="183"/>
    </row>
    <row r="30" spans="1:17" s="182" customFormat="1">
      <c r="B30" s="97"/>
      <c r="C30" s="98"/>
      <c r="D30" s="98"/>
      <c r="E30" s="98"/>
      <c r="F30" s="99"/>
      <c r="G30" s="209" t="s">
        <v>35</v>
      </c>
      <c r="H30" s="114">
        <v>5</v>
      </c>
      <c r="I30" s="115">
        <f t="shared" si="0"/>
        <v>77</v>
      </c>
      <c r="J30" s="231">
        <f t="shared" si="1"/>
        <v>81</v>
      </c>
      <c r="K30" s="216" t="s">
        <v>159</v>
      </c>
      <c r="M30" s="183"/>
      <c r="N30" s="183"/>
      <c r="O30" s="183"/>
      <c r="P30" s="183"/>
      <c r="Q30" s="183"/>
    </row>
    <row r="31" spans="1:17" s="182" customFormat="1">
      <c r="B31" s="97"/>
      <c r="C31" s="98"/>
      <c r="D31" s="98"/>
      <c r="E31" s="98"/>
      <c r="F31" s="99"/>
      <c r="G31" s="209" t="s">
        <v>153</v>
      </c>
      <c r="H31" s="114">
        <v>3</v>
      </c>
      <c r="I31" s="115">
        <f t="shared" si="0"/>
        <v>82</v>
      </c>
      <c r="J31" s="231">
        <f t="shared" si="1"/>
        <v>84</v>
      </c>
      <c r="K31" s="216" t="s">
        <v>159</v>
      </c>
      <c r="M31" s="183"/>
      <c r="N31" s="183"/>
      <c r="O31" s="183"/>
      <c r="P31" s="183"/>
      <c r="Q31" s="183"/>
    </row>
    <row r="32" spans="1:17" s="182" customFormat="1">
      <c r="B32" s="97"/>
      <c r="C32" s="98"/>
      <c r="D32" s="98"/>
      <c r="E32" s="98"/>
      <c r="F32" s="99"/>
      <c r="G32" s="209" t="s">
        <v>160</v>
      </c>
      <c r="H32" s="114">
        <v>1</v>
      </c>
      <c r="I32" s="115">
        <f t="shared" si="0"/>
        <v>85</v>
      </c>
      <c r="J32" s="231">
        <f t="shared" si="1"/>
        <v>85</v>
      </c>
      <c r="K32" s="216" t="s">
        <v>192</v>
      </c>
      <c r="M32" s="183"/>
      <c r="N32" s="183"/>
      <c r="O32" s="183"/>
      <c r="P32" s="183"/>
      <c r="Q32" s="183"/>
    </row>
    <row r="33" spans="2:17" s="182" customFormat="1">
      <c r="B33" s="97"/>
      <c r="C33" s="98"/>
      <c r="D33" s="98"/>
      <c r="E33" s="98"/>
      <c r="F33" s="99" t="s">
        <v>155</v>
      </c>
      <c r="G33" s="209" t="s">
        <v>161</v>
      </c>
      <c r="H33" s="114">
        <v>1</v>
      </c>
      <c r="I33" s="115">
        <f t="shared" si="0"/>
        <v>86</v>
      </c>
      <c r="J33" s="231">
        <f t="shared" si="1"/>
        <v>86</v>
      </c>
      <c r="K33" s="216" t="s">
        <v>193</v>
      </c>
      <c r="M33" s="183"/>
      <c r="N33" s="183"/>
      <c r="O33" s="183"/>
      <c r="P33" s="183"/>
      <c r="Q33" s="183"/>
    </row>
    <row r="34" spans="2:17" s="182" customFormat="1">
      <c r="B34" s="97"/>
      <c r="C34" s="98"/>
      <c r="D34" s="98"/>
      <c r="E34" s="98"/>
      <c r="F34" s="99"/>
      <c r="G34" s="209" t="s">
        <v>154</v>
      </c>
      <c r="H34" s="114">
        <v>164</v>
      </c>
      <c r="I34" s="115">
        <f t="shared" si="0"/>
        <v>87</v>
      </c>
      <c r="J34" s="231">
        <f t="shared" si="1"/>
        <v>250</v>
      </c>
      <c r="K34" s="216" t="s">
        <v>157</v>
      </c>
    </row>
    <row r="35" spans="2:17" s="182" customFormat="1">
      <c r="B35" s="97"/>
      <c r="C35" s="98"/>
      <c r="D35" s="98"/>
      <c r="E35" s="98"/>
      <c r="F35" s="99"/>
      <c r="G35" s="209" t="s">
        <v>156</v>
      </c>
      <c r="H35" s="114">
        <v>86</v>
      </c>
      <c r="I35" s="115">
        <f t="shared" si="0"/>
        <v>251</v>
      </c>
      <c r="J35" s="231">
        <f t="shared" si="1"/>
        <v>336</v>
      </c>
      <c r="K35" s="216" t="s">
        <v>158</v>
      </c>
    </row>
    <row r="36" spans="2:17" s="182" customFormat="1">
      <c r="B36" s="97"/>
      <c r="C36" s="98"/>
      <c r="D36" s="98"/>
      <c r="E36" s="98"/>
      <c r="F36" s="99"/>
      <c r="G36" s="209"/>
      <c r="H36" s="114"/>
      <c r="I36" s="115"/>
      <c r="J36" s="231"/>
      <c r="K36" s="216"/>
    </row>
    <row r="37" spans="2:17" s="182" customFormat="1">
      <c r="B37" s="97"/>
      <c r="C37" s="98"/>
      <c r="D37" s="98"/>
      <c r="E37" s="98"/>
      <c r="F37" s="99"/>
      <c r="G37" s="211"/>
      <c r="H37" s="226"/>
      <c r="I37" s="227"/>
      <c r="J37" s="223"/>
      <c r="K37" s="221"/>
    </row>
    <row r="38" spans="2:17" s="182" customFormat="1">
      <c r="B38" s="97"/>
      <c r="C38" s="98"/>
      <c r="D38" s="98"/>
      <c r="E38" s="98"/>
      <c r="F38" s="99"/>
      <c r="G38" s="211"/>
      <c r="H38" s="226"/>
      <c r="I38" s="227"/>
      <c r="J38" s="223"/>
      <c r="K38" s="221"/>
    </row>
    <row r="39" spans="2:17">
      <c r="B39" s="97"/>
      <c r="C39" s="98"/>
      <c r="D39" s="98"/>
      <c r="E39" s="98"/>
      <c r="F39" s="99"/>
      <c r="G39" s="212"/>
      <c r="H39" s="198"/>
      <c r="I39" s="198"/>
      <c r="J39" s="224"/>
      <c r="K39" s="221"/>
    </row>
    <row r="40" spans="2:17">
      <c r="B40" s="97"/>
      <c r="C40" s="98"/>
      <c r="D40" s="98"/>
      <c r="E40" s="98"/>
      <c r="F40" s="99"/>
      <c r="G40" s="208"/>
      <c r="H40" s="198"/>
      <c r="I40" s="198"/>
      <c r="J40" s="224"/>
      <c r="K40" s="221"/>
    </row>
    <row r="41" spans="2:17" s="182" customFormat="1">
      <c r="B41" s="97"/>
      <c r="C41" s="98"/>
      <c r="D41" s="98"/>
      <c r="E41" s="98"/>
      <c r="F41" s="99"/>
      <c r="G41" s="232" t="s">
        <v>75</v>
      </c>
      <c r="H41" s="233">
        <v>50</v>
      </c>
      <c r="I41" s="233">
        <v>101</v>
      </c>
      <c r="J41" s="233">
        <v>150</v>
      </c>
      <c r="K41" s="218"/>
    </row>
    <row r="42" spans="2:17" s="182" customFormat="1">
      <c r="B42" s="97"/>
      <c r="C42" s="98"/>
      <c r="D42" s="98"/>
      <c r="E42" s="98"/>
      <c r="F42" s="99"/>
      <c r="G42" s="214"/>
      <c r="H42" s="41"/>
      <c r="I42" s="41"/>
      <c r="J42" s="41"/>
      <c r="K42" s="218"/>
    </row>
    <row r="43" spans="2:17" s="182" customFormat="1">
      <c r="B43" s="97"/>
      <c r="C43" s="98"/>
      <c r="D43" s="98"/>
      <c r="E43" s="98"/>
      <c r="F43" s="99"/>
      <c r="G43" s="215"/>
      <c r="H43" s="41"/>
      <c r="I43" s="41"/>
      <c r="J43" s="41"/>
      <c r="K43" s="218"/>
    </row>
    <row r="44" spans="2:17" s="182" customFormat="1">
      <c r="B44" s="97"/>
      <c r="C44" s="98"/>
      <c r="D44" s="98"/>
      <c r="E44" s="98"/>
      <c r="F44" s="99"/>
      <c r="G44" s="213"/>
      <c r="H44" s="199"/>
      <c r="I44" s="41"/>
      <c r="J44" s="41"/>
      <c r="K44" s="219"/>
    </row>
    <row r="45" spans="2:17" s="182" customFormat="1">
      <c r="B45" s="97"/>
      <c r="C45" s="98"/>
      <c r="D45" s="98"/>
      <c r="E45" s="98"/>
      <c r="F45" s="99"/>
      <c r="G45" s="209"/>
      <c r="H45" s="114"/>
      <c r="I45" s="115"/>
      <c r="J45" s="231"/>
      <c r="K45" s="218"/>
    </row>
    <row r="46" spans="2:17" s="182" customFormat="1">
      <c r="B46" s="97"/>
      <c r="C46" s="98"/>
      <c r="D46" s="98"/>
      <c r="E46" s="98"/>
      <c r="F46" s="99"/>
      <c r="G46" s="209"/>
      <c r="H46" s="114"/>
      <c r="I46" s="115"/>
      <c r="J46" s="231"/>
      <c r="K46" s="220"/>
    </row>
    <row r="47" spans="2:17" s="182" customFormat="1">
      <c r="B47" s="97"/>
      <c r="C47" s="98"/>
      <c r="D47" s="98"/>
      <c r="E47" s="98"/>
      <c r="F47" s="99"/>
      <c r="G47" s="209"/>
      <c r="H47" s="114"/>
      <c r="I47" s="115"/>
      <c r="J47" s="231"/>
      <c r="K47" s="218"/>
    </row>
    <row r="48" spans="2:17" s="182" customFormat="1">
      <c r="B48" s="97"/>
      <c r="C48" s="98"/>
      <c r="D48" s="98"/>
      <c r="E48" s="98"/>
      <c r="F48" s="99"/>
      <c r="G48" s="200"/>
      <c r="H48" s="41"/>
      <c r="I48" s="41"/>
      <c r="J48" s="41"/>
      <c r="K48" s="44"/>
    </row>
    <row r="49" spans="2:11">
      <c r="B49" s="97"/>
      <c r="C49" s="98"/>
      <c r="D49" s="98"/>
      <c r="E49" s="98"/>
      <c r="F49" s="99"/>
      <c r="G49" s="200"/>
      <c r="H49" s="201"/>
      <c r="I49" s="41"/>
      <c r="J49" s="41"/>
      <c r="K49" s="44"/>
    </row>
    <row r="50" spans="2:11">
      <c r="B50" s="97"/>
      <c r="C50" s="98"/>
      <c r="D50" s="98"/>
      <c r="E50" s="98"/>
      <c r="F50" s="99"/>
      <c r="G50" s="200"/>
      <c r="H50" s="41"/>
      <c r="I50" s="41"/>
      <c r="J50" s="41"/>
      <c r="K50" s="44"/>
    </row>
    <row r="51" spans="2:11">
      <c r="B51" s="97"/>
      <c r="C51" s="98"/>
      <c r="D51" s="98"/>
      <c r="E51" s="98"/>
      <c r="F51" s="99"/>
      <c r="G51" s="202"/>
      <c r="H51" s="41"/>
      <c r="I51" s="41"/>
      <c r="J51" s="41"/>
      <c r="K51" s="203"/>
    </row>
    <row r="52" spans="2:11">
      <c r="B52" s="102"/>
      <c r="C52" s="103"/>
      <c r="D52" s="103"/>
      <c r="E52" s="103"/>
      <c r="F52" s="104"/>
      <c r="G52" s="204"/>
      <c r="H52" s="205"/>
      <c r="I52" s="205"/>
      <c r="J52" s="205"/>
      <c r="K52" s="206"/>
    </row>
    <row r="54" spans="2:11">
      <c r="B54" s="331" t="s">
        <v>56</v>
      </c>
      <c r="C54" s="332"/>
      <c r="D54" s="332"/>
      <c r="E54" s="332"/>
      <c r="F54" s="332"/>
      <c r="G54" s="332"/>
      <c r="H54" s="332"/>
      <c r="I54" s="332"/>
      <c r="J54" s="332"/>
      <c r="K54" s="333"/>
    </row>
    <row r="55" spans="2:11">
      <c r="B55" s="334"/>
      <c r="C55" s="335"/>
      <c r="D55" s="335"/>
      <c r="E55" s="335"/>
      <c r="F55" s="335"/>
      <c r="G55" s="335"/>
      <c r="H55" s="335"/>
      <c r="I55" s="335"/>
      <c r="J55" s="335"/>
      <c r="K55" s="336"/>
    </row>
    <row r="56" spans="2:11">
      <c r="B56" s="313"/>
      <c r="C56" s="314"/>
      <c r="D56" s="314"/>
      <c r="E56" s="314"/>
      <c r="F56" s="314"/>
      <c r="G56" s="314"/>
      <c r="H56" s="314"/>
      <c r="I56" s="314"/>
      <c r="J56" s="314"/>
      <c r="K56" s="315"/>
    </row>
    <row r="57" spans="2:11">
      <c r="B57" s="313"/>
      <c r="C57" s="314"/>
      <c r="D57" s="314"/>
      <c r="E57" s="314"/>
      <c r="F57" s="314"/>
      <c r="G57" s="314"/>
      <c r="H57" s="314"/>
      <c r="I57" s="314"/>
      <c r="J57" s="314"/>
      <c r="K57" s="315"/>
    </row>
    <row r="58" spans="2:11">
      <c r="B58" s="56"/>
      <c r="C58" s="57"/>
      <c r="D58" s="57"/>
      <c r="E58" s="57"/>
      <c r="F58" s="57"/>
      <c r="G58" s="57"/>
      <c r="H58" s="57"/>
      <c r="I58" s="57"/>
      <c r="J58" s="57"/>
      <c r="K58" s="58"/>
    </row>
  </sheetData>
  <mergeCells count="26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B54:K54"/>
    <mergeCell ref="B55:K55"/>
    <mergeCell ref="B56:K56"/>
    <mergeCell ref="B57:K57"/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</mergeCells>
  <hyperlinks>
    <hyperlink ref="B1" location="INDICE!A1" display="Ir al Indice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0"/>
  <sheetViews>
    <sheetView topLeftCell="A22" workbookViewId="0">
      <selection activeCell="D14" sqref="D14:F14"/>
    </sheetView>
  </sheetViews>
  <sheetFormatPr baseColWidth="10" defaultRowHeight="15"/>
  <cols>
    <col min="1" max="1" width="2.42578125" customWidth="1"/>
    <col min="2" max="2" width="16.140625" customWidth="1"/>
    <col min="6" max="6" width="14.42578125" customWidth="1"/>
    <col min="7" max="7" width="21.28515625" customWidth="1"/>
    <col min="11" max="11" width="24" bestFit="1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90" t="s">
        <v>78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82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312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0" t="s">
        <v>22</v>
      </c>
      <c r="C18" s="340"/>
      <c r="D18" s="340"/>
      <c r="E18" s="340"/>
      <c r="F18" s="340"/>
      <c r="G18" s="340" t="s">
        <v>23</v>
      </c>
      <c r="H18" s="340"/>
      <c r="I18" s="340"/>
      <c r="J18" s="340"/>
      <c r="K18" s="340"/>
    </row>
    <row r="19" spans="1:11">
      <c r="B19" s="242" t="s">
        <v>24</v>
      </c>
      <c r="C19" s="242" t="s">
        <v>25</v>
      </c>
      <c r="D19" s="242" t="s">
        <v>26</v>
      </c>
      <c r="E19" s="242" t="s">
        <v>27</v>
      </c>
      <c r="F19" s="242" t="s">
        <v>28</v>
      </c>
      <c r="G19" s="242" t="s">
        <v>24</v>
      </c>
      <c r="H19" s="242" t="s">
        <v>29</v>
      </c>
      <c r="I19" s="242" t="s">
        <v>26</v>
      </c>
      <c r="J19" s="242" t="s">
        <v>27</v>
      </c>
      <c r="K19" s="242" t="s">
        <v>30</v>
      </c>
    </row>
    <row r="20" spans="1:11">
      <c r="B20" s="116" t="s">
        <v>35</v>
      </c>
      <c r="C20" s="113">
        <v>5</v>
      </c>
      <c r="D20" s="113">
        <v>101</v>
      </c>
      <c r="E20" s="113">
        <f>C20+D20-1</f>
        <v>105</v>
      </c>
      <c r="F20" s="96"/>
      <c r="G20" s="118" t="s">
        <v>79</v>
      </c>
      <c r="H20" s="197">
        <v>8</v>
      </c>
      <c r="I20" s="113">
        <v>101</v>
      </c>
      <c r="J20" s="120">
        <f>H20+I20-1</f>
        <v>108</v>
      </c>
      <c r="K20" s="109"/>
    </row>
    <row r="21" spans="1:11">
      <c r="B21" s="117" t="s">
        <v>77</v>
      </c>
      <c r="C21" s="114">
        <v>3</v>
      </c>
      <c r="D21" s="114">
        <f>E20+1</f>
        <v>106</v>
      </c>
      <c r="E21" s="115">
        <f>C21+D21-1</f>
        <v>108</v>
      </c>
      <c r="F21" s="96"/>
      <c r="G21" s="119" t="s">
        <v>150</v>
      </c>
      <c r="H21" s="197">
        <v>8</v>
      </c>
      <c r="I21" s="115">
        <f>J20+1</f>
        <v>109</v>
      </c>
      <c r="J21" s="120">
        <f t="shared" ref="J21:J22" si="0">H21+I21-1</f>
        <v>116</v>
      </c>
      <c r="K21" s="110"/>
    </row>
    <row r="22" spans="1:11">
      <c r="A22" s="60"/>
      <c r="B22" s="117" t="s">
        <v>80</v>
      </c>
      <c r="C22" s="114">
        <v>9</v>
      </c>
      <c r="D22" s="114">
        <f>E21+1</f>
        <v>109</v>
      </c>
      <c r="E22" s="115">
        <f>C22+D22-1</f>
        <v>117</v>
      </c>
      <c r="F22" s="101"/>
      <c r="G22" s="117" t="s">
        <v>195</v>
      </c>
      <c r="H22" s="197">
        <v>9</v>
      </c>
      <c r="I22" s="115">
        <f>J21+1</f>
        <v>117</v>
      </c>
      <c r="J22" s="120">
        <f t="shared" si="0"/>
        <v>125</v>
      </c>
      <c r="K22" s="111"/>
    </row>
    <row r="23" spans="1:11">
      <c r="B23" s="117"/>
      <c r="C23" s="108"/>
      <c r="D23" s="114"/>
      <c r="E23" s="115"/>
      <c r="F23" s="99"/>
      <c r="G23" s="117" t="s">
        <v>151</v>
      </c>
      <c r="H23" s="197">
        <v>50</v>
      </c>
      <c r="I23" s="115">
        <f>J22+1</f>
        <v>126</v>
      </c>
      <c r="J23" s="120">
        <f t="shared" ref="J23" si="1">H23+I23-1</f>
        <v>175</v>
      </c>
      <c r="K23" s="111"/>
    </row>
    <row r="24" spans="1:11">
      <c r="B24" s="97"/>
      <c r="C24" s="98"/>
      <c r="D24" s="98"/>
      <c r="E24" s="98"/>
      <c r="F24" s="99"/>
      <c r="G24" s="117" t="s">
        <v>196</v>
      </c>
      <c r="H24" s="197">
        <v>1</v>
      </c>
      <c r="I24" s="115">
        <f t="shared" ref="I24:I28" si="2">J23+1</f>
        <v>176</v>
      </c>
      <c r="J24" s="120">
        <f t="shared" ref="J24:J28" si="3">H24+I24-1</f>
        <v>176</v>
      </c>
      <c r="K24" s="111" t="s">
        <v>199</v>
      </c>
    </row>
    <row r="25" spans="1:11">
      <c r="B25" s="97"/>
      <c r="C25" s="98"/>
      <c r="D25" s="98"/>
      <c r="E25" s="98"/>
      <c r="F25" s="99"/>
      <c r="G25" s="117" t="s">
        <v>35</v>
      </c>
      <c r="H25" s="197">
        <v>5</v>
      </c>
      <c r="I25" s="115">
        <f t="shared" si="2"/>
        <v>177</v>
      </c>
      <c r="J25" s="120">
        <f t="shared" si="3"/>
        <v>181</v>
      </c>
      <c r="K25" s="111"/>
    </row>
    <row r="26" spans="1:11">
      <c r="B26" s="97"/>
      <c r="C26" s="98"/>
      <c r="D26" s="98"/>
      <c r="E26" s="98"/>
      <c r="F26" s="99"/>
      <c r="G26" s="117" t="s">
        <v>9</v>
      </c>
      <c r="H26" s="197">
        <v>3</v>
      </c>
      <c r="I26" s="115">
        <f t="shared" si="2"/>
        <v>182</v>
      </c>
      <c r="J26" s="120">
        <f t="shared" si="3"/>
        <v>184</v>
      </c>
      <c r="K26" s="111"/>
    </row>
    <row r="27" spans="1:11">
      <c r="B27" s="97"/>
      <c r="C27" s="98"/>
      <c r="D27" s="98"/>
      <c r="E27" s="98"/>
      <c r="F27" s="99"/>
      <c r="G27" s="117" t="s">
        <v>197</v>
      </c>
      <c r="H27" s="197">
        <v>1</v>
      </c>
      <c r="I27" s="115">
        <f t="shared" si="2"/>
        <v>185</v>
      </c>
      <c r="J27" s="120">
        <f t="shared" si="3"/>
        <v>185</v>
      </c>
      <c r="K27" s="111" t="s">
        <v>200</v>
      </c>
    </row>
    <row r="28" spans="1:11" ht="21">
      <c r="B28" s="97"/>
      <c r="C28" s="98"/>
      <c r="D28" s="98"/>
      <c r="E28" s="98"/>
      <c r="F28" s="99"/>
      <c r="G28" s="107" t="s">
        <v>198</v>
      </c>
      <c r="H28" s="197">
        <v>250</v>
      </c>
      <c r="I28" s="115">
        <f t="shared" si="2"/>
        <v>186</v>
      </c>
      <c r="J28" s="120">
        <f t="shared" si="3"/>
        <v>435</v>
      </c>
      <c r="K28" s="101"/>
    </row>
    <row r="29" spans="1:11">
      <c r="B29" s="97"/>
      <c r="C29" s="98"/>
      <c r="D29" s="98"/>
      <c r="E29" s="98"/>
      <c r="F29" s="99"/>
      <c r="G29" s="97"/>
      <c r="H29" s="100"/>
      <c r="I29" s="98"/>
      <c r="J29" s="100"/>
      <c r="K29" s="101"/>
    </row>
    <row r="30" spans="1:11">
      <c r="B30" s="97"/>
      <c r="C30" s="98"/>
      <c r="D30" s="98"/>
      <c r="E30" s="98"/>
      <c r="F30" s="99"/>
      <c r="G30" s="97"/>
      <c r="H30" s="100"/>
      <c r="I30" s="98"/>
      <c r="J30" s="100"/>
      <c r="K30" s="101"/>
    </row>
    <row r="31" spans="1:11">
      <c r="B31" s="97"/>
      <c r="C31" s="98"/>
      <c r="D31" s="98"/>
      <c r="E31" s="98"/>
      <c r="F31" s="99"/>
      <c r="G31" s="97"/>
      <c r="H31" s="100"/>
      <c r="I31" s="98"/>
      <c r="J31" s="100"/>
      <c r="K31" s="101"/>
    </row>
    <row r="32" spans="1:11">
      <c r="B32" s="97"/>
      <c r="C32" s="98"/>
      <c r="D32" s="98"/>
      <c r="E32" s="98"/>
      <c r="F32" s="99"/>
      <c r="G32" s="97"/>
      <c r="H32" s="100"/>
      <c r="I32" s="98"/>
      <c r="J32" s="100"/>
      <c r="K32" s="101"/>
    </row>
    <row r="33" spans="2:11">
      <c r="B33" s="102"/>
      <c r="C33" s="103"/>
      <c r="D33" s="103"/>
      <c r="E33" s="103"/>
      <c r="F33" s="104"/>
      <c r="G33" s="102"/>
      <c r="H33" s="105"/>
      <c r="I33" s="103"/>
      <c r="J33" s="105"/>
      <c r="K33" s="106"/>
    </row>
    <row r="36" spans="2:11">
      <c r="B36" s="331" t="s">
        <v>56</v>
      </c>
      <c r="C36" s="332"/>
      <c r="D36" s="332"/>
      <c r="E36" s="332"/>
      <c r="F36" s="332"/>
      <c r="G36" s="332"/>
      <c r="H36" s="332"/>
      <c r="I36" s="332"/>
      <c r="J36" s="332"/>
      <c r="K36" s="333"/>
    </row>
    <row r="37" spans="2:11">
      <c r="B37" s="334"/>
      <c r="C37" s="335"/>
      <c r="D37" s="335"/>
      <c r="E37" s="335"/>
      <c r="F37" s="335"/>
      <c r="G37" s="335"/>
      <c r="H37" s="335"/>
      <c r="I37" s="335"/>
      <c r="J37" s="335"/>
      <c r="K37" s="336"/>
    </row>
    <row r="38" spans="2:11">
      <c r="B38" s="313"/>
      <c r="C38" s="314"/>
      <c r="D38" s="314"/>
      <c r="E38" s="314"/>
      <c r="F38" s="314"/>
      <c r="G38" s="314"/>
      <c r="H38" s="314"/>
      <c r="I38" s="314"/>
      <c r="J38" s="314"/>
      <c r="K38" s="315"/>
    </row>
    <row r="39" spans="2:11">
      <c r="B39" s="313"/>
      <c r="C39" s="314"/>
      <c r="D39" s="314"/>
      <c r="E39" s="314"/>
      <c r="F39" s="314"/>
      <c r="G39" s="314"/>
      <c r="H39" s="314"/>
      <c r="I39" s="314"/>
      <c r="J39" s="314"/>
      <c r="K39" s="315"/>
    </row>
    <row r="40" spans="2:11">
      <c r="B40" s="56"/>
      <c r="C40" s="57"/>
      <c r="D40" s="57"/>
      <c r="E40" s="57"/>
      <c r="F40" s="57"/>
      <c r="G40" s="57"/>
      <c r="H40" s="57"/>
      <c r="I40" s="57"/>
      <c r="J40" s="57"/>
      <c r="K40" s="58"/>
    </row>
  </sheetData>
  <mergeCells count="26">
    <mergeCell ref="B18:F18"/>
    <mergeCell ref="G18:K18"/>
    <mergeCell ref="B12:C12"/>
    <mergeCell ref="D12:K12"/>
    <mergeCell ref="B14:C14"/>
    <mergeCell ref="D14:F14"/>
    <mergeCell ref="H14:J14"/>
    <mergeCell ref="B16:C16"/>
    <mergeCell ref="D16:F16"/>
    <mergeCell ref="H16:J16"/>
    <mergeCell ref="B36:K36"/>
    <mergeCell ref="B37:K37"/>
    <mergeCell ref="B38:K38"/>
    <mergeCell ref="B39:K39"/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</mergeCells>
  <hyperlinks>
    <hyperlink ref="B1" location="INDICE!A1" display="Ir al 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0"/>
  <sheetViews>
    <sheetView topLeftCell="A7" workbookViewId="0">
      <selection activeCell="D14" sqref="D14:F14"/>
    </sheetView>
  </sheetViews>
  <sheetFormatPr baseColWidth="10" defaultRowHeight="15"/>
  <cols>
    <col min="1" max="1" width="2.42578125" style="182" customWidth="1"/>
    <col min="2" max="2" width="16.140625" style="182" customWidth="1"/>
    <col min="3" max="5" width="11.42578125" style="182"/>
    <col min="6" max="6" width="14.42578125" style="182" customWidth="1"/>
    <col min="7" max="7" width="14.5703125" style="182" customWidth="1"/>
    <col min="8" max="10" width="11.42578125" style="182"/>
    <col min="11" max="11" width="24" style="182" bestFit="1" customWidth="1"/>
  </cols>
  <sheetData>
    <row r="1" spans="2:11">
      <c r="B1" s="2" t="s">
        <v>1</v>
      </c>
      <c r="C1" s="88"/>
      <c r="D1" s="88"/>
      <c r="E1" s="88"/>
      <c r="F1" s="88"/>
      <c r="G1" s="88"/>
      <c r="H1" s="88"/>
      <c r="I1" s="88"/>
      <c r="J1" s="88"/>
      <c r="K1" s="88"/>
    </row>
    <row r="2" spans="2:11" ht="24.75">
      <c r="B2" s="337" t="s">
        <v>2</v>
      </c>
      <c r="C2" s="337"/>
      <c r="D2" s="337"/>
      <c r="E2" s="337"/>
      <c r="F2" s="337"/>
      <c r="G2" s="337"/>
      <c r="H2" s="337"/>
      <c r="I2" s="337"/>
      <c r="J2" s="337"/>
      <c r="K2" s="337"/>
    </row>
    <row r="3" spans="2:11" ht="18">
      <c r="B3" s="338" t="s">
        <v>3</v>
      </c>
      <c r="C3" s="338"/>
      <c r="D3" s="338"/>
      <c r="E3" s="338"/>
      <c r="F3" s="338"/>
      <c r="G3" s="338"/>
      <c r="H3" s="338"/>
      <c r="I3" s="338"/>
      <c r="J3" s="338"/>
      <c r="K3" s="338"/>
    </row>
    <row r="4" spans="2:11" ht="18">
      <c r="B4" s="235"/>
      <c r="C4" s="235"/>
      <c r="D4" s="235"/>
      <c r="E4" s="235"/>
      <c r="F4" s="235"/>
      <c r="G4" s="235"/>
      <c r="H4" s="235"/>
      <c r="I4" s="235"/>
      <c r="J4" s="235"/>
      <c r="K4" s="235"/>
    </row>
    <row r="5" spans="2:11" ht="24.75">
      <c r="B5" s="4" t="s">
        <v>4</v>
      </c>
      <c r="C5" s="299" t="s">
        <v>5</v>
      </c>
      <c r="D5" s="300"/>
      <c r="E5" s="5"/>
      <c r="F5" s="5"/>
      <c r="G5" s="5"/>
      <c r="H5" s="5"/>
      <c r="I5" s="339" t="s">
        <v>129</v>
      </c>
      <c r="J5" s="339"/>
      <c r="K5" s="90" t="s">
        <v>204</v>
      </c>
    </row>
    <row r="6" spans="2:11" ht="18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ht="25.5">
      <c r="B7" s="7" t="s">
        <v>8</v>
      </c>
      <c r="C7" s="303" t="s">
        <v>9</v>
      </c>
      <c r="D7" s="303"/>
      <c r="E7" s="303"/>
      <c r="F7" s="304"/>
      <c r="G7" s="305" t="s">
        <v>10</v>
      </c>
      <c r="H7" s="306"/>
      <c r="I7" s="306"/>
      <c r="J7" s="306"/>
      <c r="K7" s="306"/>
    </row>
    <row r="8" spans="2:11">
      <c r="B8" s="83"/>
      <c r="C8" s="307"/>
      <c r="D8" s="308"/>
      <c r="E8" s="308"/>
      <c r="F8" s="309"/>
      <c r="G8" s="310"/>
      <c r="H8" s="311"/>
      <c r="I8" s="311"/>
      <c r="J8" s="311"/>
      <c r="K8" s="312"/>
    </row>
    <row r="9" spans="2:11">
      <c r="B9" s="9"/>
      <c r="C9" s="307"/>
      <c r="D9" s="308"/>
      <c r="E9" s="308"/>
      <c r="F9" s="309"/>
      <c r="G9" s="307"/>
      <c r="H9" s="308"/>
      <c r="I9" s="308"/>
      <c r="J9" s="308"/>
      <c r="K9" s="309"/>
    </row>
    <row r="10" spans="2:11">
      <c r="B10" s="10"/>
      <c r="C10" s="310"/>
      <c r="D10" s="311"/>
      <c r="E10" s="311"/>
      <c r="F10" s="312"/>
      <c r="G10" s="310"/>
      <c r="H10" s="311"/>
      <c r="I10" s="311"/>
      <c r="J10" s="311"/>
      <c r="K10" s="312"/>
    </row>
    <row r="11" spans="2:11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2:11">
      <c r="B12" s="341" t="s">
        <v>14</v>
      </c>
      <c r="C12" s="341"/>
      <c r="D12" s="342" t="s">
        <v>205</v>
      </c>
      <c r="E12" s="342"/>
      <c r="F12" s="342"/>
      <c r="G12" s="342"/>
      <c r="H12" s="342"/>
      <c r="I12" s="342"/>
      <c r="J12" s="342"/>
      <c r="K12" s="342"/>
    </row>
    <row r="13" spans="2:11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2:11" ht="24.75">
      <c r="B14" s="343" t="s">
        <v>16</v>
      </c>
      <c r="C14" s="343"/>
      <c r="D14" s="344" t="s">
        <v>311</v>
      </c>
      <c r="E14" s="344"/>
      <c r="F14" s="344"/>
      <c r="G14" s="12"/>
      <c r="H14" s="341" t="s">
        <v>18</v>
      </c>
      <c r="I14" s="341"/>
      <c r="J14" s="341"/>
      <c r="K14" s="91" t="s">
        <v>5</v>
      </c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321" t="s">
        <v>19</v>
      </c>
      <c r="C16" s="322"/>
      <c r="D16" s="326" t="s">
        <v>20</v>
      </c>
      <c r="E16" s="326"/>
      <c r="F16" s="327"/>
      <c r="G16" s="14"/>
      <c r="H16" s="343" t="s">
        <v>21</v>
      </c>
      <c r="I16" s="343"/>
      <c r="J16" s="343"/>
      <c r="K16" s="92" t="s">
        <v>20</v>
      </c>
    </row>
    <row r="17" spans="1:11"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8" spans="1:11">
      <c r="B18" s="340" t="s">
        <v>22</v>
      </c>
      <c r="C18" s="340"/>
      <c r="D18" s="340"/>
      <c r="E18" s="340"/>
      <c r="F18" s="340"/>
      <c r="G18" s="340" t="s">
        <v>23</v>
      </c>
      <c r="H18" s="340"/>
      <c r="I18" s="340"/>
      <c r="J18" s="340"/>
      <c r="K18" s="340"/>
    </row>
    <row r="19" spans="1:11">
      <c r="B19" s="93" t="s">
        <v>24</v>
      </c>
      <c r="C19" s="94" t="s">
        <v>25</v>
      </c>
      <c r="D19" s="94" t="s">
        <v>26</v>
      </c>
      <c r="E19" s="94" t="s">
        <v>27</v>
      </c>
      <c r="F19" s="94" t="s">
        <v>28</v>
      </c>
      <c r="G19" s="93" t="s">
        <v>24</v>
      </c>
      <c r="H19" s="94" t="s">
        <v>29</v>
      </c>
      <c r="I19" s="94" t="s">
        <v>26</v>
      </c>
      <c r="J19" s="94" t="s">
        <v>27</v>
      </c>
      <c r="K19" s="95" t="s">
        <v>30</v>
      </c>
    </row>
    <row r="20" spans="1:11">
      <c r="B20" s="116" t="s">
        <v>35</v>
      </c>
      <c r="C20" s="113">
        <v>5</v>
      </c>
      <c r="D20" s="113">
        <v>101</v>
      </c>
      <c r="E20" s="113">
        <f>C20+D20-1</f>
        <v>105</v>
      </c>
      <c r="G20" s="239" t="s">
        <v>201</v>
      </c>
      <c r="H20" s="113">
        <v>4</v>
      </c>
      <c r="I20" s="113">
        <v>48</v>
      </c>
      <c r="J20" s="240">
        <f>H20+I20-1</f>
        <v>51</v>
      </c>
      <c r="K20" s="109"/>
    </row>
    <row r="21" spans="1:11" ht="21">
      <c r="B21" s="117" t="s">
        <v>77</v>
      </c>
      <c r="C21" s="114">
        <v>3</v>
      </c>
      <c r="D21" s="114">
        <f>E20+1</f>
        <v>106</v>
      </c>
      <c r="E21" s="115">
        <f>C21+D21-1</f>
        <v>108</v>
      </c>
      <c r="F21" s="96"/>
      <c r="G21" s="119" t="s">
        <v>202</v>
      </c>
      <c r="H21" s="115">
        <v>25</v>
      </c>
      <c r="I21" s="115">
        <v>101</v>
      </c>
      <c r="J21" s="240">
        <f>H21+I21-1</f>
        <v>125</v>
      </c>
      <c r="K21" s="110" t="s">
        <v>203</v>
      </c>
    </row>
    <row r="22" spans="1:11">
      <c r="A22" s="60"/>
      <c r="B22" s="117"/>
      <c r="C22" s="114"/>
      <c r="D22" s="114"/>
      <c r="E22" s="115"/>
      <c r="F22" s="101"/>
      <c r="G22" s="117"/>
      <c r="H22" s="120"/>
      <c r="I22" s="115"/>
      <c r="J22" s="120"/>
      <c r="K22" s="111"/>
    </row>
    <row r="23" spans="1:11">
      <c r="B23" s="117"/>
      <c r="C23" s="108"/>
      <c r="D23" s="114"/>
      <c r="E23" s="115"/>
      <c r="F23" s="99"/>
      <c r="G23" s="117"/>
      <c r="H23" s="120"/>
      <c r="I23" s="115"/>
      <c r="J23" s="120"/>
      <c r="K23" s="111"/>
    </row>
    <row r="24" spans="1:11">
      <c r="B24" s="97"/>
      <c r="C24" s="98"/>
      <c r="D24" s="98"/>
      <c r="E24" s="98"/>
      <c r="F24" s="99"/>
      <c r="G24" s="117"/>
      <c r="H24" s="120"/>
      <c r="I24" s="115"/>
      <c r="J24" s="120"/>
      <c r="K24" s="111"/>
    </row>
    <row r="25" spans="1:11">
      <c r="B25" s="97"/>
      <c r="C25" s="98"/>
      <c r="D25" s="98"/>
      <c r="E25" s="98"/>
      <c r="F25" s="99"/>
      <c r="G25" s="117"/>
      <c r="H25" s="120"/>
      <c r="I25" s="115"/>
      <c r="J25" s="120"/>
      <c r="K25" s="111"/>
    </row>
    <row r="26" spans="1:11">
      <c r="B26" s="97"/>
      <c r="C26" s="98"/>
      <c r="D26" s="98"/>
      <c r="E26" s="98"/>
      <c r="F26" s="99"/>
      <c r="G26" s="117"/>
      <c r="H26" s="112"/>
      <c r="I26" s="108"/>
      <c r="J26" s="112"/>
      <c r="K26" s="111"/>
    </row>
    <row r="27" spans="1:11" ht="21">
      <c r="B27" s="97"/>
      <c r="C27" s="98"/>
      <c r="D27" s="98"/>
      <c r="E27" s="98"/>
      <c r="F27" s="99"/>
      <c r="G27" s="117" t="s">
        <v>75</v>
      </c>
      <c r="H27" s="112">
        <v>50</v>
      </c>
      <c r="I27" s="108">
        <v>101</v>
      </c>
      <c r="J27" s="112">
        <v>150</v>
      </c>
      <c r="K27" s="101"/>
    </row>
    <row r="28" spans="1:11">
      <c r="B28" s="97"/>
      <c r="C28" s="98"/>
      <c r="D28" s="98"/>
      <c r="E28" s="98"/>
      <c r="F28" s="99"/>
      <c r="G28" s="97"/>
      <c r="H28" s="100"/>
      <c r="I28" s="98"/>
      <c r="J28" s="100"/>
      <c r="K28" s="101"/>
    </row>
    <row r="29" spans="1:11">
      <c r="B29" s="97"/>
      <c r="C29" s="98"/>
      <c r="D29" s="98"/>
      <c r="E29" s="98"/>
      <c r="F29" s="99"/>
      <c r="G29" s="97"/>
      <c r="H29" s="100"/>
      <c r="I29" s="98"/>
      <c r="J29" s="100"/>
      <c r="K29" s="101"/>
    </row>
    <row r="30" spans="1:11">
      <c r="B30" s="97"/>
      <c r="C30" s="98"/>
      <c r="D30" s="98"/>
      <c r="E30" s="98"/>
      <c r="F30" s="99"/>
      <c r="G30" s="97"/>
      <c r="H30" s="100"/>
      <c r="I30" s="98"/>
      <c r="J30" s="100"/>
      <c r="K30" s="101"/>
    </row>
    <row r="31" spans="1:11">
      <c r="B31" s="97"/>
      <c r="C31" s="98"/>
      <c r="D31" s="98"/>
      <c r="E31" s="98"/>
      <c r="F31" s="99"/>
      <c r="G31" s="97"/>
      <c r="H31" s="100"/>
      <c r="I31" s="98"/>
      <c r="J31" s="100"/>
      <c r="K31" s="101"/>
    </row>
    <row r="32" spans="1:11">
      <c r="B32" s="97"/>
      <c r="C32" s="98"/>
      <c r="D32" s="98"/>
      <c r="E32" s="98"/>
      <c r="F32" s="99"/>
      <c r="G32" s="97"/>
      <c r="H32" s="100"/>
      <c r="I32" s="98"/>
      <c r="J32" s="100"/>
      <c r="K32" s="101"/>
    </row>
    <row r="33" spans="2:11">
      <c r="B33" s="102"/>
      <c r="C33" s="103"/>
      <c r="D33" s="103"/>
      <c r="E33" s="103"/>
      <c r="F33" s="104"/>
      <c r="G33" s="102"/>
      <c r="H33" s="105"/>
      <c r="I33" s="103"/>
      <c r="J33" s="105"/>
      <c r="K33" s="106"/>
    </row>
    <row r="36" spans="2:11">
      <c r="B36" s="331" t="s">
        <v>56</v>
      </c>
      <c r="C36" s="332"/>
      <c r="D36" s="332"/>
      <c r="E36" s="332"/>
      <c r="F36" s="332"/>
      <c r="G36" s="332"/>
      <c r="H36" s="332"/>
      <c r="I36" s="332"/>
      <c r="J36" s="332"/>
      <c r="K36" s="333"/>
    </row>
    <row r="37" spans="2:11">
      <c r="B37" s="334"/>
      <c r="C37" s="335"/>
      <c r="D37" s="335"/>
      <c r="E37" s="335"/>
      <c r="F37" s="335"/>
      <c r="G37" s="335"/>
      <c r="H37" s="335"/>
      <c r="I37" s="335"/>
      <c r="J37" s="335"/>
      <c r="K37" s="336"/>
    </row>
    <row r="38" spans="2:11">
      <c r="B38" s="313"/>
      <c r="C38" s="314"/>
      <c r="D38" s="314"/>
      <c r="E38" s="314"/>
      <c r="F38" s="314"/>
      <c r="G38" s="314"/>
      <c r="H38" s="314"/>
      <c r="I38" s="314"/>
      <c r="J38" s="314"/>
      <c r="K38" s="315"/>
    </row>
    <row r="39" spans="2:11">
      <c r="B39" s="313"/>
      <c r="C39" s="314"/>
      <c r="D39" s="314"/>
      <c r="E39" s="314"/>
      <c r="F39" s="314"/>
      <c r="G39" s="314"/>
      <c r="H39" s="314"/>
      <c r="I39" s="314"/>
      <c r="J39" s="314"/>
      <c r="K39" s="315"/>
    </row>
    <row r="40" spans="2:11">
      <c r="B40" s="56"/>
      <c r="C40" s="57"/>
      <c r="D40" s="57"/>
      <c r="E40" s="57"/>
      <c r="F40" s="57"/>
      <c r="G40" s="57"/>
      <c r="H40" s="57"/>
      <c r="I40" s="57"/>
      <c r="J40" s="57"/>
      <c r="K40" s="58"/>
    </row>
  </sheetData>
  <mergeCells count="26">
    <mergeCell ref="B2:K2"/>
    <mergeCell ref="B3:K3"/>
    <mergeCell ref="C5:D5"/>
    <mergeCell ref="I5:J5"/>
    <mergeCell ref="C7:F7"/>
    <mergeCell ref="G7:K7"/>
    <mergeCell ref="C8:F8"/>
    <mergeCell ref="G8:K8"/>
    <mergeCell ref="C9:F9"/>
    <mergeCell ref="G9:K9"/>
    <mergeCell ref="C10:F10"/>
    <mergeCell ref="G10:K10"/>
    <mergeCell ref="B39:K39"/>
    <mergeCell ref="B12:C12"/>
    <mergeCell ref="D12:K12"/>
    <mergeCell ref="B14:C14"/>
    <mergeCell ref="D14:F14"/>
    <mergeCell ref="H14:J14"/>
    <mergeCell ref="B16:C16"/>
    <mergeCell ref="D16:F16"/>
    <mergeCell ref="H16:J16"/>
    <mergeCell ref="B18:F18"/>
    <mergeCell ref="G18:K18"/>
    <mergeCell ref="B36:K36"/>
    <mergeCell ref="B37:K37"/>
    <mergeCell ref="B38:K38"/>
  </mergeCells>
  <hyperlinks>
    <hyperlink ref="B1" location="INDICE!A1" display="Ir al I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INDICE</vt:lpstr>
      <vt:lpstr>DETALLADO_HOME</vt:lpstr>
      <vt:lpstr>DETALLADO_PAGOS</vt:lpstr>
      <vt:lpstr>TRCG</vt:lpstr>
      <vt:lpstr>TBXD</vt:lpstr>
      <vt:lpstr>TRTC</vt:lpstr>
      <vt:lpstr>TRM0</vt:lpstr>
      <vt:lpstr>TRM1</vt:lpstr>
      <vt:lpstr>TRM2</vt:lpstr>
      <vt:lpstr>TRTS</vt:lpstr>
      <vt:lpstr>TRTT</vt:lpstr>
      <vt:lpstr>TRH0</vt:lpstr>
      <vt:lpstr>TRAD</vt:lpstr>
      <vt:lpstr>TRLA</vt:lpstr>
      <vt:lpstr>TRRA</vt:lpstr>
      <vt:lpstr>TRLC</vt:lpstr>
      <vt:lpstr>TRP0</vt:lpstr>
      <vt:lpstr>TRP1</vt:lpstr>
    </vt:vector>
  </TitlesOfParts>
  <Company>SES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o94892</dc:creator>
  <cp:lastModifiedBy>caleb ramirez</cp:lastModifiedBy>
  <dcterms:created xsi:type="dcterms:W3CDTF">2016-11-21T15:08:43Z</dcterms:created>
  <dcterms:modified xsi:type="dcterms:W3CDTF">2017-01-04T22:02:46Z</dcterms:modified>
</cp:coreProperties>
</file>