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eder\Desktop\"/>
    </mc:Choice>
  </mc:AlternateContent>
  <xr:revisionPtr revIDLastSave="0" documentId="13_ncr:1_{97280342-CBD1-4C06-BA03-6C381F060DCF}" xr6:coauthVersionLast="47" xr6:coauthVersionMax="47" xr10:uidLastSave="{00000000-0000-0000-0000-000000000000}"/>
  <bookViews>
    <workbookView xWindow="12710" yWindow="0" windowWidth="12980" windowHeight="15370" firstSheet="1" activeTab="5" xr2:uid="{EEEA31D6-0E80-4109-8014-5AC21CA1198A}"/>
  </bookViews>
  <sheets>
    <sheet name="SWO" sheetId="3" r:id="rId1"/>
    <sheet name="T S Z" sheetId="1" r:id="rId2"/>
    <sheet name="T S ZT" sheetId="2" r:id="rId3"/>
    <sheet name="T 2S" sheetId="4" r:id="rId4"/>
    <sheet name="T 2S T" sheetId="5" r:id="rId5"/>
    <sheet name="T R2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B2" i="6"/>
  <c r="C7" i="6" s="1"/>
  <c r="C7" i="5"/>
  <c r="E2" i="5"/>
  <c r="B2" i="5"/>
  <c r="E2" i="4"/>
  <c r="B2" i="4"/>
  <c r="C7" i="4" s="1"/>
  <c r="G2" i="3"/>
  <c r="H2" i="3" s="1"/>
  <c r="F2" i="3"/>
  <c r="B6" i="2"/>
  <c r="B6" i="1"/>
</calcChain>
</file>

<file path=xl/sharedStrings.xml><?xml version="1.0" encoding="utf-8"?>
<sst xmlns="http://schemas.openxmlformats.org/spreadsheetml/2006/main" count="47" uniqueCount="27">
  <si>
    <t>średnia</t>
  </si>
  <si>
    <t>odchylanie</t>
  </si>
  <si>
    <t>próba</t>
  </si>
  <si>
    <t>badane</t>
  </si>
  <si>
    <t>Wynik:</t>
  </si>
  <si>
    <t>rozkład normalny</t>
  </si>
  <si>
    <t>nieznane odchylenie standardowe populacji</t>
  </si>
  <si>
    <t>mała próba</t>
  </si>
  <si>
    <t>Średnia</t>
  </si>
  <si>
    <t>Wariancja</t>
  </si>
  <si>
    <t>Odchylenie</t>
  </si>
  <si>
    <t>Wartości:</t>
  </si>
  <si>
    <t>średnia1</t>
  </si>
  <si>
    <t>próba1</t>
  </si>
  <si>
    <t>Wynik</t>
  </si>
  <si>
    <t>próby niezależne</t>
  </si>
  <si>
    <t>znane odhylenie populacji</t>
  </si>
  <si>
    <t>duże próby</t>
  </si>
  <si>
    <t>średnia2</t>
  </si>
  <si>
    <t>próba2</t>
  </si>
  <si>
    <t>wariancja1</t>
  </si>
  <si>
    <t>wariancja2</t>
  </si>
  <si>
    <t>nieznane odhylenie populacji</t>
  </si>
  <si>
    <t>małe próby</t>
  </si>
  <si>
    <t>tstudent</t>
  </si>
  <si>
    <t>Nie no nwm co tutaj dać xd</t>
  </si>
  <si>
    <t>zależne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</si>
</sst>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3BBC-CB4D-4FB4-88F3-58F49A0F8343}">
  <sheetPr>
    <tabColor theme="1" tint="4.9989318521683403E-2"/>
  </sheetPr>
  <dimension ref="A1:H6"/>
  <sheetViews>
    <sheetView workbookViewId="0">
      <selection activeCell="F30" sqref="F30"/>
    </sheetView>
  </sheetViews>
  <sheetFormatPr defaultRowHeight="14.5" x14ac:dyDescent="0.35"/>
  <cols>
    <col min="7" max="7" width="9.08984375" customWidth="1"/>
    <col min="8" max="8" width="9.6328125" customWidth="1"/>
  </cols>
  <sheetData>
    <row r="1" spans="1:8" x14ac:dyDescent="0.35">
      <c r="A1" t="s">
        <v>11</v>
      </c>
      <c r="F1" t="s">
        <v>8</v>
      </c>
      <c r="G1" t="s">
        <v>9</v>
      </c>
      <c r="H1" t="s">
        <v>10</v>
      </c>
    </row>
    <row r="2" spans="1:8" x14ac:dyDescent="0.35">
      <c r="A2">
        <v>1.9</v>
      </c>
      <c r="F2">
        <f>AVERAGE(A2:A100)</f>
        <v>2.7600000000000002</v>
      </c>
      <c r="G2">
        <f>_xlfn.VAR.P(A2:A100)</f>
        <v>0.50239999999999896</v>
      </c>
      <c r="H2">
        <f>SQRT(G2)</f>
        <v>0.70880180586677333</v>
      </c>
    </row>
    <row r="3" spans="1:8" x14ac:dyDescent="0.35">
      <c r="A3">
        <v>3.7</v>
      </c>
    </row>
    <row r="4" spans="1:8" x14ac:dyDescent="0.35">
      <c r="A4">
        <v>2.9</v>
      </c>
    </row>
    <row r="5" spans="1:8" x14ac:dyDescent="0.35">
      <c r="A5">
        <v>2</v>
      </c>
    </row>
    <row r="6" spans="1:8" x14ac:dyDescent="0.35">
      <c r="A6">
        <v>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1F56-BA1A-4180-9C66-F7F09C50EF03}">
  <sheetPr>
    <tabColor rgb="FFC00000"/>
  </sheetPr>
  <dimension ref="A1:B6"/>
  <sheetViews>
    <sheetView workbookViewId="0">
      <selection sqref="A1:B6"/>
    </sheetView>
  </sheetViews>
  <sheetFormatPr defaultRowHeight="14.5" x14ac:dyDescent="0.35"/>
  <cols>
    <col min="2" max="2" width="9.08984375" bestFit="1" customWidth="1"/>
  </cols>
  <sheetData>
    <row r="1" spans="1:2" x14ac:dyDescent="0.35">
      <c r="A1" t="s">
        <v>0</v>
      </c>
      <c r="B1">
        <v>1300</v>
      </c>
    </row>
    <row r="2" spans="1:2" x14ac:dyDescent="0.35">
      <c r="A2" t="s">
        <v>1</v>
      </c>
      <c r="B2">
        <v>500</v>
      </c>
    </row>
    <row r="3" spans="1:2" x14ac:dyDescent="0.35">
      <c r="A3" t="s">
        <v>2</v>
      </c>
      <c r="B3">
        <v>100</v>
      </c>
    </row>
    <row r="4" spans="1:2" x14ac:dyDescent="0.35">
      <c r="A4" t="s">
        <v>3</v>
      </c>
      <c r="B4">
        <v>1200</v>
      </c>
    </row>
    <row r="6" spans="1:2" x14ac:dyDescent="0.35">
      <c r="A6" t="s">
        <v>4</v>
      </c>
      <c r="B6">
        <f>(B1-B4)*SQRT(B3)/B2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3E6C-8C08-4369-958C-DB11F158927E}">
  <sheetPr>
    <tabColor rgb="FFC00000"/>
  </sheetPr>
  <dimension ref="A1:H6"/>
  <sheetViews>
    <sheetView workbookViewId="0">
      <selection activeCell="D31" sqref="D31"/>
    </sheetView>
  </sheetViews>
  <sheetFormatPr defaultRowHeight="14.5" x14ac:dyDescent="0.35"/>
  <cols>
    <col min="6" max="6" width="16.08984375" customWidth="1"/>
    <col min="7" max="7" width="37.90625" bestFit="1" customWidth="1"/>
    <col min="8" max="8" width="10.08984375" customWidth="1"/>
  </cols>
  <sheetData>
    <row r="1" spans="1:8" x14ac:dyDescent="0.35">
      <c r="A1" t="s">
        <v>0</v>
      </c>
      <c r="B1">
        <v>2.76</v>
      </c>
      <c r="F1" t="s">
        <v>5</v>
      </c>
      <c r="G1" t="s">
        <v>6</v>
      </c>
      <c r="H1" t="s">
        <v>7</v>
      </c>
    </row>
    <row r="2" spans="1:8" x14ac:dyDescent="0.35">
      <c r="A2" t="s">
        <v>1</v>
      </c>
      <c r="B2">
        <v>0.70899999999999996</v>
      </c>
    </row>
    <row r="3" spans="1:8" x14ac:dyDescent="0.35">
      <c r="A3" t="s">
        <v>2</v>
      </c>
      <c r="B3">
        <v>5</v>
      </c>
    </row>
    <row r="4" spans="1:8" x14ac:dyDescent="0.35">
      <c r="A4" t="s">
        <v>3</v>
      </c>
      <c r="B4">
        <v>2</v>
      </c>
    </row>
    <row r="6" spans="1:8" x14ac:dyDescent="0.35">
      <c r="A6" t="s">
        <v>4</v>
      </c>
      <c r="B6">
        <f>(B1-B4)*SQRT(B3-1)/(B2)</f>
        <v>2.1438645980253872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A9D04-EC94-4594-A63F-136144F76143}">
  <sheetPr>
    <tabColor rgb="FFFFC000"/>
  </sheetPr>
  <dimension ref="A1:I7"/>
  <sheetViews>
    <sheetView workbookViewId="0">
      <selection sqref="A1:I7"/>
    </sheetView>
  </sheetViews>
  <sheetFormatPr defaultRowHeight="14.5" x14ac:dyDescent="0.35"/>
  <cols>
    <col min="1" max="1" width="10.90625" customWidth="1"/>
    <col min="4" max="4" width="10.6328125" customWidth="1"/>
  </cols>
  <sheetData>
    <row r="1" spans="1:9" x14ac:dyDescent="0.35">
      <c r="A1" t="s">
        <v>12</v>
      </c>
      <c r="B1">
        <v>3</v>
      </c>
      <c r="D1" t="s">
        <v>18</v>
      </c>
      <c r="E1">
        <v>2.5</v>
      </c>
    </row>
    <row r="2" spans="1:9" x14ac:dyDescent="0.35">
      <c r="A2" t="s">
        <v>20</v>
      </c>
      <c r="B2">
        <f>0.9^2</f>
        <v>0.81</v>
      </c>
      <c r="D2" t="s">
        <v>21</v>
      </c>
      <c r="E2">
        <f>0.5^2</f>
        <v>0.25</v>
      </c>
      <c r="I2" t="s">
        <v>15</v>
      </c>
    </row>
    <row r="3" spans="1:9" x14ac:dyDescent="0.35">
      <c r="A3" t="s">
        <v>13</v>
      </c>
      <c r="B3">
        <v>60</v>
      </c>
      <c r="D3" t="s">
        <v>19</v>
      </c>
      <c r="E3">
        <v>100</v>
      </c>
      <c r="I3" t="s">
        <v>16</v>
      </c>
    </row>
    <row r="4" spans="1:9" x14ac:dyDescent="0.35">
      <c r="I4" t="s">
        <v>17</v>
      </c>
    </row>
    <row r="6" spans="1:9" x14ac:dyDescent="0.35">
      <c r="C6" t="s">
        <v>14</v>
      </c>
    </row>
    <row r="7" spans="1:9" x14ac:dyDescent="0.35">
      <c r="C7">
        <f>(B1-E1)/(SQRT((B2/B3)+(E2/E3)))</f>
        <v>3.9528470752104745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C10B-A702-44C2-9B7A-A6EE96AB3684}">
  <sheetPr>
    <tabColor rgb="FFFFC000"/>
  </sheetPr>
  <dimension ref="A1:I7"/>
  <sheetViews>
    <sheetView workbookViewId="0">
      <selection sqref="A1:I7"/>
    </sheetView>
  </sheetViews>
  <sheetFormatPr defaultRowHeight="14.5" x14ac:dyDescent="0.35"/>
  <sheetData>
    <row r="1" spans="1:9" x14ac:dyDescent="0.35">
      <c r="A1" t="s">
        <v>12</v>
      </c>
      <c r="B1">
        <v>60</v>
      </c>
      <c r="D1" t="s">
        <v>18</v>
      </c>
      <c r="E1">
        <v>80</v>
      </c>
      <c r="I1" t="s">
        <v>24</v>
      </c>
    </row>
    <row r="2" spans="1:9" x14ac:dyDescent="0.35">
      <c r="A2" t="s">
        <v>20</v>
      </c>
      <c r="B2">
        <f>10^2</f>
        <v>100</v>
      </c>
      <c r="D2" t="s">
        <v>21</v>
      </c>
      <c r="E2">
        <f>15^2</f>
        <v>225</v>
      </c>
      <c r="I2" t="s">
        <v>15</v>
      </c>
    </row>
    <row r="3" spans="1:9" x14ac:dyDescent="0.35">
      <c r="A3" t="s">
        <v>13</v>
      </c>
      <c r="B3">
        <v>12</v>
      </c>
      <c r="D3" t="s">
        <v>19</v>
      </c>
      <c r="E3">
        <v>18</v>
      </c>
      <c r="I3" t="s">
        <v>22</v>
      </c>
    </row>
    <row r="4" spans="1:9" x14ac:dyDescent="0.35">
      <c r="I4" t="s">
        <v>23</v>
      </c>
    </row>
    <row r="6" spans="1:9" x14ac:dyDescent="0.35">
      <c r="C6" t="s">
        <v>14</v>
      </c>
    </row>
    <row r="7" spans="1:9" x14ac:dyDescent="0.35">
      <c r="C7">
        <f>(B1-E1)/(SQRT((B3*B2+E3*E2/(B3+E3-2))*((1/B3)+(1/E3))))</f>
        <v>-1.4635001432602284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10F9-3B32-4BB9-921E-EB11FF110CEF}">
  <dimension ref="A1:I10"/>
  <sheetViews>
    <sheetView tabSelected="1" workbookViewId="0">
      <selection activeCell="I2" sqref="I2"/>
    </sheetView>
  </sheetViews>
  <sheetFormatPr defaultRowHeight="14.5" x14ac:dyDescent="0.35"/>
  <sheetData>
    <row r="1" spans="1:9" x14ac:dyDescent="0.35">
      <c r="A1" t="s">
        <v>12</v>
      </c>
      <c r="B1">
        <v>60</v>
      </c>
      <c r="D1" t="s">
        <v>18</v>
      </c>
      <c r="E1">
        <v>80</v>
      </c>
      <c r="I1" t="s">
        <v>26</v>
      </c>
    </row>
    <row r="2" spans="1:9" x14ac:dyDescent="0.35">
      <c r="A2" t="s">
        <v>20</v>
      </c>
      <c r="B2">
        <f>10^2</f>
        <v>100</v>
      </c>
      <c r="D2" t="s">
        <v>21</v>
      </c>
      <c r="E2">
        <f>15^2</f>
        <v>225</v>
      </c>
    </row>
    <row r="3" spans="1:9" x14ac:dyDescent="0.35">
      <c r="A3" t="s">
        <v>13</v>
      </c>
      <c r="B3">
        <v>12</v>
      </c>
      <c r="D3" t="s">
        <v>19</v>
      </c>
      <c r="E3">
        <v>18</v>
      </c>
    </row>
    <row r="6" spans="1:9" x14ac:dyDescent="0.35">
      <c r="C6" t="s">
        <v>14</v>
      </c>
    </row>
    <row r="7" spans="1:9" x14ac:dyDescent="0.35">
      <c r="C7">
        <f>(B1-E1)/(SQRT((B3*B2+E3*E2/(B3+E3-2))*((1/B3)+(1/E3))))</f>
        <v>-1.4635001432602284</v>
      </c>
    </row>
    <row r="10" spans="1:9" x14ac:dyDescent="0.35">
      <c r="D1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SWO</vt:lpstr>
      <vt:lpstr>T S Z</vt:lpstr>
      <vt:lpstr>T S ZT</vt:lpstr>
      <vt:lpstr>T 2S</vt:lpstr>
      <vt:lpstr>T 2S T</vt:lpstr>
      <vt:lpstr>T R2S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Jabłoński (272970)</dc:creator>
  <cp:lastModifiedBy>Dawid Jabłoński (272970)</cp:lastModifiedBy>
  <dcterms:created xsi:type="dcterms:W3CDTF">2024-01-17T10:01:30Z</dcterms:created>
  <dcterms:modified xsi:type="dcterms:W3CDTF">2024-01-17T10:37:03Z</dcterms:modified>
</cp:coreProperties>
</file>