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ocuments\TechLabs\"/>
    </mc:Choice>
  </mc:AlternateContent>
  <xr:revisionPtr revIDLastSave="0" documentId="13_ncr:1_{FB21CAF5-479C-430F-BFD1-A17AA7112AD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" i="1" l="1"/>
  <c r="I66" i="1"/>
  <c r="H66" i="1"/>
  <c r="G66" i="1"/>
  <c r="F66" i="1"/>
  <c r="E66" i="1"/>
  <c r="D66" i="1"/>
  <c r="C66" i="1"/>
  <c r="D63" i="1"/>
  <c r="D64" i="1" s="1"/>
  <c r="E63" i="1"/>
  <c r="F63" i="1"/>
  <c r="G63" i="1"/>
  <c r="H63" i="1"/>
  <c r="H64" i="1" s="1"/>
  <c r="I63" i="1"/>
  <c r="J63" i="1"/>
  <c r="C63" i="1"/>
  <c r="J64" i="1"/>
  <c r="I64" i="1"/>
  <c r="G64" i="1"/>
  <c r="F64" i="1"/>
  <c r="E64" i="1"/>
  <c r="C64" i="1"/>
  <c r="D52" i="1"/>
  <c r="E52" i="1"/>
  <c r="F52" i="1"/>
  <c r="G52" i="1"/>
  <c r="G53" i="1" s="1"/>
  <c r="H52" i="1"/>
  <c r="I52" i="1"/>
  <c r="J52" i="1"/>
  <c r="J53" i="1" s="1"/>
  <c r="C52" i="1"/>
  <c r="C53" i="1" s="1"/>
  <c r="F53" i="1"/>
  <c r="D47" i="1"/>
  <c r="E47" i="1"/>
  <c r="F47" i="1"/>
  <c r="G47" i="1"/>
  <c r="H47" i="1"/>
  <c r="I47" i="1"/>
  <c r="J47" i="1"/>
  <c r="C47" i="1"/>
  <c r="D43" i="1"/>
  <c r="E43" i="1"/>
  <c r="F43" i="1"/>
  <c r="G43" i="1"/>
  <c r="H43" i="1"/>
  <c r="I43" i="1"/>
  <c r="J43" i="1"/>
  <c r="C43" i="1"/>
  <c r="D36" i="1"/>
  <c r="E36" i="1"/>
  <c r="F36" i="1"/>
  <c r="G36" i="1"/>
  <c r="H36" i="1"/>
  <c r="I36" i="1"/>
  <c r="J36" i="1"/>
  <c r="J37" i="1" s="1"/>
  <c r="C36" i="1"/>
  <c r="D27" i="1"/>
  <c r="E27" i="1"/>
  <c r="F27" i="1"/>
  <c r="G27" i="1"/>
  <c r="H27" i="1"/>
  <c r="I27" i="1"/>
  <c r="J27" i="1"/>
  <c r="C27" i="1"/>
  <c r="D11" i="1"/>
  <c r="E11" i="1"/>
  <c r="F11" i="1"/>
  <c r="G11" i="1"/>
  <c r="H11" i="1"/>
  <c r="I11" i="1"/>
  <c r="J11" i="1"/>
  <c r="C11" i="1"/>
  <c r="D21" i="1"/>
  <c r="E21" i="1"/>
  <c r="F21" i="1"/>
  <c r="G21" i="1"/>
  <c r="H21" i="1"/>
  <c r="I21" i="1"/>
  <c r="J21" i="1"/>
  <c r="J22" i="1" s="1"/>
  <c r="J28" i="1" s="1"/>
  <c r="C21" i="1"/>
  <c r="J14" i="1"/>
  <c r="J15" i="1" s="1"/>
  <c r="I14" i="1"/>
  <c r="H14" i="1"/>
  <c r="H15" i="1" s="1"/>
  <c r="G14" i="1"/>
  <c r="F14" i="1"/>
  <c r="F15" i="1" s="1"/>
  <c r="E14" i="1"/>
  <c r="D14" i="1"/>
  <c r="D15" i="1" s="1"/>
  <c r="C14" i="1"/>
  <c r="J8" i="1"/>
  <c r="J9" i="1" s="1"/>
  <c r="I8" i="1"/>
  <c r="H8" i="1"/>
  <c r="G8" i="1"/>
  <c r="F8" i="1"/>
  <c r="F9" i="1" s="1"/>
  <c r="E8" i="1"/>
  <c r="D8" i="1"/>
  <c r="C8" i="1"/>
  <c r="D4" i="1"/>
  <c r="E4" i="1"/>
  <c r="F4" i="1"/>
  <c r="G4" i="1"/>
  <c r="H4" i="1"/>
  <c r="I4" i="1"/>
  <c r="J4" i="1"/>
  <c r="J5" i="1" s="1"/>
  <c r="C4" i="1"/>
  <c r="I53" i="1" l="1"/>
  <c r="C37" i="1"/>
  <c r="E53" i="1"/>
  <c r="H53" i="1"/>
  <c r="D53" i="1"/>
  <c r="J48" i="1"/>
  <c r="H44" i="1"/>
  <c r="H48" i="1" s="1"/>
  <c r="E37" i="1"/>
  <c r="E15" i="1"/>
  <c r="G37" i="1"/>
  <c r="G44" i="1" s="1"/>
  <c r="H37" i="1"/>
  <c r="F37" i="1"/>
  <c r="C15" i="1"/>
  <c r="C28" i="1"/>
  <c r="D37" i="1"/>
  <c r="D44" i="1" s="1"/>
  <c r="D48" i="1" s="1"/>
  <c r="J44" i="1"/>
  <c r="I37" i="1"/>
  <c r="I44" i="1" s="1"/>
  <c r="I48" i="1" s="1"/>
  <c r="C9" i="1"/>
  <c r="D9" i="1"/>
  <c r="H9" i="1"/>
  <c r="G9" i="1"/>
  <c r="E9" i="1"/>
  <c r="I9" i="1"/>
  <c r="F22" i="1"/>
  <c r="I15" i="1"/>
  <c r="I22" i="1"/>
  <c r="E22" i="1"/>
  <c r="H22" i="1"/>
  <c r="D22" i="1"/>
  <c r="C5" i="1"/>
  <c r="G5" i="1"/>
  <c r="G15" i="1"/>
  <c r="C22" i="1"/>
  <c r="G22" i="1"/>
  <c r="G28" i="1"/>
  <c r="I28" i="1"/>
  <c r="F28" i="1"/>
  <c r="E28" i="1"/>
  <c r="H28" i="1"/>
  <c r="D28" i="1"/>
  <c r="F5" i="1"/>
  <c r="I5" i="1"/>
  <c r="E5" i="1"/>
  <c r="H5" i="1"/>
  <c r="D5" i="1"/>
  <c r="G48" i="1" l="1"/>
  <c r="E44" i="1"/>
  <c r="E48" i="1" s="1"/>
  <c r="F44" i="1"/>
  <c r="F48" i="1" s="1"/>
  <c r="C44" i="1"/>
  <c r="C48" i="1" s="1"/>
</calcChain>
</file>

<file path=xl/sharedStrings.xml><?xml version="1.0" encoding="utf-8"?>
<sst xmlns="http://schemas.openxmlformats.org/spreadsheetml/2006/main" count="162" uniqueCount="70">
  <si>
    <t>Product</t>
  </si>
  <si>
    <t>food_emissions_land_use</t>
  </si>
  <si>
    <t>food_emissions_farm</t>
  </si>
  <si>
    <t>food_emissions_animal_feed</t>
  </si>
  <si>
    <t>food_emissions_processing</t>
  </si>
  <si>
    <t>food_emissions_transport</t>
  </si>
  <si>
    <t>food_emissions_retail</t>
  </si>
  <si>
    <t>food_emissions_packaging</t>
  </si>
  <si>
    <t>CO2_Equivalent_per_Kilo</t>
  </si>
  <si>
    <t>Type</t>
  </si>
  <si>
    <t>Source</t>
  </si>
  <si>
    <t>Milk</t>
  </si>
  <si>
    <t>Cheese</t>
  </si>
  <si>
    <t>Wine</t>
  </si>
  <si>
    <t>Coffee</t>
  </si>
  <si>
    <t>Eggs</t>
  </si>
  <si>
    <t>Shrimps (farmed)</t>
  </si>
  <si>
    <t>Fish (farmed)</t>
  </si>
  <si>
    <t>Other Fruit</t>
  </si>
  <si>
    <t>Citrus Fruit</t>
  </si>
  <si>
    <t>Apples</t>
  </si>
  <si>
    <t>Berries &amp; Grapes</t>
  </si>
  <si>
    <t>Bananas</t>
  </si>
  <si>
    <t>Barley</t>
  </si>
  <si>
    <t>Oatmeal</t>
  </si>
  <si>
    <t>Rice</t>
  </si>
  <si>
    <t>Wheat &amp; Rye</t>
  </si>
  <si>
    <t>Palm Oil</t>
  </si>
  <si>
    <t>Sunflower Oil</t>
  </si>
  <si>
    <t>Rapeseed Oil</t>
  </si>
  <si>
    <t>Groundnuts</t>
  </si>
  <si>
    <t>Soybean Oil</t>
  </si>
  <si>
    <t>Nuts</t>
  </si>
  <si>
    <t>Olive Oil</t>
  </si>
  <si>
    <t>Beef (beef herd)</t>
  </si>
  <si>
    <t>Lamb &amp; Mutton</t>
  </si>
  <si>
    <t>Beef (dairy herd)</t>
  </si>
  <si>
    <t>Poultry Meat</t>
  </si>
  <si>
    <t>Pig Meat</t>
  </si>
  <si>
    <t>Soymilk</t>
  </si>
  <si>
    <t>Tofu</t>
  </si>
  <si>
    <t>Cane Sugar</t>
  </si>
  <si>
    <t>Beet Sugar</t>
  </si>
  <si>
    <t>Dark Chocolate</t>
  </si>
  <si>
    <t>Peas</t>
  </si>
  <si>
    <t>Cassava</t>
  </si>
  <si>
    <t>Root Vegetables</t>
  </si>
  <si>
    <t>Onions &amp; Leeks</t>
  </si>
  <si>
    <t>Maize</t>
  </si>
  <si>
    <t>Brassicas</t>
  </si>
  <si>
    <t>Tomatoes</t>
  </si>
  <si>
    <t>Potatoes</t>
  </si>
  <si>
    <t>Other Vegetables</t>
  </si>
  <si>
    <t>Other Pulses</t>
  </si>
  <si>
    <t>Dairy</t>
  </si>
  <si>
    <t>Drinks</t>
  </si>
  <si>
    <t>Fish</t>
  </si>
  <si>
    <t>Fruit</t>
  </si>
  <si>
    <t>Grain</t>
  </si>
  <si>
    <t>Grains</t>
  </si>
  <si>
    <t>Ingredient</t>
  </si>
  <si>
    <t>Ingredients</t>
  </si>
  <si>
    <t>Meat</t>
  </si>
  <si>
    <t>Substitute</t>
  </si>
  <si>
    <t>Sweets</t>
  </si>
  <si>
    <t>Vegetable</t>
  </si>
  <si>
    <t>nan</t>
  </si>
  <si>
    <t>Our World in Data</t>
  </si>
  <si>
    <t>Percentage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</si>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</sst>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J4" sqref="J4"/>
    </sheetView>
  </sheetViews>
  <sheetFormatPr baseColWidth="10" defaultColWidth="9.06640625" defaultRowHeight="14.25" x14ac:dyDescent="0.45"/>
  <cols>
    <col min="10" max="10" width="22.53125" customWidth="1"/>
  </cols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45">
      <c r="A2" s="1">
        <v>19</v>
      </c>
      <c r="B2" t="s">
        <v>11</v>
      </c>
      <c r="C2">
        <v>0.5</v>
      </c>
      <c r="D2">
        <v>1.5</v>
      </c>
      <c r="E2">
        <v>0.2</v>
      </c>
      <c r="F2">
        <v>0.1</v>
      </c>
      <c r="G2">
        <v>0.1</v>
      </c>
      <c r="H2">
        <v>0.3</v>
      </c>
      <c r="I2">
        <v>0.1</v>
      </c>
      <c r="J2">
        <v>2.8</v>
      </c>
      <c r="K2" t="s">
        <v>54</v>
      </c>
      <c r="L2" t="s">
        <v>67</v>
      </c>
    </row>
    <row r="3" spans="1:12" x14ac:dyDescent="0.45">
      <c r="A3" s="1">
        <v>10</v>
      </c>
      <c r="B3" t="s">
        <v>12</v>
      </c>
      <c r="C3">
        <v>4.5</v>
      </c>
      <c r="D3">
        <v>13.1</v>
      </c>
      <c r="E3">
        <v>2.2999999999999998</v>
      </c>
      <c r="F3">
        <v>0.7</v>
      </c>
      <c r="G3">
        <v>0.1</v>
      </c>
      <c r="H3">
        <v>0.3</v>
      </c>
      <c r="I3">
        <v>0.2</v>
      </c>
      <c r="J3">
        <v>21.2</v>
      </c>
      <c r="K3" t="s">
        <v>54</v>
      </c>
      <c r="L3" t="s">
        <v>67</v>
      </c>
    </row>
    <row r="4" spans="1:12" s="5" customFormat="1" x14ac:dyDescent="0.45">
      <c r="A4" s="4" t="s">
        <v>69</v>
      </c>
      <c r="C4" s="5">
        <f>SUM(C2:C3)</f>
        <v>5</v>
      </c>
      <c r="D4" s="5">
        <f t="shared" ref="D4:J4" si="0">SUM(D2:D3)</f>
        <v>14.6</v>
      </c>
      <c r="E4" s="5">
        <f t="shared" si="0"/>
        <v>2.5</v>
      </c>
      <c r="F4" s="5">
        <f t="shared" si="0"/>
        <v>0.79999999999999993</v>
      </c>
      <c r="G4" s="5">
        <f t="shared" si="0"/>
        <v>0.2</v>
      </c>
      <c r="H4" s="5">
        <f t="shared" si="0"/>
        <v>0.6</v>
      </c>
      <c r="I4" s="5">
        <f t="shared" si="0"/>
        <v>0.30000000000000004</v>
      </c>
      <c r="J4" s="5">
        <f t="shared" si="0"/>
        <v>24</v>
      </c>
    </row>
    <row r="5" spans="1:12" s="3" customFormat="1" x14ac:dyDescent="0.45">
      <c r="A5" s="2" t="s">
        <v>68</v>
      </c>
      <c r="C5" s="3">
        <f>C4/$J$4</f>
        <v>0.20833333333333334</v>
      </c>
      <c r="D5" s="3">
        <f t="shared" ref="D5:J5" si="1">D4/$J$4</f>
        <v>0.60833333333333328</v>
      </c>
      <c r="E5" s="3">
        <f t="shared" si="1"/>
        <v>0.10416666666666667</v>
      </c>
      <c r="F5" s="3">
        <f t="shared" si="1"/>
        <v>3.3333333333333333E-2</v>
      </c>
      <c r="G5" s="3">
        <f t="shared" si="1"/>
        <v>8.3333333333333332E-3</v>
      </c>
      <c r="H5" s="3">
        <f t="shared" si="1"/>
        <v>2.4999999999999998E-2</v>
      </c>
      <c r="I5" s="3">
        <f t="shared" si="1"/>
        <v>1.2500000000000002E-2</v>
      </c>
      <c r="J5" s="3">
        <f t="shared" si="1"/>
        <v>1</v>
      </c>
    </row>
    <row r="6" spans="1:12" x14ac:dyDescent="0.45">
      <c r="A6" s="1">
        <v>42</v>
      </c>
      <c r="B6" t="s">
        <v>13</v>
      </c>
      <c r="C6">
        <v>-0.1</v>
      </c>
      <c r="D6">
        <v>0.6</v>
      </c>
      <c r="E6">
        <v>0</v>
      </c>
      <c r="F6">
        <v>0.1</v>
      </c>
      <c r="G6">
        <v>0.1</v>
      </c>
      <c r="H6">
        <v>0</v>
      </c>
      <c r="I6">
        <v>0.7</v>
      </c>
      <c r="J6">
        <v>1.4</v>
      </c>
      <c r="K6" t="s">
        <v>55</v>
      </c>
      <c r="L6" t="s">
        <v>67</v>
      </c>
    </row>
    <row r="7" spans="1:12" x14ac:dyDescent="0.45">
      <c r="A7" s="1">
        <v>12</v>
      </c>
      <c r="B7" t="s">
        <v>14</v>
      </c>
      <c r="C7">
        <v>3.7</v>
      </c>
      <c r="D7">
        <v>10.4</v>
      </c>
      <c r="E7">
        <v>0</v>
      </c>
      <c r="F7">
        <v>0.6</v>
      </c>
      <c r="G7">
        <v>0.1</v>
      </c>
      <c r="H7">
        <v>0.1</v>
      </c>
      <c r="I7">
        <v>1.6</v>
      </c>
      <c r="J7">
        <v>16.5</v>
      </c>
      <c r="K7" t="s">
        <v>55</v>
      </c>
      <c r="L7" t="s">
        <v>67</v>
      </c>
    </row>
    <row r="8" spans="1:12" s="5" customFormat="1" x14ac:dyDescent="0.45">
      <c r="A8" s="4" t="s">
        <v>69</v>
      </c>
      <c r="C8" s="5">
        <f>SUM(C6:C7)</f>
        <v>3.6</v>
      </c>
      <c r="D8" s="5">
        <f t="shared" ref="D8" si="2">SUM(D6:D7)</f>
        <v>11</v>
      </c>
      <c r="E8" s="5">
        <f t="shared" ref="E8" si="3">SUM(E6:E7)</f>
        <v>0</v>
      </c>
      <c r="F8" s="5">
        <f t="shared" ref="F8" si="4">SUM(F6:F7)</f>
        <v>0.7</v>
      </c>
      <c r="G8" s="5">
        <f t="shared" ref="G8" si="5">SUM(G6:G7)</f>
        <v>0.2</v>
      </c>
      <c r="H8" s="5">
        <f t="shared" ref="H8" si="6">SUM(H6:H7)</f>
        <v>0.1</v>
      </c>
      <c r="I8" s="5">
        <f t="shared" ref="I8" si="7">SUM(I6:I7)</f>
        <v>2.2999999999999998</v>
      </c>
      <c r="J8" s="5">
        <f t="shared" ref="J8" si="8">SUM(J6:J7)</f>
        <v>17.899999999999999</v>
      </c>
    </row>
    <row r="9" spans="1:12" s="3" customFormat="1" x14ac:dyDescent="0.45">
      <c r="A9" s="2" t="s">
        <v>68</v>
      </c>
      <c r="C9" s="3">
        <f>C8/$J8</f>
        <v>0.2011173184357542</v>
      </c>
      <c r="D9" s="3">
        <f t="shared" ref="D9:J9" si="9">D8/$J8</f>
        <v>0.61452513966480449</v>
      </c>
      <c r="E9" s="3">
        <f t="shared" si="9"/>
        <v>0</v>
      </c>
      <c r="F9" s="3">
        <f t="shared" si="9"/>
        <v>3.9106145251396648E-2</v>
      </c>
      <c r="G9" s="3">
        <f t="shared" si="9"/>
        <v>1.1173184357541902E-2</v>
      </c>
      <c r="H9" s="3">
        <f t="shared" si="9"/>
        <v>5.5865921787709508E-3</v>
      </c>
      <c r="I9" s="3">
        <f t="shared" si="9"/>
        <v>0.12849162011173185</v>
      </c>
      <c r="J9" s="3">
        <f t="shared" si="9"/>
        <v>1</v>
      </c>
    </row>
    <row r="10" spans="1:12" x14ac:dyDescent="0.45">
      <c r="A10" s="1">
        <v>14</v>
      </c>
      <c r="B10" t="s">
        <v>15</v>
      </c>
      <c r="C10">
        <v>0.7</v>
      </c>
      <c r="D10">
        <v>1.3</v>
      </c>
      <c r="E10">
        <v>2.2000000000000002</v>
      </c>
      <c r="F10">
        <v>0</v>
      </c>
      <c r="G10">
        <v>0.1</v>
      </c>
      <c r="H10">
        <v>0</v>
      </c>
      <c r="I10">
        <v>0.2</v>
      </c>
      <c r="J10">
        <v>4.5</v>
      </c>
      <c r="K10" t="s">
        <v>15</v>
      </c>
      <c r="L10" t="s">
        <v>67</v>
      </c>
    </row>
    <row r="11" spans="1:12" x14ac:dyDescent="0.45">
      <c r="A11" s="2" t="s">
        <v>68</v>
      </c>
      <c r="B11" s="3"/>
      <c r="C11" s="3">
        <f>C10/$J10</f>
        <v>0.15555555555555556</v>
      </c>
      <c r="D11" s="3">
        <f t="shared" ref="D11:J11" si="10">D10/$J10</f>
        <v>0.28888888888888892</v>
      </c>
      <c r="E11" s="3">
        <f t="shared" si="10"/>
        <v>0.48888888888888893</v>
      </c>
      <c r="F11" s="3">
        <f t="shared" si="10"/>
        <v>0</v>
      </c>
      <c r="G11" s="3">
        <f t="shared" si="10"/>
        <v>2.2222222222222223E-2</v>
      </c>
      <c r="H11" s="3">
        <f t="shared" si="10"/>
        <v>0</v>
      </c>
      <c r="I11" s="3">
        <f t="shared" si="10"/>
        <v>4.4444444444444446E-2</v>
      </c>
      <c r="J11" s="3">
        <f t="shared" si="10"/>
        <v>1</v>
      </c>
    </row>
    <row r="12" spans="1:12" x14ac:dyDescent="0.45">
      <c r="A12" s="1">
        <v>35</v>
      </c>
      <c r="B12" t="s">
        <v>16</v>
      </c>
      <c r="C12">
        <v>0.2</v>
      </c>
      <c r="D12">
        <v>8.4</v>
      </c>
      <c r="E12">
        <v>2.5</v>
      </c>
      <c r="F12">
        <v>0</v>
      </c>
      <c r="G12">
        <v>0.2</v>
      </c>
      <c r="H12">
        <v>0.2</v>
      </c>
      <c r="I12">
        <v>0.3</v>
      </c>
      <c r="J12">
        <v>11.8</v>
      </c>
      <c r="K12" t="s">
        <v>56</v>
      </c>
      <c r="L12" t="s">
        <v>67</v>
      </c>
    </row>
    <row r="13" spans="1:12" x14ac:dyDescent="0.45">
      <c r="A13" s="1">
        <v>15</v>
      </c>
      <c r="B13" t="s">
        <v>17</v>
      </c>
      <c r="C13">
        <v>0.5</v>
      </c>
      <c r="D13">
        <v>3.6</v>
      </c>
      <c r="E13">
        <v>0.8</v>
      </c>
      <c r="F13">
        <v>0</v>
      </c>
      <c r="G13">
        <v>0.1</v>
      </c>
      <c r="H13">
        <v>0</v>
      </c>
      <c r="I13">
        <v>0.1</v>
      </c>
      <c r="J13">
        <v>5.0999999999999988</v>
      </c>
      <c r="K13" t="s">
        <v>56</v>
      </c>
      <c r="L13" t="s">
        <v>67</v>
      </c>
    </row>
    <row r="14" spans="1:12" s="5" customFormat="1" ht="14.65" customHeight="1" x14ac:dyDescent="0.45">
      <c r="A14" s="4" t="s">
        <v>69</v>
      </c>
      <c r="C14" s="5">
        <f>SUM(C12:C13)</f>
        <v>0.7</v>
      </c>
      <c r="D14" s="5">
        <f t="shared" ref="D14" si="11">SUM(D12:D13)</f>
        <v>12</v>
      </c>
      <c r="E14" s="5">
        <f t="shared" ref="E14" si="12">SUM(E12:E13)</f>
        <v>3.3</v>
      </c>
      <c r="F14" s="5">
        <f t="shared" ref="F14" si="13">SUM(F12:F13)</f>
        <v>0</v>
      </c>
      <c r="G14" s="5">
        <f t="shared" ref="G14" si="14">SUM(G12:G13)</f>
        <v>0.30000000000000004</v>
      </c>
      <c r="H14" s="5">
        <f t="shared" ref="H14" si="15">SUM(H12:H13)</f>
        <v>0.2</v>
      </c>
      <c r="I14" s="5">
        <f t="shared" ref="I14" si="16">SUM(I12:I13)</f>
        <v>0.4</v>
      </c>
      <c r="J14" s="5">
        <f t="shared" ref="J14" si="17">SUM(J12:J13)</f>
        <v>16.899999999999999</v>
      </c>
    </row>
    <row r="15" spans="1:12" s="3" customFormat="1" x14ac:dyDescent="0.45">
      <c r="A15" s="2" t="s">
        <v>68</v>
      </c>
      <c r="C15" s="3">
        <f>C14/$J14</f>
        <v>4.142011834319527E-2</v>
      </c>
      <c r="D15" s="3">
        <f t="shared" ref="D15:J15" si="18">D14/$J14</f>
        <v>0.71005917159763321</v>
      </c>
      <c r="E15" s="3">
        <f t="shared" si="18"/>
        <v>0.19526627218934911</v>
      </c>
      <c r="F15" s="3">
        <f t="shared" si="18"/>
        <v>0</v>
      </c>
      <c r="G15" s="3">
        <f t="shared" si="18"/>
        <v>1.7751479289940832E-2</v>
      </c>
      <c r="H15" s="3">
        <f t="shared" si="18"/>
        <v>1.183431952662722E-2</v>
      </c>
      <c r="I15" s="3">
        <f t="shared" si="18"/>
        <v>2.3668639053254441E-2</v>
      </c>
      <c r="J15" s="3">
        <f t="shared" si="18"/>
        <v>1</v>
      </c>
    </row>
    <row r="16" spans="1:12" x14ac:dyDescent="0.45">
      <c r="A16" s="1">
        <v>24</v>
      </c>
      <c r="B16" t="s">
        <v>18</v>
      </c>
      <c r="C16">
        <v>0.1</v>
      </c>
      <c r="D16">
        <v>0.4</v>
      </c>
      <c r="E16">
        <v>0</v>
      </c>
      <c r="F16">
        <v>0</v>
      </c>
      <c r="G16">
        <v>0.2</v>
      </c>
      <c r="H16">
        <v>0</v>
      </c>
      <c r="I16">
        <v>0</v>
      </c>
      <c r="J16">
        <v>0.7</v>
      </c>
      <c r="K16" t="s">
        <v>57</v>
      </c>
      <c r="L16" t="s">
        <v>67</v>
      </c>
    </row>
    <row r="17" spans="1:12" x14ac:dyDescent="0.45">
      <c r="A17" s="1">
        <v>11</v>
      </c>
      <c r="B17" t="s">
        <v>19</v>
      </c>
      <c r="C17">
        <v>-0.1</v>
      </c>
      <c r="D17">
        <v>0.3</v>
      </c>
      <c r="E17">
        <v>0</v>
      </c>
      <c r="F17">
        <v>0</v>
      </c>
      <c r="G17">
        <v>0.1</v>
      </c>
      <c r="H17">
        <v>0</v>
      </c>
      <c r="I17">
        <v>0</v>
      </c>
      <c r="J17">
        <v>0.3</v>
      </c>
      <c r="K17" t="s">
        <v>57</v>
      </c>
      <c r="L17" t="s">
        <v>67</v>
      </c>
    </row>
    <row r="18" spans="1:12" x14ac:dyDescent="0.45">
      <c r="A18" s="1">
        <v>0</v>
      </c>
      <c r="B18" t="s">
        <v>20</v>
      </c>
      <c r="C18">
        <v>0</v>
      </c>
      <c r="D18">
        <v>0.2</v>
      </c>
      <c r="E18">
        <v>0</v>
      </c>
      <c r="F18">
        <v>0</v>
      </c>
      <c r="G18">
        <v>0.1</v>
      </c>
      <c r="H18">
        <v>0</v>
      </c>
      <c r="I18">
        <v>0</v>
      </c>
      <c r="J18">
        <v>0.3</v>
      </c>
      <c r="K18" t="s">
        <v>57</v>
      </c>
      <c r="L18" t="s">
        <v>67</v>
      </c>
    </row>
    <row r="19" spans="1:12" x14ac:dyDescent="0.45">
      <c r="A19" s="1">
        <v>6</v>
      </c>
      <c r="B19" t="s">
        <v>21</v>
      </c>
      <c r="C19">
        <v>0</v>
      </c>
      <c r="D19">
        <v>0.7</v>
      </c>
      <c r="E19">
        <v>0</v>
      </c>
      <c r="F19">
        <v>0</v>
      </c>
      <c r="G19">
        <v>0.2</v>
      </c>
      <c r="H19">
        <v>0</v>
      </c>
      <c r="I19">
        <v>0.2</v>
      </c>
      <c r="J19">
        <v>1.1000000000000001</v>
      </c>
      <c r="K19" t="s">
        <v>57</v>
      </c>
      <c r="L19" t="s">
        <v>67</v>
      </c>
    </row>
    <row r="20" spans="1:12" x14ac:dyDescent="0.45">
      <c r="A20" s="1">
        <v>1</v>
      </c>
      <c r="B20" t="s">
        <v>22</v>
      </c>
      <c r="C20">
        <v>0</v>
      </c>
      <c r="D20">
        <v>0.3</v>
      </c>
      <c r="E20">
        <v>0</v>
      </c>
      <c r="F20">
        <v>0.1</v>
      </c>
      <c r="G20">
        <v>0.3</v>
      </c>
      <c r="H20">
        <v>0</v>
      </c>
      <c r="I20">
        <v>0.1</v>
      </c>
      <c r="J20">
        <v>0.79999999999999993</v>
      </c>
      <c r="K20" t="s">
        <v>57</v>
      </c>
      <c r="L20" t="s">
        <v>67</v>
      </c>
    </row>
    <row r="21" spans="1:12" s="5" customFormat="1" ht="14.65" customHeight="1" x14ac:dyDescent="0.45">
      <c r="A21" s="4" t="s">
        <v>69</v>
      </c>
      <c r="C21" s="5">
        <f>SUM(C16:C20)</f>
        <v>0</v>
      </c>
      <c r="D21" s="5">
        <f t="shared" ref="D21:J21" si="19">SUM(D16:D20)</f>
        <v>1.9</v>
      </c>
      <c r="E21" s="5">
        <f t="shared" si="19"/>
        <v>0</v>
      </c>
      <c r="F21" s="5">
        <f t="shared" si="19"/>
        <v>0.1</v>
      </c>
      <c r="G21" s="5">
        <f t="shared" si="19"/>
        <v>0.90000000000000013</v>
      </c>
      <c r="H21" s="5">
        <f t="shared" si="19"/>
        <v>0</v>
      </c>
      <c r="I21" s="5">
        <f t="shared" si="19"/>
        <v>0.30000000000000004</v>
      </c>
      <c r="J21" s="5">
        <f t="shared" si="19"/>
        <v>3.2</v>
      </c>
    </row>
    <row r="22" spans="1:12" s="3" customFormat="1" x14ac:dyDescent="0.45">
      <c r="A22" s="2" t="s">
        <v>68</v>
      </c>
      <c r="C22" s="3">
        <f>C21/$J21</f>
        <v>0</v>
      </c>
      <c r="D22" s="3">
        <f t="shared" ref="D22:J22" si="20">D21/$J21</f>
        <v>0.59374999999999989</v>
      </c>
      <c r="E22" s="3">
        <f t="shared" si="20"/>
        <v>0</v>
      </c>
      <c r="F22" s="3">
        <f t="shared" si="20"/>
        <v>3.125E-2</v>
      </c>
      <c r="G22" s="3">
        <f t="shared" si="20"/>
        <v>0.28125</v>
      </c>
      <c r="H22" s="3">
        <f t="shared" si="20"/>
        <v>0</v>
      </c>
      <c r="I22" s="3">
        <f t="shared" si="20"/>
        <v>9.3750000000000014E-2</v>
      </c>
      <c r="J22" s="3">
        <f t="shared" si="20"/>
        <v>1</v>
      </c>
    </row>
    <row r="23" spans="1:12" x14ac:dyDescent="0.45">
      <c r="A23" s="1">
        <v>2</v>
      </c>
      <c r="B23" t="s">
        <v>23</v>
      </c>
      <c r="C23">
        <v>0</v>
      </c>
      <c r="D23">
        <v>0.2</v>
      </c>
      <c r="E23">
        <v>0</v>
      </c>
      <c r="F23">
        <v>0.1</v>
      </c>
      <c r="G23">
        <v>0</v>
      </c>
      <c r="H23">
        <v>0.3</v>
      </c>
      <c r="I23">
        <v>0.5</v>
      </c>
      <c r="J23">
        <v>1.1000000000000001</v>
      </c>
      <c r="K23" t="s">
        <v>58</v>
      </c>
      <c r="L23" t="s">
        <v>67</v>
      </c>
    </row>
    <row r="24" spans="1:12" x14ac:dyDescent="0.45">
      <c r="A24" s="1">
        <v>21</v>
      </c>
      <c r="B24" t="s">
        <v>24</v>
      </c>
      <c r="C24">
        <v>0</v>
      </c>
      <c r="D24">
        <v>1.4</v>
      </c>
      <c r="E24">
        <v>0</v>
      </c>
      <c r="F24">
        <v>0</v>
      </c>
      <c r="G24">
        <v>0.1</v>
      </c>
      <c r="H24">
        <v>0</v>
      </c>
      <c r="I24">
        <v>0.1</v>
      </c>
      <c r="J24">
        <v>1.6</v>
      </c>
      <c r="K24" t="s">
        <v>59</v>
      </c>
      <c r="L24" t="s">
        <v>67</v>
      </c>
    </row>
    <row r="25" spans="1:12" x14ac:dyDescent="0.45">
      <c r="A25" s="1">
        <v>33</v>
      </c>
      <c r="B25" t="s">
        <v>25</v>
      </c>
      <c r="C25">
        <v>0</v>
      </c>
      <c r="D25">
        <v>3.6</v>
      </c>
      <c r="E25">
        <v>0</v>
      </c>
      <c r="F25">
        <v>0.1</v>
      </c>
      <c r="G25">
        <v>0.1</v>
      </c>
      <c r="H25">
        <v>0.1</v>
      </c>
      <c r="I25">
        <v>0.1</v>
      </c>
      <c r="J25">
        <v>4</v>
      </c>
      <c r="K25" t="s">
        <v>59</v>
      </c>
      <c r="L25" t="s">
        <v>67</v>
      </c>
    </row>
    <row r="26" spans="1:12" x14ac:dyDescent="0.45">
      <c r="A26" s="1">
        <v>41</v>
      </c>
      <c r="B26" t="s">
        <v>26</v>
      </c>
      <c r="C26">
        <v>0.1</v>
      </c>
      <c r="D26">
        <v>0.8</v>
      </c>
      <c r="E26">
        <v>0</v>
      </c>
      <c r="F26">
        <v>0.2</v>
      </c>
      <c r="G26">
        <v>0.1</v>
      </c>
      <c r="H26">
        <v>0.1</v>
      </c>
      <c r="I26">
        <v>0.1</v>
      </c>
      <c r="J26">
        <v>1.4</v>
      </c>
      <c r="K26" t="s">
        <v>59</v>
      </c>
      <c r="L26" t="s">
        <v>67</v>
      </c>
    </row>
    <row r="27" spans="1:12" s="5" customFormat="1" ht="14.65" customHeight="1" x14ac:dyDescent="0.45">
      <c r="A27" s="4" t="s">
        <v>69</v>
      </c>
      <c r="C27" s="5">
        <f>SUM(C23:C26)</f>
        <v>0.1</v>
      </c>
      <c r="D27" s="5">
        <f t="shared" ref="D27:J27" si="21">SUM(D23:D26)</f>
        <v>6</v>
      </c>
      <c r="E27" s="5">
        <f t="shared" si="21"/>
        <v>0</v>
      </c>
      <c r="F27" s="5">
        <f t="shared" si="21"/>
        <v>0.4</v>
      </c>
      <c r="G27" s="5">
        <f t="shared" si="21"/>
        <v>0.30000000000000004</v>
      </c>
      <c r="H27" s="5">
        <f t="shared" si="21"/>
        <v>0.5</v>
      </c>
      <c r="I27" s="5">
        <f t="shared" si="21"/>
        <v>0.79999999999999993</v>
      </c>
      <c r="J27" s="5">
        <f t="shared" si="21"/>
        <v>8.1</v>
      </c>
    </row>
    <row r="28" spans="1:12" s="3" customFormat="1" x14ac:dyDescent="0.45">
      <c r="A28" s="2" t="s">
        <v>68</v>
      </c>
      <c r="C28" s="3">
        <f>C27/$J27</f>
        <v>1.234567901234568E-2</v>
      </c>
      <c r="D28" s="3">
        <f t="shared" ref="D28" si="22">D27/$J27</f>
        <v>0.74074074074074081</v>
      </c>
      <c r="E28" s="3">
        <f t="shared" ref="E28" si="23">E27/$J27</f>
        <v>0</v>
      </c>
      <c r="F28" s="3">
        <f t="shared" ref="F28" si="24">F27/$J27</f>
        <v>4.938271604938272E-2</v>
      </c>
      <c r="G28" s="3">
        <f t="shared" ref="G28" si="25">G27/$J27</f>
        <v>3.7037037037037042E-2</v>
      </c>
      <c r="H28" s="3">
        <f t="shared" ref="H28" si="26">H27/$J27</f>
        <v>6.1728395061728399E-2</v>
      </c>
      <c r="I28" s="3">
        <f t="shared" ref="I28" si="27">I27/$J27</f>
        <v>9.8765432098765427E-2</v>
      </c>
      <c r="J28" s="3">
        <f t="shared" ref="J28" si="28">J27/$J27</f>
        <v>1</v>
      </c>
    </row>
    <row r="29" spans="1:12" x14ac:dyDescent="0.45">
      <c r="A29" s="1">
        <v>27</v>
      </c>
      <c r="B29" t="s">
        <v>27</v>
      </c>
      <c r="C29">
        <v>3.1</v>
      </c>
      <c r="D29">
        <v>2.1</v>
      </c>
      <c r="E29">
        <v>0</v>
      </c>
      <c r="F29">
        <v>1.3</v>
      </c>
      <c r="G29">
        <v>0.2</v>
      </c>
      <c r="H29">
        <v>0</v>
      </c>
      <c r="I29">
        <v>0.9</v>
      </c>
      <c r="J29">
        <v>7.6000000000000014</v>
      </c>
      <c r="K29" t="s">
        <v>60</v>
      </c>
      <c r="L29" t="s">
        <v>67</v>
      </c>
    </row>
    <row r="30" spans="1:12" x14ac:dyDescent="0.45">
      <c r="A30" s="1">
        <v>38</v>
      </c>
      <c r="B30" t="s">
        <v>28</v>
      </c>
      <c r="C30">
        <v>0.1</v>
      </c>
      <c r="D30">
        <v>2.1</v>
      </c>
      <c r="E30">
        <v>0</v>
      </c>
      <c r="F30">
        <v>0.2</v>
      </c>
      <c r="G30">
        <v>0.2</v>
      </c>
      <c r="H30">
        <v>0</v>
      </c>
      <c r="I30">
        <v>0.9</v>
      </c>
      <c r="J30">
        <v>3.5</v>
      </c>
      <c r="K30" t="s">
        <v>61</v>
      </c>
      <c r="L30" t="s">
        <v>67</v>
      </c>
    </row>
    <row r="31" spans="1:12" x14ac:dyDescent="0.45">
      <c r="A31" s="1">
        <v>32</v>
      </c>
      <c r="B31" t="s">
        <v>29</v>
      </c>
      <c r="C31">
        <v>0.2</v>
      </c>
      <c r="D31">
        <v>2.2999999999999998</v>
      </c>
      <c r="E31">
        <v>0</v>
      </c>
      <c r="F31">
        <v>0.2</v>
      </c>
      <c r="G31">
        <v>0.2</v>
      </c>
      <c r="H31">
        <v>0</v>
      </c>
      <c r="I31">
        <v>0.8</v>
      </c>
      <c r="J31">
        <v>3.7</v>
      </c>
      <c r="K31" t="s">
        <v>61</v>
      </c>
      <c r="L31" t="s">
        <v>67</v>
      </c>
    </row>
    <row r="32" spans="1:12" x14ac:dyDescent="0.45">
      <c r="A32" s="1">
        <v>16</v>
      </c>
      <c r="B32" t="s">
        <v>30</v>
      </c>
      <c r="C32">
        <v>0.4</v>
      </c>
      <c r="D32">
        <v>1.4</v>
      </c>
      <c r="E32">
        <v>0</v>
      </c>
      <c r="F32">
        <v>0.4</v>
      </c>
      <c r="G32">
        <v>0.1</v>
      </c>
      <c r="H32">
        <v>0</v>
      </c>
      <c r="I32">
        <v>0.1</v>
      </c>
      <c r="J32">
        <v>2.4</v>
      </c>
      <c r="K32" t="s">
        <v>61</v>
      </c>
      <c r="L32" t="s">
        <v>67</v>
      </c>
    </row>
    <row r="33" spans="1:12" x14ac:dyDescent="0.45">
      <c r="A33" s="1">
        <v>36</v>
      </c>
      <c r="B33" t="s">
        <v>31</v>
      </c>
      <c r="C33">
        <v>3.1</v>
      </c>
      <c r="D33">
        <v>1.5</v>
      </c>
      <c r="E33">
        <v>0</v>
      </c>
      <c r="F33">
        <v>0.3</v>
      </c>
      <c r="G33">
        <v>0.3</v>
      </c>
      <c r="H33">
        <v>0</v>
      </c>
      <c r="I33">
        <v>0.8</v>
      </c>
      <c r="J33">
        <v>5.9999999999999991</v>
      </c>
      <c r="K33" t="s">
        <v>61</v>
      </c>
      <c r="L33" t="s">
        <v>67</v>
      </c>
    </row>
    <row r="34" spans="1:12" x14ac:dyDescent="0.45">
      <c r="A34" s="1">
        <v>20</v>
      </c>
      <c r="B34" t="s">
        <v>32</v>
      </c>
      <c r="C34">
        <v>-2.1</v>
      </c>
      <c r="D34">
        <v>2.1</v>
      </c>
      <c r="E34">
        <v>0</v>
      </c>
      <c r="F34">
        <v>0</v>
      </c>
      <c r="G34">
        <v>0.1</v>
      </c>
      <c r="H34">
        <v>0</v>
      </c>
      <c r="I34">
        <v>0.1</v>
      </c>
      <c r="J34">
        <v>0.2</v>
      </c>
      <c r="K34" t="s">
        <v>61</v>
      </c>
      <c r="L34" t="s">
        <v>67</v>
      </c>
    </row>
    <row r="35" spans="1:12" x14ac:dyDescent="0.45">
      <c r="A35" s="1">
        <v>22</v>
      </c>
      <c r="B35" t="s">
        <v>33</v>
      </c>
      <c r="C35">
        <v>-0.4</v>
      </c>
      <c r="D35">
        <v>4.3</v>
      </c>
      <c r="E35">
        <v>0</v>
      </c>
      <c r="F35">
        <v>0.7</v>
      </c>
      <c r="G35">
        <v>0.5</v>
      </c>
      <c r="H35">
        <v>0</v>
      </c>
      <c r="I35">
        <v>0.9</v>
      </c>
      <c r="J35">
        <v>6</v>
      </c>
      <c r="K35" t="s">
        <v>61</v>
      </c>
      <c r="L35" t="s">
        <v>67</v>
      </c>
    </row>
    <row r="36" spans="1:12" s="5" customFormat="1" ht="14.65" customHeight="1" x14ac:dyDescent="0.45">
      <c r="A36" s="4" t="s">
        <v>69</v>
      </c>
      <c r="C36" s="5">
        <f>SUM(C29:C35)</f>
        <v>4.4000000000000004</v>
      </c>
      <c r="D36" s="5">
        <f t="shared" ref="D36:J36" si="29">SUM(D29:D35)</f>
        <v>15.8</v>
      </c>
      <c r="E36" s="5">
        <f t="shared" si="29"/>
        <v>0</v>
      </c>
      <c r="F36" s="5">
        <f t="shared" si="29"/>
        <v>3.0999999999999996</v>
      </c>
      <c r="G36" s="5">
        <f t="shared" si="29"/>
        <v>1.6</v>
      </c>
      <c r="H36" s="5">
        <f t="shared" si="29"/>
        <v>0</v>
      </c>
      <c r="I36" s="5">
        <f t="shared" si="29"/>
        <v>4.5</v>
      </c>
      <c r="J36" s="5">
        <f t="shared" si="29"/>
        <v>29.4</v>
      </c>
    </row>
    <row r="37" spans="1:12" s="3" customFormat="1" x14ac:dyDescent="0.45">
      <c r="A37" s="2" t="s">
        <v>68</v>
      </c>
      <c r="C37" s="3">
        <f>C36/$J36</f>
        <v>0.14965986394557826</v>
      </c>
      <c r="D37" s="3">
        <f t="shared" ref="D37" si="30">D36/$J36</f>
        <v>0.5374149659863946</v>
      </c>
      <c r="E37" s="3">
        <f t="shared" ref="E37" si="31">E36/$J36</f>
        <v>0</v>
      </c>
      <c r="F37" s="3">
        <f t="shared" ref="F37" si="32">F36/$J36</f>
        <v>0.10544217687074829</v>
      </c>
      <c r="G37" s="3">
        <f t="shared" ref="G37" si="33">G36/$J36</f>
        <v>5.4421768707482998E-2</v>
      </c>
      <c r="H37" s="3">
        <f t="shared" ref="H37" si="34">H36/$J36</f>
        <v>0</v>
      </c>
      <c r="I37" s="3">
        <f t="shared" ref="I37" si="35">I36/$J36</f>
        <v>0.15306122448979592</v>
      </c>
      <c r="J37" s="3">
        <f t="shared" ref="J37" si="36">J36/$J36</f>
        <v>1</v>
      </c>
    </row>
    <row r="38" spans="1:12" x14ac:dyDescent="0.45">
      <c r="A38" s="1">
        <v>3</v>
      </c>
      <c r="B38" t="s">
        <v>34</v>
      </c>
      <c r="C38">
        <v>16.3</v>
      </c>
      <c r="D38">
        <v>39.4</v>
      </c>
      <c r="E38">
        <v>1.9</v>
      </c>
      <c r="F38">
        <v>1.3</v>
      </c>
      <c r="G38">
        <v>0.3</v>
      </c>
      <c r="H38">
        <v>0.2</v>
      </c>
      <c r="I38">
        <v>0.2</v>
      </c>
      <c r="J38">
        <v>59.6</v>
      </c>
      <c r="K38" t="s">
        <v>62</v>
      </c>
      <c r="L38" t="s">
        <v>67</v>
      </c>
    </row>
    <row r="39" spans="1:12" x14ac:dyDescent="0.45">
      <c r="A39" s="1">
        <v>17</v>
      </c>
      <c r="B39" t="s">
        <v>35</v>
      </c>
      <c r="C39">
        <v>0.5</v>
      </c>
      <c r="D39">
        <v>19.5</v>
      </c>
      <c r="E39">
        <v>2.4</v>
      </c>
      <c r="F39">
        <v>1.1000000000000001</v>
      </c>
      <c r="G39">
        <v>0.5</v>
      </c>
      <c r="H39">
        <v>0.2</v>
      </c>
      <c r="I39">
        <v>0.3</v>
      </c>
      <c r="J39">
        <v>24.5</v>
      </c>
      <c r="K39" t="s">
        <v>62</v>
      </c>
      <c r="L39" t="s">
        <v>67</v>
      </c>
    </row>
    <row r="40" spans="1:12" x14ac:dyDescent="0.45">
      <c r="A40" s="1">
        <v>4</v>
      </c>
      <c r="B40" t="s">
        <v>36</v>
      </c>
      <c r="C40">
        <v>0.9</v>
      </c>
      <c r="D40">
        <v>15.7</v>
      </c>
      <c r="E40">
        <v>2.5</v>
      </c>
      <c r="F40">
        <v>1.1000000000000001</v>
      </c>
      <c r="G40">
        <v>0.4</v>
      </c>
      <c r="H40">
        <v>0.2</v>
      </c>
      <c r="I40">
        <v>0.3</v>
      </c>
      <c r="J40">
        <v>21.1</v>
      </c>
      <c r="K40" t="s">
        <v>62</v>
      </c>
      <c r="L40" t="s">
        <v>67</v>
      </c>
    </row>
    <row r="41" spans="1:12" x14ac:dyDescent="0.45">
      <c r="A41" s="1">
        <v>31</v>
      </c>
      <c r="B41" t="s">
        <v>37</v>
      </c>
      <c r="C41">
        <v>2.5</v>
      </c>
      <c r="D41">
        <v>0.7</v>
      </c>
      <c r="E41">
        <v>1.8</v>
      </c>
      <c r="F41">
        <v>0.4</v>
      </c>
      <c r="G41">
        <v>0.3</v>
      </c>
      <c r="H41">
        <v>0.2</v>
      </c>
      <c r="I41">
        <v>0.2</v>
      </c>
      <c r="J41">
        <v>6.1000000000000014</v>
      </c>
      <c r="K41" t="s">
        <v>62</v>
      </c>
      <c r="L41" t="s">
        <v>67</v>
      </c>
    </row>
    <row r="42" spans="1:12" x14ac:dyDescent="0.45">
      <c r="A42" s="1">
        <v>29</v>
      </c>
      <c r="B42" t="s">
        <v>38</v>
      </c>
      <c r="C42">
        <v>1.5</v>
      </c>
      <c r="D42">
        <v>1.7</v>
      </c>
      <c r="E42">
        <v>2.9</v>
      </c>
      <c r="F42">
        <v>0.3</v>
      </c>
      <c r="G42">
        <v>0.3</v>
      </c>
      <c r="H42">
        <v>0.2</v>
      </c>
      <c r="I42">
        <v>0.3</v>
      </c>
      <c r="J42">
        <v>7.1999999999999993</v>
      </c>
      <c r="K42" t="s">
        <v>62</v>
      </c>
      <c r="L42" t="s">
        <v>67</v>
      </c>
    </row>
    <row r="43" spans="1:12" s="5" customFormat="1" ht="14.65" customHeight="1" x14ac:dyDescent="0.45">
      <c r="A43" s="4" t="s">
        <v>69</v>
      </c>
      <c r="C43" s="5">
        <f>SUM(C38:C42)</f>
        <v>21.7</v>
      </c>
      <c r="D43" s="5">
        <f t="shared" ref="D43:J43" si="37">SUM(D38:D42)</f>
        <v>77</v>
      </c>
      <c r="E43" s="5">
        <f t="shared" si="37"/>
        <v>11.5</v>
      </c>
      <c r="F43" s="5">
        <f t="shared" si="37"/>
        <v>4.2</v>
      </c>
      <c r="G43" s="5">
        <f t="shared" si="37"/>
        <v>1.8000000000000003</v>
      </c>
      <c r="H43" s="5">
        <f t="shared" si="37"/>
        <v>1</v>
      </c>
      <c r="I43" s="5">
        <f t="shared" si="37"/>
        <v>1.3</v>
      </c>
      <c r="J43" s="5">
        <f t="shared" si="37"/>
        <v>118.49999999999999</v>
      </c>
    </row>
    <row r="44" spans="1:12" s="3" customFormat="1" x14ac:dyDescent="0.45">
      <c r="A44" s="2" t="s">
        <v>68</v>
      </c>
      <c r="C44" s="3">
        <f>C43/$J43</f>
        <v>0.18312236286919834</v>
      </c>
      <c r="D44" s="3">
        <f t="shared" ref="D44" si="38">D43/$J43</f>
        <v>0.64978902953586504</v>
      </c>
      <c r="E44" s="3">
        <f t="shared" ref="E44" si="39">E43/$J43</f>
        <v>9.7046413502109713E-2</v>
      </c>
      <c r="F44" s="3">
        <f t="shared" ref="F44" si="40">F43/$J43</f>
        <v>3.5443037974683553E-2</v>
      </c>
      <c r="G44" s="3">
        <f t="shared" ref="G44" si="41">G43/$J43</f>
        <v>1.5189873417721524E-2</v>
      </c>
      <c r="H44" s="3">
        <f t="shared" ref="H44" si="42">H43/$J43</f>
        <v>8.4388185654008449E-3</v>
      </c>
      <c r="I44" s="3">
        <f t="shared" ref="I44" si="43">I43/$J43</f>
        <v>1.0970464135021099E-2</v>
      </c>
      <c r="J44" s="3">
        <f t="shared" ref="J44" si="44">J43/$J43</f>
        <v>1</v>
      </c>
    </row>
    <row r="45" spans="1:12" x14ac:dyDescent="0.45">
      <c r="A45" s="1">
        <v>37</v>
      </c>
      <c r="B45" t="s">
        <v>39</v>
      </c>
      <c r="C45">
        <v>0.2</v>
      </c>
      <c r="D45">
        <v>0.1</v>
      </c>
      <c r="E45">
        <v>0</v>
      </c>
      <c r="F45">
        <v>0.2</v>
      </c>
      <c r="G45">
        <v>0.1</v>
      </c>
      <c r="H45">
        <v>0.3</v>
      </c>
      <c r="I45">
        <v>0.1</v>
      </c>
      <c r="J45">
        <v>0.99999999999999989</v>
      </c>
      <c r="K45" t="s">
        <v>63</v>
      </c>
      <c r="L45" t="s">
        <v>67</v>
      </c>
    </row>
    <row r="46" spans="1:12" x14ac:dyDescent="0.45">
      <c r="A46" s="1">
        <v>39</v>
      </c>
      <c r="B46" t="s">
        <v>40</v>
      </c>
      <c r="C46">
        <v>1</v>
      </c>
      <c r="D46">
        <v>0.5</v>
      </c>
      <c r="E46">
        <v>0</v>
      </c>
      <c r="F46">
        <v>0.8</v>
      </c>
      <c r="G46">
        <v>0.2</v>
      </c>
      <c r="H46">
        <v>0.3</v>
      </c>
      <c r="I46">
        <v>0.2</v>
      </c>
      <c r="J46">
        <v>3</v>
      </c>
      <c r="K46" t="s">
        <v>63</v>
      </c>
      <c r="L46" t="s">
        <v>67</v>
      </c>
    </row>
    <row r="47" spans="1:12" s="5" customFormat="1" ht="14.65" customHeight="1" x14ac:dyDescent="0.45">
      <c r="A47" s="4" t="s">
        <v>69</v>
      </c>
      <c r="C47" s="5">
        <f>SUM(C45:C46)</f>
        <v>1.2</v>
      </c>
      <c r="D47" s="5">
        <f t="shared" ref="D47:J47" si="45">SUM(D45:D46)</f>
        <v>0.6</v>
      </c>
      <c r="E47" s="5">
        <f t="shared" si="45"/>
        <v>0</v>
      </c>
      <c r="F47" s="5">
        <f t="shared" si="45"/>
        <v>1</v>
      </c>
      <c r="G47" s="5">
        <f t="shared" si="45"/>
        <v>0.30000000000000004</v>
      </c>
      <c r="H47" s="5">
        <f t="shared" si="45"/>
        <v>0.6</v>
      </c>
      <c r="I47" s="5">
        <f t="shared" si="45"/>
        <v>0.30000000000000004</v>
      </c>
      <c r="J47" s="5">
        <f t="shared" si="45"/>
        <v>4</v>
      </c>
    </row>
    <row r="48" spans="1:12" s="3" customFormat="1" x14ac:dyDescent="0.45">
      <c r="A48" s="2" t="s">
        <v>68</v>
      </c>
      <c r="C48" s="3">
        <f>C47/$J47</f>
        <v>0.3</v>
      </c>
      <c r="D48" s="3">
        <f t="shared" ref="D48" si="46">D47/$J47</f>
        <v>0.15</v>
      </c>
      <c r="E48" s="3">
        <f t="shared" ref="E48" si="47">E47/$J47</f>
        <v>0</v>
      </c>
      <c r="F48" s="3">
        <f t="shared" ref="F48" si="48">F47/$J47</f>
        <v>0.25</v>
      </c>
      <c r="G48" s="3">
        <f t="shared" ref="G48" si="49">G47/$J47</f>
        <v>7.5000000000000011E-2</v>
      </c>
      <c r="H48" s="3">
        <f t="shared" ref="H48" si="50">H47/$J47</f>
        <v>0.15</v>
      </c>
      <c r="I48" s="3">
        <f t="shared" ref="I48" si="51">I47/$J47</f>
        <v>7.5000000000000011E-2</v>
      </c>
      <c r="J48" s="3">
        <f t="shared" ref="J48" si="52">J47/$J47</f>
        <v>1</v>
      </c>
    </row>
    <row r="49" spans="1:12" x14ac:dyDescent="0.45">
      <c r="A49" s="1">
        <v>8</v>
      </c>
      <c r="B49" t="s">
        <v>41</v>
      </c>
      <c r="C49">
        <v>1.2</v>
      </c>
      <c r="D49">
        <v>0.5</v>
      </c>
      <c r="E49">
        <v>0</v>
      </c>
      <c r="F49">
        <v>0</v>
      </c>
      <c r="G49">
        <v>0.8</v>
      </c>
      <c r="H49">
        <v>0</v>
      </c>
      <c r="I49">
        <v>0.1</v>
      </c>
      <c r="J49">
        <v>2.6</v>
      </c>
      <c r="K49" t="s">
        <v>64</v>
      </c>
      <c r="L49" t="s">
        <v>67</v>
      </c>
    </row>
    <row r="50" spans="1:12" x14ac:dyDescent="0.45">
      <c r="A50" s="1">
        <v>5</v>
      </c>
      <c r="B50" t="s">
        <v>42</v>
      </c>
      <c r="C50">
        <v>0</v>
      </c>
      <c r="D50">
        <v>0.5</v>
      </c>
      <c r="E50">
        <v>0</v>
      </c>
      <c r="F50">
        <v>0.2</v>
      </c>
      <c r="G50">
        <v>0.6</v>
      </c>
      <c r="H50">
        <v>0</v>
      </c>
      <c r="I50">
        <v>0.1</v>
      </c>
      <c r="J50">
        <v>1.4</v>
      </c>
      <c r="K50" t="s">
        <v>64</v>
      </c>
      <c r="L50" t="s">
        <v>67</v>
      </c>
    </row>
    <row r="51" spans="1:12" x14ac:dyDescent="0.45">
      <c r="A51" s="1">
        <v>13</v>
      </c>
      <c r="B51" t="s">
        <v>43</v>
      </c>
      <c r="C51">
        <v>14.3</v>
      </c>
      <c r="D51">
        <v>3.7</v>
      </c>
      <c r="E51">
        <v>0</v>
      </c>
      <c r="F51">
        <v>0.2</v>
      </c>
      <c r="G51">
        <v>0.1</v>
      </c>
      <c r="H51">
        <v>0</v>
      </c>
      <c r="I51">
        <v>0.4</v>
      </c>
      <c r="J51">
        <v>18.7</v>
      </c>
      <c r="K51" t="s">
        <v>64</v>
      </c>
      <c r="L51" t="s">
        <v>67</v>
      </c>
    </row>
    <row r="52" spans="1:12" s="5" customFormat="1" ht="14.65" customHeight="1" x14ac:dyDescent="0.45">
      <c r="A52" s="4" t="s">
        <v>69</v>
      </c>
      <c r="C52" s="5">
        <f>SUM(C49:C51)</f>
        <v>15.5</v>
      </c>
      <c r="D52" s="5">
        <f t="shared" ref="D52:J52" si="53">SUM(D49:D51)</f>
        <v>4.7</v>
      </c>
      <c r="E52" s="5">
        <f t="shared" si="53"/>
        <v>0</v>
      </c>
      <c r="F52" s="5">
        <f t="shared" si="53"/>
        <v>0.4</v>
      </c>
      <c r="G52" s="5">
        <f t="shared" si="53"/>
        <v>1.5</v>
      </c>
      <c r="H52" s="5">
        <f t="shared" si="53"/>
        <v>0</v>
      </c>
      <c r="I52" s="5">
        <f t="shared" si="53"/>
        <v>0.60000000000000009</v>
      </c>
      <c r="J52" s="5">
        <f t="shared" si="53"/>
        <v>22.7</v>
      </c>
    </row>
    <row r="53" spans="1:12" s="3" customFormat="1" x14ac:dyDescent="0.45">
      <c r="A53" s="2" t="s">
        <v>68</v>
      </c>
      <c r="C53" s="3">
        <f>C52/$J52</f>
        <v>0.68281938325991187</v>
      </c>
      <c r="D53" s="3">
        <f t="shared" ref="D53" si="54">D52/$J52</f>
        <v>0.20704845814977976</v>
      </c>
      <c r="E53" s="3">
        <f t="shared" ref="E53" si="55">E52/$J52</f>
        <v>0</v>
      </c>
      <c r="F53" s="3">
        <f t="shared" ref="F53" si="56">F52/$J52</f>
        <v>1.7621145374449341E-2</v>
      </c>
      <c r="G53" s="3">
        <f t="shared" ref="G53" si="57">G52/$J52</f>
        <v>6.6079295154185022E-2</v>
      </c>
      <c r="H53" s="3">
        <f t="shared" ref="H53" si="58">H52/$J52</f>
        <v>0</v>
      </c>
      <c r="I53" s="3">
        <f t="shared" ref="I53" si="59">I52/$J52</f>
        <v>2.6431718061674013E-2</v>
      </c>
      <c r="J53" s="3">
        <f t="shared" ref="J53" si="60">J52/$J52</f>
        <v>1</v>
      </c>
    </row>
    <row r="54" spans="1:12" x14ac:dyDescent="0.45">
      <c r="A54" s="1">
        <v>28</v>
      </c>
      <c r="B54" t="s">
        <v>44</v>
      </c>
      <c r="C54">
        <v>0</v>
      </c>
      <c r="D54">
        <v>0.7</v>
      </c>
      <c r="E54">
        <v>0</v>
      </c>
      <c r="F54">
        <v>0</v>
      </c>
      <c r="G54">
        <v>0.1</v>
      </c>
      <c r="H54">
        <v>0</v>
      </c>
      <c r="I54">
        <v>0</v>
      </c>
      <c r="J54">
        <v>0.79999999999999993</v>
      </c>
      <c r="K54" t="s">
        <v>65</v>
      </c>
      <c r="L54" t="s">
        <v>67</v>
      </c>
    </row>
    <row r="55" spans="1:12" x14ac:dyDescent="0.45">
      <c r="A55" s="1">
        <v>9</v>
      </c>
      <c r="B55" t="s">
        <v>45</v>
      </c>
      <c r="C55">
        <v>0.6</v>
      </c>
      <c r="D55">
        <v>0.2</v>
      </c>
      <c r="E55">
        <v>0</v>
      </c>
      <c r="F55">
        <v>0</v>
      </c>
      <c r="G55">
        <v>0.1</v>
      </c>
      <c r="H55">
        <v>0</v>
      </c>
      <c r="I55">
        <v>0</v>
      </c>
      <c r="J55">
        <v>0.9</v>
      </c>
      <c r="K55" t="s">
        <v>65</v>
      </c>
      <c r="L55" t="s">
        <v>67</v>
      </c>
    </row>
    <row r="56" spans="1:12" x14ac:dyDescent="0.45">
      <c r="A56" s="1">
        <v>34</v>
      </c>
      <c r="B56" t="s">
        <v>46</v>
      </c>
      <c r="C56">
        <v>0</v>
      </c>
      <c r="D56">
        <v>0.2</v>
      </c>
      <c r="E56">
        <v>0</v>
      </c>
      <c r="F56">
        <v>0</v>
      </c>
      <c r="G56">
        <v>0.1</v>
      </c>
      <c r="H56">
        <v>0</v>
      </c>
      <c r="I56">
        <v>0</v>
      </c>
      <c r="J56">
        <v>0.3</v>
      </c>
      <c r="K56" t="s">
        <v>65</v>
      </c>
      <c r="L56" t="s">
        <v>67</v>
      </c>
    </row>
    <row r="57" spans="1:12" x14ac:dyDescent="0.45">
      <c r="A57" s="1">
        <v>23</v>
      </c>
      <c r="B57" t="s">
        <v>47</v>
      </c>
      <c r="C57">
        <v>0</v>
      </c>
      <c r="D57">
        <v>0.2</v>
      </c>
      <c r="E57">
        <v>0</v>
      </c>
      <c r="F57">
        <v>0</v>
      </c>
      <c r="G57">
        <v>0.1</v>
      </c>
      <c r="H57">
        <v>0</v>
      </c>
      <c r="I57">
        <v>0</v>
      </c>
      <c r="J57">
        <v>0.3</v>
      </c>
      <c r="K57" t="s">
        <v>65</v>
      </c>
      <c r="L57" t="s">
        <v>67</v>
      </c>
    </row>
    <row r="58" spans="1:12" x14ac:dyDescent="0.45">
      <c r="A58" s="1">
        <v>18</v>
      </c>
      <c r="B58" t="s">
        <v>48</v>
      </c>
      <c r="C58">
        <v>0.3</v>
      </c>
      <c r="D58">
        <v>0.5</v>
      </c>
      <c r="E58">
        <v>0</v>
      </c>
      <c r="F58">
        <v>0.1</v>
      </c>
      <c r="G58">
        <v>0.1</v>
      </c>
      <c r="H58">
        <v>0</v>
      </c>
      <c r="I58">
        <v>0.1</v>
      </c>
      <c r="J58">
        <v>1.1000000000000001</v>
      </c>
      <c r="K58" t="s">
        <v>65</v>
      </c>
      <c r="L58" t="s">
        <v>67</v>
      </c>
    </row>
    <row r="59" spans="1:12" x14ac:dyDescent="0.45">
      <c r="A59" s="1">
        <v>7</v>
      </c>
      <c r="B59" t="s">
        <v>49</v>
      </c>
      <c r="C59">
        <v>0</v>
      </c>
      <c r="D59">
        <v>0.3</v>
      </c>
      <c r="E59">
        <v>0</v>
      </c>
      <c r="F59">
        <v>0</v>
      </c>
      <c r="G59">
        <v>0.1</v>
      </c>
      <c r="H59">
        <v>0</v>
      </c>
      <c r="I59">
        <v>0</v>
      </c>
      <c r="J59">
        <v>0.4</v>
      </c>
      <c r="K59" t="s">
        <v>65</v>
      </c>
      <c r="L59" t="s">
        <v>67</v>
      </c>
    </row>
    <row r="60" spans="1:12" x14ac:dyDescent="0.45">
      <c r="A60" s="1">
        <v>40</v>
      </c>
      <c r="B60" t="s">
        <v>50</v>
      </c>
      <c r="C60">
        <v>0.4</v>
      </c>
      <c r="D60">
        <v>0.7</v>
      </c>
      <c r="E60">
        <v>0</v>
      </c>
      <c r="F60">
        <v>0</v>
      </c>
      <c r="G60">
        <v>0.2</v>
      </c>
      <c r="H60">
        <v>0</v>
      </c>
      <c r="I60">
        <v>0.1</v>
      </c>
      <c r="J60">
        <v>1.4</v>
      </c>
      <c r="K60" t="s">
        <v>65</v>
      </c>
      <c r="L60" t="s">
        <v>67</v>
      </c>
    </row>
    <row r="61" spans="1:12" x14ac:dyDescent="0.45">
      <c r="A61" s="1">
        <v>30</v>
      </c>
      <c r="B61" t="s">
        <v>51</v>
      </c>
      <c r="C61">
        <v>0</v>
      </c>
      <c r="D61">
        <v>0.2</v>
      </c>
      <c r="E61">
        <v>0</v>
      </c>
      <c r="F61">
        <v>0</v>
      </c>
      <c r="G61">
        <v>0.1</v>
      </c>
      <c r="H61">
        <v>0</v>
      </c>
      <c r="I61">
        <v>0</v>
      </c>
      <c r="J61">
        <v>0.3</v>
      </c>
      <c r="K61" t="s">
        <v>65</v>
      </c>
      <c r="L61" t="s">
        <v>67</v>
      </c>
    </row>
    <row r="62" spans="1:12" x14ac:dyDescent="0.45">
      <c r="A62" s="1">
        <v>26</v>
      </c>
      <c r="B62" t="s">
        <v>52</v>
      </c>
      <c r="C62">
        <v>0</v>
      </c>
      <c r="D62">
        <v>0.2</v>
      </c>
      <c r="E62">
        <v>0</v>
      </c>
      <c r="F62">
        <v>0.1</v>
      </c>
      <c r="G62">
        <v>0.2</v>
      </c>
      <c r="H62">
        <v>0</v>
      </c>
      <c r="I62">
        <v>0</v>
      </c>
      <c r="J62">
        <v>0.5</v>
      </c>
      <c r="K62" t="s">
        <v>65</v>
      </c>
      <c r="L62" t="s">
        <v>67</v>
      </c>
    </row>
    <row r="63" spans="1:12" s="5" customFormat="1" ht="14.65" customHeight="1" x14ac:dyDescent="0.45">
      <c r="A63" s="4" t="s">
        <v>69</v>
      </c>
      <c r="C63" s="5">
        <f>SUM(C54:C62)</f>
        <v>1.2999999999999998</v>
      </c>
      <c r="D63" s="5">
        <f t="shared" ref="D63:J63" si="61">SUM(D54:D62)</f>
        <v>3.2</v>
      </c>
      <c r="E63" s="5">
        <f t="shared" si="61"/>
        <v>0</v>
      </c>
      <c r="F63" s="5">
        <f t="shared" si="61"/>
        <v>0.2</v>
      </c>
      <c r="G63" s="5">
        <f t="shared" si="61"/>
        <v>1.1000000000000001</v>
      </c>
      <c r="H63" s="5">
        <f t="shared" si="61"/>
        <v>0</v>
      </c>
      <c r="I63" s="5">
        <f t="shared" si="61"/>
        <v>0.2</v>
      </c>
      <c r="J63" s="5">
        <f t="shared" si="61"/>
        <v>5.9999999999999991</v>
      </c>
    </row>
    <row r="64" spans="1:12" s="3" customFormat="1" x14ac:dyDescent="0.45">
      <c r="A64" s="2" t="s">
        <v>68</v>
      </c>
      <c r="C64" s="3">
        <f>C63/$J63</f>
        <v>0.21666666666666667</v>
      </c>
      <c r="D64" s="3">
        <f t="shared" ref="D64" si="62">D63/$J63</f>
        <v>0.53333333333333344</v>
      </c>
      <c r="E64" s="3">
        <f t="shared" ref="E64" si="63">E63/$J63</f>
        <v>0</v>
      </c>
      <c r="F64" s="3">
        <f t="shared" ref="F64" si="64">F63/$J63</f>
        <v>3.333333333333334E-2</v>
      </c>
      <c r="G64" s="3">
        <f t="shared" ref="G64" si="65">G63/$J63</f>
        <v>0.18333333333333338</v>
      </c>
      <c r="H64" s="3">
        <f t="shared" ref="H64" si="66">H63/$J63</f>
        <v>0</v>
      </c>
      <c r="I64" s="3">
        <f t="shared" ref="I64" si="67">I63/$J63</f>
        <v>3.333333333333334E-2</v>
      </c>
      <c r="J64" s="3">
        <f t="shared" ref="J64" si="68">J63/$J63</f>
        <v>1</v>
      </c>
    </row>
    <row r="65" spans="1:12" x14ac:dyDescent="0.45">
      <c r="A65" s="1">
        <v>25</v>
      </c>
      <c r="B65" t="s">
        <v>53</v>
      </c>
      <c r="C65">
        <v>0</v>
      </c>
      <c r="D65">
        <v>1.1000000000000001</v>
      </c>
      <c r="E65">
        <v>0</v>
      </c>
      <c r="F65">
        <v>0</v>
      </c>
      <c r="G65">
        <v>0.1</v>
      </c>
      <c r="H65">
        <v>0</v>
      </c>
      <c r="I65">
        <v>0.4</v>
      </c>
      <c r="J65">
        <v>1.6</v>
      </c>
      <c r="K65" t="s">
        <v>66</v>
      </c>
      <c r="L65" t="s">
        <v>67</v>
      </c>
    </row>
    <row r="66" spans="1:12" s="3" customFormat="1" x14ac:dyDescent="0.45">
      <c r="A66" s="2" t="s">
        <v>68</v>
      </c>
      <c r="C66" s="3">
        <f>C65/$J65</f>
        <v>0</v>
      </c>
      <c r="D66" s="3">
        <f t="shared" ref="D66" si="69">D65/$J65</f>
        <v>0.6875</v>
      </c>
      <c r="E66" s="3">
        <f t="shared" ref="E66" si="70">E65/$J65</f>
        <v>0</v>
      </c>
      <c r="F66" s="3">
        <f t="shared" ref="F66" si="71">F65/$J65</f>
        <v>0</v>
      </c>
      <c r="G66" s="3">
        <f t="shared" ref="G66" si="72">G65/$J65</f>
        <v>6.25E-2</v>
      </c>
      <c r="H66" s="3">
        <f t="shared" ref="H66" si="73">H65/$J65</f>
        <v>0</v>
      </c>
      <c r="I66" s="3">
        <f t="shared" ref="I66" si="74">I65/$J65</f>
        <v>0.25</v>
      </c>
      <c r="J66" s="3">
        <f t="shared" ref="J66" si="75">J65/$J65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 Borbeck</cp:lastModifiedBy>
  <dcterms:created xsi:type="dcterms:W3CDTF">2022-02-15T08:30:40Z</dcterms:created>
  <dcterms:modified xsi:type="dcterms:W3CDTF">2022-02-15T10:21:31Z</dcterms:modified>
</cp:coreProperties>
</file>