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aras\Uni\Year5\NoSQL\mtDNA\"/>
    </mc:Choice>
  </mc:AlternateContent>
  <xr:revisionPtr revIDLastSave="0" documentId="13_ncr:1_{BE914005-B299-4EFC-A113-9A3D13823664}" xr6:coauthVersionLast="47" xr6:coauthVersionMax="47" xr10:uidLastSave="{00000000-0000-0000-0000-000000000000}"/>
  <bookViews>
    <workbookView xWindow="-108" yWindow="-108" windowWidth="23256" windowHeight="12576" tabRatio="754" activeTab="9" xr2:uid="{9795701E-2480-4914-8419-79AC2B013B0F}"/>
  </bookViews>
  <sheets>
    <sheet name="UKR" sheetId="1" r:id="rId1"/>
    <sheet name="UKR_Karpatska" sheetId="2" r:id="rId2"/>
    <sheet name="UKR_Tsenralno_ukr" sheetId="3" r:id="rId3"/>
    <sheet name="BEL" sheetId="4" r:id="rId4"/>
    <sheet name="RUS_all" sheetId="5" r:id="rId5"/>
    <sheet name="RUS_south" sheetId="6" r:id="rId6"/>
    <sheet name="RUS_north" sheetId="7" r:id="rId7"/>
    <sheet name="UKR_CZ" sheetId="8" r:id="rId8"/>
    <sheet name="UKR_BEL_RUS_all" sheetId="9" r:id="rId9"/>
    <sheet name="UKR_BEL_RUS_south" sheetId="10" r:id="rId10"/>
    <sheet name="Wildtype_pairwise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5" i="10" l="1"/>
  <c r="J15" i="10"/>
  <c r="I15" i="10"/>
  <c r="H15" i="10"/>
  <c r="G15" i="10"/>
  <c r="F15" i="10"/>
  <c r="E15" i="10"/>
  <c r="D15" i="10"/>
  <c r="C15" i="10"/>
  <c r="B15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B21" i="10"/>
  <c r="L9" i="10"/>
  <c r="K9" i="10"/>
  <c r="J9" i="10"/>
  <c r="I9" i="10"/>
  <c r="H9" i="10"/>
  <c r="G9" i="10"/>
  <c r="F9" i="10"/>
  <c r="E9" i="10"/>
  <c r="D9" i="10"/>
  <c r="C9" i="10"/>
  <c r="B9" i="10"/>
  <c r="K3" i="10"/>
  <c r="J3" i="10"/>
  <c r="I3" i="10"/>
  <c r="H3" i="10"/>
  <c r="G3" i="10"/>
  <c r="F3" i="10"/>
  <c r="E3" i="10"/>
  <c r="D3" i="10"/>
  <c r="C3" i="10"/>
  <c r="B3" i="10"/>
  <c r="K15" i="9"/>
  <c r="J15" i="9"/>
  <c r="I15" i="9"/>
  <c r="H15" i="9"/>
  <c r="G15" i="9"/>
  <c r="F15" i="9"/>
  <c r="E15" i="9"/>
  <c r="D15" i="9"/>
  <c r="C15" i="9"/>
  <c r="B15" i="9"/>
  <c r="J3" i="9"/>
  <c r="Q21" i="9"/>
  <c r="R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L9" i="9"/>
  <c r="K9" i="9"/>
  <c r="J9" i="9"/>
  <c r="I9" i="9"/>
  <c r="H9" i="9"/>
  <c r="G9" i="9"/>
  <c r="F9" i="9"/>
  <c r="E9" i="9"/>
  <c r="D9" i="9"/>
  <c r="C9" i="9"/>
  <c r="B9" i="9"/>
  <c r="K3" i="9"/>
  <c r="I3" i="9"/>
  <c r="H3" i="9"/>
  <c r="G3" i="9"/>
  <c r="F3" i="9"/>
  <c r="E3" i="9"/>
  <c r="D3" i="9"/>
  <c r="C3" i="9"/>
  <c r="B3" i="9"/>
  <c r="J15" i="8"/>
  <c r="I15" i="8"/>
  <c r="H15" i="8"/>
  <c r="G15" i="8"/>
  <c r="F15" i="8"/>
  <c r="E15" i="8"/>
  <c r="D15" i="8"/>
  <c r="C15" i="8"/>
  <c r="B15" i="8"/>
  <c r="J9" i="8"/>
  <c r="K9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L9" i="8"/>
  <c r="I9" i="8"/>
  <c r="H9" i="8"/>
  <c r="G9" i="8"/>
  <c r="F9" i="8"/>
  <c r="E9" i="8"/>
  <c r="D9" i="8"/>
  <c r="C9" i="8"/>
  <c r="B9" i="8"/>
  <c r="J3" i="8"/>
  <c r="I3" i="8"/>
  <c r="H3" i="8"/>
  <c r="G3" i="8"/>
  <c r="F3" i="8"/>
  <c r="E3" i="8"/>
  <c r="D3" i="8"/>
  <c r="C3" i="8"/>
  <c r="B3" i="8"/>
  <c r="J15" i="7"/>
  <c r="I15" i="7"/>
  <c r="H15" i="7"/>
  <c r="G15" i="7"/>
  <c r="F15" i="7"/>
  <c r="E15" i="7"/>
  <c r="D15" i="7"/>
  <c r="C15" i="7"/>
  <c r="B15" i="7"/>
  <c r="I3" i="7"/>
  <c r="J3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J9" i="7"/>
  <c r="I9" i="7"/>
  <c r="H9" i="7"/>
  <c r="G9" i="7"/>
  <c r="F9" i="7"/>
  <c r="E9" i="7"/>
  <c r="D9" i="7"/>
  <c r="C9" i="7"/>
  <c r="B9" i="7"/>
  <c r="H3" i="7"/>
  <c r="G3" i="7"/>
  <c r="F3" i="7"/>
  <c r="E3" i="7"/>
  <c r="D3" i="7"/>
  <c r="C3" i="7"/>
  <c r="B3" i="7"/>
  <c r="I15" i="6"/>
  <c r="H15" i="6"/>
  <c r="G15" i="6"/>
  <c r="F15" i="6"/>
  <c r="E15" i="6"/>
  <c r="D15" i="6"/>
  <c r="C15" i="6"/>
  <c r="B15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K9" i="6"/>
  <c r="J9" i="6"/>
  <c r="I9" i="6"/>
  <c r="H9" i="6"/>
  <c r="G9" i="6"/>
  <c r="F9" i="6"/>
  <c r="E9" i="6"/>
  <c r="D9" i="6"/>
  <c r="C9" i="6"/>
  <c r="B9" i="6"/>
  <c r="I3" i="6"/>
  <c r="H3" i="6"/>
  <c r="G3" i="6"/>
  <c r="F3" i="6"/>
  <c r="E3" i="6"/>
  <c r="D3" i="6"/>
  <c r="C3" i="6"/>
  <c r="B3" i="6"/>
  <c r="J9" i="5"/>
  <c r="J15" i="5"/>
  <c r="I15" i="5"/>
  <c r="H15" i="5"/>
  <c r="G15" i="5"/>
  <c r="F15" i="5"/>
  <c r="E15" i="5"/>
  <c r="D15" i="5"/>
  <c r="C15" i="5"/>
  <c r="B15" i="5"/>
  <c r="B3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K9" i="5"/>
  <c r="I9" i="5"/>
  <c r="H9" i="5"/>
  <c r="G9" i="5"/>
  <c r="F9" i="5"/>
  <c r="E9" i="5"/>
  <c r="D9" i="5"/>
  <c r="C9" i="5"/>
  <c r="B9" i="5"/>
  <c r="J3" i="5"/>
  <c r="I3" i="5"/>
  <c r="H3" i="5"/>
  <c r="G3" i="5"/>
  <c r="F3" i="5"/>
  <c r="E3" i="5"/>
  <c r="D3" i="5"/>
  <c r="C3" i="5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B21" i="4"/>
  <c r="H9" i="4"/>
  <c r="I9" i="4"/>
  <c r="J9" i="4"/>
  <c r="K9" i="4"/>
  <c r="I15" i="4"/>
  <c r="H15" i="4"/>
  <c r="G15" i="4"/>
  <c r="F15" i="4"/>
  <c r="E15" i="4"/>
  <c r="D15" i="4"/>
  <c r="C15" i="4"/>
  <c r="B15" i="4"/>
  <c r="L9" i="4"/>
  <c r="G9" i="4"/>
  <c r="F9" i="4"/>
  <c r="E9" i="4"/>
  <c r="D9" i="4"/>
  <c r="C9" i="4"/>
  <c r="B9" i="4"/>
  <c r="I3" i="4"/>
  <c r="H3" i="4"/>
  <c r="G3" i="4"/>
  <c r="F3" i="4"/>
  <c r="E3" i="4"/>
  <c r="D3" i="4"/>
  <c r="C3" i="4"/>
  <c r="B3" i="4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K15" i="3"/>
  <c r="J15" i="3"/>
  <c r="I15" i="3"/>
  <c r="H15" i="3"/>
  <c r="G15" i="3"/>
  <c r="F15" i="3"/>
  <c r="E15" i="3"/>
  <c r="D15" i="3"/>
  <c r="C15" i="3"/>
  <c r="B15" i="3"/>
  <c r="J9" i="3"/>
  <c r="I9" i="3"/>
  <c r="H9" i="3"/>
  <c r="G9" i="3"/>
  <c r="F9" i="3"/>
  <c r="E9" i="3"/>
  <c r="D9" i="3"/>
  <c r="C9" i="3"/>
  <c r="B9" i="3"/>
  <c r="K3" i="3"/>
  <c r="J3" i="3"/>
  <c r="I3" i="3"/>
  <c r="H3" i="3"/>
  <c r="G3" i="3"/>
  <c r="F3" i="3"/>
  <c r="E3" i="3"/>
  <c r="D3" i="3"/>
  <c r="C3" i="3"/>
  <c r="B3" i="3"/>
  <c r="C21" i="2"/>
  <c r="D21" i="2"/>
  <c r="E21" i="2"/>
  <c r="F21" i="2"/>
  <c r="G21" i="2"/>
  <c r="H21" i="2"/>
  <c r="I21" i="2"/>
  <c r="J21" i="2"/>
  <c r="K21" i="2"/>
  <c r="L21" i="2"/>
  <c r="M21" i="2"/>
  <c r="N21" i="2"/>
  <c r="B21" i="2"/>
  <c r="B15" i="2"/>
  <c r="C9" i="2"/>
  <c r="D9" i="2"/>
  <c r="E9" i="2"/>
  <c r="F9" i="2"/>
  <c r="G9" i="2"/>
  <c r="H9" i="2"/>
  <c r="B9" i="2"/>
  <c r="C3" i="2"/>
  <c r="D3" i="2"/>
  <c r="E3" i="2"/>
  <c r="F3" i="2"/>
  <c r="G3" i="2"/>
  <c r="H3" i="2"/>
  <c r="I3" i="2"/>
  <c r="B3" i="2"/>
  <c r="I15" i="2"/>
  <c r="H15" i="2"/>
  <c r="G15" i="2"/>
  <c r="F15" i="2"/>
  <c r="E15" i="2"/>
  <c r="D15" i="2"/>
  <c r="C15" i="2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B21" i="1"/>
  <c r="C9" i="1"/>
  <c r="D9" i="1"/>
  <c r="E9" i="1"/>
  <c r="F9" i="1"/>
  <c r="G9" i="1"/>
  <c r="H9" i="1"/>
  <c r="I9" i="1"/>
  <c r="J9" i="1"/>
  <c r="B9" i="1"/>
  <c r="K15" i="1"/>
  <c r="J15" i="1"/>
  <c r="I15" i="1"/>
  <c r="H15" i="1"/>
  <c r="G15" i="1"/>
  <c r="F15" i="1"/>
  <c r="E15" i="1"/>
  <c r="D15" i="1"/>
  <c r="C15" i="1"/>
  <c r="B15" i="1"/>
  <c r="C3" i="1"/>
  <c r="D3" i="1"/>
  <c r="E3" i="1"/>
  <c r="F3" i="1"/>
  <c r="G3" i="1"/>
  <c r="H3" i="1"/>
  <c r="I3" i="1"/>
  <c r="J3" i="1"/>
  <c r="K3" i="1"/>
  <c r="B3" i="1"/>
</calcChain>
</file>

<file path=xl/sharedStrings.xml><?xml version="1.0" encoding="utf-8"?>
<sst xmlns="http://schemas.openxmlformats.org/spreadsheetml/2006/main" count="899" uniqueCount="104">
  <si>
    <t>Відстань</t>
  </si>
  <si>
    <t>Мін.</t>
  </si>
  <si>
    <t>Макс.</t>
  </si>
  <si>
    <t>Коеф.варіац.</t>
  </si>
  <si>
    <t xml:space="preserve">Рядочок дикого типу  </t>
  </si>
  <si>
    <t>Кількість поліморфізмів у дикого типу відносно базової rCRS</t>
  </si>
  <si>
    <t>Кількість поліморфізмів у дикого типу відносно базової RSRS</t>
  </si>
  <si>
    <t>Розподіл відносно базової rCRS</t>
  </si>
  <si>
    <t>Мат. сподів.</t>
  </si>
  <si>
    <t>Сер. квадр. відхил.</t>
  </si>
  <si>
    <t>Мода</t>
  </si>
  <si>
    <t>Розподіл відносно базової RSRS</t>
  </si>
  <si>
    <t>Розподіл відносно дикого типу</t>
  </si>
  <si>
    <t>Розподіл відносно попарних</t>
  </si>
  <si>
    <t>C</t>
  </si>
  <si>
    <t>H</t>
  </si>
  <si>
    <t>H1</t>
  </si>
  <si>
    <t>H2</t>
  </si>
  <si>
    <t>Гаплогрупа</t>
  </si>
  <si>
    <t>Кількість представників</t>
  </si>
  <si>
    <t>HV</t>
  </si>
  <si>
    <t>I</t>
  </si>
  <si>
    <t>J1</t>
  </si>
  <si>
    <t>K</t>
  </si>
  <si>
    <t>N1b</t>
  </si>
  <si>
    <t>R</t>
  </si>
  <si>
    <t>T</t>
  </si>
  <si>
    <t>U2e</t>
  </si>
  <si>
    <t>U4</t>
  </si>
  <si>
    <t>U5a</t>
  </si>
  <si>
    <t>U8a</t>
  </si>
  <si>
    <t>V</t>
  </si>
  <si>
    <t>J</t>
  </si>
  <si>
    <t>M10</t>
  </si>
  <si>
    <t>U3</t>
  </si>
  <si>
    <t>W</t>
  </si>
  <si>
    <t>A</t>
  </si>
  <si>
    <t>U5b</t>
  </si>
  <si>
    <t>U5b1</t>
  </si>
  <si>
    <t>X2</t>
  </si>
  <si>
    <t>L2a</t>
  </si>
  <si>
    <t>N9a</t>
  </si>
  <si>
    <t>X</t>
  </si>
  <si>
    <t>D</t>
  </si>
  <si>
    <t>G</t>
  </si>
  <si>
    <t>Частка</t>
  </si>
  <si>
    <t>TTCTTTCATGGGGAAGCAGATTTGGGTACCACCCAAGTATTGACTCACCCATCAACAACCGCTATGTATTTCGTACATTACTGCCAGCCACCATGAATATTGTACGGTACCATAAATACTTGACCACCTGTAGTACATAAAAACCCAATCCACATCAAAACCCCCTCCCCATGCTTACAAGCAAGTACAGCAATCAACCCTCAACTATCACACATCAACTGCAACTCCAAAGCCACCCCTCACCCACTAGGATACCAACAAACCTACCCACCCTTAACAGTACATAGTACATAAAGCCATTTACCGTACATAGCACATTACAGTCAAATCCCTTCTCGTCCCCATGGATGACCCCCCTCAGATAGGGGTCCCTTGAC</t>
  </si>
  <si>
    <t>Завдання</t>
  </si>
  <si>
    <t>Пояснення: всі дикі типи однакові.</t>
  </si>
  <si>
    <t>HV0</t>
  </si>
  <si>
    <t>HV2</t>
  </si>
  <si>
    <t>T2c</t>
  </si>
  <si>
    <t>J1b1a</t>
  </si>
  <si>
    <t>T1a</t>
  </si>
  <si>
    <t>I2a</t>
  </si>
  <si>
    <t>T2b</t>
  </si>
  <si>
    <t>J2a1a</t>
  </si>
  <si>
    <t>U5a1</t>
  </si>
  <si>
    <t>G2a</t>
  </si>
  <si>
    <t>W1e</t>
  </si>
  <si>
    <t>U5a2a</t>
  </si>
  <si>
    <t>U</t>
  </si>
  <si>
    <t>I1a</t>
  </si>
  <si>
    <t>U4a2</t>
  </si>
  <si>
    <t>U8a1</t>
  </si>
  <si>
    <t>R1</t>
  </si>
  <si>
    <t>W1</t>
  </si>
  <si>
    <t>U2d</t>
  </si>
  <si>
    <t>U3a</t>
  </si>
  <si>
    <t>N3</t>
  </si>
  <si>
    <t>U7</t>
  </si>
  <si>
    <t>J2b</t>
  </si>
  <si>
    <t>T2</t>
  </si>
  <si>
    <t>R3</t>
  </si>
  <si>
    <t>C5c1</t>
  </si>
  <si>
    <t>W6</t>
  </si>
  <si>
    <t>U4c1</t>
  </si>
  <si>
    <t>F1b1</t>
  </si>
  <si>
    <t>Z1a</t>
  </si>
  <si>
    <t>U4a1</t>
  </si>
  <si>
    <t>D4o1</t>
  </si>
  <si>
    <t>J2</t>
  </si>
  <si>
    <t>D5a3a</t>
  </si>
  <si>
    <t>U5b1b1a</t>
  </si>
  <si>
    <t>R2</t>
  </si>
  <si>
    <t>A4</t>
  </si>
  <si>
    <t>U1a</t>
  </si>
  <si>
    <t>M1</t>
  </si>
  <si>
    <t>M</t>
  </si>
  <si>
    <t>J1c</t>
  </si>
  <si>
    <t>X2e</t>
  </si>
  <si>
    <t>W4</t>
  </si>
  <si>
    <t>M1a1</t>
  </si>
  <si>
    <t>U8b1</t>
  </si>
  <si>
    <t>C4</t>
  </si>
  <si>
    <t>J1b</t>
  </si>
  <si>
    <t>M5a</t>
  </si>
  <si>
    <t>T2e</t>
  </si>
  <si>
    <t>U5b2</t>
  </si>
  <si>
    <t>HV1</t>
  </si>
  <si>
    <t>R0a</t>
  </si>
  <si>
    <t>I5a</t>
  </si>
  <si>
    <t>Кількість поліморфізмів у популяції відносно базової rCRS</t>
  </si>
  <si>
    <t>Кількість поліморфізмів у популяції відносно базової RSRS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</si>
</sst>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%"/>
    <numFmt numFmtId="166" formatCode="0.0000%"/>
  </numFmts>
  <fonts count="5" x14ac:knownFonts="1"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rgb="FF333333"/>
      <name val="Open Sans"/>
      <family val="2"/>
    </font>
    <font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ck">
        <color indexed="64"/>
      </right>
      <top style="thin">
        <color auto="1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0" applyFont="1" applyBorder="1" applyAlignment="1">
      <alignment vertical="center" wrapText="1"/>
    </xf>
    <xf numFmtId="0" fontId="1" fillId="2" borderId="9" xfId="0" applyFont="1" applyFill="1" applyBorder="1" applyAlignment="1">
      <alignment vertical="center" wrapText="1"/>
    </xf>
    <xf numFmtId="0" fontId="1" fillId="2" borderId="10" xfId="0" applyFont="1" applyFill="1" applyBorder="1" applyAlignment="1">
      <alignment vertical="center" wrapText="1"/>
    </xf>
    <xf numFmtId="0" fontId="1" fillId="2" borderId="1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2" borderId="19" xfId="0" applyFont="1" applyFill="1" applyBorder="1" applyAlignment="1">
      <alignment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3" fillId="0" borderId="0" xfId="0" applyFont="1"/>
    <xf numFmtId="164" fontId="1" fillId="3" borderId="7" xfId="0" applyNumberFormat="1" applyFont="1" applyFill="1" applyBorder="1" applyAlignment="1">
      <alignment vertical="center" wrapText="1"/>
    </xf>
    <xf numFmtId="0" fontId="1" fillId="2" borderId="22" xfId="0" applyFont="1" applyFill="1" applyBorder="1" applyAlignment="1">
      <alignment vertical="center" wrapText="1"/>
    </xf>
    <xf numFmtId="0" fontId="1" fillId="2" borderId="18" xfId="0" applyFont="1" applyFill="1" applyBorder="1" applyAlignment="1">
      <alignment vertical="center" wrapText="1"/>
    </xf>
    <xf numFmtId="0" fontId="1" fillId="2" borderId="23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10" fontId="1" fillId="3" borderId="1" xfId="1" applyNumberFormat="1" applyFont="1" applyFill="1" applyBorder="1" applyAlignment="1">
      <alignment vertical="center" wrapText="1"/>
    </xf>
    <xf numFmtId="10" fontId="1" fillId="3" borderId="5" xfId="1" applyNumberFormat="1" applyFont="1" applyFill="1" applyBorder="1" applyAlignment="1">
      <alignment vertical="center" wrapText="1"/>
    </xf>
    <xf numFmtId="0" fontId="4" fillId="0" borderId="0" xfId="0" applyFont="1"/>
    <xf numFmtId="0" fontId="4" fillId="0" borderId="0" xfId="0" applyFont="1" applyBorder="1"/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7" xfId="0" applyFont="1" applyFill="1" applyBorder="1"/>
    <xf numFmtId="0" fontId="4" fillId="3" borderId="8" xfId="0" applyFont="1" applyFill="1" applyBorder="1"/>
    <xf numFmtId="0" fontId="1" fillId="2" borderId="26" xfId="0" applyFont="1" applyFill="1" applyBorder="1" applyAlignment="1">
      <alignment vertical="center" wrapText="1"/>
    </xf>
    <xf numFmtId="0" fontId="1" fillId="2" borderId="17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3" borderId="27" xfId="0" applyFont="1" applyFill="1" applyBorder="1" applyAlignment="1">
      <alignment vertical="center" wrapText="1"/>
    </xf>
    <xf numFmtId="0" fontId="1" fillId="3" borderId="28" xfId="0" applyFont="1" applyFill="1" applyBorder="1" applyAlignment="1">
      <alignment vertical="center" wrapText="1"/>
    </xf>
    <xf numFmtId="0" fontId="1" fillId="3" borderId="29" xfId="0" applyFont="1" applyFill="1" applyBorder="1" applyAlignment="1">
      <alignment vertical="center" wrapText="1"/>
    </xf>
    <xf numFmtId="0" fontId="1" fillId="3" borderId="13" xfId="0" applyFont="1" applyFill="1" applyBorder="1" applyAlignment="1">
      <alignment vertical="center" wrapText="1"/>
    </xf>
    <xf numFmtId="0" fontId="1" fillId="3" borderId="14" xfId="0" applyFont="1" applyFill="1" applyBorder="1" applyAlignment="1">
      <alignment vertical="center" wrapText="1"/>
    </xf>
    <xf numFmtId="0" fontId="1" fillId="2" borderId="30" xfId="0" applyFont="1" applyFill="1" applyBorder="1" applyAlignment="1">
      <alignment vertical="center" wrapText="1"/>
    </xf>
    <xf numFmtId="0" fontId="1" fillId="2" borderId="26" xfId="0" applyFont="1" applyFill="1" applyBorder="1"/>
    <xf numFmtId="165" fontId="1" fillId="3" borderId="5" xfId="1" applyNumberFormat="1" applyFont="1" applyFill="1" applyBorder="1" applyAlignment="1">
      <alignment vertical="center" wrapText="1"/>
    </xf>
    <xf numFmtId="0" fontId="4" fillId="3" borderId="2" xfId="0" applyFont="1" applyFill="1" applyBorder="1"/>
    <xf numFmtId="0" fontId="4" fillId="3" borderId="3" xfId="0" applyFont="1" applyFill="1" applyBorder="1"/>
    <xf numFmtId="166" fontId="1" fillId="3" borderId="5" xfId="1" applyNumberFormat="1" applyFont="1" applyFill="1" applyBorder="1" applyAlignment="1">
      <alignment vertical="center" wrapText="1"/>
    </xf>
    <xf numFmtId="165" fontId="1" fillId="3" borderId="1" xfId="1" applyNumberFormat="1" applyFont="1" applyFill="1" applyBorder="1" applyAlignment="1">
      <alignment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left"/>
    </xf>
    <xf numFmtId="0" fontId="4" fillId="3" borderId="7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left"/>
    </xf>
    <xf numFmtId="0" fontId="1" fillId="2" borderId="1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left" wrapText="1"/>
    </xf>
    <xf numFmtId="0" fontId="4" fillId="3" borderId="2" xfId="0" applyFont="1" applyFill="1" applyBorder="1" applyAlignment="1">
      <alignment horizontal="left" wrapText="1"/>
    </xf>
    <xf numFmtId="0" fontId="4" fillId="3" borderId="3" xfId="0" applyFont="1" applyFill="1" applyBorder="1" applyAlignment="1">
      <alignment horizontal="left" wrapText="1"/>
    </xf>
    <xf numFmtId="0" fontId="4" fillId="3" borderId="13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1" fillId="2" borderId="24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left"/>
    </xf>
    <xf numFmtId="0" fontId="4" fillId="3" borderId="12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</cellXfs>
  <cellStyles count="2">
    <cellStyle name="Відсотковий" xfId="1" builtinId="5"/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C3229-33E0-4B8C-A29C-CAA9522FFA83}">
  <dimension ref="A1:AD38"/>
  <sheetViews>
    <sheetView topLeftCell="A27" zoomScale="160" zoomScaleNormal="160" workbookViewId="0">
      <selection activeCell="H30" sqref="H30"/>
    </sheetView>
  </sheetViews>
  <sheetFormatPr defaultRowHeight="10.199999999999999" x14ac:dyDescent="0.2"/>
  <cols>
    <col min="1" max="1" width="14.44140625" style="22" bestFit="1" customWidth="1"/>
    <col min="2" max="2" width="8.44140625" style="22" bestFit="1" customWidth="1"/>
    <col min="3" max="16384" width="8.88671875" style="22"/>
  </cols>
  <sheetData>
    <row r="1" spans="1:11" ht="10.8" thickTop="1" x14ac:dyDescent="0.2">
      <c r="A1" s="2" t="s">
        <v>0</v>
      </c>
      <c r="B1" s="5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6">
        <v>9</v>
      </c>
    </row>
    <row r="2" spans="1:11" ht="20.399999999999999" x14ac:dyDescent="0.2">
      <c r="A2" s="3" t="s">
        <v>7</v>
      </c>
      <c r="B2" s="7">
        <v>65</v>
      </c>
      <c r="C2" s="7">
        <v>115</v>
      </c>
      <c r="D2" s="7">
        <v>130</v>
      </c>
      <c r="E2" s="7">
        <v>109</v>
      </c>
      <c r="F2" s="7">
        <v>83</v>
      </c>
      <c r="G2" s="7">
        <v>62</v>
      </c>
      <c r="H2" s="7">
        <v>34</v>
      </c>
      <c r="I2" s="7">
        <v>6</v>
      </c>
      <c r="J2" s="7">
        <v>2</v>
      </c>
      <c r="K2" s="8">
        <v>1</v>
      </c>
    </row>
    <row r="3" spans="1:11" ht="10.8" thickBot="1" x14ac:dyDescent="0.25">
      <c r="A3" s="11" t="s">
        <v>45</v>
      </c>
      <c r="B3" s="20">
        <f>B2/SUM($B$2:$K$2)</f>
        <v>0.1070840197693575</v>
      </c>
      <c r="C3" s="20">
        <f t="shared" ref="C3:K3" si="0">C2/SUM($B$2:$K$2)</f>
        <v>0.18945634266886327</v>
      </c>
      <c r="D3" s="20">
        <f t="shared" si="0"/>
        <v>0.21416803953871499</v>
      </c>
      <c r="E3" s="20">
        <f t="shared" si="0"/>
        <v>0.17957166392092258</v>
      </c>
      <c r="F3" s="20">
        <f t="shared" si="0"/>
        <v>0.13673805601317957</v>
      </c>
      <c r="G3" s="20">
        <f t="shared" si="0"/>
        <v>0.10214168039538715</v>
      </c>
      <c r="H3" s="20">
        <f t="shared" si="0"/>
        <v>5.6013179571663921E-2</v>
      </c>
      <c r="I3" s="20">
        <f t="shared" si="0"/>
        <v>9.8846787479406912E-3</v>
      </c>
      <c r="J3" s="20">
        <f t="shared" si="0"/>
        <v>3.2948929159802307E-3</v>
      </c>
      <c r="K3" s="21">
        <f t="shared" si="0"/>
        <v>1.6474464579901153E-3</v>
      </c>
    </row>
    <row r="4" spans="1:11" ht="20.399999999999999" x14ac:dyDescent="0.2">
      <c r="A4" s="53"/>
      <c r="B4" s="12" t="s">
        <v>8</v>
      </c>
      <c r="C4" s="13" t="s">
        <v>9</v>
      </c>
      <c r="D4" s="13" t="s">
        <v>10</v>
      </c>
      <c r="E4" s="13" t="s">
        <v>1</v>
      </c>
      <c r="F4" s="13" t="s">
        <v>2</v>
      </c>
      <c r="G4" s="13" t="s">
        <v>3</v>
      </c>
      <c r="H4" s="44"/>
      <c r="I4" s="45"/>
      <c r="J4" s="45"/>
      <c r="K4" s="46"/>
    </row>
    <row r="5" spans="1:11" ht="15" customHeight="1" thickBot="1" x14ac:dyDescent="0.25">
      <c r="A5" s="54"/>
      <c r="B5" s="15">
        <v>2.6606260296540301</v>
      </c>
      <c r="C5" s="15">
        <v>1.78187100933507</v>
      </c>
      <c r="D5" s="9">
        <v>2</v>
      </c>
      <c r="E5" s="9">
        <v>0</v>
      </c>
      <c r="F5" s="9">
        <v>9</v>
      </c>
      <c r="G5" s="15">
        <v>0.66971870134141698</v>
      </c>
      <c r="H5" s="47"/>
      <c r="I5" s="48"/>
      <c r="J5" s="48"/>
      <c r="K5" s="49"/>
    </row>
    <row r="6" spans="1:11" ht="7.8" customHeight="1" thickTop="1" thickBot="1" x14ac:dyDescent="0.25">
      <c r="A6" s="1"/>
      <c r="B6" s="1"/>
      <c r="C6" s="1"/>
      <c r="D6" s="1"/>
      <c r="E6" s="1"/>
      <c r="F6" s="1"/>
      <c r="G6" s="1"/>
      <c r="H6" s="23"/>
      <c r="J6" s="23"/>
      <c r="K6" s="23"/>
    </row>
    <row r="7" spans="1:11" ht="10.8" thickTop="1" x14ac:dyDescent="0.2">
      <c r="A7" s="2" t="s">
        <v>0</v>
      </c>
      <c r="B7" s="5">
        <v>5</v>
      </c>
      <c r="C7" s="5">
        <v>6</v>
      </c>
      <c r="D7" s="5">
        <v>7</v>
      </c>
      <c r="E7" s="5">
        <v>8</v>
      </c>
      <c r="F7" s="5">
        <v>9</v>
      </c>
      <c r="G7" s="5">
        <v>10</v>
      </c>
      <c r="H7" s="5">
        <v>11</v>
      </c>
      <c r="I7" s="5">
        <v>12</v>
      </c>
      <c r="J7" s="6">
        <v>13</v>
      </c>
    </row>
    <row r="8" spans="1:11" ht="20.399999999999999" x14ac:dyDescent="0.2">
      <c r="A8" s="3" t="s">
        <v>11</v>
      </c>
      <c r="B8" s="7">
        <v>5</v>
      </c>
      <c r="C8" s="7">
        <v>37</v>
      </c>
      <c r="D8" s="7">
        <v>143</v>
      </c>
      <c r="E8" s="7">
        <v>153</v>
      </c>
      <c r="F8" s="7">
        <v>93</v>
      </c>
      <c r="G8" s="7">
        <v>83</v>
      </c>
      <c r="H8" s="7">
        <v>56</v>
      </c>
      <c r="I8" s="7">
        <v>26</v>
      </c>
      <c r="J8" s="8">
        <v>11</v>
      </c>
    </row>
    <row r="9" spans="1:11" ht="10.8" thickBot="1" x14ac:dyDescent="0.25">
      <c r="A9" s="11" t="s">
        <v>45</v>
      </c>
      <c r="B9" s="20">
        <f>B8/SUM($B$8:$J$8)</f>
        <v>8.2372322899505763E-3</v>
      </c>
      <c r="C9" s="20">
        <f t="shared" ref="C9:J9" si="1">C8/SUM($B$8:$J$8)</f>
        <v>6.0955518945634266E-2</v>
      </c>
      <c r="D9" s="20">
        <f t="shared" si="1"/>
        <v>0.23558484349258649</v>
      </c>
      <c r="E9" s="20">
        <f t="shared" si="1"/>
        <v>0.25205930807248766</v>
      </c>
      <c r="F9" s="20">
        <f t="shared" si="1"/>
        <v>0.15321252059308071</v>
      </c>
      <c r="G9" s="20">
        <f t="shared" si="1"/>
        <v>0.13673805601317957</v>
      </c>
      <c r="H9" s="20">
        <f t="shared" si="1"/>
        <v>9.2257001647446463E-2</v>
      </c>
      <c r="I9" s="20">
        <f t="shared" si="1"/>
        <v>4.2833607907743002E-2</v>
      </c>
      <c r="J9" s="21">
        <f t="shared" si="1"/>
        <v>1.8121911037891267E-2</v>
      </c>
    </row>
    <row r="10" spans="1:11" ht="20.399999999999999" x14ac:dyDescent="0.2">
      <c r="A10" s="53"/>
      <c r="B10" s="12" t="s">
        <v>8</v>
      </c>
      <c r="C10" s="13" t="s">
        <v>9</v>
      </c>
      <c r="D10" s="13" t="s">
        <v>10</v>
      </c>
      <c r="E10" s="13" t="s">
        <v>1</v>
      </c>
      <c r="F10" s="13" t="s">
        <v>2</v>
      </c>
      <c r="G10" s="13" t="s">
        <v>3</v>
      </c>
      <c r="H10" s="44"/>
      <c r="I10" s="45"/>
      <c r="J10" s="46"/>
    </row>
    <row r="11" spans="1:11" ht="15" customHeight="1" thickBot="1" x14ac:dyDescent="0.25">
      <c r="A11" s="54"/>
      <c r="B11" s="15">
        <v>8.5831960461284993</v>
      </c>
      <c r="C11" s="15">
        <v>1.6991303345669899</v>
      </c>
      <c r="D11" s="9">
        <v>8</v>
      </c>
      <c r="E11" s="9">
        <v>5</v>
      </c>
      <c r="F11" s="9">
        <v>13</v>
      </c>
      <c r="G11" s="15">
        <v>0.197960098480261</v>
      </c>
      <c r="H11" s="47"/>
      <c r="I11" s="48"/>
      <c r="J11" s="49"/>
    </row>
    <row r="12" spans="1:11" ht="7.8" customHeight="1" thickTop="1" thickBot="1" x14ac:dyDescent="0.25">
      <c r="A12" s="1"/>
      <c r="B12" s="1"/>
      <c r="C12" s="1"/>
      <c r="D12" s="1"/>
      <c r="E12" s="1"/>
      <c r="F12" s="1"/>
      <c r="G12" s="1"/>
      <c r="H12" s="23"/>
    </row>
    <row r="13" spans="1:11" ht="10.8" thickTop="1" x14ac:dyDescent="0.2">
      <c r="A13" s="2" t="s">
        <v>0</v>
      </c>
      <c r="B13" s="5">
        <v>0</v>
      </c>
      <c r="C13" s="5">
        <v>1</v>
      </c>
      <c r="D13" s="5">
        <v>2</v>
      </c>
      <c r="E13" s="5">
        <v>3</v>
      </c>
      <c r="F13" s="5">
        <v>4</v>
      </c>
      <c r="G13" s="5">
        <v>5</v>
      </c>
      <c r="H13" s="5">
        <v>6</v>
      </c>
      <c r="I13" s="5">
        <v>7</v>
      </c>
      <c r="J13" s="5">
        <v>8</v>
      </c>
      <c r="K13" s="6">
        <v>9</v>
      </c>
    </row>
    <row r="14" spans="1:11" ht="20.399999999999999" x14ac:dyDescent="0.2">
      <c r="A14" s="3" t="s">
        <v>12</v>
      </c>
      <c r="B14" s="7">
        <v>65</v>
      </c>
      <c r="C14" s="7">
        <v>115</v>
      </c>
      <c r="D14" s="7">
        <v>130</v>
      </c>
      <c r="E14" s="7">
        <v>109</v>
      </c>
      <c r="F14" s="7">
        <v>83</v>
      </c>
      <c r="G14" s="7">
        <v>62</v>
      </c>
      <c r="H14" s="7">
        <v>34</v>
      </c>
      <c r="I14" s="7">
        <v>6</v>
      </c>
      <c r="J14" s="7">
        <v>2</v>
      </c>
      <c r="K14" s="8">
        <v>1</v>
      </c>
    </row>
    <row r="15" spans="1:11" ht="10.8" thickBot="1" x14ac:dyDescent="0.25">
      <c r="A15" s="11" t="s">
        <v>45</v>
      </c>
      <c r="B15" s="20">
        <f>B14/SUM($B$2:$K$2)</f>
        <v>0.1070840197693575</v>
      </c>
      <c r="C15" s="20">
        <f t="shared" ref="C15" si="2">C14/SUM($B$2:$K$2)</f>
        <v>0.18945634266886327</v>
      </c>
      <c r="D15" s="20">
        <f t="shared" ref="D15" si="3">D14/SUM($B$2:$K$2)</f>
        <v>0.21416803953871499</v>
      </c>
      <c r="E15" s="20">
        <f t="shared" ref="E15" si="4">E14/SUM($B$2:$K$2)</f>
        <v>0.17957166392092258</v>
      </c>
      <c r="F15" s="20">
        <f t="shared" ref="F15" si="5">F14/SUM($B$2:$K$2)</f>
        <v>0.13673805601317957</v>
      </c>
      <c r="G15" s="20">
        <f t="shared" ref="G15" si="6">G14/SUM($B$2:$K$2)</f>
        <v>0.10214168039538715</v>
      </c>
      <c r="H15" s="20">
        <f t="shared" ref="H15" si="7">H14/SUM($B$2:$K$2)</f>
        <v>5.6013179571663921E-2</v>
      </c>
      <c r="I15" s="20">
        <f t="shared" ref="I15" si="8">I14/SUM($B$2:$K$2)</f>
        <v>9.8846787479406912E-3</v>
      </c>
      <c r="J15" s="20">
        <f t="shared" ref="J15" si="9">J14/SUM($B$2:$K$2)</f>
        <v>3.2948929159802307E-3</v>
      </c>
      <c r="K15" s="21">
        <f t="shared" ref="K15" si="10">K14/SUM($B$2:$K$2)</f>
        <v>1.6474464579901153E-3</v>
      </c>
    </row>
    <row r="16" spans="1:11" ht="20.399999999999999" x14ac:dyDescent="0.2">
      <c r="A16" s="53"/>
      <c r="B16" s="12" t="s">
        <v>8</v>
      </c>
      <c r="C16" s="13" t="s">
        <v>9</v>
      </c>
      <c r="D16" s="13" t="s">
        <v>10</v>
      </c>
      <c r="E16" s="13" t="s">
        <v>1</v>
      </c>
      <c r="F16" s="13" t="s">
        <v>2</v>
      </c>
      <c r="G16" s="13" t="s">
        <v>3</v>
      </c>
      <c r="H16" s="44"/>
      <c r="I16" s="45"/>
      <c r="J16" s="45"/>
      <c r="K16" s="46"/>
    </row>
    <row r="17" spans="1:30" ht="10.8" thickBot="1" x14ac:dyDescent="0.25">
      <c r="A17" s="54"/>
      <c r="B17" s="15">
        <v>2.6606260296540301</v>
      </c>
      <c r="C17" s="15">
        <v>1.78187100933507</v>
      </c>
      <c r="D17" s="9">
        <v>2</v>
      </c>
      <c r="E17" s="9">
        <v>0</v>
      </c>
      <c r="F17" s="9">
        <v>9</v>
      </c>
      <c r="G17" s="15">
        <v>0.66971870134141698</v>
      </c>
      <c r="H17" s="47"/>
      <c r="I17" s="48"/>
      <c r="J17" s="48"/>
      <c r="K17" s="49"/>
    </row>
    <row r="18" spans="1:30" ht="7.2" customHeight="1" thickTop="1" thickBot="1" x14ac:dyDescent="0.25">
      <c r="A18" s="1"/>
      <c r="B18" s="1"/>
      <c r="C18" s="1"/>
      <c r="D18" s="1"/>
      <c r="E18" s="1"/>
      <c r="F18" s="1"/>
      <c r="G18" s="1"/>
      <c r="H18" s="23"/>
    </row>
    <row r="19" spans="1:30" ht="10.8" thickTop="1" x14ac:dyDescent="0.2">
      <c r="A19" s="2" t="s">
        <v>0</v>
      </c>
      <c r="B19" s="5">
        <v>0</v>
      </c>
      <c r="C19" s="5">
        <v>1</v>
      </c>
      <c r="D19" s="5">
        <v>2</v>
      </c>
      <c r="E19" s="5">
        <v>3</v>
      </c>
      <c r="F19" s="5">
        <v>4</v>
      </c>
      <c r="G19" s="5">
        <v>5</v>
      </c>
      <c r="H19" s="5">
        <v>6</v>
      </c>
      <c r="I19" s="5">
        <v>7</v>
      </c>
      <c r="J19" s="5">
        <v>8</v>
      </c>
      <c r="K19" s="5">
        <v>9</v>
      </c>
      <c r="L19" s="5">
        <v>10</v>
      </c>
      <c r="M19" s="5">
        <v>11</v>
      </c>
      <c r="N19" s="5">
        <v>12</v>
      </c>
      <c r="O19" s="5">
        <v>13</v>
      </c>
      <c r="P19" s="5">
        <v>14</v>
      </c>
      <c r="Q19" s="6">
        <v>15</v>
      </c>
    </row>
    <row r="20" spans="1:30" ht="20.399999999999999" x14ac:dyDescent="0.2">
      <c r="A20" s="3" t="s">
        <v>13</v>
      </c>
      <c r="B20" s="7">
        <v>2987</v>
      </c>
      <c r="C20" s="7">
        <v>9453</v>
      </c>
      <c r="D20" s="7">
        <v>17531</v>
      </c>
      <c r="E20" s="7">
        <v>24707</v>
      </c>
      <c r="F20" s="7">
        <v>28232</v>
      </c>
      <c r="G20" s="7">
        <v>29244</v>
      </c>
      <c r="H20" s="7">
        <v>26317</v>
      </c>
      <c r="I20" s="7">
        <v>19634</v>
      </c>
      <c r="J20" s="7">
        <v>12654</v>
      </c>
      <c r="K20" s="7">
        <v>7253</v>
      </c>
      <c r="L20" s="7">
        <v>3584</v>
      </c>
      <c r="M20" s="7">
        <v>1545</v>
      </c>
      <c r="N20" s="7">
        <v>563</v>
      </c>
      <c r="O20" s="7">
        <v>162</v>
      </c>
      <c r="P20" s="7">
        <v>44</v>
      </c>
      <c r="Q20" s="8">
        <v>11</v>
      </c>
    </row>
    <row r="21" spans="1:30" ht="10.8" thickBot="1" x14ac:dyDescent="0.25">
      <c r="A21" s="11" t="s">
        <v>45</v>
      </c>
      <c r="B21" s="20">
        <f>B20/SUM($B$20:$Q$20)</f>
        <v>1.6240668547909155E-2</v>
      </c>
      <c r="C21" s="20">
        <f t="shared" ref="C21:Q21" si="11">C20/SUM($B$20:$Q$20)</f>
        <v>5.1397067219077754E-2</v>
      </c>
      <c r="D21" s="20">
        <f t="shared" si="11"/>
        <v>9.5318098531434692E-2</v>
      </c>
      <c r="E21" s="20">
        <f t="shared" si="11"/>
        <v>0.13433485028898276</v>
      </c>
      <c r="F21" s="20">
        <f t="shared" si="11"/>
        <v>0.15350068779530343</v>
      </c>
      <c r="G21" s="20">
        <f t="shared" si="11"/>
        <v>0.15900305022264993</v>
      </c>
      <c r="H21" s="20">
        <f t="shared" si="11"/>
        <v>0.14308860869612497</v>
      </c>
      <c r="I21" s="20">
        <f t="shared" si="11"/>
        <v>0.10675235563095024</v>
      </c>
      <c r="J21" s="20">
        <f t="shared" si="11"/>
        <v>6.880127880992383E-2</v>
      </c>
      <c r="K21" s="20">
        <f t="shared" si="11"/>
        <v>3.9435409768324443E-2</v>
      </c>
      <c r="L21" s="20">
        <f t="shared" si="11"/>
        <v>1.9486627410681759E-2</v>
      </c>
      <c r="M21" s="20">
        <f t="shared" si="11"/>
        <v>8.4003458006426668E-3</v>
      </c>
      <c r="N21" s="20">
        <f t="shared" si="11"/>
        <v>3.0610968839882339E-3</v>
      </c>
      <c r="O21" s="20">
        <f t="shared" si="11"/>
        <v>8.8081295773728935E-4</v>
      </c>
      <c r="P21" s="20">
        <f t="shared" si="11"/>
        <v>2.3923314901506626E-4</v>
      </c>
      <c r="Q21" s="21">
        <f t="shared" si="11"/>
        <v>5.9808287253766564E-5</v>
      </c>
    </row>
    <row r="22" spans="1:30" ht="20.399999999999999" x14ac:dyDescent="0.2">
      <c r="A22" s="53"/>
      <c r="B22" s="12" t="s">
        <v>8</v>
      </c>
      <c r="C22" s="13" t="s">
        <v>9</v>
      </c>
      <c r="D22" s="13" t="s">
        <v>10</v>
      </c>
      <c r="E22" s="13" t="s">
        <v>1</v>
      </c>
      <c r="F22" s="13" t="s">
        <v>2</v>
      </c>
      <c r="G22" s="13" t="s">
        <v>3</v>
      </c>
      <c r="H22" s="44"/>
      <c r="I22" s="45"/>
      <c r="J22" s="45"/>
      <c r="K22" s="45"/>
      <c r="L22" s="45"/>
      <c r="M22" s="45"/>
      <c r="N22" s="45"/>
      <c r="O22" s="45"/>
      <c r="P22" s="45"/>
      <c r="Q22" s="46"/>
    </row>
    <row r="23" spans="1:30" ht="10.8" thickBot="1" x14ac:dyDescent="0.25">
      <c r="A23" s="54"/>
      <c r="B23" s="15">
        <v>4.90488307479841</v>
      </c>
      <c r="C23" s="15">
        <v>2.3684667523557499</v>
      </c>
      <c r="D23" s="9">
        <v>5</v>
      </c>
      <c r="E23" s="9">
        <v>0</v>
      </c>
      <c r="F23" s="9">
        <v>15</v>
      </c>
      <c r="G23" s="15">
        <v>0.48287935027953499</v>
      </c>
      <c r="H23" s="47"/>
      <c r="I23" s="48"/>
      <c r="J23" s="48"/>
      <c r="K23" s="48"/>
      <c r="L23" s="48"/>
      <c r="M23" s="48"/>
      <c r="N23" s="48"/>
      <c r="O23" s="48"/>
      <c r="P23" s="48"/>
      <c r="Q23" s="49"/>
    </row>
    <row r="24" spans="1:30" ht="7.8" customHeight="1" thickTop="1" thickBot="1" x14ac:dyDescent="0.25">
      <c r="A24" s="1"/>
      <c r="B24" s="1"/>
      <c r="C24" s="1"/>
      <c r="D24" s="1"/>
      <c r="E24" s="1"/>
      <c r="F24" s="1"/>
      <c r="G24" s="1"/>
      <c r="H24" s="23"/>
    </row>
    <row r="25" spans="1:30" ht="64.8" customHeight="1" thickTop="1" x14ac:dyDescent="0.2">
      <c r="A25" s="2" t="s">
        <v>4</v>
      </c>
      <c r="B25" s="55" t="s">
        <v>46</v>
      </c>
      <c r="C25" s="56"/>
      <c r="D25" s="56"/>
      <c r="E25" s="56"/>
      <c r="F25" s="56"/>
      <c r="G25" s="57"/>
      <c r="H25" s="23"/>
    </row>
    <row r="26" spans="1:30" ht="40.799999999999997" x14ac:dyDescent="0.2">
      <c r="A26" s="3" t="s">
        <v>5</v>
      </c>
      <c r="B26" s="58">
        <v>0</v>
      </c>
      <c r="C26" s="59"/>
      <c r="D26" s="59"/>
      <c r="E26" s="59"/>
      <c r="F26" s="59"/>
      <c r="G26" s="60"/>
      <c r="H26" s="23"/>
    </row>
    <row r="27" spans="1:30" ht="41.4" thickBot="1" x14ac:dyDescent="0.25">
      <c r="A27" s="4" t="s">
        <v>6</v>
      </c>
      <c r="B27" s="50">
        <v>7</v>
      </c>
      <c r="C27" s="51"/>
      <c r="D27" s="51"/>
      <c r="E27" s="51"/>
      <c r="F27" s="51"/>
      <c r="G27" s="52"/>
      <c r="H27" s="23"/>
    </row>
    <row r="28" spans="1:30" ht="7.8" customHeight="1" thickTop="1" thickBot="1" x14ac:dyDescent="0.25">
      <c r="H28" s="23"/>
    </row>
    <row r="29" spans="1:30" ht="41.4" thickTop="1" x14ac:dyDescent="0.2">
      <c r="A29" s="2" t="s">
        <v>102</v>
      </c>
      <c r="B29" s="64">
        <v>121</v>
      </c>
      <c r="C29" s="65"/>
      <c r="D29" s="65"/>
      <c r="E29" s="65"/>
      <c r="F29" s="65"/>
      <c r="G29" s="66"/>
      <c r="H29" s="23"/>
    </row>
    <row r="30" spans="1:30" ht="41.4" thickBot="1" x14ac:dyDescent="0.25">
      <c r="A30" s="4" t="s">
        <v>103</v>
      </c>
      <c r="B30" s="50">
        <v>121</v>
      </c>
      <c r="C30" s="51"/>
      <c r="D30" s="51"/>
      <c r="E30" s="51"/>
      <c r="F30" s="51"/>
      <c r="G30" s="52"/>
      <c r="H30" s="23"/>
    </row>
    <row r="31" spans="1:30" ht="7.2" customHeight="1" thickTop="1" thickBot="1" x14ac:dyDescent="0.25">
      <c r="A31" s="23"/>
      <c r="B31" s="23"/>
      <c r="C31" s="23"/>
      <c r="D31" s="23"/>
      <c r="E31" s="23"/>
      <c r="F31" s="23"/>
      <c r="G31" s="23"/>
      <c r="H31" s="23"/>
    </row>
    <row r="32" spans="1:30" ht="10.8" thickTop="1" x14ac:dyDescent="0.2">
      <c r="A32" s="2" t="s">
        <v>18</v>
      </c>
      <c r="B32" s="24" t="s">
        <v>22</v>
      </c>
      <c r="C32" s="24" t="s">
        <v>23</v>
      </c>
      <c r="D32" s="24" t="s">
        <v>40</v>
      </c>
      <c r="E32" s="24" t="s">
        <v>24</v>
      </c>
      <c r="F32" s="24" t="s">
        <v>41</v>
      </c>
      <c r="G32" s="24" t="s">
        <v>26</v>
      </c>
      <c r="H32" s="24" t="s">
        <v>27</v>
      </c>
      <c r="I32" s="24" t="s">
        <v>34</v>
      </c>
      <c r="J32" s="24" t="s">
        <v>28</v>
      </c>
      <c r="K32" s="24" t="s">
        <v>29</v>
      </c>
      <c r="L32" s="24" t="s">
        <v>37</v>
      </c>
      <c r="M32" s="24" t="s">
        <v>38</v>
      </c>
      <c r="N32" s="24" t="s">
        <v>31</v>
      </c>
      <c r="O32" s="24" t="s">
        <v>35</v>
      </c>
      <c r="P32" s="24" t="s">
        <v>42</v>
      </c>
      <c r="Q32" s="24" t="s">
        <v>39</v>
      </c>
      <c r="R32" s="24" t="s">
        <v>15</v>
      </c>
      <c r="S32" s="24" t="s">
        <v>16</v>
      </c>
      <c r="T32" s="24" t="s">
        <v>43</v>
      </c>
      <c r="U32" s="24" t="s">
        <v>44</v>
      </c>
      <c r="V32" s="24" t="s">
        <v>17</v>
      </c>
      <c r="W32" s="24" t="s">
        <v>20</v>
      </c>
      <c r="X32" s="24" t="s">
        <v>21</v>
      </c>
      <c r="Y32" s="24" t="s">
        <v>25</v>
      </c>
      <c r="Z32" s="24" t="s">
        <v>32</v>
      </c>
      <c r="AA32" s="24" t="s">
        <v>14</v>
      </c>
      <c r="AB32" s="24" t="s">
        <v>30</v>
      </c>
      <c r="AC32" s="24" t="s">
        <v>33</v>
      </c>
      <c r="AD32" s="25" t="s">
        <v>36</v>
      </c>
    </row>
    <row r="33" spans="1:30" ht="21" thickBot="1" x14ac:dyDescent="0.25">
      <c r="A33" s="4" t="s">
        <v>19</v>
      </c>
      <c r="B33" s="26">
        <v>45</v>
      </c>
      <c r="C33" s="26">
        <v>30</v>
      </c>
      <c r="D33" s="26">
        <v>1</v>
      </c>
      <c r="E33" s="26">
        <v>7</v>
      </c>
      <c r="F33" s="26">
        <v>1</v>
      </c>
      <c r="G33" s="26">
        <v>72</v>
      </c>
      <c r="H33" s="26">
        <v>9</v>
      </c>
      <c r="I33" s="26">
        <v>6</v>
      </c>
      <c r="J33" s="26">
        <v>35</v>
      </c>
      <c r="K33" s="26">
        <v>36</v>
      </c>
      <c r="L33" s="26">
        <v>3</v>
      </c>
      <c r="M33" s="26">
        <v>21</v>
      </c>
      <c r="N33" s="26">
        <v>28</v>
      </c>
      <c r="O33" s="26">
        <v>16</v>
      </c>
      <c r="P33" s="26">
        <v>1</v>
      </c>
      <c r="Q33" s="26">
        <v>7</v>
      </c>
      <c r="R33" s="26">
        <v>138</v>
      </c>
      <c r="S33" s="26">
        <v>78</v>
      </c>
      <c r="T33" s="26">
        <v>1</v>
      </c>
      <c r="U33" s="26">
        <v>1</v>
      </c>
      <c r="V33" s="26">
        <v>17</v>
      </c>
      <c r="W33" s="26">
        <v>21</v>
      </c>
      <c r="X33" s="26">
        <v>18</v>
      </c>
      <c r="Y33" s="26">
        <v>2</v>
      </c>
      <c r="Z33" s="26">
        <v>5</v>
      </c>
      <c r="AA33" s="26">
        <v>4</v>
      </c>
      <c r="AB33" s="26">
        <v>1</v>
      </c>
      <c r="AC33" s="26">
        <v>1</v>
      </c>
      <c r="AD33" s="27">
        <v>2</v>
      </c>
    </row>
    <row r="34" spans="1:30" ht="10.8" thickTop="1" x14ac:dyDescent="0.2">
      <c r="A34" s="23"/>
      <c r="B34" s="23"/>
      <c r="C34" s="23"/>
      <c r="D34" s="23"/>
      <c r="E34" s="23"/>
      <c r="F34" s="23"/>
      <c r="G34" s="23"/>
      <c r="H34" s="23"/>
    </row>
    <row r="36" spans="1:30" ht="12" x14ac:dyDescent="0.3">
      <c r="A36" s="14"/>
    </row>
    <row r="37" spans="1:30" x14ac:dyDescent="0.2">
      <c r="A37" s="23"/>
    </row>
    <row r="38" spans="1:30" x14ac:dyDescent="0.2">
      <c r="A38" s="23"/>
    </row>
  </sheetData>
  <mergeCells count="13">
    <mergeCell ref="B29:G29"/>
    <mergeCell ref="B30:G30"/>
    <mergeCell ref="H16:K17"/>
    <mergeCell ref="H22:Q23"/>
    <mergeCell ref="H4:K5"/>
    <mergeCell ref="B27:G27"/>
    <mergeCell ref="A4:A5"/>
    <mergeCell ref="A16:A17"/>
    <mergeCell ref="A22:A23"/>
    <mergeCell ref="B25:G25"/>
    <mergeCell ref="B26:G26"/>
    <mergeCell ref="A10:A11"/>
    <mergeCell ref="H10:J1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B124-649E-4EF2-8164-6CF100BE1709}">
  <dimension ref="A1:BR38"/>
  <sheetViews>
    <sheetView tabSelected="1" topLeftCell="A27" zoomScale="160" zoomScaleNormal="160" workbookViewId="0">
      <selection activeCell="H30" sqref="H30"/>
    </sheetView>
  </sheetViews>
  <sheetFormatPr defaultRowHeight="10.199999999999999" x14ac:dyDescent="0.2"/>
  <cols>
    <col min="1" max="1" width="14.44140625" style="22" bestFit="1" customWidth="1"/>
    <col min="2" max="2" width="8.44140625" style="22" bestFit="1" customWidth="1"/>
    <col min="3" max="16384" width="8.88671875" style="22"/>
  </cols>
  <sheetData>
    <row r="1" spans="1:12" ht="10.8" thickTop="1" x14ac:dyDescent="0.2">
      <c r="A1" s="2" t="s">
        <v>0</v>
      </c>
      <c r="B1" s="5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6">
        <v>9</v>
      </c>
    </row>
    <row r="2" spans="1:12" ht="20.399999999999999" x14ac:dyDescent="0.2">
      <c r="A2" s="3" t="s">
        <v>7</v>
      </c>
      <c r="B2" s="7">
        <v>116</v>
      </c>
      <c r="C2" s="7">
        <v>251</v>
      </c>
      <c r="D2" s="7">
        <v>245</v>
      </c>
      <c r="E2" s="7">
        <v>193</v>
      </c>
      <c r="F2" s="7">
        <v>153</v>
      </c>
      <c r="G2" s="7">
        <v>114</v>
      </c>
      <c r="H2" s="7">
        <v>70</v>
      </c>
      <c r="I2" s="7">
        <v>14</v>
      </c>
      <c r="J2" s="7">
        <v>2</v>
      </c>
      <c r="K2" s="8">
        <v>1</v>
      </c>
    </row>
    <row r="3" spans="1:12" ht="10.8" thickBot="1" x14ac:dyDescent="0.25">
      <c r="A3" s="11" t="s">
        <v>45</v>
      </c>
      <c r="B3" s="20">
        <f t="shared" ref="B3:K3" si="0">B2/SUM($B$2:$K$2)</f>
        <v>0.1000862812769629</v>
      </c>
      <c r="C3" s="20">
        <f t="shared" si="0"/>
        <v>0.21656600517687663</v>
      </c>
      <c r="D3" s="20">
        <f t="shared" si="0"/>
        <v>0.21138912855910266</v>
      </c>
      <c r="E3" s="20">
        <f t="shared" si="0"/>
        <v>0.16652286453839515</v>
      </c>
      <c r="F3" s="20">
        <f t="shared" si="0"/>
        <v>0.13201035375323555</v>
      </c>
      <c r="G3" s="20">
        <f t="shared" si="0"/>
        <v>9.8360655737704916E-2</v>
      </c>
      <c r="H3" s="20">
        <f t="shared" si="0"/>
        <v>6.0396893874029335E-2</v>
      </c>
      <c r="I3" s="20">
        <f t="shared" si="0"/>
        <v>1.2079378774805867E-2</v>
      </c>
      <c r="J3" s="20">
        <f t="shared" si="0"/>
        <v>1.7256255392579811E-3</v>
      </c>
      <c r="K3" s="21">
        <f t="shared" si="0"/>
        <v>8.6281276962899055E-4</v>
      </c>
    </row>
    <row r="4" spans="1:12" ht="20.399999999999999" x14ac:dyDescent="0.2">
      <c r="A4" s="53"/>
      <c r="B4" s="12" t="s">
        <v>8</v>
      </c>
      <c r="C4" s="13" t="s">
        <v>9</v>
      </c>
      <c r="D4" s="13" t="s">
        <v>10</v>
      </c>
      <c r="E4" s="13" t="s">
        <v>1</v>
      </c>
      <c r="F4" s="13" t="s">
        <v>2</v>
      </c>
      <c r="G4" s="13" t="s">
        <v>3</v>
      </c>
      <c r="H4" s="44"/>
      <c r="I4" s="45"/>
      <c r="J4" s="45"/>
      <c r="K4" s="46"/>
    </row>
    <row r="5" spans="1:12" ht="15" customHeight="1" thickBot="1" x14ac:dyDescent="0.25">
      <c r="A5" s="54"/>
      <c r="B5" s="15">
        <v>2.6272648835202701</v>
      </c>
      <c r="C5" s="15">
        <v>1.7829015254537199</v>
      </c>
      <c r="D5" s="9">
        <v>1</v>
      </c>
      <c r="E5" s="9">
        <v>0</v>
      </c>
      <c r="F5" s="9">
        <v>9</v>
      </c>
      <c r="G5" s="15">
        <v>0.67861506338288102</v>
      </c>
      <c r="H5" s="47"/>
      <c r="I5" s="48"/>
      <c r="J5" s="48"/>
      <c r="K5" s="49"/>
    </row>
    <row r="6" spans="1:12" ht="7.8" customHeight="1" thickTop="1" thickBot="1" x14ac:dyDescent="0.25">
      <c r="A6" s="1"/>
      <c r="B6" s="1"/>
      <c r="C6" s="1"/>
      <c r="D6" s="1"/>
      <c r="E6" s="1"/>
      <c r="F6" s="1"/>
      <c r="G6" s="1"/>
      <c r="H6" s="23"/>
      <c r="J6" s="23"/>
      <c r="K6" s="23"/>
    </row>
    <row r="7" spans="1:12" ht="10.8" thickTop="1" x14ac:dyDescent="0.2">
      <c r="A7" s="2" t="s">
        <v>0</v>
      </c>
      <c r="B7" s="5">
        <v>4</v>
      </c>
      <c r="C7" s="5">
        <v>5</v>
      </c>
      <c r="D7" s="5">
        <v>6</v>
      </c>
      <c r="E7" s="5">
        <v>7</v>
      </c>
      <c r="F7" s="5">
        <v>8</v>
      </c>
      <c r="G7" s="5">
        <v>9</v>
      </c>
      <c r="H7" s="5">
        <v>10</v>
      </c>
      <c r="I7" s="5">
        <v>11</v>
      </c>
      <c r="J7" s="5">
        <v>12</v>
      </c>
      <c r="K7" s="5">
        <v>13</v>
      </c>
      <c r="L7" s="6">
        <v>14</v>
      </c>
    </row>
    <row r="8" spans="1:12" ht="20.399999999999999" x14ac:dyDescent="0.2">
      <c r="A8" s="3" t="s">
        <v>11</v>
      </c>
      <c r="B8" s="7">
        <v>1</v>
      </c>
      <c r="C8" s="7">
        <v>9</v>
      </c>
      <c r="D8" s="7">
        <v>75</v>
      </c>
      <c r="E8" s="7">
        <v>237</v>
      </c>
      <c r="F8" s="7">
        <v>312</v>
      </c>
      <c r="G8" s="7">
        <v>202</v>
      </c>
      <c r="H8" s="7">
        <v>143</v>
      </c>
      <c r="I8" s="7">
        <v>104</v>
      </c>
      <c r="J8" s="7">
        <v>50</v>
      </c>
      <c r="K8" s="7">
        <v>24</v>
      </c>
      <c r="L8" s="8">
        <v>2</v>
      </c>
    </row>
    <row r="9" spans="1:12" ht="10.8" thickBot="1" x14ac:dyDescent="0.25">
      <c r="A9" s="11" t="s">
        <v>45</v>
      </c>
      <c r="B9" s="20">
        <f t="shared" ref="B9:I9" si="1">B8/SUM($B$8:$L$8)</f>
        <v>8.6281276962899055E-4</v>
      </c>
      <c r="C9" s="20">
        <f t="shared" si="1"/>
        <v>7.7653149266609144E-3</v>
      </c>
      <c r="D9" s="20">
        <f t="shared" si="1"/>
        <v>6.4710957722174292E-2</v>
      </c>
      <c r="E9" s="20">
        <f t="shared" si="1"/>
        <v>0.20448662640207074</v>
      </c>
      <c r="F9" s="20">
        <f t="shared" si="1"/>
        <v>0.26919758412424505</v>
      </c>
      <c r="G9" s="20">
        <f t="shared" si="1"/>
        <v>0.17428817946505609</v>
      </c>
      <c r="H9" s="20">
        <f t="shared" si="1"/>
        <v>0.12338222605694564</v>
      </c>
      <c r="I9" s="20">
        <f t="shared" si="1"/>
        <v>8.9732528041415016E-2</v>
      </c>
      <c r="J9" s="20">
        <f t="shared" ref="J9:K9" si="2">J8/SUM($B$8:$L$8)</f>
        <v>4.3140638481449528E-2</v>
      </c>
      <c r="K9" s="20">
        <f t="shared" si="2"/>
        <v>2.0707506471095771E-2</v>
      </c>
      <c r="L9" s="21">
        <f>L8/SUM($B$8:$L$8)</f>
        <v>1.7256255392579811E-3</v>
      </c>
    </row>
    <row r="10" spans="1:12" ht="20.399999999999999" x14ac:dyDescent="0.2">
      <c r="A10" s="53"/>
      <c r="B10" s="12" t="s">
        <v>8</v>
      </c>
      <c r="C10" s="13" t="s">
        <v>9</v>
      </c>
      <c r="D10" s="13" t="s">
        <v>10</v>
      </c>
      <c r="E10" s="13" t="s">
        <v>1</v>
      </c>
      <c r="F10" s="13" t="s">
        <v>2</v>
      </c>
      <c r="G10" s="13" t="s">
        <v>3</v>
      </c>
      <c r="H10" s="44"/>
      <c r="I10" s="45"/>
      <c r="J10" s="45"/>
      <c r="K10" s="45"/>
      <c r="L10" s="46"/>
    </row>
    <row r="11" spans="1:12" ht="15" customHeight="1" thickBot="1" x14ac:dyDescent="0.25">
      <c r="A11" s="54"/>
      <c r="B11" s="15">
        <v>8.6160483175150908</v>
      </c>
      <c r="C11" s="15">
        <v>1.70748163223904</v>
      </c>
      <c r="D11" s="9">
        <v>8</v>
      </c>
      <c r="E11" s="9">
        <v>4</v>
      </c>
      <c r="F11" s="9">
        <v>14</v>
      </c>
      <c r="G11" s="15">
        <v>0.19817456556829999</v>
      </c>
      <c r="H11" s="47"/>
      <c r="I11" s="48"/>
      <c r="J11" s="48"/>
      <c r="K11" s="48"/>
      <c r="L11" s="49"/>
    </row>
    <row r="12" spans="1:12" ht="7.8" customHeight="1" thickTop="1" thickBot="1" x14ac:dyDescent="0.25">
      <c r="A12" s="1"/>
      <c r="B12" s="1"/>
      <c r="C12" s="1"/>
      <c r="D12" s="1"/>
      <c r="E12" s="1"/>
      <c r="F12" s="1"/>
      <c r="G12" s="1"/>
      <c r="H12" s="23"/>
    </row>
    <row r="13" spans="1:12" ht="10.8" thickTop="1" x14ac:dyDescent="0.2">
      <c r="A13" s="2" t="s">
        <v>0</v>
      </c>
      <c r="B13" s="5">
        <v>0</v>
      </c>
      <c r="C13" s="5">
        <v>1</v>
      </c>
      <c r="D13" s="5">
        <v>2</v>
      </c>
      <c r="E13" s="5">
        <v>3</v>
      </c>
      <c r="F13" s="5">
        <v>4</v>
      </c>
      <c r="G13" s="5">
        <v>5</v>
      </c>
      <c r="H13" s="5">
        <v>6</v>
      </c>
      <c r="I13" s="5">
        <v>7</v>
      </c>
      <c r="J13" s="5">
        <v>8</v>
      </c>
      <c r="K13" s="6">
        <v>9</v>
      </c>
    </row>
    <row r="14" spans="1:12" ht="20.399999999999999" x14ac:dyDescent="0.2">
      <c r="A14" s="3" t="s">
        <v>12</v>
      </c>
      <c r="B14" s="7">
        <v>116</v>
      </c>
      <c r="C14" s="7">
        <v>251</v>
      </c>
      <c r="D14" s="7">
        <v>245</v>
      </c>
      <c r="E14" s="7">
        <v>193</v>
      </c>
      <c r="F14" s="7">
        <v>153</v>
      </c>
      <c r="G14" s="7">
        <v>114</v>
      </c>
      <c r="H14" s="7">
        <v>70</v>
      </c>
      <c r="I14" s="7">
        <v>14</v>
      </c>
      <c r="J14" s="7">
        <v>2</v>
      </c>
      <c r="K14" s="8">
        <v>1</v>
      </c>
    </row>
    <row r="15" spans="1:12" ht="10.8" thickBot="1" x14ac:dyDescent="0.25">
      <c r="A15" s="11" t="s">
        <v>45</v>
      </c>
      <c r="B15" s="20">
        <f t="shared" ref="B15:K15" si="3">B14/SUM($B$2:$K$2)</f>
        <v>0.1000862812769629</v>
      </c>
      <c r="C15" s="20">
        <f t="shared" si="3"/>
        <v>0.21656600517687663</v>
      </c>
      <c r="D15" s="20">
        <f t="shared" si="3"/>
        <v>0.21138912855910266</v>
      </c>
      <c r="E15" s="20">
        <f t="shared" si="3"/>
        <v>0.16652286453839515</v>
      </c>
      <c r="F15" s="20">
        <f t="shared" si="3"/>
        <v>0.13201035375323555</v>
      </c>
      <c r="G15" s="20">
        <f t="shared" si="3"/>
        <v>9.8360655737704916E-2</v>
      </c>
      <c r="H15" s="20">
        <f t="shared" si="3"/>
        <v>6.0396893874029335E-2</v>
      </c>
      <c r="I15" s="20">
        <f t="shared" si="3"/>
        <v>1.2079378774805867E-2</v>
      </c>
      <c r="J15" s="20">
        <f t="shared" si="3"/>
        <v>1.7256255392579811E-3</v>
      </c>
      <c r="K15" s="21">
        <f t="shared" si="3"/>
        <v>8.6281276962899055E-4</v>
      </c>
    </row>
    <row r="16" spans="1:12" ht="20.399999999999999" x14ac:dyDescent="0.2">
      <c r="A16" s="53"/>
      <c r="B16" s="12" t="s">
        <v>8</v>
      </c>
      <c r="C16" s="13" t="s">
        <v>9</v>
      </c>
      <c r="D16" s="13" t="s">
        <v>10</v>
      </c>
      <c r="E16" s="13" t="s">
        <v>1</v>
      </c>
      <c r="F16" s="13" t="s">
        <v>2</v>
      </c>
      <c r="G16" s="13" t="s">
        <v>3</v>
      </c>
      <c r="H16" s="44"/>
      <c r="I16" s="45"/>
      <c r="J16" s="45"/>
      <c r="K16" s="46"/>
    </row>
    <row r="17" spans="1:70" ht="15" customHeight="1" thickBot="1" x14ac:dyDescent="0.25">
      <c r="A17" s="54"/>
      <c r="B17" s="15">
        <v>2.6272648835202701</v>
      </c>
      <c r="C17" s="15">
        <v>1.7829015254537199</v>
      </c>
      <c r="D17" s="9">
        <v>1</v>
      </c>
      <c r="E17" s="9">
        <v>0</v>
      </c>
      <c r="F17" s="9">
        <v>9</v>
      </c>
      <c r="G17" s="15">
        <v>0.67861506338288102</v>
      </c>
      <c r="H17" s="47"/>
      <c r="I17" s="48"/>
      <c r="J17" s="48"/>
      <c r="K17" s="49"/>
    </row>
    <row r="18" spans="1:70" ht="7.2" customHeight="1" thickTop="1" thickBot="1" x14ac:dyDescent="0.25">
      <c r="A18" s="1"/>
      <c r="B18" s="1"/>
      <c r="C18" s="1"/>
      <c r="D18" s="1"/>
      <c r="E18" s="1"/>
      <c r="F18" s="1"/>
      <c r="G18" s="1"/>
      <c r="H18" s="23"/>
    </row>
    <row r="19" spans="1:70" ht="10.8" thickTop="1" x14ac:dyDescent="0.2">
      <c r="A19" s="2" t="s">
        <v>0</v>
      </c>
      <c r="B19" s="5">
        <v>0</v>
      </c>
      <c r="C19" s="5">
        <v>1</v>
      </c>
      <c r="D19" s="5">
        <v>2</v>
      </c>
      <c r="E19" s="5">
        <v>3</v>
      </c>
      <c r="F19" s="5">
        <v>4</v>
      </c>
      <c r="G19" s="5">
        <v>5</v>
      </c>
      <c r="H19" s="5">
        <v>6</v>
      </c>
      <c r="I19" s="5">
        <v>7</v>
      </c>
      <c r="J19" s="5">
        <v>8</v>
      </c>
      <c r="K19" s="5">
        <v>9</v>
      </c>
      <c r="L19" s="5">
        <v>10</v>
      </c>
      <c r="M19" s="5">
        <v>11</v>
      </c>
      <c r="N19" s="5">
        <v>12</v>
      </c>
      <c r="O19" s="5">
        <v>13</v>
      </c>
      <c r="P19" s="5">
        <v>14</v>
      </c>
      <c r="Q19" s="5">
        <v>15</v>
      </c>
      <c r="R19" s="6">
        <v>16</v>
      </c>
    </row>
    <row r="20" spans="1:70" ht="20.399999999999999" x14ac:dyDescent="0.2">
      <c r="A20" s="3" t="s">
        <v>13</v>
      </c>
      <c r="B20" s="7">
        <v>10589</v>
      </c>
      <c r="C20" s="7">
        <v>36678</v>
      </c>
      <c r="D20" s="7">
        <v>67511</v>
      </c>
      <c r="E20" s="7">
        <v>91371</v>
      </c>
      <c r="F20" s="7">
        <v>103009</v>
      </c>
      <c r="G20" s="7">
        <v>104551</v>
      </c>
      <c r="H20" s="7">
        <v>93155</v>
      </c>
      <c r="I20" s="7">
        <v>71005</v>
      </c>
      <c r="J20" s="7">
        <v>45904</v>
      </c>
      <c r="K20" s="7">
        <v>25857</v>
      </c>
      <c r="L20" s="7">
        <v>13001</v>
      </c>
      <c r="M20" s="7">
        <v>5809</v>
      </c>
      <c r="N20" s="7">
        <v>2032</v>
      </c>
      <c r="O20" s="7">
        <v>470</v>
      </c>
      <c r="P20" s="7">
        <v>94</v>
      </c>
      <c r="Q20" s="7">
        <v>24</v>
      </c>
      <c r="R20" s="8">
        <v>1</v>
      </c>
    </row>
    <row r="21" spans="1:70" ht="10.8" thickBot="1" x14ac:dyDescent="0.25">
      <c r="A21" s="11" t="s">
        <v>45</v>
      </c>
      <c r="B21" s="20">
        <f t="shared" ref="B21:R21" si="4">B20/SUM($B$20:$R$20)</f>
        <v>1.5779489494993748E-2</v>
      </c>
      <c r="C21" s="20">
        <f t="shared" si="4"/>
        <v>5.4656730163129733E-2</v>
      </c>
      <c r="D21" s="20">
        <f t="shared" si="4"/>
        <v>0.10060337286774228</v>
      </c>
      <c r="E21" s="20">
        <f t="shared" si="4"/>
        <v>0.13615900789943089</v>
      </c>
      <c r="F21" s="20">
        <f t="shared" si="4"/>
        <v>0.15350169358672311</v>
      </c>
      <c r="G21" s="20">
        <f t="shared" si="4"/>
        <v>0.15579954728407699</v>
      </c>
      <c r="H21" s="20">
        <f t="shared" si="4"/>
        <v>0.13881748455058482</v>
      </c>
      <c r="I21" s="20">
        <f t="shared" si="4"/>
        <v>0.10581005303541705</v>
      </c>
      <c r="J21" s="20">
        <f t="shared" si="4"/>
        <v>6.8405107732382009E-2</v>
      </c>
      <c r="K21" s="20">
        <f t="shared" si="4"/>
        <v>3.8531519489286369E-2</v>
      </c>
      <c r="L21" s="20">
        <f t="shared" si="4"/>
        <v>1.9373797613033688E-2</v>
      </c>
      <c r="M21" s="20">
        <f t="shared" si="4"/>
        <v>8.6564410686956923E-3</v>
      </c>
      <c r="N21" s="20">
        <f t="shared" si="4"/>
        <v>3.0280406699241947E-3</v>
      </c>
      <c r="O21" s="20">
        <f t="shared" si="4"/>
        <v>7.0038342266947413E-4</v>
      </c>
      <c r="P21" s="20">
        <f t="shared" si="4"/>
        <v>1.4007668453389484E-4</v>
      </c>
      <c r="Q21" s="43">
        <f t="shared" si="4"/>
        <v>3.5764259880994429E-5</v>
      </c>
      <c r="R21" s="42">
        <f t="shared" si="4"/>
        <v>1.4901774950414345E-6</v>
      </c>
    </row>
    <row r="22" spans="1:70" ht="20.399999999999999" x14ac:dyDescent="0.2">
      <c r="A22" s="53"/>
      <c r="B22" s="12" t="s">
        <v>8</v>
      </c>
      <c r="C22" s="13" t="s">
        <v>9</v>
      </c>
      <c r="D22" s="13" t="s">
        <v>10</v>
      </c>
      <c r="E22" s="13" t="s">
        <v>1</v>
      </c>
      <c r="F22" s="13" t="s">
        <v>2</v>
      </c>
      <c r="G22" s="13" t="s">
        <v>3</v>
      </c>
      <c r="H22" s="44"/>
      <c r="I22" s="45"/>
      <c r="J22" s="45"/>
      <c r="K22" s="45"/>
      <c r="L22" s="45"/>
      <c r="M22" s="45"/>
      <c r="N22" s="45"/>
      <c r="O22" s="45"/>
      <c r="P22" s="45"/>
      <c r="Q22" s="45"/>
      <c r="R22" s="46"/>
    </row>
    <row r="23" spans="1:70" ht="15" customHeight="1" thickBot="1" x14ac:dyDescent="0.25">
      <c r="A23" s="54"/>
      <c r="B23" s="15">
        <v>4.8618665069196298</v>
      </c>
      <c r="C23" s="15">
        <v>2.3773886596853999</v>
      </c>
      <c r="D23" s="9">
        <v>4</v>
      </c>
      <c r="E23" s="9">
        <v>0</v>
      </c>
      <c r="F23" s="9">
        <v>16</v>
      </c>
      <c r="G23" s="15">
        <v>0.488986823538202</v>
      </c>
      <c r="H23" s="47"/>
      <c r="I23" s="48"/>
      <c r="J23" s="48"/>
      <c r="K23" s="48"/>
      <c r="L23" s="48"/>
      <c r="M23" s="48"/>
      <c r="N23" s="48"/>
      <c r="O23" s="48"/>
      <c r="P23" s="48"/>
      <c r="Q23" s="48"/>
      <c r="R23" s="49"/>
    </row>
    <row r="24" spans="1:70" ht="7.8" customHeight="1" thickTop="1" thickBot="1" x14ac:dyDescent="0.25">
      <c r="A24" s="1"/>
      <c r="B24" s="1"/>
      <c r="C24" s="1"/>
      <c r="D24" s="1"/>
      <c r="E24" s="1"/>
      <c r="F24" s="1"/>
      <c r="G24" s="1"/>
      <c r="H24" s="23"/>
    </row>
    <row r="25" spans="1:70" ht="64.8" customHeight="1" thickTop="1" x14ac:dyDescent="0.2">
      <c r="A25" s="2" t="s">
        <v>4</v>
      </c>
      <c r="B25" s="55" t="s">
        <v>46</v>
      </c>
      <c r="C25" s="56"/>
      <c r="D25" s="56"/>
      <c r="E25" s="56"/>
      <c r="F25" s="56"/>
      <c r="G25" s="57"/>
      <c r="H25" s="23"/>
    </row>
    <row r="26" spans="1:70" ht="40.799999999999997" x14ac:dyDescent="0.2">
      <c r="A26" s="3" t="s">
        <v>5</v>
      </c>
      <c r="B26" s="58">
        <v>0</v>
      </c>
      <c r="C26" s="59"/>
      <c r="D26" s="59"/>
      <c r="E26" s="59"/>
      <c r="F26" s="59"/>
      <c r="G26" s="60"/>
      <c r="H26" s="23"/>
    </row>
    <row r="27" spans="1:70" ht="41.4" thickBot="1" x14ac:dyDescent="0.25">
      <c r="A27" s="4" t="s">
        <v>6</v>
      </c>
      <c r="B27" s="50">
        <v>7</v>
      </c>
      <c r="C27" s="51"/>
      <c r="D27" s="51"/>
      <c r="E27" s="51"/>
      <c r="F27" s="51"/>
      <c r="G27" s="52"/>
      <c r="H27" s="23"/>
    </row>
    <row r="28" spans="1:70" ht="7.8" customHeight="1" thickTop="1" thickBot="1" x14ac:dyDescent="0.25">
      <c r="H28" s="23"/>
    </row>
    <row r="29" spans="1:70" ht="41.4" thickTop="1" x14ac:dyDescent="0.2">
      <c r="A29" s="2" t="s">
        <v>102</v>
      </c>
      <c r="B29" s="64">
        <v>150</v>
      </c>
      <c r="C29" s="65"/>
      <c r="D29" s="65"/>
      <c r="E29" s="65"/>
      <c r="F29" s="65"/>
      <c r="G29" s="66"/>
      <c r="H29" s="23"/>
    </row>
    <row r="30" spans="1:70" ht="41.4" thickBot="1" x14ac:dyDescent="0.25">
      <c r="A30" s="4" t="s">
        <v>103</v>
      </c>
      <c r="B30" s="50">
        <v>150</v>
      </c>
      <c r="C30" s="51"/>
      <c r="D30" s="51"/>
      <c r="E30" s="51"/>
      <c r="F30" s="51"/>
      <c r="G30" s="52"/>
      <c r="H30" s="23"/>
    </row>
    <row r="31" spans="1:70" ht="7.2" customHeight="1" thickTop="1" thickBot="1" x14ac:dyDescent="0.25">
      <c r="A31" s="23"/>
      <c r="B31" s="23"/>
      <c r="C31" s="23"/>
      <c r="D31" s="23"/>
      <c r="E31" s="23"/>
      <c r="F31" s="23"/>
      <c r="G31" s="23"/>
      <c r="H31" s="23"/>
    </row>
    <row r="32" spans="1:70" ht="10.8" thickTop="1" x14ac:dyDescent="0.2">
      <c r="A32" s="2" t="s">
        <v>18</v>
      </c>
      <c r="B32" s="24" t="s">
        <v>49</v>
      </c>
      <c r="C32" s="24" t="s">
        <v>15</v>
      </c>
      <c r="D32" s="24" t="s">
        <v>24</v>
      </c>
      <c r="E32" s="24" t="s">
        <v>27</v>
      </c>
      <c r="F32" s="24" t="s">
        <v>28</v>
      </c>
      <c r="G32" s="24" t="s">
        <v>50</v>
      </c>
      <c r="H32" s="24" t="s">
        <v>51</v>
      </c>
      <c r="I32" s="24" t="s">
        <v>22</v>
      </c>
      <c r="J32" s="24" t="s">
        <v>31</v>
      </c>
      <c r="K32" s="24" t="s">
        <v>52</v>
      </c>
      <c r="L32" s="24" t="s">
        <v>34</v>
      </c>
      <c r="M32" s="24" t="s">
        <v>35</v>
      </c>
      <c r="N32" s="24" t="s">
        <v>53</v>
      </c>
      <c r="O32" s="24" t="s">
        <v>54</v>
      </c>
      <c r="P32" s="24" t="s">
        <v>55</v>
      </c>
      <c r="Q32" s="24" t="s">
        <v>29</v>
      </c>
      <c r="R32" s="24" t="s">
        <v>56</v>
      </c>
      <c r="S32" s="24" t="s">
        <v>16</v>
      </c>
      <c r="T32" s="24" t="s">
        <v>57</v>
      </c>
      <c r="U32" s="24" t="s">
        <v>58</v>
      </c>
      <c r="V32" s="24" t="s">
        <v>59</v>
      </c>
      <c r="W32" s="24" t="s">
        <v>20</v>
      </c>
      <c r="X32" s="24" t="s">
        <v>60</v>
      </c>
      <c r="Y32" s="24" t="s">
        <v>21</v>
      </c>
      <c r="Z32" s="24" t="s">
        <v>61</v>
      </c>
      <c r="AA32" s="24" t="s">
        <v>62</v>
      </c>
      <c r="AB32" s="24" t="s">
        <v>74</v>
      </c>
      <c r="AC32" s="24" t="s">
        <v>86</v>
      </c>
      <c r="AD32" s="24" t="s">
        <v>25</v>
      </c>
      <c r="AE32" s="40" t="s">
        <v>68</v>
      </c>
      <c r="AF32" s="40" t="s">
        <v>72</v>
      </c>
      <c r="AG32" s="40" t="s">
        <v>26</v>
      </c>
      <c r="AH32" s="40" t="s">
        <v>87</v>
      </c>
      <c r="AI32" s="40" t="s">
        <v>88</v>
      </c>
      <c r="AJ32" s="40" t="s">
        <v>23</v>
      </c>
      <c r="AK32" s="40" t="s">
        <v>67</v>
      </c>
      <c r="AL32" s="40" t="s">
        <v>83</v>
      </c>
      <c r="AM32" s="40" t="s">
        <v>89</v>
      </c>
      <c r="AN32" s="40" t="s">
        <v>71</v>
      </c>
      <c r="AO32" s="40" t="s">
        <v>90</v>
      </c>
      <c r="AP32" s="40" t="s">
        <v>91</v>
      </c>
      <c r="AQ32" s="40" t="s">
        <v>63</v>
      </c>
      <c r="AR32" s="40" t="s">
        <v>64</v>
      </c>
      <c r="AS32" s="40" t="s">
        <v>65</v>
      </c>
      <c r="AT32" s="40" t="s">
        <v>66</v>
      </c>
      <c r="AU32" s="40" t="s">
        <v>69</v>
      </c>
      <c r="AV32" s="40" t="s">
        <v>70</v>
      </c>
      <c r="AW32" s="40" t="s">
        <v>37</v>
      </c>
      <c r="AX32" s="40" t="s">
        <v>73</v>
      </c>
      <c r="AY32" s="40" t="s">
        <v>17</v>
      </c>
      <c r="AZ32" s="40" t="s">
        <v>14</v>
      </c>
      <c r="BA32" s="40" t="s">
        <v>30</v>
      </c>
      <c r="BB32" s="40" t="s">
        <v>32</v>
      </c>
      <c r="BC32" s="40" t="s">
        <v>33</v>
      </c>
      <c r="BD32" s="40" t="s">
        <v>36</v>
      </c>
      <c r="BE32" s="40" t="s">
        <v>38</v>
      </c>
      <c r="BF32" s="40" t="s">
        <v>39</v>
      </c>
      <c r="BG32" s="40" t="s">
        <v>40</v>
      </c>
      <c r="BH32" s="40" t="s">
        <v>41</v>
      </c>
      <c r="BI32" s="40" t="s">
        <v>42</v>
      </c>
      <c r="BJ32" s="40" t="s">
        <v>43</v>
      </c>
      <c r="BK32" s="40" t="s">
        <v>44</v>
      </c>
      <c r="BL32" s="40" t="s">
        <v>79</v>
      </c>
      <c r="BM32" s="40" t="s">
        <v>92</v>
      </c>
      <c r="BN32" s="40" t="s">
        <v>93</v>
      </c>
      <c r="BO32" s="40" t="s">
        <v>75</v>
      </c>
      <c r="BP32" s="40" t="s">
        <v>76</v>
      </c>
      <c r="BQ32" s="40" t="s">
        <v>94</v>
      </c>
      <c r="BR32" s="41" t="s">
        <v>77</v>
      </c>
    </row>
    <row r="33" spans="1:70" ht="21" thickBot="1" x14ac:dyDescent="0.25">
      <c r="A33" s="4" t="s">
        <v>19</v>
      </c>
      <c r="B33" s="26">
        <v>3</v>
      </c>
      <c r="C33" s="26">
        <v>286</v>
      </c>
      <c r="D33" s="26">
        <v>14</v>
      </c>
      <c r="E33" s="26">
        <v>24</v>
      </c>
      <c r="F33" s="26">
        <v>48</v>
      </c>
      <c r="G33" s="26">
        <v>2</v>
      </c>
      <c r="H33" s="26">
        <v>1</v>
      </c>
      <c r="I33" s="26">
        <v>81</v>
      </c>
      <c r="J33" s="26">
        <v>56</v>
      </c>
      <c r="K33" s="26">
        <v>9</v>
      </c>
      <c r="L33" s="26">
        <v>17</v>
      </c>
      <c r="M33" s="26">
        <v>24</v>
      </c>
      <c r="N33" s="26">
        <v>14</v>
      </c>
      <c r="O33" s="26">
        <v>1</v>
      </c>
      <c r="P33" s="26">
        <v>25</v>
      </c>
      <c r="Q33" s="26">
        <v>42</v>
      </c>
      <c r="R33" s="26">
        <v>2</v>
      </c>
      <c r="S33" s="26">
        <v>148</v>
      </c>
      <c r="T33" s="26">
        <v>29</v>
      </c>
      <c r="U33" s="26">
        <v>3</v>
      </c>
      <c r="V33" s="26">
        <v>2</v>
      </c>
      <c r="W33" s="26">
        <v>24</v>
      </c>
      <c r="X33" s="26">
        <v>7</v>
      </c>
      <c r="Y33" s="26">
        <v>22</v>
      </c>
      <c r="Z33" s="26">
        <v>4</v>
      </c>
      <c r="AA33" s="26">
        <v>5</v>
      </c>
      <c r="AB33" s="26">
        <v>3</v>
      </c>
      <c r="AC33" s="26">
        <v>2</v>
      </c>
      <c r="AD33" s="26">
        <v>6</v>
      </c>
      <c r="AE33" s="26">
        <v>4</v>
      </c>
      <c r="AF33" s="26">
        <v>9</v>
      </c>
      <c r="AG33" s="26">
        <v>74</v>
      </c>
      <c r="AH33" s="26">
        <v>1</v>
      </c>
      <c r="AI33" s="26">
        <v>1</v>
      </c>
      <c r="AJ33" s="26">
        <v>44</v>
      </c>
      <c r="AK33" s="26">
        <v>2</v>
      </c>
      <c r="AL33" s="26">
        <v>2</v>
      </c>
      <c r="AM33" s="26">
        <v>2</v>
      </c>
      <c r="AN33" s="26">
        <v>6</v>
      </c>
      <c r="AO33" s="26">
        <v>1</v>
      </c>
      <c r="AP33" s="26">
        <v>2</v>
      </c>
      <c r="AQ33" s="26">
        <v>5</v>
      </c>
      <c r="AR33" s="26">
        <v>4</v>
      </c>
      <c r="AS33" s="26">
        <v>1</v>
      </c>
      <c r="AT33" s="26">
        <v>2</v>
      </c>
      <c r="AU33" s="26">
        <v>1</v>
      </c>
      <c r="AV33" s="26">
        <v>5</v>
      </c>
      <c r="AW33" s="26">
        <v>10</v>
      </c>
      <c r="AX33" s="26">
        <v>1</v>
      </c>
      <c r="AY33" s="26">
        <v>18</v>
      </c>
      <c r="AZ33" s="26">
        <v>4</v>
      </c>
      <c r="BA33" s="26">
        <v>1</v>
      </c>
      <c r="BB33" s="26">
        <v>5</v>
      </c>
      <c r="BC33" s="26">
        <v>1</v>
      </c>
      <c r="BD33" s="26">
        <v>2</v>
      </c>
      <c r="BE33" s="26">
        <v>21</v>
      </c>
      <c r="BF33" s="26">
        <v>8</v>
      </c>
      <c r="BG33" s="26">
        <v>1</v>
      </c>
      <c r="BH33" s="26">
        <v>1</v>
      </c>
      <c r="BI33" s="26">
        <v>2</v>
      </c>
      <c r="BJ33" s="26">
        <v>1</v>
      </c>
      <c r="BK33" s="26">
        <v>1</v>
      </c>
      <c r="BL33" s="26">
        <v>3</v>
      </c>
      <c r="BM33" s="26">
        <v>1</v>
      </c>
      <c r="BN33" s="26">
        <v>1</v>
      </c>
      <c r="BO33" s="26">
        <v>3</v>
      </c>
      <c r="BP33" s="26">
        <v>2</v>
      </c>
      <c r="BQ33" s="26">
        <v>1</v>
      </c>
      <c r="BR33" s="27">
        <v>1</v>
      </c>
    </row>
    <row r="34" spans="1:70" ht="10.8" thickTop="1" x14ac:dyDescent="0.2">
      <c r="A34" s="23"/>
      <c r="B34" s="23"/>
      <c r="C34" s="23"/>
      <c r="D34" s="23"/>
      <c r="E34" s="23"/>
      <c r="F34" s="23"/>
      <c r="G34" s="23"/>
      <c r="H34" s="23"/>
    </row>
    <row r="36" spans="1:70" ht="12" x14ac:dyDescent="0.3">
      <c r="A36" s="14"/>
    </row>
    <row r="37" spans="1:70" x14ac:dyDescent="0.2">
      <c r="A37" s="23"/>
    </row>
    <row r="38" spans="1:70" x14ac:dyDescent="0.2">
      <c r="A38" s="23"/>
    </row>
  </sheetData>
  <mergeCells count="13">
    <mergeCell ref="B29:G29"/>
    <mergeCell ref="B30:G30"/>
    <mergeCell ref="A4:A5"/>
    <mergeCell ref="H4:K5"/>
    <mergeCell ref="A10:A11"/>
    <mergeCell ref="H10:L11"/>
    <mergeCell ref="A16:A17"/>
    <mergeCell ref="H16:K17"/>
    <mergeCell ref="A22:A23"/>
    <mergeCell ref="H22:R23"/>
    <mergeCell ref="B25:G25"/>
    <mergeCell ref="B26:G26"/>
    <mergeCell ref="B27:G2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DB821-E974-42EF-A47B-1E79FD4FA40D}">
  <dimension ref="A1:I13"/>
  <sheetViews>
    <sheetView zoomScale="160" zoomScaleNormal="160" workbookViewId="0">
      <selection activeCell="B18" sqref="B18"/>
    </sheetView>
  </sheetViews>
  <sheetFormatPr defaultRowHeight="14.4" x14ac:dyDescent="0.3"/>
  <sheetData>
    <row r="1" spans="1:9" ht="15" thickTop="1" x14ac:dyDescent="0.3">
      <c r="A1" s="37" t="s">
        <v>47</v>
      </c>
      <c r="B1" s="30">
        <v>2</v>
      </c>
      <c r="C1" s="30">
        <v>3</v>
      </c>
      <c r="D1" s="30">
        <v>4</v>
      </c>
      <c r="E1" s="30">
        <v>5</v>
      </c>
      <c r="F1" s="30">
        <v>6</v>
      </c>
      <c r="G1" s="30">
        <v>11</v>
      </c>
      <c r="H1" s="30">
        <v>12</v>
      </c>
      <c r="I1" s="31">
        <v>13</v>
      </c>
    </row>
    <row r="2" spans="1:9" x14ac:dyDescent="0.3">
      <c r="A2" s="28">
        <v>1</v>
      </c>
      <c r="B2" s="32">
        <v>0</v>
      </c>
      <c r="C2" s="33">
        <v>0</v>
      </c>
      <c r="D2" s="33">
        <v>0</v>
      </c>
      <c r="E2" s="33">
        <v>0</v>
      </c>
      <c r="F2" s="33">
        <v>0</v>
      </c>
      <c r="G2" s="33">
        <v>0</v>
      </c>
      <c r="H2" s="33">
        <v>0</v>
      </c>
      <c r="I2" s="34">
        <v>0</v>
      </c>
    </row>
    <row r="3" spans="1:9" x14ac:dyDescent="0.3">
      <c r="A3" s="28">
        <v>2</v>
      </c>
      <c r="B3" s="35"/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8">
        <v>0</v>
      </c>
    </row>
    <row r="4" spans="1:9" x14ac:dyDescent="0.3">
      <c r="A4" s="38">
        <v>3</v>
      </c>
      <c r="B4" s="35"/>
      <c r="C4" s="7"/>
      <c r="D4" s="7">
        <v>0</v>
      </c>
      <c r="E4" s="7">
        <v>0</v>
      </c>
      <c r="F4" s="7">
        <v>0</v>
      </c>
      <c r="G4" s="7">
        <v>0</v>
      </c>
      <c r="H4" s="7">
        <v>0</v>
      </c>
      <c r="I4" s="8">
        <v>0</v>
      </c>
    </row>
    <row r="5" spans="1:9" x14ac:dyDescent="0.3">
      <c r="A5" s="28">
        <v>4</v>
      </c>
      <c r="B5" s="35"/>
      <c r="C5" s="7"/>
      <c r="D5" s="7"/>
      <c r="E5" s="7">
        <v>0</v>
      </c>
      <c r="F5" s="7">
        <v>0</v>
      </c>
      <c r="G5" s="7">
        <v>0</v>
      </c>
      <c r="H5" s="7">
        <v>0</v>
      </c>
      <c r="I5" s="8">
        <v>0</v>
      </c>
    </row>
    <row r="6" spans="1:9" x14ac:dyDescent="0.3">
      <c r="A6" s="28">
        <v>5</v>
      </c>
      <c r="B6" s="35"/>
      <c r="C6" s="7"/>
      <c r="D6" s="7"/>
      <c r="E6" s="7"/>
      <c r="F6" s="7">
        <v>0</v>
      </c>
      <c r="G6" s="7">
        <v>0</v>
      </c>
      <c r="H6" s="7">
        <v>0</v>
      </c>
      <c r="I6" s="8">
        <v>0</v>
      </c>
    </row>
    <row r="7" spans="1:9" x14ac:dyDescent="0.3">
      <c r="A7" s="28">
        <v>6</v>
      </c>
      <c r="B7" s="35"/>
      <c r="C7" s="7"/>
      <c r="D7" s="7"/>
      <c r="E7" s="7"/>
      <c r="F7" s="7"/>
      <c r="G7" s="7">
        <v>0</v>
      </c>
      <c r="H7" s="7">
        <v>0</v>
      </c>
      <c r="I7" s="8">
        <v>0</v>
      </c>
    </row>
    <row r="8" spans="1:9" x14ac:dyDescent="0.3">
      <c r="A8" s="28">
        <v>11</v>
      </c>
      <c r="B8" s="35"/>
      <c r="C8" s="7"/>
      <c r="D8" s="7"/>
      <c r="E8" s="7"/>
      <c r="F8" s="7"/>
      <c r="G8" s="7"/>
      <c r="H8" s="7">
        <v>0</v>
      </c>
      <c r="I8" s="8">
        <v>0</v>
      </c>
    </row>
    <row r="9" spans="1:9" ht="15" thickBot="1" x14ac:dyDescent="0.35">
      <c r="A9" s="29">
        <v>12</v>
      </c>
      <c r="B9" s="36"/>
      <c r="C9" s="9"/>
      <c r="D9" s="9"/>
      <c r="E9" s="9"/>
      <c r="F9" s="9"/>
      <c r="G9" s="9"/>
      <c r="H9" s="9"/>
      <c r="I9" s="10">
        <v>0</v>
      </c>
    </row>
    <row r="10" spans="1:9" ht="21" thickTop="1" x14ac:dyDescent="0.3">
      <c r="A10" s="53"/>
      <c r="B10" s="12" t="s">
        <v>8</v>
      </c>
      <c r="C10" s="13" t="s">
        <v>9</v>
      </c>
      <c r="D10" s="13" t="s">
        <v>10</v>
      </c>
      <c r="E10" s="13" t="s">
        <v>1</v>
      </c>
      <c r="F10" s="13" t="s">
        <v>2</v>
      </c>
      <c r="G10" s="13" t="s">
        <v>3</v>
      </c>
      <c r="H10" s="16"/>
      <c r="I10" s="17"/>
    </row>
    <row r="11" spans="1:9" ht="15" thickBot="1" x14ac:dyDescent="0.35">
      <c r="A11" s="54"/>
      <c r="B11" s="15">
        <v>0</v>
      </c>
      <c r="C11" s="15">
        <v>0</v>
      </c>
      <c r="D11" s="9">
        <v>0</v>
      </c>
      <c r="E11" s="9">
        <v>0</v>
      </c>
      <c r="F11" s="9">
        <v>0</v>
      </c>
      <c r="G11" s="15">
        <v>0</v>
      </c>
      <c r="H11" s="18"/>
      <c r="I11" s="19"/>
    </row>
    <row r="12" spans="1:9" ht="15" thickTop="1" x14ac:dyDescent="0.3"/>
    <row r="13" spans="1:9" x14ac:dyDescent="0.3">
      <c r="A13" s="63" t="s">
        <v>48</v>
      </c>
      <c r="B13" s="63"/>
      <c r="C13" s="63"/>
      <c r="D13" s="63"/>
    </row>
  </sheetData>
  <mergeCells count="2">
    <mergeCell ref="A10:A11"/>
    <mergeCell ref="A13:D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02392-5556-40B8-B155-CAB49645BD92}">
  <dimension ref="A1:V38"/>
  <sheetViews>
    <sheetView topLeftCell="A27" zoomScale="160" zoomScaleNormal="160" workbookViewId="0">
      <selection activeCell="H30" sqref="H30"/>
    </sheetView>
  </sheetViews>
  <sheetFormatPr defaultRowHeight="10.199999999999999" x14ac:dyDescent="0.2"/>
  <cols>
    <col min="1" max="1" width="14.44140625" style="22" bestFit="1" customWidth="1"/>
    <col min="2" max="2" width="8.6640625" style="22" bestFit="1" customWidth="1"/>
    <col min="3" max="16384" width="8.88671875" style="22"/>
  </cols>
  <sheetData>
    <row r="1" spans="1:11" ht="10.8" thickTop="1" x14ac:dyDescent="0.2">
      <c r="A1" s="2" t="s">
        <v>0</v>
      </c>
      <c r="B1" s="5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6">
        <v>7</v>
      </c>
    </row>
    <row r="2" spans="1:11" ht="20.399999999999999" x14ac:dyDescent="0.2">
      <c r="A2" s="3" t="s">
        <v>7</v>
      </c>
      <c r="B2" s="7">
        <v>12</v>
      </c>
      <c r="C2" s="7">
        <v>34</v>
      </c>
      <c r="D2" s="7">
        <v>36</v>
      </c>
      <c r="E2" s="7">
        <v>22</v>
      </c>
      <c r="F2" s="7">
        <v>20</v>
      </c>
      <c r="G2" s="7">
        <v>15</v>
      </c>
      <c r="H2" s="7">
        <v>2</v>
      </c>
      <c r="I2" s="8">
        <v>1</v>
      </c>
    </row>
    <row r="3" spans="1:11" ht="10.8" thickBot="1" x14ac:dyDescent="0.25">
      <c r="A3" s="11" t="s">
        <v>45</v>
      </c>
      <c r="B3" s="20">
        <f>B2/SUM($B$2:$I$2)</f>
        <v>8.4507042253521125E-2</v>
      </c>
      <c r="C3" s="20">
        <f t="shared" ref="C3:I3" si="0">C2/SUM($B$2:$I$2)</f>
        <v>0.23943661971830985</v>
      </c>
      <c r="D3" s="20">
        <f t="shared" si="0"/>
        <v>0.25352112676056338</v>
      </c>
      <c r="E3" s="20">
        <f t="shared" si="0"/>
        <v>0.15492957746478872</v>
      </c>
      <c r="F3" s="20">
        <f t="shared" si="0"/>
        <v>0.14084507042253522</v>
      </c>
      <c r="G3" s="20">
        <f t="shared" si="0"/>
        <v>0.10563380281690141</v>
      </c>
      <c r="H3" s="20">
        <f t="shared" si="0"/>
        <v>1.4084507042253521E-2</v>
      </c>
      <c r="I3" s="21">
        <f t="shared" si="0"/>
        <v>7.0422535211267607E-3</v>
      </c>
    </row>
    <row r="4" spans="1:11" ht="20.399999999999999" x14ac:dyDescent="0.2">
      <c r="A4" s="53"/>
      <c r="B4" s="12" t="s">
        <v>8</v>
      </c>
      <c r="C4" s="13" t="s">
        <v>9</v>
      </c>
      <c r="D4" s="13" t="s">
        <v>10</v>
      </c>
      <c r="E4" s="13" t="s">
        <v>1</v>
      </c>
      <c r="F4" s="13" t="s">
        <v>2</v>
      </c>
      <c r="G4" s="13" t="s">
        <v>3</v>
      </c>
      <c r="H4" s="44"/>
      <c r="I4" s="46"/>
    </row>
    <row r="5" spans="1:11" ht="15" customHeight="1" thickBot="1" x14ac:dyDescent="0.25">
      <c r="A5" s="54"/>
      <c r="B5" s="15">
        <v>2.4366197183098501</v>
      </c>
      <c r="C5" s="15">
        <v>1.5731108843181401</v>
      </c>
      <c r="D5" s="9">
        <v>2</v>
      </c>
      <c r="E5" s="9">
        <v>0</v>
      </c>
      <c r="F5" s="9">
        <v>7</v>
      </c>
      <c r="G5" s="15">
        <v>0.64561198142536402</v>
      </c>
      <c r="H5" s="47"/>
      <c r="I5" s="49"/>
    </row>
    <row r="6" spans="1:11" ht="7.8" customHeight="1" thickTop="1" thickBot="1" x14ac:dyDescent="0.25">
      <c r="A6" s="1"/>
      <c r="B6" s="1"/>
      <c r="C6" s="1"/>
      <c r="D6" s="1"/>
      <c r="E6" s="1"/>
      <c r="F6" s="1"/>
      <c r="G6" s="1"/>
      <c r="H6" s="23"/>
      <c r="J6" s="23"/>
      <c r="K6" s="23"/>
    </row>
    <row r="7" spans="1:11" ht="10.8" thickTop="1" x14ac:dyDescent="0.2">
      <c r="A7" s="2" t="s">
        <v>0</v>
      </c>
      <c r="B7" s="5">
        <v>6</v>
      </c>
      <c r="C7" s="5">
        <v>7</v>
      </c>
      <c r="D7" s="5">
        <v>8</v>
      </c>
      <c r="E7" s="5">
        <v>9</v>
      </c>
      <c r="F7" s="5">
        <v>10</v>
      </c>
      <c r="G7" s="5">
        <v>11</v>
      </c>
      <c r="H7" s="6">
        <v>12</v>
      </c>
      <c r="I7" s="23"/>
      <c r="J7" s="23"/>
      <c r="K7" s="23"/>
    </row>
    <row r="8" spans="1:11" ht="20.399999999999999" x14ac:dyDescent="0.2">
      <c r="A8" s="3" t="s">
        <v>11</v>
      </c>
      <c r="B8" s="7">
        <v>10</v>
      </c>
      <c r="C8" s="7">
        <v>28</v>
      </c>
      <c r="D8" s="7">
        <v>41</v>
      </c>
      <c r="E8" s="7">
        <v>28</v>
      </c>
      <c r="F8" s="7">
        <v>20</v>
      </c>
      <c r="G8" s="7">
        <v>10</v>
      </c>
      <c r="H8" s="8">
        <v>5</v>
      </c>
      <c r="I8" s="23"/>
      <c r="J8" s="23"/>
      <c r="K8" s="23"/>
    </row>
    <row r="9" spans="1:11" ht="10.8" thickBot="1" x14ac:dyDescent="0.25">
      <c r="A9" s="11" t="s">
        <v>45</v>
      </c>
      <c r="B9" s="20">
        <f>B8/SUM($B$8:$H$8)</f>
        <v>7.0422535211267609E-2</v>
      </c>
      <c r="C9" s="20">
        <f t="shared" ref="C9:H9" si="1">C8/SUM($B$8:$H$8)</f>
        <v>0.19718309859154928</v>
      </c>
      <c r="D9" s="20">
        <f t="shared" si="1"/>
        <v>0.28873239436619719</v>
      </c>
      <c r="E9" s="20">
        <f t="shared" si="1"/>
        <v>0.19718309859154928</v>
      </c>
      <c r="F9" s="20">
        <f t="shared" si="1"/>
        <v>0.14084507042253522</v>
      </c>
      <c r="G9" s="20">
        <f t="shared" si="1"/>
        <v>7.0422535211267609E-2</v>
      </c>
      <c r="H9" s="21">
        <f t="shared" si="1"/>
        <v>3.5211267605633804E-2</v>
      </c>
      <c r="I9" s="23"/>
      <c r="J9" s="23"/>
      <c r="K9" s="23"/>
    </row>
    <row r="10" spans="1:11" ht="20.399999999999999" x14ac:dyDescent="0.2">
      <c r="A10" s="53"/>
      <c r="B10" s="12" t="s">
        <v>8</v>
      </c>
      <c r="C10" s="13" t="s">
        <v>9</v>
      </c>
      <c r="D10" s="13" t="s">
        <v>10</v>
      </c>
      <c r="E10" s="13" t="s">
        <v>1</v>
      </c>
      <c r="F10" s="13" t="s">
        <v>2</v>
      </c>
      <c r="G10" s="13" t="s">
        <v>3</v>
      </c>
      <c r="H10" s="61"/>
      <c r="I10" s="23"/>
      <c r="J10" s="23"/>
      <c r="K10" s="23"/>
    </row>
    <row r="11" spans="1:11" ht="15" customHeight="1" thickBot="1" x14ac:dyDescent="0.25">
      <c r="A11" s="54"/>
      <c r="B11" s="15">
        <v>8.4929577464788704</v>
      </c>
      <c r="C11" s="15">
        <v>1.48632766007216</v>
      </c>
      <c r="D11" s="9">
        <v>8</v>
      </c>
      <c r="E11" s="9">
        <v>6</v>
      </c>
      <c r="F11" s="9">
        <v>12</v>
      </c>
      <c r="G11" s="15">
        <v>0.17500707108644001</v>
      </c>
      <c r="H11" s="62"/>
      <c r="I11" s="23"/>
      <c r="J11" s="23"/>
      <c r="K11" s="23"/>
    </row>
    <row r="12" spans="1:11" ht="7.8" customHeight="1" thickTop="1" thickBot="1" x14ac:dyDescent="0.25">
      <c r="A12" s="1"/>
      <c r="B12" s="1"/>
      <c r="C12" s="1"/>
      <c r="D12" s="1"/>
      <c r="E12" s="1"/>
      <c r="F12" s="1"/>
      <c r="G12" s="1"/>
      <c r="H12" s="23"/>
    </row>
    <row r="13" spans="1:11" ht="10.8" thickTop="1" x14ac:dyDescent="0.2">
      <c r="A13" s="2" t="s">
        <v>0</v>
      </c>
      <c r="B13" s="5">
        <v>0</v>
      </c>
      <c r="C13" s="5">
        <v>1</v>
      </c>
      <c r="D13" s="5">
        <v>2</v>
      </c>
      <c r="E13" s="5">
        <v>3</v>
      </c>
      <c r="F13" s="5">
        <v>4</v>
      </c>
      <c r="G13" s="5">
        <v>5</v>
      </c>
      <c r="H13" s="5">
        <v>6</v>
      </c>
      <c r="I13" s="6">
        <v>7</v>
      </c>
    </row>
    <row r="14" spans="1:11" ht="20.399999999999999" x14ac:dyDescent="0.2">
      <c r="A14" s="3" t="s">
        <v>12</v>
      </c>
      <c r="B14" s="7">
        <v>12</v>
      </c>
      <c r="C14" s="7">
        <v>34</v>
      </c>
      <c r="D14" s="7">
        <v>36</v>
      </c>
      <c r="E14" s="7">
        <v>22</v>
      </c>
      <c r="F14" s="7">
        <v>20</v>
      </c>
      <c r="G14" s="7">
        <v>15</v>
      </c>
      <c r="H14" s="7">
        <v>2</v>
      </c>
      <c r="I14" s="8">
        <v>1</v>
      </c>
    </row>
    <row r="15" spans="1:11" ht="10.8" thickBot="1" x14ac:dyDescent="0.25">
      <c r="A15" s="11" t="s">
        <v>45</v>
      </c>
      <c r="B15" s="20">
        <f>B14/SUM($B$2:$I$2)</f>
        <v>8.4507042253521125E-2</v>
      </c>
      <c r="C15" s="20">
        <f t="shared" ref="C15:I15" si="2">C14/SUM($B$2:$K$2)</f>
        <v>0.23943661971830985</v>
      </c>
      <c r="D15" s="20">
        <f t="shared" si="2"/>
        <v>0.25352112676056338</v>
      </c>
      <c r="E15" s="20">
        <f t="shared" si="2"/>
        <v>0.15492957746478872</v>
      </c>
      <c r="F15" s="20">
        <f t="shared" si="2"/>
        <v>0.14084507042253522</v>
      </c>
      <c r="G15" s="20">
        <f t="shared" si="2"/>
        <v>0.10563380281690141</v>
      </c>
      <c r="H15" s="20">
        <f t="shared" si="2"/>
        <v>1.4084507042253521E-2</v>
      </c>
      <c r="I15" s="21">
        <f t="shared" si="2"/>
        <v>7.0422535211267607E-3</v>
      </c>
    </row>
    <row r="16" spans="1:11" ht="20.399999999999999" x14ac:dyDescent="0.2">
      <c r="A16" s="53"/>
      <c r="B16" s="12" t="s">
        <v>8</v>
      </c>
      <c r="C16" s="13" t="s">
        <v>9</v>
      </c>
      <c r="D16" s="13" t="s">
        <v>10</v>
      </c>
      <c r="E16" s="13" t="s">
        <v>1</v>
      </c>
      <c r="F16" s="13" t="s">
        <v>2</v>
      </c>
      <c r="G16" s="13" t="s">
        <v>3</v>
      </c>
      <c r="H16" s="44"/>
      <c r="I16" s="46"/>
    </row>
    <row r="17" spans="1:22" ht="15" customHeight="1" thickBot="1" x14ac:dyDescent="0.25">
      <c r="A17" s="54"/>
      <c r="B17" s="15">
        <v>2.4366197183098501</v>
      </c>
      <c r="C17" s="15">
        <v>1.5731108843181401</v>
      </c>
      <c r="D17" s="9">
        <v>2</v>
      </c>
      <c r="E17" s="9">
        <v>0</v>
      </c>
      <c r="F17" s="9">
        <v>7</v>
      </c>
      <c r="G17" s="15">
        <v>0.64561198142536402</v>
      </c>
      <c r="H17" s="47"/>
      <c r="I17" s="49"/>
    </row>
    <row r="18" spans="1:22" ht="7.2" customHeight="1" thickTop="1" thickBot="1" x14ac:dyDescent="0.25">
      <c r="A18" s="1"/>
      <c r="B18" s="1"/>
      <c r="C18" s="1"/>
      <c r="D18" s="1"/>
      <c r="E18" s="1"/>
      <c r="F18" s="1"/>
      <c r="G18" s="1"/>
      <c r="H18" s="23"/>
    </row>
    <row r="19" spans="1:22" ht="10.8" thickTop="1" x14ac:dyDescent="0.2">
      <c r="A19" s="2" t="s">
        <v>0</v>
      </c>
      <c r="B19" s="5">
        <v>0</v>
      </c>
      <c r="C19" s="5">
        <v>1</v>
      </c>
      <c r="D19" s="5">
        <v>2</v>
      </c>
      <c r="E19" s="5">
        <v>3</v>
      </c>
      <c r="F19" s="5">
        <v>4</v>
      </c>
      <c r="G19" s="5">
        <v>5</v>
      </c>
      <c r="H19" s="5">
        <v>6</v>
      </c>
      <c r="I19" s="5">
        <v>7</v>
      </c>
      <c r="J19" s="5">
        <v>8</v>
      </c>
      <c r="K19" s="5">
        <v>9</v>
      </c>
      <c r="L19" s="5">
        <v>10</v>
      </c>
      <c r="M19" s="5">
        <v>11</v>
      </c>
      <c r="N19" s="6">
        <v>12</v>
      </c>
    </row>
    <row r="20" spans="1:22" ht="20.399999999999999" x14ac:dyDescent="0.2">
      <c r="A20" s="3" t="s">
        <v>13</v>
      </c>
      <c r="B20" s="7">
        <v>151</v>
      </c>
      <c r="C20" s="7">
        <v>485</v>
      </c>
      <c r="D20" s="7">
        <v>1090</v>
      </c>
      <c r="E20" s="7">
        <v>1663</v>
      </c>
      <c r="F20" s="7">
        <v>1713</v>
      </c>
      <c r="G20" s="7">
        <v>1741</v>
      </c>
      <c r="H20" s="7">
        <v>1486</v>
      </c>
      <c r="I20" s="7">
        <v>887</v>
      </c>
      <c r="J20" s="7">
        <v>460</v>
      </c>
      <c r="K20" s="7">
        <v>233</v>
      </c>
      <c r="L20" s="7">
        <v>81</v>
      </c>
      <c r="M20" s="7">
        <v>17</v>
      </c>
      <c r="N20" s="8">
        <v>4</v>
      </c>
    </row>
    <row r="21" spans="1:22" ht="10.8" thickBot="1" x14ac:dyDescent="0.25">
      <c r="A21" s="11" t="s">
        <v>45</v>
      </c>
      <c r="B21" s="20">
        <f>B20/SUM($B$20:$N$20)</f>
        <v>1.5083408250923984E-2</v>
      </c>
      <c r="C21" s="20">
        <f t="shared" ref="C21:N21" si="3">C20/SUM($B$20:$N$20)</f>
        <v>4.8446708620517434E-2</v>
      </c>
      <c r="D21" s="20">
        <f t="shared" si="3"/>
        <v>0.10888023174508041</v>
      </c>
      <c r="E21" s="20">
        <f t="shared" si="3"/>
        <v>0.16611727100189791</v>
      </c>
      <c r="F21" s="20">
        <f t="shared" si="3"/>
        <v>0.17111177704525021</v>
      </c>
      <c r="G21" s="20">
        <f t="shared" si="3"/>
        <v>0.17390870042952752</v>
      </c>
      <c r="H21" s="20">
        <f t="shared" si="3"/>
        <v>0.14843671960843072</v>
      </c>
      <c r="I21" s="20">
        <f t="shared" si="3"/>
        <v>8.860253720907002E-2</v>
      </c>
      <c r="J21" s="20">
        <f t="shared" si="3"/>
        <v>4.5949455598841275E-2</v>
      </c>
      <c r="K21" s="20">
        <f t="shared" si="3"/>
        <v>2.3274398162021776E-2</v>
      </c>
      <c r="L21" s="20">
        <f t="shared" si="3"/>
        <v>8.0910997902307463E-3</v>
      </c>
      <c r="M21" s="20">
        <f t="shared" si="3"/>
        <v>1.6981320547397863E-3</v>
      </c>
      <c r="N21" s="21">
        <f t="shared" si="3"/>
        <v>3.99560483468185E-4</v>
      </c>
    </row>
    <row r="22" spans="1:22" ht="20.399999999999999" x14ac:dyDescent="0.2">
      <c r="A22" s="53"/>
      <c r="B22" s="12" t="s">
        <v>8</v>
      </c>
      <c r="C22" s="13" t="s">
        <v>9</v>
      </c>
      <c r="D22" s="13" t="s">
        <v>10</v>
      </c>
      <c r="E22" s="13" t="s">
        <v>1</v>
      </c>
      <c r="F22" s="13" t="s">
        <v>2</v>
      </c>
      <c r="G22" s="13" t="s">
        <v>3</v>
      </c>
      <c r="H22" s="44"/>
      <c r="I22" s="45"/>
      <c r="J22" s="45"/>
      <c r="K22" s="45"/>
      <c r="L22" s="45"/>
      <c r="M22" s="45"/>
      <c r="N22" s="46"/>
    </row>
    <row r="23" spans="1:22" ht="15" customHeight="1" thickBot="1" x14ac:dyDescent="0.25">
      <c r="A23" s="54"/>
      <c r="B23" s="15">
        <v>4.90488307479841</v>
      </c>
      <c r="C23" s="15">
        <v>2.3684667523557499</v>
      </c>
      <c r="D23" s="9">
        <v>5</v>
      </c>
      <c r="E23" s="9">
        <v>0</v>
      </c>
      <c r="F23" s="9">
        <v>15</v>
      </c>
      <c r="G23" s="15">
        <v>0.48287935027953499</v>
      </c>
      <c r="H23" s="47"/>
      <c r="I23" s="48"/>
      <c r="J23" s="48"/>
      <c r="K23" s="48"/>
      <c r="L23" s="48"/>
      <c r="M23" s="48"/>
      <c r="N23" s="49"/>
    </row>
    <row r="24" spans="1:22" ht="7.8" customHeight="1" thickTop="1" thickBot="1" x14ac:dyDescent="0.25">
      <c r="A24" s="1"/>
      <c r="B24" s="1"/>
      <c r="C24" s="1"/>
      <c r="D24" s="1"/>
      <c r="E24" s="1"/>
      <c r="F24" s="1"/>
      <c r="G24" s="1"/>
      <c r="H24" s="23"/>
    </row>
    <row r="25" spans="1:22" ht="64.8" customHeight="1" thickTop="1" x14ac:dyDescent="0.2">
      <c r="A25" s="2" t="s">
        <v>4</v>
      </c>
      <c r="B25" s="55" t="s">
        <v>46</v>
      </c>
      <c r="C25" s="56"/>
      <c r="D25" s="56"/>
      <c r="E25" s="56"/>
      <c r="F25" s="56"/>
      <c r="G25" s="57"/>
      <c r="H25" s="23"/>
    </row>
    <row r="26" spans="1:22" ht="40.799999999999997" x14ac:dyDescent="0.2">
      <c r="A26" s="3" t="s">
        <v>5</v>
      </c>
      <c r="B26" s="58">
        <v>0</v>
      </c>
      <c r="C26" s="59"/>
      <c r="D26" s="59"/>
      <c r="E26" s="59"/>
      <c r="F26" s="59"/>
      <c r="G26" s="60"/>
      <c r="H26" s="23"/>
    </row>
    <row r="27" spans="1:22" ht="41.4" thickBot="1" x14ac:dyDescent="0.25">
      <c r="A27" s="4" t="s">
        <v>6</v>
      </c>
      <c r="B27" s="50">
        <v>7</v>
      </c>
      <c r="C27" s="51"/>
      <c r="D27" s="51"/>
      <c r="E27" s="51"/>
      <c r="F27" s="51"/>
      <c r="G27" s="52"/>
      <c r="H27" s="23"/>
    </row>
    <row r="28" spans="1:22" ht="7.8" customHeight="1" thickTop="1" thickBot="1" x14ac:dyDescent="0.25">
      <c r="H28" s="23"/>
    </row>
    <row r="29" spans="1:22" ht="41.4" thickTop="1" x14ac:dyDescent="0.2">
      <c r="A29" s="2" t="s">
        <v>102</v>
      </c>
      <c r="B29" s="64">
        <v>79</v>
      </c>
      <c r="C29" s="65"/>
      <c r="D29" s="65"/>
      <c r="E29" s="65"/>
      <c r="F29" s="65"/>
      <c r="G29" s="66"/>
      <c r="H29" s="23"/>
    </row>
    <row r="30" spans="1:22" ht="41.4" thickBot="1" x14ac:dyDescent="0.25">
      <c r="A30" s="4" t="s">
        <v>103</v>
      </c>
      <c r="B30" s="50">
        <v>81</v>
      </c>
      <c r="C30" s="51"/>
      <c r="D30" s="51"/>
      <c r="E30" s="51"/>
      <c r="F30" s="51"/>
      <c r="G30" s="52"/>
      <c r="H30" s="23"/>
    </row>
    <row r="31" spans="1:22" ht="7.2" customHeight="1" thickTop="1" thickBot="1" x14ac:dyDescent="0.25">
      <c r="A31" s="23"/>
      <c r="B31" s="23"/>
      <c r="C31" s="23"/>
      <c r="D31" s="23"/>
      <c r="E31" s="23"/>
      <c r="F31" s="23"/>
      <c r="G31" s="23"/>
      <c r="H31" s="23"/>
    </row>
    <row r="32" spans="1:22" ht="10.8" thickTop="1" x14ac:dyDescent="0.2">
      <c r="A32" s="2" t="s">
        <v>18</v>
      </c>
      <c r="B32" s="24" t="s">
        <v>43</v>
      </c>
      <c r="C32" s="24" t="s">
        <v>44</v>
      </c>
      <c r="D32" s="24" t="s">
        <v>15</v>
      </c>
      <c r="E32" s="24" t="s">
        <v>16</v>
      </c>
      <c r="F32" s="24" t="s">
        <v>17</v>
      </c>
      <c r="G32" s="24" t="s">
        <v>20</v>
      </c>
      <c r="H32" s="24" t="s">
        <v>21</v>
      </c>
      <c r="I32" s="24" t="s">
        <v>22</v>
      </c>
      <c r="J32" s="24" t="s">
        <v>23</v>
      </c>
      <c r="K32" s="24" t="s">
        <v>24</v>
      </c>
      <c r="L32" s="24" t="s">
        <v>25</v>
      </c>
      <c r="M32" s="24" t="s">
        <v>26</v>
      </c>
      <c r="N32" s="24" t="s">
        <v>27</v>
      </c>
      <c r="O32" s="24" t="s">
        <v>34</v>
      </c>
      <c r="P32" s="24" t="s">
        <v>28</v>
      </c>
      <c r="Q32" s="24" t="s">
        <v>29</v>
      </c>
      <c r="R32" s="24" t="s">
        <v>38</v>
      </c>
      <c r="S32" s="24" t="s">
        <v>31</v>
      </c>
      <c r="T32" s="24" t="s">
        <v>35</v>
      </c>
      <c r="U32" s="24" t="s">
        <v>32</v>
      </c>
      <c r="V32" s="25" t="s">
        <v>39</v>
      </c>
    </row>
    <row r="33" spans="1:22" ht="21" thickBot="1" x14ac:dyDescent="0.25">
      <c r="A33" s="4" t="s">
        <v>19</v>
      </c>
      <c r="B33" s="26">
        <v>1</v>
      </c>
      <c r="C33" s="26">
        <v>1</v>
      </c>
      <c r="D33" s="26">
        <v>41</v>
      </c>
      <c r="E33" s="26">
        <v>13</v>
      </c>
      <c r="F33" s="26">
        <v>4</v>
      </c>
      <c r="G33" s="26">
        <v>3</v>
      </c>
      <c r="H33" s="26">
        <v>3</v>
      </c>
      <c r="I33" s="26">
        <v>10</v>
      </c>
      <c r="J33" s="26">
        <v>5</v>
      </c>
      <c r="K33" s="26">
        <v>1</v>
      </c>
      <c r="L33" s="26">
        <v>1</v>
      </c>
      <c r="M33" s="26">
        <v>19</v>
      </c>
      <c r="N33" s="26">
        <v>2</v>
      </c>
      <c r="O33" s="26">
        <v>1</v>
      </c>
      <c r="P33" s="26">
        <v>11</v>
      </c>
      <c r="Q33" s="26">
        <v>4</v>
      </c>
      <c r="R33" s="26">
        <v>5</v>
      </c>
      <c r="S33" s="26">
        <v>11</v>
      </c>
      <c r="T33" s="26">
        <v>4</v>
      </c>
      <c r="U33" s="26">
        <v>1</v>
      </c>
      <c r="V33" s="27">
        <v>1</v>
      </c>
    </row>
    <row r="34" spans="1:22" ht="10.8" thickTop="1" x14ac:dyDescent="0.2">
      <c r="A34" s="23"/>
      <c r="B34" s="23"/>
      <c r="C34" s="23"/>
      <c r="D34" s="23"/>
      <c r="E34" s="23"/>
      <c r="F34" s="23"/>
      <c r="G34" s="23"/>
      <c r="H34" s="23"/>
    </row>
    <row r="36" spans="1:22" ht="12" x14ac:dyDescent="0.3">
      <c r="A36" s="14"/>
    </row>
    <row r="37" spans="1:22" x14ac:dyDescent="0.2">
      <c r="A37" s="23"/>
    </row>
    <row r="38" spans="1:22" x14ac:dyDescent="0.2">
      <c r="A38" s="23"/>
    </row>
  </sheetData>
  <mergeCells count="13">
    <mergeCell ref="B29:G29"/>
    <mergeCell ref="B30:G30"/>
    <mergeCell ref="B25:G25"/>
    <mergeCell ref="B26:G26"/>
    <mergeCell ref="B27:G27"/>
    <mergeCell ref="H4:I5"/>
    <mergeCell ref="H10:H11"/>
    <mergeCell ref="A4:A5"/>
    <mergeCell ref="A10:A11"/>
    <mergeCell ref="A16:A17"/>
    <mergeCell ref="A22:A23"/>
    <mergeCell ref="H16:I17"/>
    <mergeCell ref="H22:N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261DC-0875-484E-918A-EFFA8CB3F131}">
  <dimension ref="A1:AA38"/>
  <sheetViews>
    <sheetView topLeftCell="A27" zoomScale="160" zoomScaleNormal="160" workbookViewId="0">
      <selection activeCell="G31" sqref="G31"/>
    </sheetView>
  </sheetViews>
  <sheetFormatPr defaultRowHeight="10.199999999999999" x14ac:dyDescent="0.2"/>
  <cols>
    <col min="1" max="1" width="14.44140625" style="22" bestFit="1" customWidth="1"/>
    <col min="2" max="2" width="8.44140625" style="22" bestFit="1" customWidth="1"/>
    <col min="3" max="16384" width="8.88671875" style="22"/>
  </cols>
  <sheetData>
    <row r="1" spans="1:11" ht="10.8" thickTop="1" x14ac:dyDescent="0.2">
      <c r="A1" s="2" t="s">
        <v>0</v>
      </c>
      <c r="B1" s="5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6">
        <v>9</v>
      </c>
    </row>
    <row r="2" spans="1:11" ht="20.399999999999999" x14ac:dyDescent="0.2">
      <c r="A2" s="3" t="s">
        <v>7</v>
      </c>
      <c r="B2" s="7">
        <v>44</v>
      </c>
      <c r="C2" s="7">
        <v>72</v>
      </c>
      <c r="D2" s="7">
        <v>83</v>
      </c>
      <c r="E2" s="7">
        <v>72</v>
      </c>
      <c r="F2" s="7">
        <v>55</v>
      </c>
      <c r="G2" s="7">
        <v>45</v>
      </c>
      <c r="H2" s="7">
        <v>31</v>
      </c>
      <c r="I2" s="7">
        <v>5</v>
      </c>
      <c r="J2" s="7">
        <v>2</v>
      </c>
      <c r="K2" s="8">
        <v>1</v>
      </c>
    </row>
    <row r="3" spans="1:11" ht="10.8" thickBot="1" x14ac:dyDescent="0.25">
      <c r="A3" s="11" t="s">
        <v>45</v>
      </c>
      <c r="B3" s="20">
        <f>B2/SUM($B$2:$K$2)</f>
        <v>0.10731707317073171</v>
      </c>
      <c r="C3" s="20">
        <f t="shared" ref="C3:K3" si="0">C2/SUM($B$2:$K$2)</f>
        <v>0.17560975609756097</v>
      </c>
      <c r="D3" s="20">
        <f t="shared" si="0"/>
        <v>0.20243902439024392</v>
      </c>
      <c r="E3" s="20">
        <f t="shared" si="0"/>
        <v>0.17560975609756097</v>
      </c>
      <c r="F3" s="20">
        <f t="shared" si="0"/>
        <v>0.13414634146341464</v>
      </c>
      <c r="G3" s="20">
        <f t="shared" si="0"/>
        <v>0.10975609756097561</v>
      </c>
      <c r="H3" s="20">
        <f t="shared" si="0"/>
        <v>7.5609756097560973E-2</v>
      </c>
      <c r="I3" s="20">
        <f t="shared" si="0"/>
        <v>1.2195121951219513E-2</v>
      </c>
      <c r="J3" s="20">
        <f t="shared" si="0"/>
        <v>4.8780487804878049E-3</v>
      </c>
      <c r="K3" s="21">
        <f t="shared" si="0"/>
        <v>2.4390243902439024E-3</v>
      </c>
    </row>
    <row r="4" spans="1:11" ht="20.399999999999999" x14ac:dyDescent="0.2">
      <c r="A4" s="53"/>
      <c r="B4" s="12" t="s">
        <v>8</v>
      </c>
      <c r="C4" s="13" t="s">
        <v>9</v>
      </c>
      <c r="D4" s="13" t="s">
        <v>10</v>
      </c>
      <c r="E4" s="13" t="s">
        <v>1</v>
      </c>
      <c r="F4" s="13" t="s">
        <v>2</v>
      </c>
      <c r="G4" s="13" t="s">
        <v>3</v>
      </c>
      <c r="H4" s="44"/>
      <c r="I4" s="45"/>
      <c r="J4" s="45"/>
      <c r="K4" s="46"/>
    </row>
    <row r="5" spans="1:11" ht="15" customHeight="1" thickBot="1" x14ac:dyDescent="0.25">
      <c r="A5" s="54"/>
      <c r="B5" s="15">
        <v>2.7926829268292601</v>
      </c>
      <c r="C5" s="15">
        <v>1.8694415891407301</v>
      </c>
      <c r="D5" s="9">
        <v>2</v>
      </c>
      <c r="E5" s="9">
        <v>0</v>
      </c>
      <c r="F5" s="9">
        <v>9</v>
      </c>
      <c r="G5" s="15">
        <v>0.669407031919388</v>
      </c>
      <c r="H5" s="47"/>
      <c r="I5" s="48"/>
      <c r="J5" s="48"/>
      <c r="K5" s="49"/>
    </row>
    <row r="6" spans="1:11" ht="7.8" customHeight="1" thickTop="1" thickBot="1" x14ac:dyDescent="0.25">
      <c r="A6" s="1"/>
      <c r="B6" s="1"/>
      <c r="C6" s="1"/>
      <c r="D6" s="1"/>
      <c r="E6" s="1"/>
      <c r="F6" s="1"/>
      <c r="G6" s="1"/>
      <c r="H6" s="23"/>
      <c r="J6" s="23"/>
      <c r="K6" s="23"/>
    </row>
    <row r="7" spans="1:11" ht="10.8" thickTop="1" x14ac:dyDescent="0.2">
      <c r="A7" s="2" t="s">
        <v>0</v>
      </c>
      <c r="B7" s="5">
        <v>5</v>
      </c>
      <c r="C7" s="5">
        <v>6</v>
      </c>
      <c r="D7" s="5">
        <v>7</v>
      </c>
      <c r="E7" s="5">
        <v>8</v>
      </c>
      <c r="F7" s="5">
        <v>9</v>
      </c>
      <c r="G7" s="5">
        <v>10</v>
      </c>
      <c r="H7" s="5">
        <v>11</v>
      </c>
      <c r="I7" s="5">
        <v>12</v>
      </c>
      <c r="J7" s="6">
        <v>13</v>
      </c>
    </row>
    <row r="8" spans="1:11" ht="20.399999999999999" x14ac:dyDescent="0.2">
      <c r="A8" s="3" t="s">
        <v>11</v>
      </c>
      <c r="B8" s="7">
        <v>4</v>
      </c>
      <c r="C8" s="7">
        <v>22</v>
      </c>
      <c r="D8" s="7">
        <v>99</v>
      </c>
      <c r="E8" s="7">
        <v>104</v>
      </c>
      <c r="F8" s="7">
        <v>57</v>
      </c>
      <c r="G8" s="7">
        <v>50</v>
      </c>
      <c r="H8" s="7">
        <v>42</v>
      </c>
      <c r="I8" s="7">
        <v>21</v>
      </c>
      <c r="J8" s="8">
        <v>11</v>
      </c>
    </row>
    <row r="9" spans="1:11" ht="10.8" thickBot="1" x14ac:dyDescent="0.25">
      <c r="A9" s="11" t="s">
        <v>45</v>
      </c>
      <c r="B9" s="20">
        <f>B8/SUM($B$8:$J$8)</f>
        <v>9.7560975609756097E-3</v>
      </c>
      <c r="C9" s="20">
        <f t="shared" ref="C9:J9" si="1">C8/SUM($B$8:$J$8)</f>
        <v>5.3658536585365853E-2</v>
      </c>
      <c r="D9" s="20">
        <f t="shared" si="1"/>
        <v>0.24146341463414633</v>
      </c>
      <c r="E9" s="20">
        <f t="shared" si="1"/>
        <v>0.25365853658536586</v>
      </c>
      <c r="F9" s="20">
        <f t="shared" si="1"/>
        <v>0.13902439024390245</v>
      </c>
      <c r="G9" s="20">
        <f t="shared" si="1"/>
        <v>0.12195121951219512</v>
      </c>
      <c r="H9" s="20">
        <f t="shared" si="1"/>
        <v>0.1024390243902439</v>
      </c>
      <c r="I9" s="20">
        <f t="shared" si="1"/>
        <v>5.1219512195121948E-2</v>
      </c>
      <c r="J9" s="21">
        <f t="shared" si="1"/>
        <v>2.6829268292682926E-2</v>
      </c>
    </row>
    <row r="10" spans="1:11" ht="20.399999999999999" x14ac:dyDescent="0.2">
      <c r="A10" s="53"/>
      <c r="B10" s="12" t="s">
        <v>8</v>
      </c>
      <c r="C10" s="13" t="s">
        <v>9</v>
      </c>
      <c r="D10" s="13" t="s">
        <v>10</v>
      </c>
      <c r="E10" s="13" t="s">
        <v>1</v>
      </c>
      <c r="F10" s="13" t="s">
        <v>2</v>
      </c>
      <c r="G10" s="13" t="s">
        <v>3</v>
      </c>
      <c r="H10" s="44"/>
      <c r="I10" s="45"/>
      <c r="J10" s="46"/>
    </row>
    <row r="11" spans="1:11" ht="15" customHeight="1" thickBot="1" x14ac:dyDescent="0.25">
      <c r="A11" s="54"/>
      <c r="B11" s="15">
        <v>8.6512195121951194</v>
      </c>
      <c r="C11" s="15">
        <v>1.7794839986158399</v>
      </c>
      <c r="D11" s="9">
        <v>8</v>
      </c>
      <c r="E11" s="9">
        <v>5</v>
      </c>
      <c r="F11" s="9">
        <v>13</v>
      </c>
      <c r="G11" s="15">
        <v>0.20569169422962899</v>
      </c>
      <c r="H11" s="47"/>
      <c r="I11" s="48"/>
      <c r="J11" s="49"/>
    </row>
    <row r="12" spans="1:11" ht="7.8" customHeight="1" thickTop="1" thickBot="1" x14ac:dyDescent="0.25">
      <c r="A12" s="1"/>
      <c r="B12" s="1"/>
      <c r="C12" s="1"/>
      <c r="D12" s="1"/>
      <c r="E12" s="1"/>
      <c r="F12" s="1"/>
      <c r="G12" s="1"/>
      <c r="H12" s="23"/>
    </row>
    <row r="13" spans="1:11" ht="10.8" thickTop="1" x14ac:dyDescent="0.2">
      <c r="A13" s="2" t="s">
        <v>0</v>
      </c>
      <c r="B13" s="5">
        <v>0</v>
      </c>
      <c r="C13" s="5">
        <v>1</v>
      </c>
      <c r="D13" s="5">
        <v>2</v>
      </c>
      <c r="E13" s="5">
        <v>3</v>
      </c>
      <c r="F13" s="5">
        <v>4</v>
      </c>
      <c r="G13" s="5">
        <v>5</v>
      </c>
      <c r="H13" s="5">
        <v>6</v>
      </c>
      <c r="I13" s="5">
        <v>7</v>
      </c>
      <c r="J13" s="5">
        <v>8</v>
      </c>
      <c r="K13" s="6">
        <v>9</v>
      </c>
    </row>
    <row r="14" spans="1:11" ht="20.399999999999999" x14ac:dyDescent="0.2">
      <c r="A14" s="3" t="s">
        <v>12</v>
      </c>
      <c r="B14" s="7">
        <v>44</v>
      </c>
      <c r="C14" s="7">
        <v>72</v>
      </c>
      <c r="D14" s="7">
        <v>83</v>
      </c>
      <c r="E14" s="7">
        <v>72</v>
      </c>
      <c r="F14" s="7">
        <v>55</v>
      </c>
      <c r="G14" s="7">
        <v>45</v>
      </c>
      <c r="H14" s="7">
        <v>31</v>
      </c>
      <c r="I14" s="7">
        <v>5</v>
      </c>
      <c r="J14" s="7">
        <v>2</v>
      </c>
      <c r="K14" s="8">
        <v>1</v>
      </c>
    </row>
    <row r="15" spans="1:11" ht="10.8" thickBot="1" x14ac:dyDescent="0.25">
      <c r="A15" s="11" t="s">
        <v>45</v>
      </c>
      <c r="B15" s="20">
        <f>B14/SUM($B$2:$K$2)</f>
        <v>0.10731707317073171</v>
      </c>
      <c r="C15" s="20">
        <f t="shared" ref="C15:K15" si="2">C14/SUM($B$2:$K$2)</f>
        <v>0.17560975609756097</v>
      </c>
      <c r="D15" s="20">
        <f t="shared" si="2"/>
        <v>0.20243902439024392</v>
      </c>
      <c r="E15" s="20">
        <f t="shared" si="2"/>
        <v>0.17560975609756097</v>
      </c>
      <c r="F15" s="20">
        <f t="shared" si="2"/>
        <v>0.13414634146341464</v>
      </c>
      <c r="G15" s="20">
        <f t="shared" si="2"/>
        <v>0.10975609756097561</v>
      </c>
      <c r="H15" s="20">
        <f t="shared" si="2"/>
        <v>7.5609756097560973E-2</v>
      </c>
      <c r="I15" s="20">
        <f t="shared" si="2"/>
        <v>1.2195121951219513E-2</v>
      </c>
      <c r="J15" s="20">
        <f t="shared" si="2"/>
        <v>4.8780487804878049E-3</v>
      </c>
      <c r="K15" s="21">
        <f t="shared" si="2"/>
        <v>2.4390243902439024E-3</v>
      </c>
    </row>
    <row r="16" spans="1:11" ht="20.399999999999999" x14ac:dyDescent="0.2">
      <c r="A16" s="53"/>
      <c r="B16" s="12" t="s">
        <v>8</v>
      </c>
      <c r="C16" s="13" t="s">
        <v>9</v>
      </c>
      <c r="D16" s="13" t="s">
        <v>10</v>
      </c>
      <c r="E16" s="13" t="s">
        <v>1</v>
      </c>
      <c r="F16" s="13" t="s">
        <v>2</v>
      </c>
      <c r="G16" s="13" t="s">
        <v>3</v>
      </c>
      <c r="H16" s="44"/>
      <c r="I16" s="45"/>
      <c r="J16" s="45"/>
      <c r="K16" s="46"/>
    </row>
    <row r="17" spans="1:27" ht="10.8" thickBot="1" x14ac:dyDescent="0.25">
      <c r="A17" s="54"/>
      <c r="B17" s="15">
        <v>2.7926829268292601</v>
      </c>
      <c r="C17" s="15">
        <v>1.8694415891407301</v>
      </c>
      <c r="D17" s="9">
        <v>2</v>
      </c>
      <c r="E17" s="9">
        <v>0</v>
      </c>
      <c r="F17" s="9">
        <v>9</v>
      </c>
      <c r="G17" s="15">
        <v>0.669407031919388</v>
      </c>
      <c r="H17" s="47"/>
      <c r="I17" s="48"/>
      <c r="J17" s="48"/>
      <c r="K17" s="49"/>
    </row>
    <row r="18" spans="1:27" ht="7.2" customHeight="1" thickTop="1" thickBot="1" x14ac:dyDescent="0.25">
      <c r="A18" s="1"/>
      <c r="B18" s="1"/>
      <c r="C18" s="1"/>
      <c r="D18" s="1"/>
      <c r="E18" s="1"/>
      <c r="F18" s="1"/>
      <c r="G18" s="1"/>
      <c r="H18" s="23"/>
    </row>
    <row r="19" spans="1:27" ht="10.8" thickTop="1" x14ac:dyDescent="0.2">
      <c r="A19" s="2" t="s">
        <v>0</v>
      </c>
      <c r="B19" s="5">
        <v>0</v>
      </c>
      <c r="C19" s="5">
        <v>1</v>
      </c>
      <c r="D19" s="5">
        <v>2</v>
      </c>
      <c r="E19" s="5">
        <v>3</v>
      </c>
      <c r="F19" s="5">
        <v>4</v>
      </c>
      <c r="G19" s="5">
        <v>5</v>
      </c>
      <c r="H19" s="5">
        <v>6</v>
      </c>
      <c r="I19" s="5">
        <v>7</v>
      </c>
      <c r="J19" s="5">
        <v>8</v>
      </c>
      <c r="K19" s="5">
        <v>9</v>
      </c>
      <c r="L19" s="5">
        <v>10</v>
      </c>
      <c r="M19" s="5">
        <v>11</v>
      </c>
      <c r="N19" s="5">
        <v>12</v>
      </c>
      <c r="O19" s="5">
        <v>13</v>
      </c>
      <c r="P19" s="5">
        <v>14</v>
      </c>
      <c r="Q19" s="6">
        <v>15</v>
      </c>
    </row>
    <row r="20" spans="1:27" ht="20.399999999999999" x14ac:dyDescent="0.2">
      <c r="A20" s="3" t="s">
        <v>13</v>
      </c>
      <c r="B20" s="7">
        <v>1367</v>
      </c>
      <c r="C20" s="7">
        <v>4055</v>
      </c>
      <c r="D20" s="7">
        <v>7331</v>
      </c>
      <c r="E20" s="7">
        <v>10395</v>
      </c>
      <c r="F20" s="7">
        <v>11785</v>
      </c>
      <c r="G20" s="7">
        <v>12492</v>
      </c>
      <c r="H20" s="7">
        <v>12215</v>
      </c>
      <c r="I20" s="7">
        <v>9749</v>
      </c>
      <c r="J20" s="7">
        <v>6592</v>
      </c>
      <c r="K20" s="7">
        <v>4049</v>
      </c>
      <c r="L20" s="7">
        <v>2174</v>
      </c>
      <c r="M20" s="7">
        <v>1045</v>
      </c>
      <c r="N20" s="7">
        <v>422</v>
      </c>
      <c r="O20" s="7">
        <v>124</v>
      </c>
      <c r="P20" s="7">
        <v>39</v>
      </c>
      <c r="Q20" s="8">
        <v>11</v>
      </c>
    </row>
    <row r="21" spans="1:27" ht="10.8" thickBot="1" x14ac:dyDescent="0.25">
      <c r="A21" s="11" t="s">
        <v>45</v>
      </c>
      <c r="B21" s="20">
        <f>B20/SUM($B$20:$Q$20)</f>
        <v>1.6303894090285646E-2</v>
      </c>
      <c r="C21" s="20">
        <f t="shared" ref="C21:Q21" si="3">C20/SUM($B$20:$Q$20)</f>
        <v>4.8363050867672494E-2</v>
      </c>
      <c r="D21" s="20">
        <f t="shared" si="3"/>
        <v>8.7435148190112708E-2</v>
      </c>
      <c r="E21" s="20">
        <f t="shared" si="3"/>
        <v>0.12397877035005068</v>
      </c>
      <c r="F21" s="20">
        <f t="shared" si="3"/>
        <v>0.14055698014192855</v>
      </c>
      <c r="G21" s="20">
        <f t="shared" si="3"/>
        <v>0.14898920627348083</v>
      </c>
      <c r="H21" s="20">
        <f t="shared" si="3"/>
        <v>0.14568549108473969</v>
      </c>
      <c r="I21" s="20">
        <f t="shared" si="3"/>
        <v>0.11627407716619953</v>
      </c>
      <c r="J21" s="20">
        <f t="shared" si="3"/>
        <v>7.8621265430258214E-2</v>
      </c>
      <c r="K21" s="20">
        <f t="shared" si="3"/>
        <v>4.8291490249865822E-2</v>
      </c>
      <c r="L21" s="20">
        <f t="shared" si="3"/>
        <v>2.5928797185282366E-2</v>
      </c>
      <c r="M21" s="20">
        <f t="shared" si="3"/>
        <v>1.2463474267994514E-2</v>
      </c>
      <c r="N21" s="20">
        <f t="shared" si="3"/>
        <v>5.0330967857355833E-3</v>
      </c>
      <c r="O21" s="20">
        <f t="shared" si="3"/>
        <v>1.4789194346711194E-3</v>
      </c>
      <c r="P21" s="20">
        <f t="shared" si="3"/>
        <v>4.6514401574333591E-4</v>
      </c>
      <c r="Q21" s="21">
        <f t="shared" si="3"/>
        <v>1.3119446597888962E-4</v>
      </c>
    </row>
    <row r="22" spans="1:27" ht="20.399999999999999" x14ac:dyDescent="0.2">
      <c r="A22" s="53"/>
      <c r="B22" s="12" t="s">
        <v>8</v>
      </c>
      <c r="C22" s="13" t="s">
        <v>9</v>
      </c>
      <c r="D22" s="13" t="s">
        <v>10</v>
      </c>
      <c r="E22" s="13" t="s">
        <v>1</v>
      </c>
      <c r="F22" s="13" t="s">
        <v>2</v>
      </c>
      <c r="G22" s="13" t="s">
        <v>3</v>
      </c>
      <c r="H22" s="44"/>
      <c r="I22" s="45"/>
      <c r="J22" s="45"/>
      <c r="K22" s="45"/>
      <c r="L22" s="45"/>
      <c r="M22" s="45"/>
      <c r="N22" s="45"/>
      <c r="O22" s="45"/>
      <c r="P22" s="45"/>
      <c r="Q22" s="46"/>
    </row>
    <row r="23" spans="1:27" ht="10.8" thickBot="1" x14ac:dyDescent="0.25">
      <c r="A23" s="54"/>
      <c r="B23" s="15">
        <v>5.1384578686862596</v>
      </c>
      <c r="C23" s="15">
        <v>2.4830844228647799</v>
      </c>
      <c r="D23" s="9">
        <v>5</v>
      </c>
      <c r="E23" s="9">
        <v>0</v>
      </c>
      <c r="F23" s="9">
        <v>15</v>
      </c>
      <c r="G23" s="15">
        <v>0.48323533758964698</v>
      </c>
      <c r="H23" s="47"/>
      <c r="I23" s="48"/>
      <c r="J23" s="48"/>
      <c r="K23" s="48"/>
      <c r="L23" s="48"/>
      <c r="M23" s="48"/>
      <c r="N23" s="48"/>
      <c r="O23" s="48"/>
      <c r="P23" s="48"/>
      <c r="Q23" s="49"/>
    </row>
    <row r="24" spans="1:27" ht="7.8" customHeight="1" thickTop="1" thickBot="1" x14ac:dyDescent="0.25">
      <c r="A24" s="1"/>
      <c r="B24" s="1"/>
      <c r="C24" s="1"/>
      <c r="D24" s="1"/>
      <c r="E24" s="1"/>
      <c r="F24" s="1"/>
      <c r="G24" s="1"/>
      <c r="H24" s="23"/>
    </row>
    <row r="25" spans="1:27" ht="64.8" customHeight="1" thickTop="1" x14ac:dyDescent="0.2">
      <c r="A25" s="2" t="s">
        <v>4</v>
      </c>
      <c r="B25" s="55" t="s">
        <v>46</v>
      </c>
      <c r="C25" s="56"/>
      <c r="D25" s="56"/>
      <c r="E25" s="56"/>
      <c r="F25" s="56"/>
      <c r="G25" s="57"/>
      <c r="H25" s="23"/>
    </row>
    <row r="26" spans="1:27" ht="40.799999999999997" x14ac:dyDescent="0.2">
      <c r="A26" s="3" t="s">
        <v>5</v>
      </c>
      <c r="B26" s="58">
        <v>0</v>
      </c>
      <c r="C26" s="59"/>
      <c r="D26" s="59"/>
      <c r="E26" s="59"/>
      <c r="F26" s="59"/>
      <c r="G26" s="60"/>
      <c r="H26" s="23"/>
    </row>
    <row r="27" spans="1:27" ht="41.4" thickBot="1" x14ac:dyDescent="0.25">
      <c r="A27" s="4" t="s">
        <v>6</v>
      </c>
      <c r="B27" s="50">
        <v>7</v>
      </c>
      <c r="C27" s="51"/>
      <c r="D27" s="51"/>
      <c r="E27" s="51"/>
      <c r="F27" s="51"/>
      <c r="G27" s="52"/>
      <c r="H27" s="23"/>
    </row>
    <row r="28" spans="1:27" ht="7.8" customHeight="1" thickTop="1" thickBot="1" x14ac:dyDescent="0.25">
      <c r="H28" s="23"/>
    </row>
    <row r="29" spans="1:27" ht="41.4" thickTop="1" x14ac:dyDescent="0.2">
      <c r="A29" s="2" t="s">
        <v>102</v>
      </c>
      <c r="B29" s="64">
        <v>107</v>
      </c>
      <c r="C29" s="65"/>
      <c r="D29" s="65"/>
      <c r="E29" s="65"/>
      <c r="F29" s="65"/>
      <c r="G29" s="66"/>
      <c r="H29" s="23"/>
    </row>
    <row r="30" spans="1:27" ht="41.4" thickBot="1" x14ac:dyDescent="0.25">
      <c r="A30" s="4" t="s">
        <v>103</v>
      </c>
      <c r="B30" s="50">
        <v>107</v>
      </c>
      <c r="C30" s="51"/>
      <c r="D30" s="51"/>
      <c r="E30" s="51"/>
      <c r="F30" s="51"/>
      <c r="G30" s="52"/>
      <c r="H30" s="23"/>
    </row>
    <row r="31" spans="1:27" ht="7.2" customHeight="1" thickTop="1" thickBot="1" x14ac:dyDescent="0.25">
      <c r="A31" s="23"/>
      <c r="B31" s="23"/>
      <c r="C31" s="23"/>
      <c r="D31" s="23"/>
      <c r="E31" s="23"/>
      <c r="F31" s="23"/>
      <c r="G31" s="23"/>
      <c r="H31" s="23"/>
    </row>
    <row r="32" spans="1:27" ht="10.8" thickTop="1" x14ac:dyDescent="0.2">
      <c r="A32" s="2" t="s">
        <v>18</v>
      </c>
      <c r="B32" s="24" t="s">
        <v>22</v>
      </c>
      <c r="C32" s="24" t="s">
        <v>23</v>
      </c>
      <c r="D32" s="24" t="s">
        <v>40</v>
      </c>
      <c r="E32" s="24" t="s">
        <v>24</v>
      </c>
      <c r="F32" s="24" t="s">
        <v>41</v>
      </c>
      <c r="G32" s="24" t="s">
        <v>26</v>
      </c>
      <c r="H32" s="24" t="s">
        <v>27</v>
      </c>
      <c r="I32" s="24" t="s">
        <v>34</v>
      </c>
      <c r="J32" s="24" t="s">
        <v>28</v>
      </c>
      <c r="K32" s="24" t="s">
        <v>29</v>
      </c>
      <c r="L32" s="24" t="s">
        <v>37</v>
      </c>
      <c r="M32" s="24" t="s">
        <v>38</v>
      </c>
      <c r="N32" s="24" t="s">
        <v>31</v>
      </c>
      <c r="O32" s="24" t="s">
        <v>35</v>
      </c>
      <c r="P32" s="24" t="s">
        <v>42</v>
      </c>
      <c r="Q32" s="24" t="s">
        <v>39</v>
      </c>
      <c r="R32" s="24" t="s">
        <v>16</v>
      </c>
      <c r="S32" s="24" t="s">
        <v>21</v>
      </c>
      <c r="T32" s="24" t="s">
        <v>15</v>
      </c>
      <c r="U32" s="24" t="s">
        <v>17</v>
      </c>
      <c r="V32" s="24" t="s">
        <v>20</v>
      </c>
      <c r="W32" s="24" t="s">
        <v>32</v>
      </c>
      <c r="X32" s="24" t="s">
        <v>14</v>
      </c>
      <c r="Y32" s="24" t="s">
        <v>25</v>
      </c>
      <c r="Z32" s="24" t="s">
        <v>30</v>
      </c>
      <c r="AA32" s="25" t="s">
        <v>36</v>
      </c>
    </row>
    <row r="33" spans="1:27" ht="21" thickBot="1" x14ac:dyDescent="0.25">
      <c r="A33" s="4" t="s">
        <v>19</v>
      </c>
      <c r="B33" s="26">
        <v>26</v>
      </c>
      <c r="C33" s="26">
        <v>21</v>
      </c>
      <c r="D33" s="26">
        <v>1</v>
      </c>
      <c r="E33" s="26">
        <v>6</v>
      </c>
      <c r="F33" s="26">
        <v>1</v>
      </c>
      <c r="G33" s="26">
        <v>49</v>
      </c>
      <c r="H33" s="26">
        <v>7</v>
      </c>
      <c r="I33" s="26">
        <v>3</v>
      </c>
      <c r="J33" s="26">
        <v>22</v>
      </c>
      <c r="K33" s="26">
        <v>30</v>
      </c>
      <c r="L33" s="26">
        <v>3</v>
      </c>
      <c r="M33" s="26">
        <v>16</v>
      </c>
      <c r="N33" s="26">
        <v>16</v>
      </c>
      <c r="O33" s="26">
        <v>11</v>
      </c>
      <c r="P33" s="26">
        <v>1</v>
      </c>
      <c r="Q33" s="26">
        <v>6</v>
      </c>
      <c r="R33" s="26">
        <v>55</v>
      </c>
      <c r="S33" s="26">
        <v>15</v>
      </c>
      <c r="T33" s="26">
        <v>86</v>
      </c>
      <c r="U33" s="26">
        <v>12</v>
      </c>
      <c r="V33" s="26">
        <v>12</v>
      </c>
      <c r="W33" s="26">
        <v>3</v>
      </c>
      <c r="X33" s="26">
        <v>4</v>
      </c>
      <c r="Y33" s="26">
        <v>1</v>
      </c>
      <c r="Z33" s="26">
        <v>1</v>
      </c>
      <c r="AA33" s="27">
        <v>2</v>
      </c>
    </row>
    <row r="34" spans="1:27" ht="10.8" thickTop="1" x14ac:dyDescent="0.2">
      <c r="A34" s="23"/>
      <c r="B34" s="23"/>
      <c r="C34" s="23"/>
      <c r="D34" s="23"/>
      <c r="E34" s="23"/>
      <c r="F34" s="23"/>
      <c r="G34" s="23"/>
      <c r="H34" s="23"/>
    </row>
    <row r="36" spans="1:27" ht="12" x14ac:dyDescent="0.3">
      <c r="A36" s="14"/>
    </row>
    <row r="37" spans="1:27" x14ac:dyDescent="0.2">
      <c r="A37" s="23"/>
    </row>
    <row r="38" spans="1:27" x14ac:dyDescent="0.2">
      <c r="A38" s="23"/>
    </row>
  </sheetData>
  <mergeCells count="13">
    <mergeCell ref="B29:G29"/>
    <mergeCell ref="B30:G30"/>
    <mergeCell ref="B25:G25"/>
    <mergeCell ref="B26:G26"/>
    <mergeCell ref="B27:G27"/>
    <mergeCell ref="H4:K5"/>
    <mergeCell ref="H16:K17"/>
    <mergeCell ref="H22:Q23"/>
    <mergeCell ref="A4:A5"/>
    <mergeCell ref="A10:A11"/>
    <mergeCell ref="A16:A17"/>
    <mergeCell ref="A22:A23"/>
    <mergeCell ref="H10:J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68175-DE78-4AD7-BFDB-659D924671E5}">
  <dimension ref="A1:AU38"/>
  <sheetViews>
    <sheetView topLeftCell="A27" zoomScale="160" zoomScaleNormal="160" workbookViewId="0">
      <selection activeCell="B31" sqref="B31"/>
    </sheetView>
  </sheetViews>
  <sheetFormatPr defaultRowHeight="10.199999999999999" x14ac:dyDescent="0.2"/>
  <cols>
    <col min="1" max="1" width="14.44140625" style="22" bestFit="1" customWidth="1"/>
    <col min="2" max="2" width="8.6640625" style="22" bestFit="1" customWidth="1"/>
    <col min="3" max="16384" width="8.88671875" style="22"/>
  </cols>
  <sheetData>
    <row r="1" spans="1:12" ht="10.8" thickTop="1" x14ac:dyDescent="0.2">
      <c r="A1" s="2" t="s">
        <v>0</v>
      </c>
      <c r="B1" s="5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6">
        <v>7</v>
      </c>
    </row>
    <row r="2" spans="1:12" ht="20.399999999999999" x14ac:dyDescent="0.2">
      <c r="A2" s="3" t="s">
        <v>7</v>
      </c>
      <c r="B2" s="7">
        <v>28</v>
      </c>
      <c r="C2" s="7">
        <v>59</v>
      </c>
      <c r="D2" s="7">
        <v>61</v>
      </c>
      <c r="E2" s="7">
        <v>40</v>
      </c>
      <c r="F2" s="7">
        <v>31</v>
      </c>
      <c r="G2" s="7">
        <v>18</v>
      </c>
      <c r="H2" s="7">
        <v>19</v>
      </c>
      <c r="I2" s="8">
        <v>4</v>
      </c>
    </row>
    <row r="3" spans="1:12" ht="10.8" thickBot="1" x14ac:dyDescent="0.25">
      <c r="A3" s="11" t="s">
        <v>45</v>
      </c>
      <c r="B3" s="20">
        <f>B2/SUM($B$2:$I$2)</f>
        <v>0.1076923076923077</v>
      </c>
      <c r="C3" s="20">
        <f t="shared" ref="C3:I3" si="0">C2/SUM($B$2:$I$2)</f>
        <v>0.22692307692307692</v>
      </c>
      <c r="D3" s="20">
        <f t="shared" si="0"/>
        <v>0.23461538461538461</v>
      </c>
      <c r="E3" s="20">
        <f t="shared" si="0"/>
        <v>0.15384615384615385</v>
      </c>
      <c r="F3" s="20">
        <f t="shared" si="0"/>
        <v>0.11923076923076924</v>
      </c>
      <c r="G3" s="20">
        <f t="shared" si="0"/>
        <v>6.9230769230769235E-2</v>
      </c>
      <c r="H3" s="20">
        <f t="shared" si="0"/>
        <v>7.3076923076923081E-2</v>
      </c>
      <c r="I3" s="21">
        <f t="shared" si="0"/>
        <v>1.5384615384615385E-2</v>
      </c>
    </row>
    <row r="4" spans="1:12" ht="20.399999999999999" x14ac:dyDescent="0.2">
      <c r="A4" s="53"/>
      <c r="B4" s="12" t="s">
        <v>8</v>
      </c>
      <c r="C4" s="13" t="s">
        <v>9</v>
      </c>
      <c r="D4" s="13" t="s">
        <v>10</v>
      </c>
      <c r="E4" s="13" t="s">
        <v>1</v>
      </c>
      <c r="F4" s="13" t="s">
        <v>2</v>
      </c>
      <c r="G4" s="13" t="s">
        <v>3</v>
      </c>
      <c r="H4" s="44"/>
      <c r="I4" s="46"/>
    </row>
    <row r="5" spans="1:12" ht="15" customHeight="1" thickBot="1" x14ac:dyDescent="0.25">
      <c r="A5" s="54"/>
      <c r="B5" s="15">
        <v>2.5269230769230702</v>
      </c>
      <c r="C5" s="15">
        <v>1.78886683407249</v>
      </c>
      <c r="D5" s="9">
        <v>2</v>
      </c>
      <c r="E5" s="9">
        <v>0</v>
      </c>
      <c r="F5" s="9">
        <v>7</v>
      </c>
      <c r="G5" s="15">
        <v>0.70792294803477596</v>
      </c>
      <c r="H5" s="47"/>
      <c r="I5" s="49"/>
    </row>
    <row r="6" spans="1:12" ht="7.8" customHeight="1" thickTop="1" thickBot="1" x14ac:dyDescent="0.25">
      <c r="A6" s="1"/>
      <c r="B6" s="1"/>
      <c r="C6" s="1"/>
      <c r="D6" s="1"/>
      <c r="E6" s="1"/>
      <c r="F6" s="1"/>
      <c r="G6" s="1"/>
      <c r="H6" s="23"/>
      <c r="J6" s="23"/>
      <c r="K6" s="23"/>
    </row>
    <row r="7" spans="1:12" ht="10.8" thickTop="1" x14ac:dyDescent="0.2">
      <c r="A7" s="2" t="s">
        <v>0</v>
      </c>
      <c r="B7" s="5">
        <v>4</v>
      </c>
      <c r="C7" s="5">
        <v>5</v>
      </c>
      <c r="D7" s="5">
        <v>6</v>
      </c>
      <c r="E7" s="5">
        <v>7</v>
      </c>
      <c r="F7" s="5">
        <v>8</v>
      </c>
      <c r="G7" s="5">
        <v>9</v>
      </c>
      <c r="H7" s="5">
        <v>10</v>
      </c>
      <c r="I7" s="5">
        <v>11</v>
      </c>
      <c r="J7" s="5">
        <v>12</v>
      </c>
      <c r="K7" s="5">
        <v>13</v>
      </c>
      <c r="L7" s="6">
        <v>14</v>
      </c>
    </row>
    <row r="8" spans="1:12" ht="20.399999999999999" x14ac:dyDescent="0.2">
      <c r="A8" s="3" t="s">
        <v>11</v>
      </c>
      <c r="B8" s="7">
        <v>1</v>
      </c>
      <c r="C8" s="7">
        <v>1</v>
      </c>
      <c r="D8" s="7">
        <v>20</v>
      </c>
      <c r="E8" s="7">
        <v>51</v>
      </c>
      <c r="F8" s="7">
        <v>66</v>
      </c>
      <c r="G8" s="7">
        <v>57</v>
      </c>
      <c r="H8" s="7">
        <v>28</v>
      </c>
      <c r="I8" s="7">
        <v>20</v>
      </c>
      <c r="J8" s="7">
        <v>8</v>
      </c>
      <c r="K8" s="7">
        <v>7</v>
      </c>
      <c r="L8" s="8">
        <v>1</v>
      </c>
    </row>
    <row r="9" spans="1:12" ht="10.8" thickBot="1" x14ac:dyDescent="0.25">
      <c r="A9" s="11" t="s">
        <v>45</v>
      </c>
      <c r="B9" s="20">
        <f t="shared" ref="B9:G9" si="1">B8/SUM($B$8:$L$8)</f>
        <v>3.8461538461538464E-3</v>
      </c>
      <c r="C9" s="20">
        <f t="shared" si="1"/>
        <v>3.8461538461538464E-3</v>
      </c>
      <c r="D9" s="20">
        <f t="shared" si="1"/>
        <v>7.6923076923076927E-2</v>
      </c>
      <c r="E9" s="20">
        <f t="shared" si="1"/>
        <v>0.19615384615384615</v>
      </c>
      <c r="F9" s="20">
        <f t="shared" si="1"/>
        <v>0.25384615384615383</v>
      </c>
      <c r="G9" s="20">
        <f t="shared" si="1"/>
        <v>0.21923076923076923</v>
      </c>
      <c r="H9" s="20">
        <f t="shared" ref="H9:K9" si="2">H8/SUM($B$8:$L$8)</f>
        <v>0.1076923076923077</v>
      </c>
      <c r="I9" s="20">
        <f t="shared" si="2"/>
        <v>7.6923076923076927E-2</v>
      </c>
      <c r="J9" s="20">
        <f t="shared" si="2"/>
        <v>3.0769230769230771E-2</v>
      </c>
      <c r="K9" s="20">
        <f t="shared" si="2"/>
        <v>2.6923076923076925E-2</v>
      </c>
      <c r="L9" s="21">
        <f>L8/SUM($B$8:$L$8)</f>
        <v>3.8461538461538464E-3</v>
      </c>
    </row>
    <row r="10" spans="1:12" ht="20.399999999999999" x14ac:dyDescent="0.2">
      <c r="A10" s="53"/>
      <c r="B10" s="12" t="s">
        <v>8</v>
      </c>
      <c r="C10" s="13" t="s">
        <v>9</v>
      </c>
      <c r="D10" s="13" t="s">
        <v>10</v>
      </c>
      <c r="E10" s="13" t="s">
        <v>1</v>
      </c>
      <c r="F10" s="13" t="s">
        <v>2</v>
      </c>
      <c r="G10" s="13" t="s">
        <v>3</v>
      </c>
      <c r="H10" s="44"/>
      <c r="I10" s="45"/>
      <c r="J10" s="45"/>
      <c r="K10" s="45"/>
      <c r="L10" s="46"/>
    </row>
    <row r="11" spans="1:12" ht="15" customHeight="1" thickBot="1" x14ac:dyDescent="0.25">
      <c r="A11" s="54"/>
      <c r="B11" s="15">
        <v>8.5692307692307708</v>
      </c>
      <c r="C11" s="15">
        <v>1.71272079844104</v>
      </c>
      <c r="D11" s="9">
        <v>8</v>
      </c>
      <c r="E11" s="9">
        <v>4</v>
      </c>
      <c r="F11" s="9">
        <v>14</v>
      </c>
      <c r="G11" s="15">
        <v>0.19986867486295801</v>
      </c>
      <c r="H11" s="47"/>
      <c r="I11" s="48"/>
      <c r="J11" s="48"/>
      <c r="K11" s="48"/>
      <c r="L11" s="49"/>
    </row>
    <row r="12" spans="1:12" ht="7.8" customHeight="1" thickTop="1" thickBot="1" x14ac:dyDescent="0.25">
      <c r="A12" s="1"/>
      <c r="B12" s="1"/>
      <c r="C12" s="1"/>
      <c r="D12" s="1"/>
      <c r="E12" s="1"/>
      <c r="F12" s="1"/>
      <c r="G12" s="1"/>
      <c r="H12" s="23"/>
    </row>
    <row r="13" spans="1:12" ht="10.8" thickTop="1" x14ac:dyDescent="0.2">
      <c r="A13" s="2" t="s">
        <v>0</v>
      </c>
      <c r="B13" s="5">
        <v>0</v>
      </c>
      <c r="C13" s="5">
        <v>1</v>
      </c>
      <c r="D13" s="5">
        <v>2</v>
      </c>
      <c r="E13" s="5">
        <v>3</v>
      </c>
      <c r="F13" s="5">
        <v>4</v>
      </c>
      <c r="G13" s="5">
        <v>5</v>
      </c>
      <c r="H13" s="5">
        <v>6</v>
      </c>
      <c r="I13" s="6">
        <v>7</v>
      </c>
    </row>
    <row r="14" spans="1:12" ht="20.399999999999999" x14ac:dyDescent="0.2">
      <c r="A14" s="3" t="s">
        <v>12</v>
      </c>
      <c r="B14" s="7">
        <v>28</v>
      </c>
      <c r="C14" s="7">
        <v>59</v>
      </c>
      <c r="D14" s="7">
        <v>61</v>
      </c>
      <c r="E14" s="7">
        <v>40</v>
      </c>
      <c r="F14" s="7">
        <v>31</v>
      </c>
      <c r="G14" s="7">
        <v>18</v>
      </c>
      <c r="H14" s="7">
        <v>19</v>
      </c>
      <c r="I14" s="8">
        <v>4</v>
      </c>
    </row>
    <row r="15" spans="1:12" ht="10.8" thickBot="1" x14ac:dyDescent="0.25">
      <c r="A15" s="11" t="s">
        <v>45</v>
      </c>
      <c r="B15" s="20">
        <f>B14/SUM($B$2:$I$2)</f>
        <v>0.1076923076923077</v>
      </c>
      <c r="C15" s="20">
        <f t="shared" ref="C15:I15" si="3">C14/SUM($B$2:$K$2)</f>
        <v>0.22692307692307692</v>
      </c>
      <c r="D15" s="20">
        <f t="shared" si="3"/>
        <v>0.23461538461538461</v>
      </c>
      <c r="E15" s="20">
        <f t="shared" si="3"/>
        <v>0.15384615384615385</v>
      </c>
      <c r="F15" s="20">
        <f t="shared" si="3"/>
        <v>0.11923076923076924</v>
      </c>
      <c r="G15" s="20">
        <f t="shared" si="3"/>
        <v>6.9230769230769235E-2</v>
      </c>
      <c r="H15" s="20">
        <f t="shared" si="3"/>
        <v>7.3076923076923081E-2</v>
      </c>
      <c r="I15" s="21">
        <f t="shared" si="3"/>
        <v>1.5384615384615385E-2</v>
      </c>
    </row>
    <row r="16" spans="1:12" ht="20.399999999999999" x14ac:dyDescent="0.2">
      <c r="A16" s="53"/>
      <c r="B16" s="12" t="s">
        <v>8</v>
      </c>
      <c r="C16" s="13" t="s">
        <v>9</v>
      </c>
      <c r="D16" s="13" t="s">
        <v>10</v>
      </c>
      <c r="E16" s="13" t="s">
        <v>1</v>
      </c>
      <c r="F16" s="13" t="s">
        <v>2</v>
      </c>
      <c r="G16" s="13" t="s">
        <v>3</v>
      </c>
      <c r="H16" s="44"/>
      <c r="I16" s="46"/>
    </row>
    <row r="17" spans="1:47" ht="15" customHeight="1" thickBot="1" x14ac:dyDescent="0.25">
      <c r="A17" s="54"/>
      <c r="B17" s="15">
        <v>2.5269230769230702</v>
      </c>
      <c r="C17" s="15">
        <v>1.78886683407249</v>
      </c>
      <c r="D17" s="9">
        <v>2</v>
      </c>
      <c r="E17" s="9">
        <v>0</v>
      </c>
      <c r="F17" s="9">
        <v>7</v>
      </c>
      <c r="G17" s="15">
        <v>0.70792294803477596</v>
      </c>
      <c r="H17" s="47"/>
      <c r="I17" s="49"/>
    </row>
    <row r="18" spans="1:47" ht="7.2" customHeight="1" thickTop="1" thickBot="1" x14ac:dyDescent="0.25">
      <c r="A18" s="1"/>
      <c r="B18" s="1"/>
      <c r="C18" s="1"/>
      <c r="D18" s="1"/>
      <c r="E18" s="1"/>
      <c r="F18" s="1"/>
      <c r="G18" s="1"/>
      <c r="H18" s="23"/>
    </row>
    <row r="19" spans="1:47" ht="10.8" thickTop="1" x14ac:dyDescent="0.2">
      <c r="A19" s="2" t="s">
        <v>0</v>
      </c>
      <c r="B19" s="5">
        <v>0</v>
      </c>
      <c r="C19" s="5">
        <v>1</v>
      </c>
      <c r="D19" s="5">
        <v>2</v>
      </c>
      <c r="E19" s="5">
        <v>3</v>
      </c>
      <c r="F19" s="5">
        <v>4</v>
      </c>
      <c r="G19" s="5">
        <v>5</v>
      </c>
      <c r="H19" s="5">
        <v>6</v>
      </c>
      <c r="I19" s="5">
        <v>7</v>
      </c>
      <c r="J19" s="5">
        <v>8</v>
      </c>
      <c r="K19" s="5">
        <v>9</v>
      </c>
      <c r="L19" s="5">
        <v>10</v>
      </c>
      <c r="M19" s="5">
        <v>11</v>
      </c>
      <c r="N19" s="5">
        <v>12</v>
      </c>
      <c r="O19" s="5">
        <v>13</v>
      </c>
      <c r="P19" s="6">
        <v>14</v>
      </c>
    </row>
    <row r="20" spans="1:47" ht="20.399999999999999" x14ac:dyDescent="0.2">
      <c r="A20" s="3" t="s">
        <v>13</v>
      </c>
      <c r="B20" s="7">
        <v>634</v>
      </c>
      <c r="C20" s="7">
        <v>2076</v>
      </c>
      <c r="D20" s="7">
        <v>3708</v>
      </c>
      <c r="E20" s="7">
        <v>4989</v>
      </c>
      <c r="F20" s="7">
        <v>5321</v>
      </c>
      <c r="G20" s="7">
        <v>4977</v>
      </c>
      <c r="H20" s="7">
        <v>4244</v>
      </c>
      <c r="I20" s="7">
        <v>3308</v>
      </c>
      <c r="J20" s="7">
        <v>2197</v>
      </c>
      <c r="K20" s="7">
        <v>1179</v>
      </c>
      <c r="L20" s="7">
        <v>613</v>
      </c>
      <c r="M20" s="7">
        <v>271</v>
      </c>
      <c r="N20" s="7">
        <v>128</v>
      </c>
      <c r="O20" s="7">
        <v>24</v>
      </c>
      <c r="P20" s="8">
        <v>1</v>
      </c>
    </row>
    <row r="21" spans="1:47" ht="10.8" thickBot="1" x14ac:dyDescent="0.25">
      <c r="A21" s="11" t="s">
        <v>45</v>
      </c>
      <c r="B21" s="20">
        <f>B20/SUM($B$20:$P$20)</f>
        <v>1.882981882981883E-2</v>
      </c>
      <c r="C21" s="20">
        <f t="shared" ref="C21:P21" si="4">C20/SUM($B$20:$P$20)</f>
        <v>6.165726165726166E-2</v>
      </c>
      <c r="D21" s="20">
        <f t="shared" si="4"/>
        <v>0.11012771012771012</v>
      </c>
      <c r="E21" s="20">
        <f t="shared" si="4"/>
        <v>0.14817344817344819</v>
      </c>
      <c r="F21" s="20">
        <f t="shared" si="4"/>
        <v>0.15803385803385803</v>
      </c>
      <c r="G21" s="20">
        <f t="shared" si="4"/>
        <v>0.14781704781704783</v>
      </c>
      <c r="H21" s="20">
        <f t="shared" si="4"/>
        <v>0.12604692604692605</v>
      </c>
      <c r="I21" s="20">
        <f t="shared" si="4"/>
        <v>9.8247698247698245E-2</v>
      </c>
      <c r="J21" s="20">
        <f t="shared" si="4"/>
        <v>6.5250965250965257E-2</v>
      </c>
      <c r="K21" s="20">
        <f t="shared" si="4"/>
        <v>3.5016335016335019E-2</v>
      </c>
      <c r="L21" s="20">
        <f t="shared" si="4"/>
        <v>1.8206118206118206E-2</v>
      </c>
      <c r="M21" s="20">
        <f t="shared" si="4"/>
        <v>8.0487080487080479E-3</v>
      </c>
      <c r="N21" s="20">
        <f t="shared" si="4"/>
        <v>3.8016038016038018E-3</v>
      </c>
      <c r="O21" s="20">
        <f t="shared" si="4"/>
        <v>7.1280071280071275E-4</v>
      </c>
      <c r="P21" s="39">
        <f t="shared" si="4"/>
        <v>2.9700029700029701E-5</v>
      </c>
    </row>
    <row r="22" spans="1:47" ht="20.399999999999999" x14ac:dyDescent="0.2">
      <c r="A22" s="53"/>
      <c r="B22" s="12" t="s">
        <v>8</v>
      </c>
      <c r="C22" s="13" t="s">
        <v>9</v>
      </c>
      <c r="D22" s="13" t="s">
        <v>10</v>
      </c>
      <c r="E22" s="13" t="s">
        <v>1</v>
      </c>
      <c r="F22" s="13" t="s">
        <v>2</v>
      </c>
      <c r="G22" s="13" t="s">
        <v>3</v>
      </c>
      <c r="H22" s="44"/>
      <c r="I22" s="45"/>
      <c r="J22" s="45"/>
      <c r="K22" s="45"/>
      <c r="L22" s="45"/>
      <c r="M22" s="45"/>
      <c r="N22" s="45"/>
      <c r="O22" s="45"/>
      <c r="P22" s="46"/>
    </row>
    <row r="23" spans="1:47" ht="15" customHeight="1" thickBot="1" x14ac:dyDescent="0.25">
      <c r="A23" s="54"/>
      <c r="B23" s="15">
        <v>4.7047223047223001</v>
      </c>
      <c r="C23" s="15">
        <v>2.3995600715627901</v>
      </c>
      <c r="D23" s="9">
        <v>5</v>
      </c>
      <c r="E23" s="9">
        <v>0</v>
      </c>
      <c r="F23" s="9">
        <v>14</v>
      </c>
      <c r="G23" s="15">
        <v>0.51003224338113795</v>
      </c>
      <c r="H23" s="47"/>
      <c r="I23" s="48"/>
      <c r="J23" s="48"/>
      <c r="K23" s="48"/>
      <c r="L23" s="48"/>
      <c r="M23" s="48"/>
      <c r="N23" s="48"/>
      <c r="O23" s="48"/>
      <c r="P23" s="49"/>
    </row>
    <row r="24" spans="1:47" ht="7.8" customHeight="1" thickTop="1" thickBot="1" x14ac:dyDescent="0.25">
      <c r="A24" s="1"/>
      <c r="B24" s="1"/>
      <c r="C24" s="1"/>
      <c r="D24" s="1"/>
      <c r="E24" s="1"/>
      <c r="F24" s="1"/>
      <c r="G24" s="1"/>
      <c r="H24" s="23"/>
    </row>
    <row r="25" spans="1:47" ht="64.8" customHeight="1" thickTop="1" x14ac:dyDescent="0.2">
      <c r="A25" s="2" t="s">
        <v>4</v>
      </c>
      <c r="B25" s="55" t="s">
        <v>46</v>
      </c>
      <c r="C25" s="56"/>
      <c r="D25" s="56"/>
      <c r="E25" s="56"/>
      <c r="F25" s="56"/>
      <c r="G25" s="57"/>
      <c r="H25" s="23"/>
    </row>
    <row r="26" spans="1:47" ht="40.799999999999997" x14ac:dyDescent="0.2">
      <c r="A26" s="3" t="s">
        <v>5</v>
      </c>
      <c r="B26" s="58">
        <v>0</v>
      </c>
      <c r="C26" s="59"/>
      <c r="D26" s="59"/>
      <c r="E26" s="59"/>
      <c r="F26" s="59"/>
      <c r="G26" s="60"/>
      <c r="H26" s="23"/>
    </row>
    <row r="27" spans="1:47" ht="41.4" thickBot="1" x14ac:dyDescent="0.25">
      <c r="A27" s="4" t="s">
        <v>6</v>
      </c>
      <c r="B27" s="50">
        <v>7</v>
      </c>
      <c r="C27" s="51"/>
      <c r="D27" s="51"/>
      <c r="E27" s="51"/>
      <c r="F27" s="51"/>
      <c r="G27" s="52"/>
      <c r="H27" s="23"/>
    </row>
    <row r="28" spans="1:47" ht="7.8" customHeight="1" thickTop="1" thickBot="1" x14ac:dyDescent="0.25">
      <c r="H28" s="23"/>
    </row>
    <row r="29" spans="1:47" ht="41.4" thickTop="1" x14ac:dyDescent="0.2">
      <c r="A29" s="2" t="s">
        <v>102</v>
      </c>
      <c r="B29" s="64">
        <v>94</v>
      </c>
      <c r="C29" s="65"/>
      <c r="D29" s="65"/>
      <c r="E29" s="65"/>
      <c r="F29" s="65"/>
      <c r="G29" s="66"/>
      <c r="H29" s="23"/>
    </row>
    <row r="30" spans="1:47" ht="41.4" thickBot="1" x14ac:dyDescent="0.25">
      <c r="A30" s="4" t="s">
        <v>103</v>
      </c>
      <c r="B30" s="50">
        <v>95</v>
      </c>
      <c r="C30" s="51"/>
      <c r="D30" s="51"/>
      <c r="E30" s="51"/>
      <c r="F30" s="51"/>
      <c r="G30" s="52"/>
      <c r="H30" s="23"/>
    </row>
    <row r="31" spans="1:47" ht="7.2" customHeight="1" thickTop="1" thickBot="1" x14ac:dyDescent="0.25">
      <c r="A31" s="23"/>
      <c r="B31" s="23"/>
      <c r="C31" s="23"/>
      <c r="D31" s="23"/>
      <c r="E31" s="23"/>
      <c r="F31" s="23"/>
      <c r="G31" s="23"/>
      <c r="H31" s="23"/>
    </row>
    <row r="32" spans="1:47" ht="10.8" thickTop="1" x14ac:dyDescent="0.2">
      <c r="A32" s="2" t="s">
        <v>18</v>
      </c>
      <c r="B32" s="24" t="s">
        <v>49</v>
      </c>
      <c r="C32" s="24" t="s">
        <v>15</v>
      </c>
      <c r="D32" s="24" t="s">
        <v>24</v>
      </c>
      <c r="E32" s="24" t="s">
        <v>27</v>
      </c>
      <c r="F32" s="24" t="s">
        <v>28</v>
      </c>
      <c r="G32" s="24" t="s">
        <v>50</v>
      </c>
      <c r="H32" s="24" t="s">
        <v>51</v>
      </c>
      <c r="I32" s="24" t="s">
        <v>22</v>
      </c>
      <c r="J32" s="24" t="s">
        <v>31</v>
      </c>
      <c r="K32" s="24" t="s">
        <v>52</v>
      </c>
      <c r="L32" s="24" t="s">
        <v>34</v>
      </c>
      <c r="M32" s="24" t="s">
        <v>35</v>
      </c>
      <c r="N32" s="24" t="s">
        <v>53</v>
      </c>
      <c r="O32" s="24" t="s">
        <v>54</v>
      </c>
      <c r="P32" s="24" t="s">
        <v>55</v>
      </c>
      <c r="Q32" s="24" t="s">
        <v>29</v>
      </c>
      <c r="R32" s="24" t="s">
        <v>56</v>
      </c>
      <c r="S32" s="24" t="s">
        <v>16</v>
      </c>
      <c r="T32" s="24" t="s">
        <v>57</v>
      </c>
      <c r="U32" s="24" t="s">
        <v>58</v>
      </c>
      <c r="V32" s="24" t="s">
        <v>59</v>
      </c>
      <c r="W32" s="24" t="s">
        <v>20</v>
      </c>
      <c r="X32" s="24" t="s">
        <v>60</v>
      </c>
      <c r="Y32" s="24" t="s">
        <v>21</v>
      </c>
      <c r="Z32" s="24" t="s">
        <v>61</v>
      </c>
      <c r="AA32" s="24" t="s">
        <v>62</v>
      </c>
      <c r="AB32" s="24" t="s">
        <v>23</v>
      </c>
      <c r="AC32" s="24" t="s">
        <v>63</v>
      </c>
      <c r="AD32" s="24" t="s">
        <v>64</v>
      </c>
      <c r="AE32" s="24" t="s">
        <v>65</v>
      </c>
      <c r="AF32" s="24" t="s">
        <v>66</v>
      </c>
      <c r="AG32" s="24" t="s">
        <v>67</v>
      </c>
      <c r="AH32" s="24" t="s">
        <v>68</v>
      </c>
      <c r="AI32" s="24" t="s">
        <v>69</v>
      </c>
      <c r="AJ32" s="24" t="s">
        <v>70</v>
      </c>
      <c r="AK32" s="24" t="s">
        <v>71</v>
      </c>
      <c r="AL32" s="24" t="s">
        <v>37</v>
      </c>
      <c r="AM32" s="24" t="s">
        <v>26</v>
      </c>
      <c r="AN32" s="24" t="s">
        <v>72</v>
      </c>
      <c r="AO32" s="24" t="s">
        <v>25</v>
      </c>
      <c r="AP32" s="24" t="s">
        <v>73</v>
      </c>
      <c r="AQ32" s="24" t="s">
        <v>17</v>
      </c>
      <c r="AR32" s="24" t="s">
        <v>74</v>
      </c>
      <c r="AS32" s="24" t="s">
        <v>75</v>
      </c>
      <c r="AT32" s="24" t="s">
        <v>76</v>
      </c>
      <c r="AU32" s="25" t="s">
        <v>77</v>
      </c>
    </row>
    <row r="33" spans="1:47" ht="21" thickBot="1" x14ac:dyDescent="0.25">
      <c r="A33" s="4" t="s">
        <v>19</v>
      </c>
      <c r="B33" s="26">
        <v>3</v>
      </c>
      <c r="C33" s="26">
        <v>68</v>
      </c>
      <c r="D33" s="26">
        <v>4</v>
      </c>
      <c r="E33" s="26">
        <v>7</v>
      </c>
      <c r="F33" s="26">
        <v>5</v>
      </c>
      <c r="G33" s="26">
        <v>2</v>
      </c>
      <c r="H33" s="26">
        <v>1</v>
      </c>
      <c r="I33" s="26">
        <v>18</v>
      </c>
      <c r="J33" s="26">
        <v>12</v>
      </c>
      <c r="K33" s="26">
        <v>5</v>
      </c>
      <c r="L33" s="26">
        <v>6</v>
      </c>
      <c r="M33" s="26">
        <v>6</v>
      </c>
      <c r="N33" s="26">
        <v>5</v>
      </c>
      <c r="O33" s="26">
        <v>1</v>
      </c>
      <c r="P33" s="26">
        <v>11</v>
      </c>
      <c r="Q33" s="26">
        <v>2</v>
      </c>
      <c r="R33" s="26">
        <v>1</v>
      </c>
      <c r="S33" s="26">
        <v>31</v>
      </c>
      <c r="T33" s="26">
        <v>15</v>
      </c>
      <c r="U33" s="26">
        <v>3</v>
      </c>
      <c r="V33" s="26">
        <v>2</v>
      </c>
      <c r="W33" s="26">
        <v>1</v>
      </c>
      <c r="X33" s="26">
        <v>3</v>
      </c>
      <c r="Y33" s="26">
        <v>2</v>
      </c>
      <c r="Z33" s="26">
        <v>2</v>
      </c>
      <c r="AA33" s="26">
        <v>1</v>
      </c>
      <c r="AB33" s="26">
        <v>6</v>
      </c>
      <c r="AC33" s="26">
        <v>5</v>
      </c>
      <c r="AD33" s="26">
        <v>3</v>
      </c>
      <c r="AE33" s="26">
        <v>1</v>
      </c>
      <c r="AF33" s="26">
        <v>2</v>
      </c>
      <c r="AG33" s="26">
        <v>1</v>
      </c>
      <c r="AH33" s="26">
        <v>1</v>
      </c>
      <c r="AI33" s="26">
        <v>1</v>
      </c>
      <c r="AJ33" s="26">
        <v>4</v>
      </c>
      <c r="AK33" s="26">
        <v>3</v>
      </c>
      <c r="AL33" s="26">
        <v>4</v>
      </c>
      <c r="AM33" s="26">
        <v>1</v>
      </c>
      <c r="AN33" s="26">
        <v>2</v>
      </c>
      <c r="AO33" s="26">
        <v>1</v>
      </c>
      <c r="AP33" s="26">
        <v>1</v>
      </c>
      <c r="AQ33" s="26">
        <v>1</v>
      </c>
      <c r="AR33" s="26">
        <v>2</v>
      </c>
      <c r="AS33" s="26">
        <v>2</v>
      </c>
      <c r="AT33" s="26">
        <v>1</v>
      </c>
      <c r="AU33" s="27">
        <v>1</v>
      </c>
    </row>
    <row r="34" spans="1:47" ht="10.8" thickTop="1" x14ac:dyDescent="0.2">
      <c r="A34" s="23"/>
      <c r="B34" s="23"/>
      <c r="C34" s="23"/>
      <c r="D34" s="23"/>
      <c r="E34" s="23"/>
      <c r="F34" s="23"/>
      <c r="G34" s="23"/>
      <c r="H34" s="23"/>
    </row>
    <row r="36" spans="1:47" ht="12" x14ac:dyDescent="0.3">
      <c r="A36" s="14"/>
    </row>
    <row r="37" spans="1:47" x14ac:dyDescent="0.2">
      <c r="A37" s="23"/>
    </row>
    <row r="38" spans="1:47" x14ac:dyDescent="0.2">
      <c r="A38" s="23"/>
    </row>
  </sheetData>
  <mergeCells count="13">
    <mergeCell ref="B29:G29"/>
    <mergeCell ref="B30:G30"/>
    <mergeCell ref="A4:A5"/>
    <mergeCell ref="H4:I5"/>
    <mergeCell ref="A10:A11"/>
    <mergeCell ref="A16:A17"/>
    <mergeCell ref="A22:A23"/>
    <mergeCell ref="B25:G25"/>
    <mergeCell ref="B26:G26"/>
    <mergeCell ref="B27:G27"/>
    <mergeCell ref="H10:L11"/>
    <mergeCell ref="H16:I17"/>
    <mergeCell ref="H22:P2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22DC9-06A4-4130-BC4F-213E567D900C}">
  <dimension ref="A1:BF38"/>
  <sheetViews>
    <sheetView topLeftCell="A27" zoomScale="160" zoomScaleNormal="160" workbookViewId="0">
      <selection activeCell="G31" sqref="G31"/>
    </sheetView>
  </sheetViews>
  <sheetFormatPr defaultRowHeight="10.199999999999999" x14ac:dyDescent="0.2"/>
  <cols>
    <col min="1" max="1" width="14.44140625" style="22" bestFit="1" customWidth="1"/>
    <col min="2" max="2" width="8.44140625" style="22" bestFit="1" customWidth="1"/>
    <col min="3" max="16384" width="8.88671875" style="22"/>
  </cols>
  <sheetData>
    <row r="1" spans="1:11" ht="10.8" thickTop="1" x14ac:dyDescent="0.2">
      <c r="A1" s="2" t="s">
        <v>0</v>
      </c>
      <c r="B1" s="5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6">
        <v>8</v>
      </c>
    </row>
    <row r="2" spans="1:11" ht="20.399999999999999" x14ac:dyDescent="0.2">
      <c r="A2" s="3" t="s">
        <v>7</v>
      </c>
      <c r="B2" s="7">
        <v>49</v>
      </c>
      <c r="C2" s="7">
        <v>120</v>
      </c>
      <c r="D2" s="7">
        <v>102</v>
      </c>
      <c r="E2" s="7">
        <v>100</v>
      </c>
      <c r="F2" s="7">
        <v>59</v>
      </c>
      <c r="G2" s="7">
        <v>53</v>
      </c>
      <c r="H2" s="7">
        <v>25</v>
      </c>
      <c r="I2" s="7">
        <v>5</v>
      </c>
      <c r="J2" s="8">
        <v>1</v>
      </c>
    </row>
    <row r="3" spans="1:11" ht="10.8" thickBot="1" x14ac:dyDescent="0.25">
      <c r="A3" s="11" t="s">
        <v>45</v>
      </c>
      <c r="B3" s="20">
        <f t="shared" ref="B3:J3" si="0">B2/SUM($B$2:$J$2)</f>
        <v>9.5330739299610889E-2</v>
      </c>
      <c r="C3" s="20">
        <f t="shared" si="0"/>
        <v>0.23346303501945526</v>
      </c>
      <c r="D3" s="20">
        <f t="shared" si="0"/>
        <v>0.19844357976653695</v>
      </c>
      <c r="E3" s="20">
        <f t="shared" si="0"/>
        <v>0.19455252918287938</v>
      </c>
      <c r="F3" s="20">
        <f t="shared" si="0"/>
        <v>0.11478599221789883</v>
      </c>
      <c r="G3" s="20">
        <f t="shared" si="0"/>
        <v>0.10311284046692606</v>
      </c>
      <c r="H3" s="20">
        <f t="shared" si="0"/>
        <v>4.8638132295719845E-2</v>
      </c>
      <c r="I3" s="20">
        <f t="shared" si="0"/>
        <v>9.727626459143969E-3</v>
      </c>
      <c r="J3" s="21">
        <f t="shared" si="0"/>
        <v>1.9455252918287938E-3</v>
      </c>
    </row>
    <row r="4" spans="1:11" ht="20.399999999999999" x14ac:dyDescent="0.2">
      <c r="A4" s="53"/>
      <c r="B4" s="12" t="s">
        <v>8</v>
      </c>
      <c r="C4" s="13" t="s">
        <v>9</v>
      </c>
      <c r="D4" s="13" t="s">
        <v>10</v>
      </c>
      <c r="E4" s="13" t="s">
        <v>1</v>
      </c>
      <c r="F4" s="13" t="s">
        <v>2</v>
      </c>
      <c r="G4" s="13" t="s">
        <v>3</v>
      </c>
      <c r="H4" s="44"/>
      <c r="I4" s="45"/>
      <c r="J4" s="46"/>
    </row>
    <row r="5" spans="1:11" ht="15" customHeight="1" thickBot="1" x14ac:dyDescent="0.25">
      <c r="A5" s="54"/>
      <c r="B5" s="15">
        <v>2.56420233463035</v>
      </c>
      <c r="C5" s="15">
        <v>1.7249354158925401</v>
      </c>
      <c r="D5" s="9">
        <v>1</v>
      </c>
      <c r="E5" s="9">
        <v>0</v>
      </c>
      <c r="F5" s="9">
        <v>8</v>
      </c>
      <c r="G5" s="15">
        <v>0.67269863715384404</v>
      </c>
      <c r="H5" s="47"/>
      <c r="I5" s="48"/>
      <c r="J5" s="49"/>
    </row>
    <row r="6" spans="1:11" ht="7.8" customHeight="1" thickTop="1" thickBot="1" x14ac:dyDescent="0.25">
      <c r="A6" s="1"/>
      <c r="B6" s="1"/>
      <c r="C6" s="1"/>
      <c r="D6" s="1"/>
      <c r="E6" s="1"/>
      <c r="F6" s="1"/>
      <c r="G6" s="1"/>
      <c r="H6" s="23"/>
      <c r="J6" s="23"/>
      <c r="K6" s="23"/>
    </row>
    <row r="7" spans="1:11" ht="10.8" thickTop="1" x14ac:dyDescent="0.2">
      <c r="A7" s="2" t="s">
        <v>0</v>
      </c>
      <c r="B7" s="5">
        <v>5</v>
      </c>
      <c r="C7" s="5">
        <v>6</v>
      </c>
      <c r="D7" s="5">
        <v>7</v>
      </c>
      <c r="E7" s="5">
        <v>8</v>
      </c>
      <c r="F7" s="5">
        <v>9</v>
      </c>
      <c r="G7" s="5">
        <v>10</v>
      </c>
      <c r="H7" s="5">
        <v>11</v>
      </c>
      <c r="I7" s="5">
        <v>12</v>
      </c>
      <c r="J7" s="5">
        <v>13</v>
      </c>
      <c r="K7" s="6">
        <v>13</v>
      </c>
    </row>
    <row r="8" spans="1:11" ht="20.399999999999999" x14ac:dyDescent="0.2">
      <c r="A8" s="3" t="s">
        <v>11</v>
      </c>
      <c r="B8" s="7">
        <v>7</v>
      </c>
      <c r="C8" s="7">
        <v>44</v>
      </c>
      <c r="D8" s="7">
        <v>85</v>
      </c>
      <c r="E8" s="7">
        <v>156</v>
      </c>
      <c r="F8" s="7">
        <v>99</v>
      </c>
      <c r="G8" s="7">
        <v>57</v>
      </c>
      <c r="H8" s="7">
        <v>37</v>
      </c>
      <c r="I8" s="7">
        <v>19</v>
      </c>
      <c r="J8" s="7">
        <v>9</v>
      </c>
      <c r="K8" s="8">
        <v>1</v>
      </c>
    </row>
    <row r="9" spans="1:11" ht="10.8" thickBot="1" x14ac:dyDescent="0.25">
      <c r="A9" s="11" t="s">
        <v>45</v>
      </c>
      <c r="B9" s="20">
        <f t="shared" ref="B9:K9" si="1">B8/SUM($B$8:$K$8)</f>
        <v>1.3618677042801557E-2</v>
      </c>
      <c r="C9" s="20">
        <f t="shared" si="1"/>
        <v>8.5603112840466927E-2</v>
      </c>
      <c r="D9" s="20">
        <f t="shared" si="1"/>
        <v>0.16536964980544747</v>
      </c>
      <c r="E9" s="20">
        <f t="shared" si="1"/>
        <v>0.30350194552529181</v>
      </c>
      <c r="F9" s="20">
        <f t="shared" si="1"/>
        <v>0.19260700389105059</v>
      </c>
      <c r="G9" s="20">
        <f t="shared" si="1"/>
        <v>0.11089494163424124</v>
      </c>
      <c r="H9" s="20">
        <f t="shared" si="1"/>
        <v>7.1984435797665364E-2</v>
      </c>
      <c r="I9" s="20">
        <f t="shared" si="1"/>
        <v>3.6964980544747082E-2</v>
      </c>
      <c r="J9" s="20">
        <f t="shared" si="1"/>
        <v>1.7509727626459144E-2</v>
      </c>
      <c r="K9" s="21">
        <f t="shared" si="1"/>
        <v>1.9455252918287938E-3</v>
      </c>
    </row>
    <row r="10" spans="1:11" ht="20.399999999999999" x14ac:dyDescent="0.2">
      <c r="A10" s="53"/>
      <c r="B10" s="12" t="s">
        <v>8</v>
      </c>
      <c r="C10" s="13" t="s">
        <v>9</v>
      </c>
      <c r="D10" s="13" t="s">
        <v>10</v>
      </c>
      <c r="E10" s="13" t="s">
        <v>1</v>
      </c>
      <c r="F10" s="13" t="s">
        <v>2</v>
      </c>
      <c r="G10" s="13" t="s">
        <v>3</v>
      </c>
      <c r="H10" s="44"/>
      <c r="I10" s="45"/>
      <c r="J10" s="45"/>
      <c r="K10" s="46"/>
    </row>
    <row r="11" spans="1:11" ht="15" customHeight="1" thickBot="1" x14ac:dyDescent="0.25">
      <c r="A11" s="54"/>
      <c r="B11" s="15">
        <v>8.4999999999999893</v>
      </c>
      <c r="C11" s="15">
        <v>1.6640330068701199</v>
      </c>
      <c r="D11" s="9">
        <v>8</v>
      </c>
      <c r="E11" s="9">
        <v>5</v>
      </c>
      <c r="F11" s="9">
        <v>14</v>
      </c>
      <c r="G11" s="15">
        <v>0.195768589043543</v>
      </c>
      <c r="H11" s="47"/>
      <c r="I11" s="48"/>
      <c r="J11" s="48"/>
      <c r="K11" s="49"/>
    </row>
    <row r="12" spans="1:11" ht="7.8" customHeight="1" thickTop="1" thickBot="1" x14ac:dyDescent="0.25">
      <c r="A12" s="1"/>
      <c r="B12" s="1"/>
      <c r="C12" s="1"/>
      <c r="D12" s="1"/>
      <c r="E12" s="1"/>
      <c r="F12" s="1"/>
      <c r="G12" s="1"/>
      <c r="H12" s="23"/>
    </row>
    <row r="13" spans="1:11" ht="10.8" thickTop="1" x14ac:dyDescent="0.2">
      <c r="A13" s="2" t="s">
        <v>0</v>
      </c>
      <c r="B13" s="5">
        <v>0</v>
      </c>
      <c r="C13" s="5">
        <v>1</v>
      </c>
      <c r="D13" s="5">
        <v>2</v>
      </c>
      <c r="E13" s="5">
        <v>3</v>
      </c>
      <c r="F13" s="5">
        <v>4</v>
      </c>
      <c r="G13" s="5">
        <v>5</v>
      </c>
      <c r="H13" s="5">
        <v>6</v>
      </c>
      <c r="I13" s="5">
        <v>7</v>
      </c>
      <c r="J13" s="6">
        <v>8</v>
      </c>
    </row>
    <row r="14" spans="1:11" ht="20.399999999999999" x14ac:dyDescent="0.2">
      <c r="A14" s="3" t="s">
        <v>12</v>
      </c>
      <c r="B14" s="7">
        <v>49</v>
      </c>
      <c r="C14" s="7">
        <v>120</v>
      </c>
      <c r="D14" s="7">
        <v>102</v>
      </c>
      <c r="E14" s="7">
        <v>100</v>
      </c>
      <c r="F14" s="7">
        <v>59</v>
      </c>
      <c r="G14" s="7">
        <v>53</v>
      </c>
      <c r="H14" s="7">
        <v>25</v>
      </c>
      <c r="I14" s="7">
        <v>5</v>
      </c>
      <c r="J14" s="8">
        <v>1</v>
      </c>
    </row>
    <row r="15" spans="1:11" ht="10.8" thickBot="1" x14ac:dyDescent="0.25">
      <c r="A15" s="11" t="s">
        <v>45</v>
      </c>
      <c r="B15" s="20">
        <f t="shared" ref="B15:J15" si="2">B14/SUM($B$2:$J$2)</f>
        <v>9.5330739299610889E-2</v>
      </c>
      <c r="C15" s="20">
        <f t="shared" si="2"/>
        <v>0.23346303501945526</v>
      </c>
      <c r="D15" s="20">
        <f t="shared" si="2"/>
        <v>0.19844357976653695</v>
      </c>
      <c r="E15" s="20">
        <f t="shared" si="2"/>
        <v>0.19455252918287938</v>
      </c>
      <c r="F15" s="20">
        <f t="shared" si="2"/>
        <v>0.11478599221789883</v>
      </c>
      <c r="G15" s="20">
        <f t="shared" si="2"/>
        <v>0.10311284046692606</v>
      </c>
      <c r="H15" s="20">
        <f t="shared" si="2"/>
        <v>4.8638132295719845E-2</v>
      </c>
      <c r="I15" s="20">
        <f t="shared" si="2"/>
        <v>9.727626459143969E-3</v>
      </c>
      <c r="J15" s="21">
        <f t="shared" si="2"/>
        <v>1.9455252918287938E-3</v>
      </c>
    </row>
    <row r="16" spans="1:11" ht="20.399999999999999" x14ac:dyDescent="0.2">
      <c r="A16" s="53"/>
      <c r="B16" s="12" t="s">
        <v>8</v>
      </c>
      <c r="C16" s="13" t="s">
        <v>9</v>
      </c>
      <c r="D16" s="13" t="s">
        <v>10</v>
      </c>
      <c r="E16" s="13" t="s">
        <v>1</v>
      </c>
      <c r="F16" s="13" t="s">
        <v>2</v>
      </c>
      <c r="G16" s="13" t="s">
        <v>3</v>
      </c>
      <c r="H16" s="44"/>
      <c r="I16" s="45"/>
      <c r="J16" s="46"/>
    </row>
    <row r="17" spans="1:58" ht="10.8" thickBot="1" x14ac:dyDescent="0.25">
      <c r="A17" s="54"/>
      <c r="B17" s="15">
        <v>2.56420233463035</v>
      </c>
      <c r="C17" s="15">
        <v>1.7249354158925401</v>
      </c>
      <c r="D17" s="9">
        <v>1</v>
      </c>
      <c r="E17" s="9">
        <v>0</v>
      </c>
      <c r="F17" s="9">
        <v>8</v>
      </c>
      <c r="G17" s="15">
        <v>0.67269863715384404</v>
      </c>
      <c r="H17" s="47"/>
      <c r="I17" s="48"/>
      <c r="J17" s="49"/>
    </row>
    <row r="18" spans="1:58" ht="7.2" customHeight="1" thickTop="1" thickBot="1" x14ac:dyDescent="0.25">
      <c r="A18" s="1"/>
      <c r="B18" s="1"/>
      <c r="C18" s="1"/>
      <c r="D18" s="1"/>
      <c r="E18" s="1"/>
      <c r="F18" s="1"/>
      <c r="G18" s="1"/>
      <c r="H18" s="23"/>
    </row>
    <row r="19" spans="1:58" ht="10.8" thickTop="1" x14ac:dyDescent="0.2">
      <c r="A19" s="2" t="s">
        <v>0</v>
      </c>
      <c r="B19" s="5">
        <v>0</v>
      </c>
      <c r="C19" s="5">
        <v>1</v>
      </c>
      <c r="D19" s="5">
        <v>2</v>
      </c>
      <c r="E19" s="5">
        <v>3</v>
      </c>
      <c r="F19" s="5">
        <v>4</v>
      </c>
      <c r="G19" s="5">
        <v>5</v>
      </c>
      <c r="H19" s="5">
        <v>6</v>
      </c>
      <c r="I19" s="5">
        <v>7</v>
      </c>
      <c r="J19" s="5">
        <v>8</v>
      </c>
      <c r="K19" s="5">
        <v>9</v>
      </c>
      <c r="L19" s="5">
        <v>10</v>
      </c>
      <c r="M19" s="5">
        <v>11</v>
      </c>
      <c r="N19" s="5">
        <v>12</v>
      </c>
      <c r="O19" s="5">
        <v>13</v>
      </c>
      <c r="P19" s="5">
        <v>14</v>
      </c>
      <c r="Q19" s="6">
        <v>15</v>
      </c>
    </row>
    <row r="20" spans="1:58" ht="20.399999999999999" x14ac:dyDescent="0.2">
      <c r="A20" s="3" t="s">
        <v>13</v>
      </c>
      <c r="B20" s="7">
        <v>2510</v>
      </c>
      <c r="C20" s="7">
        <v>7476</v>
      </c>
      <c r="D20" s="7">
        <v>13507</v>
      </c>
      <c r="E20" s="7">
        <v>18530</v>
      </c>
      <c r="F20" s="7">
        <v>21165</v>
      </c>
      <c r="G20" s="7">
        <v>20760</v>
      </c>
      <c r="H20" s="7">
        <v>18283</v>
      </c>
      <c r="I20" s="7">
        <v>13344</v>
      </c>
      <c r="J20" s="7">
        <v>8497</v>
      </c>
      <c r="K20" s="7">
        <v>4550</v>
      </c>
      <c r="L20" s="7">
        <v>2039</v>
      </c>
      <c r="M20" s="7">
        <v>833</v>
      </c>
      <c r="N20" s="7">
        <v>256</v>
      </c>
      <c r="O20" s="7">
        <v>69</v>
      </c>
      <c r="P20" s="7">
        <v>20</v>
      </c>
      <c r="Q20" s="8">
        <v>2</v>
      </c>
    </row>
    <row r="21" spans="1:58" ht="10.8" thickBot="1" x14ac:dyDescent="0.25">
      <c r="A21" s="11" t="s">
        <v>45</v>
      </c>
      <c r="B21" s="20">
        <f>B20/SUM($B$20:$Q$20)</f>
        <v>1.9038083752398724E-2</v>
      </c>
      <c r="C21" s="20">
        <f t="shared" ref="C21:Q21" si="3">C20/SUM($B$20:$Q$20)</f>
        <v>5.6704666985232209E-2</v>
      </c>
      <c r="D21" s="20">
        <f t="shared" si="3"/>
        <v>0.10244916224846595</v>
      </c>
      <c r="E21" s="20">
        <f t="shared" si="3"/>
        <v>0.14054808443503919</v>
      </c>
      <c r="F21" s="20">
        <f t="shared" si="3"/>
        <v>0.16053427992809521</v>
      </c>
      <c r="G21" s="20">
        <f t="shared" si="3"/>
        <v>0.15746239788836552</v>
      </c>
      <c r="H21" s="20">
        <f t="shared" si="3"/>
        <v>0.13867461563550035</v>
      </c>
      <c r="I21" s="20">
        <f t="shared" si="3"/>
        <v>0.10121282453864883</v>
      </c>
      <c r="J21" s="20">
        <f t="shared" si="3"/>
        <v>6.44488436829211E-2</v>
      </c>
      <c r="K21" s="20">
        <f t="shared" si="3"/>
        <v>3.4511267359925969E-2</v>
      </c>
      <c r="L21" s="20">
        <f t="shared" si="3"/>
        <v>1.5465598713601991E-2</v>
      </c>
      <c r="M21" s="20">
        <f t="shared" si="3"/>
        <v>6.3182166397402935E-3</v>
      </c>
      <c r="N21" s="20">
        <f t="shared" si="3"/>
        <v>1.9417328448661645E-3</v>
      </c>
      <c r="O21" s="20">
        <f t="shared" si="3"/>
        <v>5.233576808428334E-4</v>
      </c>
      <c r="P21" s="20">
        <f t="shared" si="3"/>
        <v>1.5169787850516912E-4</v>
      </c>
      <c r="Q21" s="21">
        <f t="shared" si="3"/>
        <v>1.516978785051691E-5</v>
      </c>
    </row>
    <row r="22" spans="1:58" ht="20.399999999999999" x14ac:dyDescent="0.2">
      <c r="A22" s="53"/>
      <c r="B22" s="12" t="s">
        <v>8</v>
      </c>
      <c r="C22" s="13" t="s">
        <v>9</v>
      </c>
      <c r="D22" s="13" t="s">
        <v>10</v>
      </c>
      <c r="E22" s="13" t="s">
        <v>1</v>
      </c>
      <c r="F22" s="13" t="s">
        <v>2</v>
      </c>
      <c r="G22" s="13" t="s">
        <v>3</v>
      </c>
      <c r="H22" s="44"/>
      <c r="I22" s="45"/>
      <c r="J22" s="45"/>
      <c r="K22" s="45"/>
      <c r="L22" s="45"/>
      <c r="M22" s="45"/>
      <c r="N22" s="45"/>
      <c r="O22" s="45"/>
      <c r="P22" s="45"/>
      <c r="Q22" s="46"/>
    </row>
    <row r="23" spans="1:58" ht="10.8" thickBot="1" x14ac:dyDescent="0.25">
      <c r="A23" s="54"/>
      <c r="B23" s="15">
        <v>4.7360381065070802</v>
      </c>
      <c r="C23" s="15">
        <v>2.32177662776345</v>
      </c>
      <c r="D23" s="9">
        <v>4</v>
      </c>
      <c r="E23" s="9">
        <v>0</v>
      </c>
      <c r="F23" s="9">
        <v>15</v>
      </c>
      <c r="G23" s="15">
        <v>0.49023605290959299</v>
      </c>
      <c r="H23" s="47"/>
      <c r="I23" s="48"/>
      <c r="J23" s="48"/>
      <c r="K23" s="48"/>
      <c r="L23" s="48"/>
      <c r="M23" s="48"/>
      <c r="N23" s="48"/>
      <c r="O23" s="48"/>
      <c r="P23" s="48"/>
      <c r="Q23" s="49"/>
    </row>
    <row r="24" spans="1:58" ht="7.8" customHeight="1" thickTop="1" thickBot="1" x14ac:dyDescent="0.25">
      <c r="A24" s="1"/>
      <c r="B24" s="1"/>
      <c r="C24" s="1"/>
      <c r="D24" s="1"/>
      <c r="E24" s="1"/>
      <c r="F24" s="1"/>
      <c r="G24" s="1"/>
      <c r="H24" s="23"/>
    </row>
    <row r="25" spans="1:58" ht="64.8" customHeight="1" thickTop="1" x14ac:dyDescent="0.2">
      <c r="A25" s="2" t="s">
        <v>4</v>
      </c>
      <c r="B25" s="55" t="s">
        <v>46</v>
      </c>
      <c r="C25" s="56"/>
      <c r="D25" s="56"/>
      <c r="E25" s="56"/>
      <c r="F25" s="56"/>
      <c r="G25" s="57"/>
      <c r="H25" s="23"/>
    </row>
    <row r="26" spans="1:58" ht="40.799999999999997" x14ac:dyDescent="0.2">
      <c r="A26" s="3" t="s">
        <v>5</v>
      </c>
      <c r="B26" s="58">
        <v>0</v>
      </c>
      <c r="C26" s="59"/>
      <c r="D26" s="59"/>
      <c r="E26" s="59"/>
      <c r="F26" s="59"/>
      <c r="G26" s="60"/>
      <c r="H26" s="23"/>
    </row>
    <row r="27" spans="1:58" ht="41.4" thickBot="1" x14ac:dyDescent="0.25">
      <c r="A27" s="4" t="s">
        <v>6</v>
      </c>
      <c r="B27" s="50">
        <v>7</v>
      </c>
      <c r="C27" s="51"/>
      <c r="D27" s="51"/>
      <c r="E27" s="51"/>
      <c r="F27" s="51"/>
      <c r="G27" s="52"/>
      <c r="H27" s="23"/>
    </row>
    <row r="28" spans="1:58" ht="7.8" customHeight="1" thickTop="1" thickBot="1" x14ac:dyDescent="0.25">
      <c r="H28" s="23"/>
    </row>
    <row r="29" spans="1:58" ht="41.4" thickTop="1" x14ac:dyDescent="0.2">
      <c r="A29" s="2" t="s">
        <v>102</v>
      </c>
      <c r="B29" s="64">
        <v>127</v>
      </c>
      <c r="C29" s="65"/>
      <c r="D29" s="65"/>
      <c r="E29" s="65"/>
      <c r="F29" s="65"/>
      <c r="G29" s="66"/>
      <c r="H29" s="23"/>
    </row>
    <row r="30" spans="1:58" ht="41.4" thickBot="1" x14ac:dyDescent="0.25">
      <c r="A30" s="4" t="s">
        <v>103</v>
      </c>
      <c r="B30" s="50">
        <v>129</v>
      </c>
      <c r="C30" s="51"/>
      <c r="D30" s="51"/>
      <c r="E30" s="51"/>
      <c r="F30" s="51"/>
      <c r="G30" s="52"/>
      <c r="H30" s="23"/>
    </row>
    <row r="31" spans="1:58" ht="7.2" customHeight="1" thickTop="1" thickBot="1" x14ac:dyDescent="0.25">
      <c r="A31" s="23"/>
      <c r="B31" s="23"/>
      <c r="C31" s="23"/>
      <c r="D31" s="23"/>
      <c r="E31" s="23"/>
      <c r="F31" s="23"/>
      <c r="G31" s="23"/>
      <c r="H31" s="23"/>
    </row>
    <row r="32" spans="1:58" ht="10.8" thickTop="1" x14ac:dyDescent="0.2">
      <c r="A32" s="2" t="s">
        <v>18</v>
      </c>
      <c r="B32" s="24" t="s">
        <v>57</v>
      </c>
      <c r="C32" s="24" t="s">
        <v>27</v>
      </c>
      <c r="D32" s="24" t="s">
        <v>15</v>
      </c>
      <c r="E32" s="24" t="s">
        <v>16</v>
      </c>
      <c r="F32" s="24" t="s">
        <v>32</v>
      </c>
      <c r="G32" s="24" t="s">
        <v>55</v>
      </c>
      <c r="H32" s="24" t="s">
        <v>23</v>
      </c>
      <c r="I32" s="24" t="s">
        <v>22</v>
      </c>
      <c r="J32" s="24" t="s">
        <v>31</v>
      </c>
      <c r="K32" s="24" t="s">
        <v>52</v>
      </c>
      <c r="L32" s="24" t="s">
        <v>61</v>
      </c>
      <c r="M32" s="24" t="s">
        <v>72</v>
      </c>
      <c r="N32" s="24" t="s">
        <v>78</v>
      </c>
      <c r="O32" s="24" t="s">
        <v>14</v>
      </c>
      <c r="P32" s="24" t="s">
        <v>64</v>
      </c>
      <c r="Q32" s="24" t="s">
        <v>49</v>
      </c>
      <c r="R32" s="24" t="s">
        <v>29</v>
      </c>
      <c r="S32" s="24" t="s">
        <v>79</v>
      </c>
      <c r="T32" s="24" t="s">
        <v>80</v>
      </c>
      <c r="U32" s="24" t="s">
        <v>76</v>
      </c>
      <c r="V32" s="24" t="s">
        <v>35</v>
      </c>
      <c r="W32" s="24" t="s">
        <v>75</v>
      </c>
      <c r="X32" s="24" t="s">
        <v>37</v>
      </c>
      <c r="Y32" s="24" t="s">
        <v>60</v>
      </c>
      <c r="Z32" s="24" t="s">
        <v>25</v>
      </c>
      <c r="AA32" s="24" t="s">
        <v>81</v>
      </c>
      <c r="AB32" s="24" t="s">
        <v>53</v>
      </c>
      <c r="AC32" s="24" t="s">
        <v>28</v>
      </c>
      <c r="AD32" s="24" t="s">
        <v>82</v>
      </c>
      <c r="AE32" s="24" t="s">
        <v>83</v>
      </c>
      <c r="AF32" s="24" t="s">
        <v>70</v>
      </c>
      <c r="AG32" s="24" t="s">
        <v>59</v>
      </c>
      <c r="AH32" s="24" t="s">
        <v>84</v>
      </c>
      <c r="AI32" s="24" t="s">
        <v>20</v>
      </c>
      <c r="AJ32" s="24" t="s">
        <v>63</v>
      </c>
      <c r="AK32" s="24" t="s">
        <v>85</v>
      </c>
      <c r="AL32" s="24" t="s">
        <v>74</v>
      </c>
      <c r="AM32" s="24" t="s">
        <v>86</v>
      </c>
      <c r="AN32" s="24" t="s">
        <v>62</v>
      </c>
      <c r="AO32" s="24" t="s">
        <v>68</v>
      </c>
      <c r="AP32" s="24" t="s">
        <v>26</v>
      </c>
      <c r="AQ32" s="24" t="s">
        <v>24</v>
      </c>
      <c r="AR32" s="24" t="s">
        <v>56</v>
      </c>
      <c r="AS32" s="24" t="s">
        <v>87</v>
      </c>
      <c r="AT32" s="24" t="s">
        <v>88</v>
      </c>
      <c r="AU32" s="24" t="s">
        <v>67</v>
      </c>
      <c r="AV32" s="24" t="s">
        <v>21</v>
      </c>
      <c r="AW32" s="24" t="s">
        <v>89</v>
      </c>
      <c r="AX32" s="24" t="s">
        <v>71</v>
      </c>
      <c r="AY32" s="24" t="s">
        <v>90</v>
      </c>
      <c r="AZ32" s="24" t="s">
        <v>91</v>
      </c>
      <c r="BA32" s="24" t="s">
        <v>34</v>
      </c>
      <c r="BB32" s="24" t="s">
        <v>92</v>
      </c>
      <c r="BC32" s="24" t="s">
        <v>93</v>
      </c>
      <c r="BD32" s="24" t="s">
        <v>42</v>
      </c>
      <c r="BE32" s="24" t="s">
        <v>94</v>
      </c>
      <c r="BF32" s="25" t="s">
        <v>39</v>
      </c>
    </row>
    <row r="33" spans="1:58" ht="21" thickBot="1" x14ac:dyDescent="0.25">
      <c r="A33" s="4" t="s">
        <v>19</v>
      </c>
      <c r="B33" s="26">
        <v>18</v>
      </c>
      <c r="C33" s="26">
        <v>12</v>
      </c>
      <c r="D33" s="26">
        <v>157</v>
      </c>
      <c r="E33" s="26">
        <v>65</v>
      </c>
      <c r="F33" s="26">
        <v>1</v>
      </c>
      <c r="G33" s="26">
        <v>19</v>
      </c>
      <c r="H33" s="26">
        <v>27</v>
      </c>
      <c r="I33" s="26">
        <v>35</v>
      </c>
      <c r="J33" s="26">
        <v>17</v>
      </c>
      <c r="K33" s="26">
        <v>5</v>
      </c>
      <c r="L33" s="26">
        <v>5</v>
      </c>
      <c r="M33" s="26">
        <v>12</v>
      </c>
      <c r="N33" s="26">
        <v>1</v>
      </c>
      <c r="O33" s="26">
        <v>1</v>
      </c>
      <c r="P33" s="26">
        <v>3</v>
      </c>
      <c r="Q33" s="26">
        <v>1</v>
      </c>
      <c r="R33" s="26">
        <v>5</v>
      </c>
      <c r="S33" s="26">
        <v>5</v>
      </c>
      <c r="T33" s="26">
        <v>1</v>
      </c>
      <c r="U33" s="26">
        <v>2</v>
      </c>
      <c r="V33" s="26">
        <v>5</v>
      </c>
      <c r="W33" s="26">
        <v>3</v>
      </c>
      <c r="X33" s="26">
        <v>7</v>
      </c>
      <c r="Y33" s="26">
        <v>5</v>
      </c>
      <c r="Z33" s="26">
        <v>7</v>
      </c>
      <c r="AA33" s="26">
        <v>1</v>
      </c>
      <c r="AB33" s="26">
        <v>15</v>
      </c>
      <c r="AC33" s="26">
        <v>10</v>
      </c>
      <c r="AD33" s="26">
        <v>8</v>
      </c>
      <c r="AE33" s="26">
        <v>6</v>
      </c>
      <c r="AF33" s="26">
        <v>2</v>
      </c>
      <c r="AG33" s="26">
        <v>2</v>
      </c>
      <c r="AH33" s="26">
        <v>6</v>
      </c>
      <c r="AI33" s="26">
        <v>4</v>
      </c>
      <c r="AJ33" s="26">
        <v>2</v>
      </c>
      <c r="AK33" s="26">
        <v>1</v>
      </c>
      <c r="AL33" s="26">
        <v>1</v>
      </c>
      <c r="AM33" s="26">
        <v>2</v>
      </c>
      <c r="AN33" s="26">
        <v>4</v>
      </c>
      <c r="AO33" s="26">
        <v>3</v>
      </c>
      <c r="AP33" s="26">
        <v>1</v>
      </c>
      <c r="AQ33" s="26">
        <v>3</v>
      </c>
      <c r="AR33" s="26">
        <v>1</v>
      </c>
      <c r="AS33" s="26">
        <v>1</v>
      </c>
      <c r="AT33" s="26">
        <v>1</v>
      </c>
      <c r="AU33" s="26">
        <v>1</v>
      </c>
      <c r="AV33" s="26">
        <v>2</v>
      </c>
      <c r="AW33" s="26">
        <v>2</v>
      </c>
      <c r="AX33" s="26">
        <v>3</v>
      </c>
      <c r="AY33" s="26">
        <v>1</v>
      </c>
      <c r="AZ33" s="26">
        <v>2</v>
      </c>
      <c r="BA33" s="26">
        <v>5</v>
      </c>
      <c r="BB33" s="26">
        <v>1</v>
      </c>
      <c r="BC33" s="26">
        <v>1</v>
      </c>
      <c r="BD33" s="26">
        <v>1</v>
      </c>
      <c r="BE33" s="26">
        <v>1</v>
      </c>
      <c r="BF33" s="27">
        <v>1</v>
      </c>
    </row>
    <row r="34" spans="1:58" ht="10.8" thickTop="1" x14ac:dyDescent="0.2">
      <c r="A34" s="23"/>
      <c r="B34" s="23"/>
      <c r="C34" s="23"/>
      <c r="D34" s="23"/>
      <c r="E34" s="23"/>
      <c r="F34" s="23"/>
      <c r="G34" s="23"/>
      <c r="H34" s="23"/>
    </row>
    <row r="36" spans="1:58" ht="12" x14ac:dyDescent="0.3">
      <c r="A36" s="14"/>
    </row>
    <row r="37" spans="1:58" x14ac:dyDescent="0.2">
      <c r="A37" s="23"/>
    </row>
    <row r="38" spans="1:58" x14ac:dyDescent="0.2">
      <c r="A38" s="23"/>
    </row>
  </sheetData>
  <mergeCells count="13">
    <mergeCell ref="B29:G29"/>
    <mergeCell ref="B30:G30"/>
    <mergeCell ref="A4:A5"/>
    <mergeCell ref="A10:A11"/>
    <mergeCell ref="A16:A17"/>
    <mergeCell ref="A22:A23"/>
    <mergeCell ref="H22:Q23"/>
    <mergeCell ref="B25:G25"/>
    <mergeCell ref="B26:G26"/>
    <mergeCell ref="B27:G27"/>
    <mergeCell ref="H4:J5"/>
    <mergeCell ref="H16:J17"/>
    <mergeCell ref="H10:K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E497C-3301-4A5D-9049-4AC70537A9F8}">
  <dimension ref="A1:AU38"/>
  <sheetViews>
    <sheetView topLeftCell="A27" zoomScale="160" zoomScaleNormal="160" workbookViewId="0">
      <selection activeCell="G31" sqref="G31"/>
    </sheetView>
  </sheetViews>
  <sheetFormatPr defaultRowHeight="10.199999999999999" x14ac:dyDescent="0.2"/>
  <cols>
    <col min="1" max="1" width="14.44140625" style="22" bestFit="1" customWidth="1"/>
    <col min="2" max="2" width="8.6640625" style="22" bestFit="1" customWidth="1"/>
    <col min="3" max="16384" width="8.88671875" style="22"/>
  </cols>
  <sheetData>
    <row r="1" spans="1:11" ht="10.8" thickTop="1" x14ac:dyDescent="0.2">
      <c r="A1" s="2" t="s">
        <v>0</v>
      </c>
      <c r="B1" s="5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6">
        <v>7</v>
      </c>
    </row>
    <row r="2" spans="1:11" ht="20.399999999999999" x14ac:dyDescent="0.2">
      <c r="A2" s="3" t="s">
        <v>7</v>
      </c>
      <c r="B2" s="7">
        <v>23</v>
      </c>
      <c r="C2" s="7">
        <v>77</v>
      </c>
      <c r="D2" s="7">
        <v>54</v>
      </c>
      <c r="E2" s="7">
        <v>44</v>
      </c>
      <c r="F2" s="7">
        <v>39</v>
      </c>
      <c r="G2" s="7">
        <v>34</v>
      </c>
      <c r="H2" s="7">
        <v>17</v>
      </c>
      <c r="I2" s="8">
        <v>4</v>
      </c>
    </row>
    <row r="3" spans="1:11" ht="10.8" thickBot="1" x14ac:dyDescent="0.25">
      <c r="A3" s="11" t="s">
        <v>45</v>
      </c>
      <c r="B3" s="20">
        <f>B2/SUM($B$2:$I$2)</f>
        <v>7.8767123287671229E-2</v>
      </c>
      <c r="C3" s="20">
        <f t="shared" ref="C3:I3" si="0">C2/SUM($B$2:$I$2)</f>
        <v>0.2636986301369863</v>
      </c>
      <c r="D3" s="20">
        <f t="shared" si="0"/>
        <v>0.18493150684931506</v>
      </c>
      <c r="E3" s="20">
        <f t="shared" si="0"/>
        <v>0.15068493150684931</v>
      </c>
      <c r="F3" s="20">
        <f t="shared" si="0"/>
        <v>0.13356164383561644</v>
      </c>
      <c r="G3" s="20">
        <f t="shared" si="0"/>
        <v>0.11643835616438356</v>
      </c>
      <c r="H3" s="20">
        <f t="shared" si="0"/>
        <v>5.8219178082191778E-2</v>
      </c>
      <c r="I3" s="21">
        <f t="shared" si="0"/>
        <v>1.3698630136986301E-2</v>
      </c>
    </row>
    <row r="4" spans="1:11" ht="20.399999999999999" x14ac:dyDescent="0.2">
      <c r="A4" s="53"/>
      <c r="B4" s="12" t="s">
        <v>8</v>
      </c>
      <c r="C4" s="13" t="s">
        <v>9</v>
      </c>
      <c r="D4" s="13" t="s">
        <v>10</v>
      </c>
      <c r="E4" s="13" t="s">
        <v>1</v>
      </c>
      <c r="F4" s="13" t="s">
        <v>2</v>
      </c>
      <c r="G4" s="13" t="s">
        <v>3</v>
      </c>
      <c r="H4" s="44"/>
      <c r="I4" s="46"/>
    </row>
    <row r="5" spans="1:11" ht="15" customHeight="1" thickBot="1" x14ac:dyDescent="0.25">
      <c r="A5" s="54"/>
      <c r="B5" s="15">
        <v>2.6472602739725999</v>
      </c>
      <c r="C5" s="15">
        <v>1.7825691026056101</v>
      </c>
      <c r="D5" s="9">
        <v>1</v>
      </c>
      <c r="E5" s="9">
        <v>0</v>
      </c>
      <c r="F5" s="9">
        <v>7</v>
      </c>
      <c r="G5" s="15">
        <v>0.67336374897909401</v>
      </c>
      <c r="H5" s="47"/>
      <c r="I5" s="49"/>
    </row>
    <row r="6" spans="1:11" ht="7.8" customHeight="1" thickTop="1" thickBot="1" x14ac:dyDescent="0.25">
      <c r="A6" s="1"/>
      <c r="B6" s="1"/>
      <c r="C6" s="1"/>
      <c r="D6" s="1"/>
      <c r="E6" s="1"/>
      <c r="F6" s="1"/>
      <c r="G6" s="1"/>
      <c r="H6" s="23"/>
      <c r="J6" s="23"/>
      <c r="K6" s="23"/>
    </row>
    <row r="7" spans="1:11" ht="10.8" thickTop="1" x14ac:dyDescent="0.2">
      <c r="A7" s="2" t="s">
        <v>0</v>
      </c>
      <c r="B7" s="5">
        <v>5</v>
      </c>
      <c r="C7" s="5">
        <v>6</v>
      </c>
      <c r="D7" s="5">
        <v>7</v>
      </c>
      <c r="E7" s="5">
        <v>8</v>
      </c>
      <c r="F7" s="5">
        <v>9</v>
      </c>
      <c r="G7" s="5">
        <v>10</v>
      </c>
      <c r="H7" s="5">
        <v>11</v>
      </c>
      <c r="I7" s="5">
        <v>12</v>
      </c>
      <c r="J7" s="5">
        <v>13</v>
      </c>
      <c r="K7" s="6">
        <v>14</v>
      </c>
    </row>
    <row r="8" spans="1:11" ht="20.399999999999999" x14ac:dyDescent="0.2">
      <c r="A8" s="3" t="s">
        <v>11</v>
      </c>
      <c r="B8" s="7">
        <v>3</v>
      </c>
      <c r="C8" s="7">
        <v>18</v>
      </c>
      <c r="D8" s="7">
        <v>43</v>
      </c>
      <c r="E8" s="7">
        <v>93</v>
      </c>
      <c r="F8" s="7">
        <v>52</v>
      </c>
      <c r="G8" s="7">
        <v>32</v>
      </c>
      <c r="H8" s="7">
        <v>28</v>
      </c>
      <c r="I8" s="7">
        <v>16</v>
      </c>
      <c r="J8" s="7">
        <v>6</v>
      </c>
      <c r="K8" s="8">
        <v>1</v>
      </c>
    </row>
    <row r="9" spans="1:11" ht="10.8" thickBot="1" x14ac:dyDescent="0.25">
      <c r="A9" s="11" t="s">
        <v>45</v>
      </c>
      <c r="B9" s="20">
        <f t="shared" ref="B9:K9" si="1">B8/SUM($B$8:$K$8)</f>
        <v>1.0273972602739725E-2</v>
      </c>
      <c r="C9" s="20">
        <f t="shared" si="1"/>
        <v>6.1643835616438353E-2</v>
      </c>
      <c r="D9" s="20">
        <f t="shared" si="1"/>
        <v>0.14726027397260275</v>
      </c>
      <c r="E9" s="20">
        <f t="shared" si="1"/>
        <v>0.3184931506849315</v>
      </c>
      <c r="F9" s="20">
        <f t="shared" si="1"/>
        <v>0.17808219178082191</v>
      </c>
      <c r="G9" s="20">
        <f t="shared" si="1"/>
        <v>0.1095890410958904</v>
      </c>
      <c r="H9" s="20">
        <f t="shared" si="1"/>
        <v>9.5890410958904104E-2</v>
      </c>
      <c r="I9" s="20">
        <f t="shared" si="1"/>
        <v>5.4794520547945202E-2</v>
      </c>
      <c r="J9" s="20">
        <f t="shared" si="1"/>
        <v>2.0547945205479451E-2</v>
      </c>
      <c r="K9" s="21">
        <f t="shared" si="1"/>
        <v>3.4246575342465752E-3</v>
      </c>
    </row>
    <row r="10" spans="1:11" ht="20.399999999999999" x14ac:dyDescent="0.2">
      <c r="A10" s="53"/>
      <c r="B10" s="12" t="s">
        <v>8</v>
      </c>
      <c r="C10" s="13" t="s">
        <v>9</v>
      </c>
      <c r="D10" s="13" t="s">
        <v>10</v>
      </c>
      <c r="E10" s="13" t="s">
        <v>1</v>
      </c>
      <c r="F10" s="13" t="s">
        <v>2</v>
      </c>
      <c r="G10" s="13" t="s">
        <v>3</v>
      </c>
      <c r="H10" s="44"/>
      <c r="I10" s="45"/>
      <c r="J10" s="45"/>
      <c r="K10" s="46"/>
    </row>
    <row r="11" spans="1:11" ht="15" customHeight="1" thickBot="1" x14ac:dyDescent="0.25">
      <c r="A11" s="54"/>
      <c r="B11" s="15">
        <v>8.7260273972602693</v>
      </c>
      <c r="C11" s="15">
        <v>1.7211861487639799</v>
      </c>
      <c r="D11" s="9">
        <v>8</v>
      </c>
      <c r="E11" s="9">
        <v>5</v>
      </c>
      <c r="F11" s="9">
        <v>14</v>
      </c>
      <c r="G11" s="15">
        <v>0.197247392244537</v>
      </c>
      <c r="H11" s="47"/>
      <c r="I11" s="48"/>
      <c r="J11" s="48"/>
      <c r="K11" s="49"/>
    </row>
    <row r="12" spans="1:11" ht="7.8" customHeight="1" thickTop="1" thickBot="1" x14ac:dyDescent="0.25">
      <c r="A12" s="1"/>
      <c r="B12" s="1"/>
      <c r="C12" s="1"/>
      <c r="D12" s="1"/>
      <c r="E12" s="1"/>
      <c r="F12" s="1"/>
      <c r="G12" s="1"/>
      <c r="H12" s="23"/>
    </row>
    <row r="13" spans="1:11" ht="10.8" thickTop="1" x14ac:dyDescent="0.2">
      <c r="A13" s="2" t="s">
        <v>0</v>
      </c>
      <c r="B13" s="5">
        <v>0</v>
      </c>
      <c r="C13" s="5">
        <v>1</v>
      </c>
      <c r="D13" s="5">
        <v>2</v>
      </c>
      <c r="E13" s="5">
        <v>3</v>
      </c>
      <c r="F13" s="5">
        <v>4</v>
      </c>
      <c r="G13" s="5">
        <v>5</v>
      </c>
      <c r="H13" s="5">
        <v>6</v>
      </c>
      <c r="I13" s="6">
        <v>7</v>
      </c>
    </row>
    <row r="14" spans="1:11" ht="20.399999999999999" x14ac:dyDescent="0.2">
      <c r="A14" s="3" t="s">
        <v>12</v>
      </c>
      <c r="B14" s="7">
        <v>23</v>
      </c>
      <c r="C14" s="7">
        <v>77</v>
      </c>
      <c r="D14" s="7">
        <v>54</v>
      </c>
      <c r="E14" s="7">
        <v>44</v>
      </c>
      <c r="F14" s="7">
        <v>39</v>
      </c>
      <c r="G14" s="7">
        <v>34</v>
      </c>
      <c r="H14" s="7">
        <v>17</v>
      </c>
      <c r="I14" s="8">
        <v>4</v>
      </c>
    </row>
    <row r="15" spans="1:11" ht="10.8" thickBot="1" x14ac:dyDescent="0.25">
      <c r="A15" s="11" t="s">
        <v>45</v>
      </c>
      <c r="B15" s="20">
        <f>B14/SUM($B$2:$I$2)</f>
        <v>7.8767123287671229E-2</v>
      </c>
      <c r="C15" s="20">
        <f t="shared" ref="C15:I15" si="2">C14/SUM($B$2:$I$2)</f>
        <v>0.2636986301369863</v>
      </c>
      <c r="D15" s="20">
        <f t="shared" si="2"/>
        <v>0.18493150684931506</v>
      </c>
      <c r="E15" s="20">
        <f t="shared" si="2"/>
        <v>0.15068493150684931</v>
      </c>
      <c r="F15" s="20">
        <f t="shared" si="2"/>
        <v>0.13356164383561644</v>
      </c>
      <c r="G15" s="20">
        <f t="shared" si="2"/>
        <v>0.11643835616438356</v>
      </c>
      <c r="H15" s="20">
        <f t="shared" si="2"/>
        <v>5.8219178082191778E-2</v>
      </c>
      <c r="I15" s="21">
        <f t="shared" si="2"/>
        <v>1.3698630136986301E-2</v>
      </c>
    </row>
    <row r="16" spans="1:11" ht="20.399999999999999" x14ac:dyDescent="0.2">
      <c r="A16" s="53"/>
      <c r="B16" s="12" t="s">
        <v>8</v>
      </c>
      <c r="C16" s="13" t="s">
        <v>9</v>
      </c>
      <c r="D16" s="13" t="s">
        <v>10</v>
      </c>
      <c r="E16" s="13" t="s">
        <v>1</v>
      </c>
      <c r="F16" s="13" t="s">
        <v>2</v>
      </c>
      <c r="G16" s="13" t="s">
        <v>3</v>
      </c>
      <c r="H16" s="44"/>
      <c r="I16" s="46"/>
    </row>
    <row r="17" spans="1:47" ht="15" customHeight="1" thickBot="1" x14ac:dyDescent="0.25">
      <c r="A17" s="54"/>
      <c r="B17" s="15">
        <v>2.6472602739725999</v>
      </c>
      <c r="C17" s="15">
        <v>1.7825691026056101</v>
      </c>
      <c r="D17" s="9">
        <v>1</v>
      </c>
      <c r="E17" s="9">
        <v>0</v>
      </c>
      <c r="F17" s="9">
        <v>7</v>
      </c>
      <c r="G17" s="15">
        <v>0.67336374897909401</v>
      </c>
      <c r="H17" s="47"/>
      <c r="I17" s="49"/>
    </row>
    <row r="18" spans="1:47" ht="7.2" customHeight="1" thickTop="1" thickBot="1" x14ac:dyDescent="0.25">
      <c r="A18" s="1"/>
      <c r="B18" s="1"/>
      <c r="C18" s="1"/>
      <c r="D18" s="1"/>
      <c r="E18" s="1"/>
      <c r="F18" s="1"/>
      <c r="G18" s="1"/>
      <c r="H18" s="23"/>
    </row>
    <row r="19" spans="1:47" ht="10.8" thickTop="1" x14ac:dyDescent="0.2">
      <c r="A19" s="2" t="s">
        <v>0</v>
      </c>
      <c r="B19" s="5">
        <v>0</v>
      </c>
      <c r="C19" s="5">
        <v>1</v>
      </c>
      <c r="D19" s="5">
        <v>2</v>
      </c>
      <c r="E19" s="5">
        <v>3</v>
      </c>
      <c r="F19" s="5">
        <v>4</v>
      </c>
      <c r="G19" s="5">
        <v>5</v>
      </c>
      <c r="H19" s="5">
        <v>6</v>
      </c>
      <c r="I19" s="5">
        <v>7</v>
      </c>
      <c r="J19" s="5">
        <v>8</v>
      </c>
      <c r="K19" s="5">
        <v>9</v>
      </c>
      <c r="L19" s="5">
        <v>10</v>
      </c>
      <c r="M19" s="5">
        <v>11</v>
      </c>
      <c r="N19" s="5">
        <v>12</v>
      </c>
      <c r="O19" s="5">
        <v>13</v>
      </c>
      <c r="P19" s="6">
        <v>14</v>
      </c>
    </row>
    <row r="20" spans="1:47" ht="20.399999999999999" x14ac:dyDescent="0.2">
      <c r="A20" s="3" t="s">
        <v>13</v>
      </c>
      <c r="B20" s="7">
        <v>581</v>
      </c>
      <c r="C20" s="7">
        <v>2228</v>
      </c>
      <c r="D20" s="7">
        <v>4447</v>
      </c>
      <c r="E20" s="7">
        <v>5560</v>
      </c>
      <c r="F20" s="7">
        <v>6246</v>
      </c>
      <c r="G20" s="7">
        <v>6592</v>
      </c>
      <c r="H20" s="7">
        <v>6116</v>
      </c>
      <c r="I20" s="7">
        <v>4664</v>
      </c>
      <c r="J20" s="7">
        <v>2999</v>
      </c>
      <c r="K20" s="7">
        <v>1691</v>
      </c>
      <c r="L20" s="7">
        <v>856</v>
      </c>
      <c r="M20" s="7">
        <v>384</v>
      </c>
      <c r="N20" s="7">
        <v>104</v>
      </c>
      <c r="O20" s="7">
        <v>16</v>
      </c>
      <c r="P20" s="8">
        <v>2</v>
      </c>
    </row>
    <row r="21" spans="1:47" ht="10.8" thickBot="1" x14ac:dyDescent="0.25">
      <c r="A21" s="11" t="s">
        <v>45</v>
      </c>
      <c r="B21" s="20">
        <f>B20/SUM($B$20:$P$20)</f>
        <v>1.3675092971802477E-2</v>
      </c>
      <c r="C21" s="20">
        <f t="shared" ref="C21:P21" si="3">C20/SUM($B$20:$P$20)</f>
        <v>5.2440804029562679E-2</v>
      </c>
      <c r="D21" s="20">
        <f t="shared" si="3"/>
        <v>0.10466977357247093</v>
      </c>
      <c r="E21" s="20">
        <f t="shared" si="3"/>
        <v>0.13086663842206844</v>
      </c>
      <c r="F21" s="20">
        <f t="shared" si="3"/>
        <v>0.14701313373817257</v>
      </c>
      <c r="G21" s="20">
        <f t="shared" si="3"/>
        <v>0.15515699289177612</v>
      </c>
      <c r="H21" s="20">
        <f t="shared" si="3"/>
        <v>0.1439533022642753</v>
      </c>
      <c r="I21" s="20">
        <f t="shared" si="3"/>
        <v>0.10977733841736101</v>
      </c>
      <c r="J21" s="20">
        <f t="shared" si="3"/>
        <v>7.0587958386291949E-2</v>
      </c>
      <c r="K21" s="20">
        <f t="shared" si="3"/>
        <v>3.9801346325848516E-2</v>
      </c>
      <c r="L21" s="20">
        <f t="shared" si="3"/>
        <v>2.0147813397354424E-2</v>
      </c>
      <c r="M21" s="20">
        <f t="shared" si="3"/>
        <v>9.0382714305889001E-3</v>
      </c>
      <c r="N21" s="20">
        <f t="shared" si="3"/>
        <v>2.4478651791178269E-3</v>
      </c>
      <c r="O21" s="20">
        <f t="shared" si="3"/>
        <v>3.7659464294120413E-4</v>
      </c>
      <c r="P21" s="39">
        <f t="shared" si="3"/>
        <v>4.7074330367650517E-5</v>
      </c>
    </row>
    <row r="22" spans="1:47" ht="20.399999999999999" x14ac:dyDescent="0.2">
      <c r="A22" s="53"/>
      <c r="B22" s="12" t="s">
        <v>8</v>
      </c>
      <c r="C22" s="13" t="s">
        <v>9</v>
      </c>
      <c r="D22" s="13" t="s">
        <v>10</v>
      </c>
      <c r="E22" s="13" t="s">
        <v>1</v>
      </c>
      <c r="F22" s="13" t="s">
        <v>2</v>
      </c>
      <c r="G22" s="13" t="s">
        <v>3</v>
      </c>
      <c r="H22" s="44"/>
      <c r="I22" s="45"/>
      <c r="J22" s="45"/>
      <c r="K22" s="45"/>
      <c r="L22" s="45"/>
      <c r="M22" s="45"/>
      <c r="N22" s="45"/>
      <c r="O22" s="45"/>
      <c r="P22" s="46"/>
    </row>
    <row r="23" spans="1:47" ht="15" customHeight="1" thickBot="1" x14ac:dyDescent="0.25">
      <c r="A23" s="54"/>
      <c r="B23" s="15">
        <v>4.9091230052252497</v>
      </c>
      <c r="C23" s="15">
        <v>2.3701098770045199</v>
      </c>
      <c r="D23" s="9">
        <v>5</v>
      </c>
      <c r="E23" s="9">
        <v>0</v>
      </c>
      <c r="F23" s="9">
        <v>14</v>
      </c>
      <c r="G23" s="15">
        <v>0.48279700355476701</v>
      </c>
      <c r="H23" s="47"/>
      <c r="I23" s="48"/>
      <c r="J23" s="48"/>
      <c r="K23" s="48"/>
      <c r="L23" s="48"/>
      <c r="M23" s="48"/>
      <c r="N23" s="48"/>
      <c r="O23" s="48"/>
      <c r="P23" s="49"/>
    </row>
    <row r="24" spans="1:47" ht="7.8" customHeight="1" thickTop="1" thickBot="1" x14ac:dyDescent="0.25">
      <c r="A24" s="1"/>
      <c r="B24" s="1"/>
      <c r="C24" s="1"/>
      <c r="D24" s="1"/>
      <c r="E24" s="1"/>
      <c r="F24" s="1"/>
      <c r="G24" s="1"/>
      <c r="H24" s="23"/>
    </row>
    <row r="25" spans="1:47" ht="64.8" customHeight="1" thickTop="1" x14ac:dyDescent="0.2">
      <c r="A25" s="2" t="s">
        <v>4</v>
      </c>
      <c r="B25" s="55" t="s">
        <v>46</v>
      </c>
      <c r="C25" s="56"/>
      <c r="D25" s="56"/>
      <c r="E25" s="56"/>
      <c r="F25" s="56"/>
      <c r="G25" s="57"/>
      <c r="H25" s="23"/>
    </row>
    <row r="26" spans="1:47" ht="40.799999999999997" x14ac:dyDescent="0.2">
      <c r="A26" s="3" t="s">
        <v>5</v>
      </c>
      <c r="B26" s="58">
        <v>0</v>
      </c>
      <c r="C26" s="59"/>
      <c r="D26" s="59"/>
      <c r="E26" s="59"/>
      <c r="F26" s="59"/>
      <c r="G26" s="60"/>
      <c r="H26" s="23"/>
    </row>
    <row r="27" spans="1:47" ht="41.4" thickBot="1" x14ac:dyDescent="0.25">
      <c r="A27" s="4" t="s">
        <v>6</v>
      </c>
      <c r="B27" s="50">
        <v>7</v>
      </c>
      <c r="C27" s="51"/>
      <c r="D27" s="51"/>
      <c r="E27" s="51"/>
      <c r="F27" s="51"/>
      <c r="G27" s="52"/>
      <c r="H27" s="23"/>
    </row>
    <row r="28" spans="1:47" ht="7.8" customHeight="1" thickTop="1" thickBot="1" x14ac:dyDescent="0.25">
      <c r="H28" s="23"/>
    </row>
    <row r="29" spans="1:47" ht="41.4" thickTop="1" x14ac:dyDescent="0.2">
      <c r="A29" s="2" t="s">
        <v>102</v>
      </c>
      <c r="B29" s="64">
        <v>112</v>
      </c>
      <c r="C29" s="65"/>
      <c r="D29" s="65"/>
      <c r="E29" s="65"/>
      <c r="F29" s="65"/>
      <c r="G29" s="66"/>
      <c r="H29" s="23"/>
    </row>
    <row r="30" spans="1:47" ht="41.4" thickBot="1" x14ac:dyDescent="0.25">
      <c r="A30" s="4" t="s">
        <v>103</v>
      </c>
      <c r="B30" s="50">
        <v>114</v>
      </c>
      <c r="C30" s="51"/>
      <c r="D30" s="51"/>
      <c r="E30" s="51"/>
      <c r="F30" s="51"/>
      <c r="G30" s="52"/>
      <c r="H30" s="23"/>
    </row>
    <row r="31" spans="1:47" ht="7.2" customHeight="1" thickTop="1" thickBot="1" x14ac:dyDescent="0.25">
      <c r="A31" s="23"/>
      <c r="B31" s="23"/>
      <c r="C31" s="23"/>
      <c r="D31" s="23"/>
      <c r="E31" s="23"/>
      <c r="F31" s="23"/>
      <c r="G31" s="23"/>
      <c r="H31" s="23"/>
    </row>
    <row r="32" spans="1:47" ht="10.8" thickTop="1" x14ac:dyDescent="0.2">
      <c r="A32" s="2" t="s">
        <v>18</v>
      </c>
      <c r="B32" s="24" t="s">
        <v>15</v>
      </c>
      <c r="C32" s="24" t="s">
        <v>16</v>
      </c>
      <c r="D32" s="24" t="s">
        <v>31</v>
      </c>
      <c r="E32" s="24" t="s">
        <v>74</v>
      </c>
      <c r="F32" s="24" t="s">
        <v>86</v>
      </c>
      <c r="G32" s="24" t="s">
        <v>28</v>
      </c>
      <c r="H32" s="24" t="s">
        <v>62</v>
      </c>
      <c r="I32" s="24" t="s">
        <v>25</v>
      </c>
      <c r="J32" s="24" t="s">
        <v>22</v>
      </c>
      <c r="K32" s="24" t="s">
        <v>27</v>
      </c>
      <c r="L32" s="24" t="s">
        <v>57</v>
      </c>
      <c r="M32" s="24" t="s">
        <v>53</v>
      </c>
      <c r="N32" s="24" t="s">
        <v>68</v>
      </c>
      <c r="O32" s="24" t="s">
        <v>52</v>
      </c>
      <c r="P32" s="24" t="s">
        <v>72</v>
      </c>
      <c r="Q32" s="24" t="s">
        <v>29</v>
      </c>
      <c r="R32" s="24" t="s">
        <v>55</v>
      </c>
      <c r="S32" s="24" t="s">
        <v>26</v>
      </c>
      <c r="T32" s="24" t="s">
        <v>24</v>
      </c>
      <c r="U32" s="24" t="s">
        <v>56</v>
      </c>
      <c r="V32" s="24" t="s">
        <v>87</v>
      </c>
      <c r="W32" s="24" t="s">
        <v>88</v>
      </c>
      <c r="X32" s="24" t="s">
        <v>60</v>
      </c>
      <c r="Y32" s="24" t="s">
        <v>23</v>
      </c>
      <c r="Z32" s="24" t="s">
        <v>67</v>
      </c>
      <c r="AA32" s="24" t="s">
        <v>83</v>
      </c>
      <c r="AB32" s="24" t="s">
        <v>21</v>
      </c>
      <c r="AC32" s="24" t="s">
        <v>89</v>
      </c>
      <c r="AD32" s="24" t="s">
        <v>71</v>
      </c>
      <c r="AE32" s="24" t="s">
        <v>61</v>
      </c>
      <c r="AF32" s="24" t="s">
        <v>90</v>
      </c>
      <c r="AG32" s="24" t="s">
        <v>91</v>
      </c>
      <c r="AH32" s="24" t="s">
        <v>79</v>
      </c>
      <c r="AI32" s="24" t="s">
        <v>35</v>
      </c>
      <c r="AJ32" s="24" t="s">
        <v>20</v>
      </c>
      <c r="AK32" s="24" t="s">
        <v>34</v>
      </c>
      <c r="AL32" s="24" t="s">
        <v>92</v>
      </c>
      <c r="AM32" s="24" t="s">
        <v>93</v>
      </c>
      <c r="AN32" s="24" t="s">
        <v>37</v>
      </c>
      <c r="AO32" s="24" t="s">
        <v>42</v>
      </c>
      <c r="AP32" s="24" t="s">
        <v>64</v>
      </c>
      <c r="AQ32" s="24" t="s">
        <v>70</v>
      </c>
      <c r="AR32" s="24" t="s">
        <v>75</v>
      </c>
      <c r="AS32" s="24" t="s">
        <v>76</v>
      </c>
      <c r="AT32" s="24" t="s">
        <v>94</v>
      </c>
      <c r="AU32" s="25" t="s">
        <v>39</v>
      </c>
    </row>
    <row r="33" spans="1:47" ht="21" thickBot="1" x14ac:dyDescent="0.25">
      <c r="A33" s="4" t="s">
        <v>19</v>
      </c>
      <c r="B33" s="26">
        <v>80</v>
      </c>
      <c r="C33" s="26">
        <v>39</v>
      </c>
      <c r="D33" s="26">
        <v>16</v>
      </c>
      <c r="E33" s="26">
        <v>1</v>
      </c>
      <c r="F33" s="26">
        <v>2</v>
      </c>
      <c r="G33" s="26">
        <v>8</v>
      </c>
      <c r="H33" s="26">
        <v>4</v>
      </c>
      <c r="I33" s="26">
        <v>3</v>
      </c>
      <c r="J33" s="26">
        <v>18</v>
      </c>
      <c r="K33" s="26">
        <v>8</v>
      </c>
      <c r="L33" s="26">
        <v>14</v>
      </c>
      <c r="M33" s="26">
        <v>9</v>
      </c>
      <c r="N33" s="26">
        <v>3</v>
      </c>
      <c r="O33" s="26">
        <v>4</v>
      </c>
      <c r="P33" s="26">
        <v>7</v>
      </c>
      <c r="Q33" s="26">
        <v>4</v>
      </c>
      <c r="R33" s="26">
        <v>14</v>
      </c>
      <c r="S33" s="26">
        <v>1</v>
      </c>
      <c r="T33" s="26">
        <v>3</v>
      </c>
      <c r="U33" s="26">
        <v>1</v>
      </c>
      <c r="V33" s="26">
        <v>1</v>
      </c>
      <c r="W33" s="26">
        <v>1</v>
      </c>
      <c r="X33" s="26">
        <v>4</v>
      </c>
      <c r="Y33" s="26">
        <v>8</v>
      </c>
      <c r="Z33" s="26">
        <v>1</v>
      </c>
      <c r="AA33" s="26">
        <v>2</v>
      </c>
      <c r="AB33" s="26">
        <v>2</v>
      </c>
      <c r="AC33" s="26">
        <v>2</v>
      </c>
      <c r="AD33" s="26">
        <v>3</v>
      </c>
      <c r="AE33" s="26">
        <v>2</v>
      </c>
      <c r="AF33" s="26">
        <v>1</v>
      </c>
      <c r="AG33" s="26">
        <v>2</v>
      </c>
      <c r="AH33" s="26">
        <v>3</v>
      </c>
      <c r="AI33" s="26">
        <v>2</v>
      </c>
      <c r="AJ33" s="26">
        <v>2</v>
      </c>
      <c r="AK33" s="26">
        <v>5</v>
      </c>
      <c r="AL33" s="26">
        <v>1</v>
      </c>
      <c r="AM33" s="26">
        <v>1</v>
      </c>
      <c r="AN33" s="26">
        <v>3</v>
      </c>
      <c r="AO33" s="26">
        <v>1</v>
      </c>
      <c r="AP33" s="26">
        <v>1</v>
      </c>
      <c r="AQ33" s="26">
        <v>1</v>
      </c>
      <c r="AR33" s="26">
        <v>1</v>
      </c>
      <c r="AS33" s="26">
        <v>1</v>
      </c>
      <c r="AT33" s="26">
        <v>1</v>
      </c>
      <c r="AU33" s="27">
        <v>1</v>
      </c>
    </row>
    <row r="34" spans="1:47" ht="10.8" thickTop="1" x14ac:dyDescent="0.2">
      <c r="A34" s="23"/>
      <c r="B34" s="23"/>
      <c r="C34" s="23"/>
      <c r="D34" s="23"/>
      <c r="E34" s="23"/>
      <c r="F34" s="23"/>
      <c r="G34" s="23"/>
      <c r="H34" s="23"/>
    </row>
    <row r="36" spans="1:47" ht="12" x14ac:dyDescent="0.3">
      <c r="A36" s="14"/>
    </row>
    <row r="37" spans="1:47" x14ac:dyDescent="0.2">
      <c r="A37" s="23"/>
    </row>
    <row r="38" spans="1:47" x14ac:dyDescent="0.2">
      <c r="A38" s="23"/>
    </row>
  </sheetData>
  <mergeCells count="13">
    <mergeCell ref="B29:G29"/>
    <mergeCell ref="B30:G30"/>
    <mergeCell ref="H10:K11"/>
    <mergeCell ref="A4:A5"/>
    <mergeCell ref="H4:I5"/>
    <mergeCell ref="A10:A11"/>
    <mergeCell ref="A16:A17"/>
    <mergeCell ref="H16:I17"/>
    <mergeCell ref="A22:A23"/>
    <mergeCell ref="B25:G25"/>
    <mergeCell ref="B26:G26"/>
    <mergeCell ref="B27:G27"/>
    <mergeCell ref="H22:P2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2AC3E-1609-45B4-BDFB-866733F1824F}">
  <dimension ref="A1:AK38"/>
  <sheetViews>
    <sheetView topLeftCell="A27" zoomScale="160" zoomScaleNormal="160" workbookViewId="0">
      <selection activeCell="B31" sqref="B31"/>
    </sheetView>
  </sheetViews>
  <sheetFormatPr defaultRowHeight="10.199999999999999" x14ac:dyDescent="0.2"/>
  <cols>
    <col min="1" max="1" width="14.44140625" style="22" bestFit="1" customWidth="1"/>
    <col min="2" max="2" width="8.6640625" style="22" bestFit="1" customWidth="1"/>
    <col min="3" max="16384" width="8.88671875" style="22"/>
  </cols>
  <sheetData>
    <row r="1" spans="1:11" ht="10.8" thickTop="1" x14ac:dyDescent="0.2">
      <c r="A1" s="2" t="s">
        <v>0</v>
      </c>
      <c r="B1" s="5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6">
        <v>8</v>
      </c>
    </row>
    <row r="2" spans="1:11" ht="20.399999999999999" x14ac:dyDescent="0.2">
      <c r="A2" s="3" t="s">
        <v>7</v>
      </c>
      <c r="B2" s="7">
        <v>26</v>
      </c>
      <c r="C2" s="7">
        <v>43</v>
      </c>
      <c r="D2" s="7">
        <v>48</v>
      </c>
      <c r="E2" s="7">
        <v>56</v>
      </c>
      <c r="F2" s="7">
        <v>20</v>
      </c>
      <c r="G2" s="7">
        <v>19</v>
      </c>
      <c r="H2" s="7">
        <v>8</v>
      </c>
      <c r="I2" s="7">
        <v>1</v>
      </c>
      <c r="J2" s="8">
        <v>1</v>
      </c>
    </row>
    <row r="3" spans="1:11" ht="10.8" thickBot="1" x14ac:dyDescent="0.25">
      <c r="A3" s="11" t="s">
        <v>45</v>
      </c>
      <c r="B3" s="20">
        <f t="shared" ref="B3:I3" si="0">B2/SUM($B$2:$J$2)</f>
        <v>0.11711711711711711</v>
      </c>
      <c r="C3" s="20">
        <f t="shared" si="0"/>
        <v>0.19369369369369369</v>
      </c>
      <c r="D3" s="20">
        <f t="shared" si="0"/>
        <v>0.21621621621621623</v>
      </c>
      <c r="E3" s="20">
        <f t="shared" si="0"/>
        <v>0.25225225225225223</v>
      </c>
      <c r="F3" s="20">
        <f t="shared" si="0"/>
        <v>9.0090090090090086E-2</v>
      </c>
      <c r="G3" s="20">
        <f t="shared" si="0"/>
        <v>8.5585585585585586E-2</v>
      </c>
      <c r="H3" s="20">
        <f t="shared" si="0"/>
        <v>3.6036036036036036E-2</v>
      </c>
      <c r="I3" s="20">
        <f t="shared" si="0"/>
        <v>4.5045045045045045E-3</v>
      </c>
      <c r="J3" s="21">
        <f>K2/SUM($B$2:$J$2)</f>
        <v>0</v>
      </c>
    </row>
    <row r="4" spans="1:11" ht="20.399999999999999" x14ac:dyDescent="0.2">
      <c r="A4" s="53"/>
      <c r="B4" s="12" t="s">
        <v>8</v>
      </c>
      <c r="C4" s="13" t="s">
        <v>9</v>
      </c>
      <c r="D4" s="13" t="s">
        <v>10</v>
      </c>
      <c r="E4" s="13" t="s">
        <v>1</v>
      </c>
      <c r="F4" s="13" t="s">
        <v>2</v>
      </c>
      <c r="G4" s="13" t="s">
        <v>3</v>
      </c>
      <c r="H4" s="44"/>
      <c r="I4" s="45"/>
      <c r="J4" s="46"/>
    </row>
    <row r="5" spans="1:11" ht="15" customHeight="1" thickBot="1" x14ac:dyDescent="0.25">
      <c r="A5" s="54"/>
      <c r="B5" s="15">
        <v>2.4549549549549501</v>
      </c>
      <c r="C5" s="15">
        <v>1.6436488895654999</v>
      </c>
      <c r="D5" s="9">
        <v>3</v>
      </c>
      <c r="E5" s="9">
        <v>0</v>
      </c>
      <c r="F5" s="9">
        <v>8</v>
      </c>
      <c r="G5" s="15">
        <v>0.66952303391475398</v>
      </c>
      <c r="H5" s="47"/>
      <c r="I5" s="48"/>
      <c r="J5" s="49"/>
    </row>
    <row r="6" spans="1:11" ht="7.8" customHeight="1" thickTop="1" thickBot="1" x14ac:dyDescent="0.25">
      <c r="A6" s="1"/>
      <c r="B6" s="1"/>
      <c r="C6" s="1"/>
      <c r="D6" s="1"/>
      <c r="E6" s="1"/>
      <c r="F6" s="1"/>
      <c r="G6" s="1"/>
      <c r="H6" s="23"/>
      <c r="J6" s="23"/>
      <c r="K6" s="23"/>
    </row>
    <row r="7" spans="1:11" ht="10.8" thickTop="1" x14ac:dyDescent="0.2">
      <c r="A7" s="2" t="s">
        <v>0</v>
      </c>
      <c r="B7" s="5">
        <v>5</v>
      </c>
      <c r="C7" s="5">
        <v>6</v>
      </c>
      <c r="D7" s="5">
        <v>7</v>
      </c>
      <c r="E7" s="5">
        <v>8</v>
      </c>
      <c r="F7" s="5">
        <v>9</v>
      </c>
      <c r="G7" s="5">
        <v>10</v>
      </c>
      <c r="H7" s="5">
        <v>11</v>
      </c>
      <c r="I7" s="5">
        <v>12</v>
      </c>
      <c r="J7" s="6">
        <v>13</v>
      </c>
    </row>
    <row r="8" spans="1:11" ht="20.399999999999999" x14ac:dyDescent="0.2">
      <c r="A8" s="3" t="s">
        <v>11</v>
      </c>
      <c r="B8" s="7">
        <v>4</v>
      </c>
      <c r="C8" s="7">
        <v>26</v>
      </c>
      <c r="D8" s="7">
        <v>42</v>
      </c>
      <c r="E8" s="7">
        <v>63</v>
      </c>
      <c r="F8" s="7">
        <v>47</v>
      </c>
      <c r="G8" s="7">
        <v>25</v>
      </c>
      <c r="H8" s="7">
        <v>9</v>
      </c>
      <c r="I8" s="7">
        <v>3</v>
      </c>
      <c r="J8" s="8">
        <v>3</v>
      </c>
    </row>
    <row r="9" spans="1:11" ht="10.8" thickBot="1" x14ac:dyDescent="0.25">
      <c r="A9" s="11" t="s">
        <v>45</v>
      </c>
      <c r="B9" s="20">
        <f t="shared" ref="B9:J9" si="1">B8/SUM($B$8:$J$8)</f>
        <v>1.8018018018018018E-2</v>
      </c>
      <c r="C9" s="20">
        <f t="shared" si="1"/>
        <v>0.11711711711711711</v>
      </c>
      <c r="D9" s="20">
        <f t="shared" si="1"/>
        <v>0.1891891891891892</v>
      </c>
      <c r="E9" s="20">
        <f t="shared" si="1"/>
        <v>0.28378378378378377</v>
      </c>
      <c r="F9" s="20">
        <f t="shared" si="1"/>
        <v>0.21171171171171171</v>
      </c>
      <c r="G9" s="20">
        <f t="shared" si="1"/>
        <v>0.11261261261261261</v>
      </c>
      <c r="H9" s="20">
        <f t="shared" si="1"/>
        <v>4.0540540540540543E-2</v>
      </c>
      <c r="I9" s="20">
        <f t="shared" si="1"/>
        <v>1.3513513513513514E-2</v>
      </c>
      <c r="J9" s="21">
        <f t="shared" si="1"/>
        <v>1.3513513513513514E-2</v>
      </c>
    </row>
    <row r="10" spans="1:11" ht="20.399999999999999" x14ac:dyDescent="0.2">
      <c r="A10" s="53"/>
      <c r="B10" s="12" t="s">
        <v>8</v>
      </c>
      <c r="C10" s="13" t="s">
        <v>9</v>
      </c>
      <c r="D10" s="13" t="s">
        <v>10</v>
      </c>
      <c r="E10" s="13" t="s">
        <v>1</v>
      </c>
      <c r="F10" s="13" t="s">
        <v>2</v>
      </c>
      <c r="G10" s="13" t="s">
        <v>3</v>
      </c>
      <c r="H10" s="44"/>
      <c r="I10" s="45"/>
      <c r="J10" s="46"/>
    </row>
    <row r="11" spans="1:11" ht="15" customHeight="1" thickBot="1" x14ac:dyDescent="0.25">
      <c r="A11" s="54"/>
      <c r="B11" s="15">
        <v>8.2027027027027</v>
      </c>
      <c r="C11" s="15">
        <v>1.53963969807944</v>
      </c>
      <c r="D11" s="9">
        <v>8</v>
      </c>
      <c r="E11" s="9">
        <v>5</v>
      </c>
      <c r="F11" s="9">
        <v>13</v>
      </c>
      <c r="G11" s="15">
        <v>0.18769907357146401</v>
      </c>
      <c r="H11" s="47"/>
      <c r="I11" s="48"/>
      <c r="J11" s="49"/>
    </row>
    <row r="12" spans="1:11" ht="7.8" customHeight="1" thickTop="1" thickBot="1" x14ac:dyDescent="0.25">
      <c r="A12" s="1"/>
      <c r="B12" s="1"/>
      <c r="C12" s="1"/>
      <c r="D12" s="1"/>
      <c r="E12" s="1"/>
      <c r="F12" s="1"/>
      <c r="G12" s="1"/>
      <c r="H12" s="23"/>
    </row>
    <row r="13" spans="1:11" ht="10.8" thickTop="1" x14ac:dyDescent="0.2">
      <c r="A13" s="2" t="s">
        <v>0</v>
      </c>
      <c r="B13" s="5">
        <v>0</v>
      </c>
      <c r="C13" s="5">
        <v>1</v>
      </c>
      <c r="D13" s="5">
        <v>2</v>
      </c>
      <c r="E13" s="5">
        <v>3</v>
      </c>
      <c r="F13" s="5">
        <v>4</v>
      </c>
      <c r="G13" s="5">
        <v>5</v>
      </c>
      <c r="H13" s="5">
        <v>6</v>
      </c>
      <c r="I13" s="5">
        <v>7</v>
      </c>
      <c r="J13" s="6">
        <v>8</v>
      </c>
    </row>
    <row r="14" spans="1:11" ht="20.399999999999999" x14ac:dyDescent="0.2">
      <c r="A14" s="3" t="s">
        <v>12</v>
      </c>
      <c r="B14" s="7">
        <v>26</v>
      </c>
      <c r="C14" s="7">
        <v>43</v>
      </c>
      <c r="D14" s="7">
        <v>48</v>
      </c>
      <c r="E14" s="7">
        <v>56</v>
      </c>
      <c r="F14" s="7">
        <v>20</v>
      </c>
      <c r="G14" s="7">
        <v>19</v>
      </c>
      <c r="H14" s="7">
        <v>8</v>
      </c>
      <c r="I14" s="7">
        <v>1</v>
      </c>
      <c r="J14" s="8">
        <v>1</v>
      </c>
    </row>
    <row r="15" spans="1:11" ht="10.8" thickBot="1" x14ac:dyDescent="0.25">
      <c r="A15" s="11" t="s">
        <v>45</v>
      </c>
      <c r="B15" s="20">
        <f t="shared" ref="B15:I15" si="2">B14/SUM($B$2:$J$2)</f>
        <v>0.11711711711711711</v>
      </c>
      <c r="C15" s="20">
        <f t="shared" si="2"/>
        <v>0.19369369369369369</v>
      </c>
      <c r="D15" s="20">
        <f t="shared" si="2"/>
        <v>0.21621621621621623</v>
      </c>
      <c r="E15" s="20">
        <f t="shared" si="2"/>
        <v>0.25225225225225223</v>
      </c>
      <c r="F15" s="20">
        <f t="shared" si="2"/>
        <v>9.0090090090090086E-2</v>
      </c>
      <c r="G15" s="20">
        <f t="shared" si="2"/>
        <v>8.5585585585585586E-2</v>
      </c>
      <c r="H15" s="20">
        <f t="shared" si="2"/>
        <v>3.6036036036036036E-2</v>
      </c>
      <c r="I15" s="20">
        <f t="shared" si="2"/>
        <v>4.5045045045045045E-3</v>
      </c>
      <c r="J15" s="21">
        <f>K14/SUM($B$2:$J$2)</f>
        <v>0</v>
      </c>
    </row>
    <row r="16" spans="1:11" ht="20.399999999999999" x14ac:dyDescent="0.2">
      <c r="A16" s="53"/>
      <c r="B16" s="12" t="s">
        <v>8</v>
      </c>
      <c r="C16" s="13" t="s">
        <v>9</v>
      </c>
      <c r="D16" s="13" t="s">
        <v>10</v>
      </c>
      <c r="E16" s="13" t="s">
        <v>1</v>
      </c>
      <c r="F16" s="13" t="s">
        <v>2</v>
      </c>
      <c r="G16" s="13" t="s">
        <v>3</v>
      </c>
      <c r="H16" s="44"/>
      <c r="I16" s="45"/>
      <c r="J16" s="46"/>
    </row>
    <row r="17" spans="1:37" ht="15" customHeight="1" thickBot="1" x14ac:dyDescent="0.25">
      <c r="A17" s="54"/>
      <c r="B17" s="15">
        <v>2.4549549549549501</v>
      </c>
      <c r="C17" s="15">
        <v>1.6436488895654999</v>
      </c>
      <c r="D17" s="9">
        <v>3</v>
      </c>
      <c r="E17" s="9">
        <v>0</v>
      </c>
      <c r="F17" s="9">
        <v>8</v>
      </c>
      <c r="G17" s="15">
        <v>0.66952303391475398</v>
      </c>
      <c r="H17" s="47"/>
      <c r="I17" s="48"/>
      <c r="J17" s="49"/>
    </row>
    <row r="18" spans="1:37" ht="7.2" customHeight="1" thickTop="1" thickBot="1" x14ac:dyDescent="0.25">
      <c r="A18" s="1"/>
      <c r="B18" s="1"/>
      <c r="C18" s="1"/>
      <c r="D18" s="1"/>
      <c r="E18" s="1"/>
      <c r="F18" s="1"/>
      <c r="G18" s="1"/>
      <c r="H18" s="23"/>
    </row>
    <row r="19" spans="1:37" ht="10.8" thickTop="1" x14ac:dyDescent="0.2">
      <c r="A19" s="2" t="s">
        <v>0</v>
      </c>
      <c r="B19" s="5">
        <v>0</v>
      </c>
      <c r="C19" s="5">
        <v>1</v>
      </c>
      <c r="D19" s="5">
        <v>2</v>
      </c>
      <c r="E19" s="5">
        <v>3</v>
      </c>
      <c r="F19" s="5">
        <v>4</v>
      </c>
      <c r="G19" s="5">
        <v>5</v>
      </c>
      <c r="H19" s="5">
        <v>6</v>
      </c>
      <c r="I19" s="5">
        <v>7</v>
      </c>
      <c r="J19" s="5">
        <v>8</v>
      </c>
      <c r="K19" s="5">
        <v>9</v>
      </c>
      <c r="L19" s="5">
        <v>10</v>
      </c>
      <c r="M19" s="5">
        <v>11</v>
      </c>
      <c r="N19" s="5">
        <v>12</v>
      </c>
      <c r="O19" s="5">
        <v>13</v>
      </c>
      <c r="P19" s="6">
        <v>14</v>
      </c>
    </row>
    <row r="20" spans="1:37" ht="20.399999999999999" x14ac:dyDescent="0.2">
      <c r="A20" s="3" t="s">
        <v>13</v>
      </c>
      <c r="B20" s="7">
        <v>801</v>
      </c>
      <c r="C20" s="7">
        <v>1522</v>
      </c>
      <c r="D20" s="7">
        <v>2488</v>
      </c>
      <c r="E20" s="7">
        <v>3877</v>
      </c>
      <c r="F20" s="7">
        <v>4159</v>
      </c>
      <c r="G20" s="7">
        <v>4072</v>
      </c>
      <c r="H20" s="7">
        <v>3220</v>
      </c>
      <c r="I20" s="7">
        <v>1979</v>
      </c>
      <c r="J20" s="7">
        <v>1331</v>
      </c>
      <c r="K20" s="7">
        <v>685</v>
      </c>
      <c r="L20" s="7">
        <v>233</v>
      </c>
      <c r="M20" s="7">
        <v>112</v>
      </c>
      <c r="N20" s="7">
        <v>36</v>
      </c>
      <c r="O20" s="7">
        <v>13</v>
      </c>
      <c r="P20" s="8">
        <v>3</v>
      </c>
    </row>
    <row r="21" spans="1:37" ht="10.8" thickBot="1" x14ac:dyDescent="0.25">
      <c r="A21" s="11" t="s">
        <v>45</v>
      </c>
      <c r="B21" s="20">
        <f>B20/SUM($B$20:$P$20)</f>
        <v>3.2652562064326769E-2</v>
      </c>
      <c r="C21" s="20">
        <f t="shared" ref="C21:P21" si="3">C20/SUM($B$20:$P$20)</f>
        <v>6.2043944396885577E-2</v>
      </c>
      <c r="D21" s="20">
        <f t="shared" si="3"/>
        <v>0.10142268965798378</v>
      </c>
      <c r="E21" s="20">
        <f t="shared" si="3"/>
        <v>0.15804492275080512</v>
      </c>
      <c r="F21" s="20">
        <f t="shared" si="3"/>
        <v>0.16954058130528718</v>
      </c>
      <c r="G21" s="20">
        <f t="shared" si="3"/>
        <v>0.16599404834698953</v>
      </c>
      <c r="H21" s="20">
        <f t="shared" si="3"/>
        <v>0.13126248420366068</v>
      </c>
      <c r="I21" s="20">
        <f t="shared" si="3"/>
        <v>8.0673433614610088E-2</v>
      </c>
      <c r="J21" s="20">
        <f t="shared" si="3"/>
        <v>5.4257877787289549E-2</v>
      </c>
      <c r="K21" s="20">
        <f t="shared" si="3"/>
        <v>2.7923851453263218E-2</v>
      </c>
      <c r="L21" s="20">
        <f t="shared" si="3"/>
        <v>9.4981859687742042E-3</v>
      </c>
      <c r="M21" s="20">
        <f t="shared" si="3"/>
        <v>4.5656516244751543E-3</v>
      </c>
      <c r="N21" s="20">
        <f t="shared" si="3"/>
        <v>1.4675308792955852E-3</v>
      </c>
      <c r="O21" s="20">
        <f t="shared" si="3"/>
        <v>5.2994170641229468E-4</v>
      </c>
      <c r="P21" s="39">
        <f t="shared" si="3"/>
        <v>1.2229423994129877E-4</v>
      </c>
    </row>
    <row r="22" spans="1:37" ht="20.399999999999999" x14ac:dyDescent="0.2">
      <c r="A22" s="53"/>
      <c r="B22" s="12" t="s">
        <v>8</v>
      </c>
      <c r="C22" s="13" t="s">
        <v>9</v>
      </c>
      <c r="D22" s="13" t="s">
        <v>10</v>
      </c>
      <c r="E22" s="13" t="s">
        <v>1</v>
      </c>
      <c r="F22" s="13" t="s">
        <v>2</v>
      </c>
      <c r="G22" s="13" t="s">
        <v>3</v>
      </c>
      <c r="H22" s="44"/>
      <c r="I22" s="45"/>
      <c r="J22" s="45"/>
      <c r="K22" s="45"/>
      <c r="L22" s="45"/>
      <c r="M22" s="45"/>
      <c r="N22" s="45"/>
      <c r="O22" s="45"/>
      <c r="P22" s="46"/>
    </row>
    <row r="23" spans="1:37" ht="15" customHeight="1" thickBot="1" x14ac:dyDescent="0.25">
      <c r="A23" s="54"/>
      <c r="B23" s="15">
        <v>4.4562390444743301</v>
      </c>
      <c r="C23" s="15">
        <v>2.26598387988866</v>
      </c>
      <c r="D23" s="9">
        <v>4</v>
      </c>
      <c r="E23" s="9">
        <v>0</v>
      </c>
      <c r="F23" s="9">
        <v>14</v>
      </c>
      <c r="G23" s="15">
        <v>0.508496931442322</v>
      </c>
      <c r="H23" s="47"/>
      <c r="I23" s="48"/>
      <c r="J23" s="48"/>
      <c r="K23" s="48"/>
      <c r="L23" s="48"/>
      <c r="M23" s="48"/>
      <c r="N23" s="48"/>
      <c r="O23" s="48"/>
      <c r="P23" s="49"/>
    </row>
    <row r="24" spans="1:37" ht="7.8" customHeight="1" thickTop="1" thickBot="1" x14ac:dyDescent="0.25">
      <c r="A24" s="1"/>
      <c r="B24" s="1"/>
      <c r="C24" s="1"/>
      <c r="D24" s="1"/>
      <c r="E24" s="1"/>
      <c r="F24" s="1"/>
      <c r="G24" s="1"/>
      <c r="H24" s="23"/>
    </row>
    <row r="25" spans="1:37" ht="64.8" customHeight="1" thickTop="1" x14ac:dyDescent="0.2">
      <c r="A25" s="2" t="s">
        <v>4</v>
      </c>
      <c r="B25" s="55" t="s">
        <v>46</v>
      </c>
      <c r="C25" s="56"/>
      <c r="D25" s="56"/>
      <c r="E25" s="56"/>
      <c r="F25" s="56"/>
      <c r="G25" s="57"/>
      <c r="H25" s="23"/>
    </row>
    <row r="26" spans="1:37" ht="40.799999999999997" x14ac:dyDescent="0.2">
      <c r="A26" s="3" t="s">
        <v>5</v>
      </c>
      <c r="B26" s="58">
        <v>0</v>
      </c>
      <c r="C26" s="59"/>
      <c r="D26" s="59"/>
      <c r="E26" s="59"/>
      <c r="F26" s="59"/>
      <c r="G26" s="60"/>
      <c r="H26" s="23"/>
    </row>
    <row r="27" spans="1:37" ht="41.4" thickBot="1" x14ac:dyDescent="0.25">
      <c r="A27" s="4" t="s">
        <v>6</v>
      </c>
      <c r="B27" s="50">
        <v>7</v>
      </c>
      <c r="C27" s="51"/>
      <c r="D27" s="51"/>
      <c r="E27" s="51"/>
      <c r="F27" s="51"/>
      <c r="G27" s="52"/>
      <c r="H27" s="23"/>
    </row>
    <row r="28" spans="1:37" ht="7.8" customHeight="1" thickTop="1" thickBot="1" x14ac:dyDescent="0.25">
      <c r="H28" s="23"/>
    </row>
    <row r="29" spans="1:37" ht="41.4" thickTop="1" x14ac:dyDescent="0.2">
      <c r="A29" s="2" t="s">
        <v>102</v>
      </c>
      <c r="B29" s="64">
        <v>77</v>
      </c>
      <c r="C29" s="65"/>
      <c r="D29" s="65"/>
      <c r="E29" s="65"/>
      <c r="F29" s="65"/>
      <c r="G29" s="66"/>
      <c r="H29" s="23"/>
    </row>
    <row r="30" spans="1:37" ht="41.4" thickBot="1" x14ac:dyDescent="0.25">
      <c r="A30" s="4" t="s">
        <v>103</v>
      </c>
      <c r="B30" s="50">
        <v>79</v>
      </c>
      <c r="C30" s="51"/>
      <c r="D30" s="51"/>
      <c r="E30" s="51"/>
      <c r="F30" s="51"/>
      <c r="G30" s="52"/>
      <c r="H30" s="23"/>
    </row>
    <row r="31" spans="1:37" ht="7.2" customHeight="1" thickTop="1" thickBot="1" x14ac:dyDescent="0.25">
      <c r="A31" s="23"/>
      <c r="B31" s="23"/>
      <c r="C31" s="23"/>
      <c r="D31" s="23"/>
      <c r="E31" s="23"/>
      <c r="F31" s="23"/>
      <c r="G31" s="23"/>
      <c r="H31" s="23"/>
    </row>
    <row r="32" spans="1:37" ht="10.8" thickTop="1" x14ac:dyDescent="0.2">
      <c r="A32" s="2" t="s">
        <v>18</v>
      </c>
      <c r="B32" s="24" t="s">
        <v>57</v>
      </c>
      <c r="C32" s="24" t="s">
        <v>27</v>
      </c>
      <c r="D32" s="24" t="s">
        <v>15</v>
      </c>
      <c r="E32" s="24" t="s">
        <v>16</v>
      </c>
      <c r="F32" s="24" t="s">
        <v>32</v>
      </c>
      <c r="G32" s="24" t="s">
        <v>55</v>
      </c>
      <c r="H32" s="24" t="s">
        <v>23</v>
      </c>
      <c r="I32" s="24" t="s">
        <v>22</v>
      </c>
      <c r="J32" s="24" t="s">
        <v>31</v>
      </c>
      <c r="K32" s="24" t="s">
        <v>52</v>
      </c>
      <c r="L32" s="24" t="s">
        <v>61</v>
      </c>
      <c r="M32" s="24" t="s">
        <v>72</v>
      </c>
      <c r="N32" s="24" t="s">
        <v>78</v>
      </c>
      <c r="O32" s="24" t="s">
        <v>14</v>
      </c>
      <c r="P32" s="24" t="s">
        <v>64</v>
      </c>
      <c r="Q32" s="24" t="s">
        <v>49</v>
      </c>
      <c r="R32" s="24" t="s">
        <v>29</v>
      </c>
      <c r="S32" s="24" t="s">
        <v>79</v>
      </c>
      <c r="T32" s="24" t="s">
        <v>80</v>
      </c>
      <c r="U32" s="24" t="s">
        <v>76</v>
      </c>
      <c r="V32" s="24" t="s">
        <v>35</v>
      </c>
      <c r="W32" s="24" t="s">
        <v>75</v>
      </c>
      <c r="X32" s="24" t="s">
        <v>37</v>
      </c>
      <c r="Y32" s="24" t="s">
        <v>60</v>
      </c>
      <c r="Z32" s="24" t="s">
        <v>25</v>
      </c>
      <c r="AA32" s="24" t="s">
        <v>81</v>
      </c>
      <c r="AB32" s="24" t="s">
        <v>53</v>
      </c>
      <c r="AC32" s="24" t="s">
        <v>28</v>
      </c>
      <c r="AD32" s="24" t="s">
        <v>82</v>
      </c>
      <c r="AE32" s="24" t="s">
        <v>83</v>
      </c>
      <c r="AF32" s="24" t="s">
        <v>70</v>
      </c>
      <c r="AG32" s="24" t="s">
        <v>59</v>
      </c>
      <c r="AH32" s="24" t="s">
        <v>84</v>
      </c>
      <c r="AI32" s="24" t="s">
        <v>20</v>
      </c>
      <c r="AJ32" s="24" t="s">
        <v>63</v>
      </c>
      <c r="AK32" s="25" t="s">
        <v>85</v>
      </c>
    </row>
    <row r="33" spans="1:37" ht="21" thickBot="1" x14ac:dyDescent="0.25">
      <c r="A33" s="4" t="s">
        <v>19</v>
      </c>
      <c r="B33" s="26">
        <v>4</v>
      </c>
      <c r="C33" s="26">
        <v>4</v>
      </c>
      <c r="D33" s="26">
        <v>77</v>
      </c>
      <c r="E33" s="26">
        <v>26</v>
      </c>
      <c r="F33" s="26">
        <v>1</v>
      </c>
      <c r="G33" s="26">
        <v>5</v>
      </c>
      <c r="H33" s="26">
        <v>19</v>
      </c>
      <c r="I33" s="26">
        <v>17</v>
      </c>
      <c r="J33" s="26">
        <v>1</v>
      </c>
      <c r="K33" s="26">
        <v>1</v>
      </c>
      <c r="L33" s="26">
        <v>3</v>
      </c>
      <c r="M33" s="26">
        <v>5</v>
      </c>
      <c r="N33" s="26">
        <v>1</v>
      </c>
      <c r="O33" s="26">
        <v>1</v>
      </c>
      <c r="P33" s="26">
        <v>2</v>
      </c>
      <c r="Q33" s="26">
        <v>1</v>
      </c>
      <c r="R33" s="26">
        <v>1</v>
      </c>
      <c r="S33" s="26">
        <v>2</v>
      </c>
      <c r="T33" s="26">
        <v>1</v>
      </c>
      <c r="U33" s="26">
        <v>1</v>
      </c>
      <c r="V33" s="26">
        <v>3</v>
      </c>
      <c r="W33" s="26">
        <v>2</v>
      </c>
      <c r="X33" s="26">
        <v>4</v>
      </c>
      <c r="Y33" s="26">
        <v>1</v>
      </c>
      <c r="Z33" s="26">
        <v>4</v>
      </c>
      <c r="AA33" s="26">
        <v>1</v>
      </c>
      <c r="AB33" s="26">
        <v>6</v>
      </c>
      <c r="AC33" s="26">
        <v>2</v>
      </c>
      <c r="AD33" s="26">
        <v>8</v>
      </c>
      <c r="AE33" s="26">
        <v>4</v>
      </c>
      <c r="AF33" s="26">
        <v>1</v>
      </c>
      <c r="AG33" s="26">
        <v>2</v>
      </c>
      <c r="AH33" s="26">
        <v>6</v>
      </c>
      <c r="AI33" s="26">
        <v>2</v>
      </c>
      <c r="AJ33" s="26">
        <v>2</v>
      </c>
      <c r="AK33" s="27">
        <v>1</v>
      </c>
    </row>
    <row r="34" spans="1:37" ht="10.8" thickTop="1" x14ac:dyDescent="0.2">
      <c r="A34" s="23"/>
      <c r="B34" s="23"/>
      <c r="C34" s="23"/>
      <c r="D34" s="23"/>
      <c r="E34" s="23"/>
      <c r="F34" s="23"/>
      <c r="G34" s="23"/>
      <c r="H34" s="23"/>
    </row>
    <row r="36" spans="1:37" ht="12" x14ac:dyDescent="0.3">
      <c r="A36" s="14"/>
    </row>
    <row r="37" spans="1:37" x14ac:dyDescent="0.2">
      <c r="A37" s="23"/>
    </row>
    <row r="38" spans="1:37" x14ac:dyDescent="0.2">
      <c r="A38" s="23"/>
    </row>
  </sheetData>
  <mergeCells count="13">
    <mergeCell ref="B29:G29"/>
    <mergeCell ref="B30:G30"/>
    <mergeCell ref="A4:A5"/>
    <mergeCell ref="A10:A11"/>
    <mergeCell ref="A16:A17"/>
    <mergeCell ref="A22:A23"/>
    <mergeCell ref="B25:G25"/>
    <mergeCell ref="B26:G26"/>
    <mergeCell ref="B27:G27"/>
    <mergeCell ref="H4:J5"/>
    <mergeCell ref="H16:J17"/>
    <mergeCell ref="H10:J11"/>
    <mergeCell ref="H22:P2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AC15D-FA40-476F-9DA0-D396C70B10AD}">
  <dimension ref="A1:AU38"/>
  <sheetViews>
    <sheetView topLeftCell="A27" zoomScale="160" zoomScaleNormal="160" workbookViewId="0">
      <selection activeCell="G41" sqref="G41"/>
    </sheetView>
  </sheetViews>
  <sheetFormatPr defaultRowHeight="10.199999999999999" x14ac:dyDescent="0.2"/>
  <cols>
    <col min="1" max="1" width="14.44140625" style="22" bestFit="1" customWidth="1"/>
    <col min="2" max="2" width="8.44140625" style="22" bestFit="1" customWidth="1"/>
    <col min="3" max="16384" width="8.88671875" style="22"/>
  </cols>
  <sheetData>
    <row r="1" spans="1:12" ht="10.8" thickTop="1" x14ac:dyDescent="0.2">
      <c r="A1" s="2" t="s">
        <v>0</v>
      </c>
      <c r="B1" s="5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6">
        <v>8</v>
      </c>
    </row>
    <row r="2" spans="1:12" ht="20.399999999999999" x14ac:dyDescent="0.2">
      <c r="A2" s="3" t="s">
        <v>7</v>
      </c>
      <c r="B2" s="7">
        <v>79</v>
      </c>
      <c r="C2" s="7">
        <v>134</v>
      </c>
      <c r="D2" s="7">
        <v>157</v>
      </c>
      <c r="E2" s="7">
        <v>129</v>
      </c>
      <c r="F2" s="7">
        <v>107</v>
      </c>
      <c r="G2" s="7">
        <v>57</v>
      </c>
      <c r="H2" s="7">
        <v>29</v>
      </c>
      <c r="I2" s="7">
        <v>7</v>
      </c>
      <c r="J2" s="8">
        <v>2</v>
      </c>
    </row>
    <row r="3" spans="1:12" ht="10.8" thickBot="1" x14ac:dyDescent="0.25">
      <c r="A3" s="11" t="s">
        <v>45</v>
      </c>
      <c r="B3" s="20">
        <f t="shared" ref="B3:J3" si="0">B2/SUM($B$2:$J$2)</f>
        <v>0.11269614835948645</v>
      </c>
      <c r="C3" s="20">
        <f t="shared" si="0"/>
        <v>0.19115549215406563</v>
      </c>
      <c r="D3" s="20">
        <f t="shared" si="0"/>
        <v>0.2239657631954351</v>
      </c>
      <c r="E3" s="20">
        <f t="shared" si="0"/>
        <v>0.18402282453637661</v>
      </c>
      <c r="F3" s="20">
        <f t="shared" si="0"/>
        <v>0.15263908701854492</v>
      </c>
      <c r="G3" s="20">
        <f t="shared" si="0"/>
        <v>8.1312410841654775E-2</v>
      </c>
      <c r="H3" s="20">
        <f t="shared" si="0"/>
        <v>4.136947218259629E-2</v>
      </c>
      <c r="I3" s="20">
        <f t="shared" si="0"/>
        <v>9.9857346647646214E-3</v>
      </c>
      <c r="J3" s="21">
        <f t="shared" si="0"/>
        <v>2.8530670470756064E-3</v>
      </c>
    </row>
    <row r="4" spans="1:12" ht="20.399999999999999" x14ac:dyDescent="0.2">
      <c r="A4" s="53"/>
      <c r="B4" s="12" t="s">
        <v>8</v>
      </c>
      <c r="C4" s="13" t="s">
        <v>9</v>
      </c>
      <c r="D4" s="13" t="s">
        <v>10</v>
      </c>
      <c r="E4" s="13" t="s">
        <v>1</v>
      </c>
      <c r="F4" s="13" t="s">
        <v>2</v>
      </c>
      <c r="G4" s="13" t="s">
        <v>3</v>
      </c>
      <c r="H4" s="44"/>
      <c r="I4" s="45"/>
      <c r="J4" s="46"/>
    </row>
    <row r="5" spans="1:12" ht="15" customHeight="1" thickBot="1" x14ac:dyDescent="0.25">
      <c r="A5" s="54"/>
      <c r="B5" s="15">
        <v>2.54921540656205</v>
      </c>
      <c r="C5" s="15">
        <v>1.6985506714648599</v>
      </c>
      <c r="D5" s="9">
        <v>2</v>
      </c>
      <c r="E5" s="9">
        <v>0</v>
      </c>
      <c r="F5" s="9">
        <v>8</v>
      </c>
      <c r="G5" s="15">
        <v>0.66630331320473801</v>
      </c>
      <c r="H5" s="47"/>
      <c r="I5" s="48"/>
      <c r="J5" s="49"/>
    </row>
    <row r="6" spans="1:12" ht="7.8" customHeight="1" thickTop="1" thickBot="1" x14ac:dyDescent="0.25">
      <c r="A6" s="1"/>
      <c r="B6" s="1"/>
      <c r="C6" s="1"/>
      <c r="D6" s="1"/>
      <c r="E6" s="1"/>
      <c r="F6" s="1"/>
      <c r="G6" s="1"/>
      <c r="H6" s="23"/>
      <c r="J6" s="23"/>
      <c r="K6" s="23"/>
    </row>
    <row r="7" spans="1:12" ht="10.8" thickTop="1" x14ac:dyDescent="0.2">
      <c r="A7" s="2" t="s">
        <v>0</v>
      </c>
      <c r="B7" s="5">
        <v>4</v>
      </c>
      <c r="C7" s="5">
        <v>5</v>
      </c>
      <c r="D7" s="5">
        <v>6</v>
      </c>
      <c r="E7" s="5">
        <v>7</v>
      </c>
      <c r="F7" s="5">
        <v>8</v>
      </c>
      <c r="G7" s="5">
        <v>9</v>
      </c>
      <c r="H7" s="5">
        <v>10</v>
      </c>
      <c r="I7" s="5">
        <v>11</v>
      </c>
      <c r="J7" s="5">
        <v>12</v>
      </c>
      <c r="K7" s="5">
        <v>13</v>
      </c>
      <c r="L7" s="6">
        <v>14</v>
      </c>
    </row>
    <row r="8" spans="1:12" ht="20.399999999999999" x14ac:dyDescent="0.2">
      <c r="A8" s="3" t="s">
        <v>11</v>
      </c>
      <c r="B8" s="7">
        <v>3</v>
      </c>
      <c r="C8" s="7">
        <v>14</v>
      </c>
      <c r="D8" s="7">
        <v>44</v>
      </c>
      <c r="E8" s="7">
        <v>163</v>
      </c>
      <c r="F8" s="7">
        <v>166</v>
      </c>
      <c r="G8" s="7">
        <v>117</v>
      </c>
      <c r="H8" s="7">
        <v>94</v>
      </c>
      <c r="I8" s="7">
        <v>65</v>
      </c>
      <c r="J8" s="7">
        <v>23</v>
      </c>
      <c r="K8" s="7">
        <v>10</v>
      </c>
      <c r="L8" s="8">
        <v>2</v>
      </c>
    </row>
    <row r="9" spans="1:12" ht="10.8" thickBot="1" x14ac:dyDescent="0.25">
      <c r="A9" s="11" t="s">
        <v>45</v>
      </c>
      <c r="B9" s="20">
        <f t="shared" ref="B9:I9" si="1">B8/SUM($B$8:$L$8)</f>
        <v>4.2796005706134095E-3</v>
      </c>
      <c r="C9" s="20">
        <f t="shared" si="1"/>
        <v>1.9971469329529243E-2</v>
      </c>
      <c r="D9" s="20">
        <f t="shared" si="1"/>
        <v>6.2767475035663337E-2</v>
      </c>
      <c r="E9" s="20">
        <f t="shared" si="1"/>
        <v>0.23252496433666192</v>
      </c>
      <c r="F9" s="20">
        <f t="shared" si="1"/>
        <v>0.23680456490727533</v>
      </c>
      <c r="G9" s="20">
        <f t="shared" si="1"/>
        <v>0.16690442225392296</v>
      </c>
      <c r="H9" s="20">
        <f t="shared" si="1"/>
        <v>0.1340941512125535</v>
      </c>
      <c r="I9" s="20">
        <f t="shared" si="1"/>
        <v>9.2724679029957208E-2</v>
      </c>
      <c r="J9" s="20">
        <f t="shared" ref="J9:K9" si="2">J8/SUM($B$8:$L$8)</f>
        <v>3.2810271041369472E-2</v>
      </c>
      <c r="K9" s="20">
        <f t="shared" si="2"/>
        <v>1.4265335235378032E-2</v>
      </c>
      <c r="L9" s="21">
        <f>L8/SUM($B$8:$L$8)</f>
        <v>2.8530670470756064E-3</v>
      </c>
    </row>
    <row r="10" spans="1:12" ht="20.399999999999999" x14ac:dyDescent="0.2">
      <c r="A10" s="53"/>
      <c r="B10" s="12" t="s">
        <v>8</v>
      </c>
      <c r="C10" s="13" t="s">
        <v>9</v>
      </c>
      <c r="D10" s="13" t="s">
        <v>10</v>
      </c>
      <c r="E10" s="13" t="s">
        <v>1</v>
      </c>
      <c r="F10" s="13" t="s">
        <v>2</v>
      </c>
      <c r="G10" s="13" t="s">
        <v>3</v>
      </c>
      <c r="H10" s="44"/>
      <c r="I10" s="45"/>
      <c r="J10" s="45"/>
      <c r="K10" s="45"/>
      <c r="L10" s="46"/>
    </row>
    <row r="11" spans="1:12" ht="15" customHeight="1" thickBot="1" x14ac:dyDescent="0.25">
      <c r="A11" s="54"/>
      <c r="B11" s="15">
        <v>8.4978601997146903</v>
      </c>
      <c r="C11" s="15">
        <v>1.7350367597174401</v>
      </c>
      <c r="D11" s="9">
        <v>8</v>
      </c>
      <c r="E11" s="9">
        <v>4</v>
      </c>
      <c r="F11" s="9">
        <v>14</v>
      </c>
      <c r="G11" s="15">
        <v>0.204173370582831</v>
      </c>
      <c r="H11" s="47"/>
      <c r="I11" s="48"/>
      <c r="J11" s="48"/>
      <c r="K11" s="48"/>
      <c r="L11" s="49"/>
    </row>
    <row r="12" spans="1:12" ht="7.8" customHeight="1" thickTop="1" thickBot="1" x14ac:dyDescent="0.25">
      <c r="A12" s="1"/>
      <c r="B12" s="1"/>
      <c r="C12" s="1"/>
      <c r="D12" s="1"/>
      <c r="E12" s="1"/>
      <c r="F12" s="1"/>
      <c r="G12" s="1"/>
      <c r="H12" s="23"/>
    </row>
    <row r="13" spans="1:12" ht="10.8" thickTop="1" x14ac:dyDescent="0.2">
      <c r="A13" s="2" t="s">
        <v>0</v>
      </c>
      <c r="B13" s="5">
        <v>0</v>
      </c>
      <c r="C13" s="5">
        <v>1</v>
      </c>
      <c r="D13" s="5">
        <v>2</v>
      </c>
      <c r="E13" s="5">
        <v>3</v>
      </c>
      <c r="F13" s="5">
        <v>4</v>
      </c>
      <c r="G13" s="5">
        <v>5</v>
      </c>
      <c r="H13" s="5">
        <v>6</v>
      </c>
      <c r="I13" s="5">
        <v>7</v>
      </c>
      <c r="J13" s="6">
        <v>8</v>
      </c>
    </row>
    <row r="14" spans="1:12" ht="20.399999999999999" x14ac:dyDescent="0.2">
      <c r="A14" s="3" t="s">
        <v>12</v>
      </c>
      <c r="B14" s="7">
        <v>79</v>
      </c>
      <c r="C14" s="7">
        <v>134</v>
      </c>
      <c r="D14" s="7">
        <v>157</v>
      </c>
      <c r="E14" s="7">
        <v>129</v>
      </c>
      <c r="F14" s="7">
        <v>107</v>
      </c>
      <c r="G14" s="7">
        <v>57</v>
      </c>
      <c r="H14" s="7">
        <v>29</v>
      </c>
      <c r="I14" s="7">
        <v>7</v>
      </c>
      <c r="J14" s="8">
        <v>2</v>
      </c>
    </row>
    <row r="15" spans="1:12" ht="10.8" thickBot="1" x14ac:dyDescent="0.25">
      <c r="A15" s="11" t="s">
        <v>45</v>
      </c>
      <c r="B15" s="20">
        <f t="shared" ref="B15:J15" si="3">B14/SUM($B$2:$J$2)</f>
        <v>0.11269614835948645</v>
      </c>
      <c r="C15" s="20">
        <f t="shared" si="3"/>
        <v>0.19115549215406563</v>
      </c>
      <c r="D15" s="20">
        <f t="shared" si="3"/>
        <v>0.2239657631954351</v>
      </c>
      <c r="E15" s="20">
        <f t="shared" si="3"/>
        <v>0.18402282453637661</v>
      </c>
      <c r="F15" s="20">
        <f t="shared" si="3"/>
        <v>0.15263908701854492</v>
      </c>
      <c r="G15" s="20">
        <f t="shared" si="3"/>
        <v>8.1312410841654775E-2</v>
      </c>
      <c r="H15" s="20">
        <f t="shared" si="3"/>
        <v>4.136947218259629E-2</v>
      </c>
      <c r="I15" s="20">
        <f t="shared" si="3"/>
        <v>9.9857346647646214E-3</v>
      </c>
      <c r="J15" s="21">
        <f t="shared" si="3"/>
        <v>2.8530670470756064E-3</v>
      </c>
    </row>
    <row r="16" spans="1:12" ht="20.399999999999999" x14ac:dyDescent="0.2">
      <c r="A16" s="53"/>
      <c r="B16" s="12" t="s">
        <v>8</v>
      </c>
      <c r="C16" s="13" t="s">
        <v>9</v>
      </c>
      <c r="D16" s="13" t="s">
        <v>10</v>
      </c>
      <c r="E16" s="13" t="s">
        <v>1</v>
      </c>
      <c r="F16" s="13" t="s">
        <v>2</v>
      </c>
      <c r="G16" s="13" t="s">
        <v>3</v>
      </c>
      <c r="H16" s="44"/>
      <c r="I16" s="45"/>
      <c r="J16" s="46"/>
    </row>
    <row r="17" spans="1:47" ht="15" customHeight="1" thickBot="1" x14ac:dyDescent="0.25">
      <c r="A17" s="54"/>
      <c r="B17" s="15">
        <v>2.54921540656205</v>
      </c>
      <c r="C17" s="15">
        <v>1.6985506714648599</v>
      </c>
      <c r="D17" s="9">
        <v>2</v>
      </c>
      <c r="E17" s="9">
        <v>0</v>
      </c>
      <c r="F17" s="9">
        <v>8</v>
      </c>
      <c r="G17" s="15">
        <v>0.66630331320473801</v>
      </c>
      <c r="H17" s="47"/>
      <c r="I17" s="48"/>
      <c r="J17" s="49"/>
    </row>
    <row r="18" spans="1:47" ht="7.2" customHeight="1" thickTop="1" thickBot="1" x14ac:dyDescent="0.25">
      <c r="A18" s="1"/>
      <c r="B18" s="1"/>
      <c r="C18" s="1"/>
      <c r="D18" s="1"/>
      <c r="E18" s="1"/>
      <c r="F18" s="1"/>
      <c r="G18" s="1"/>
      <c r="H18" s="23"/>
    </row>
    <row r="19" spans="1:47" ht="10.8" thickTop="1" x14ac:dyDescent="0.2">
      <c r="A19" s="2" t="s">
        <v>0</v>
      </c>
      <c r="B19" s="5">
        <v>0</v>
      </c>
      <c r="C19" s="5">
        <v>1</v>
      </c>
      <c r="D19" s="5">
        <v>2</v>
      </c>
      <c r="E19" s="5">
        <v>3</v>
      </c>
      <c r="F19" s="5">
        <v>4</v>
      </c>
      <c r="G19" s="5">
        <v>5</v>
      </c>
      <c r="H19" s="5">
        <v>6</v>
      </c>
      <c r="I19" s="5">
        <v>7</v>
      </c>
      <c r="J19" s="5">
        <v>8</v>
      </c>
      <c r="K19" s="5">
        <v>9</v>
      </c>
      <c r="L19" s="5">
        <v>10</v>
      </c>
      <c r="M19" s="5">
        <v>11</v>
      </c>
      <c r="N19" s="5">
        <v>12</v>
      </c>
      <c r="O19" s="5">
        <v>13</v>
      </c>
      <c r="P19" s="5">
        <v>14</v>
      </c>
      <c r="Q19" s="6">
        <v>15</v>
      </c>
    </row>
    <row r="20" spans="1:47" ht="20.399999999999999" x14ac:dyDescent="0.2">
      <c r="A20" s="3" t="s">
        <v>13</v>
      </c>
      <c r="B20" s="7">
        <v>4453</v>
      </c>
      <c r="C20" s="7">
        <v>13404</v>
      </c>
      <c r="D20" s="7">
        <v>24919</v>
      </c>
      <c r="E20" s="7">
        <v>35157</v>
      </c>
      <c r="F20" s="7">
        <v>41173</v>
      </c>
      <c r="G20" s="7">
        <v>40658</v>
      </c>
      <c r="H20" s="7">
        <v>33897</v>
      </c>
      <c r="I20" s="7">
        <v>23957</v>
      </c>
      <c r="J20" s="7">
        <v>14873</v>
      </c>
      <c r="K20" s="7">
        <v>7796</v>
      </c>
      <c r="L20" s="7">
        <v>3279</v>
      </c>
      <c r="M20" s="7">
        <v>1234</v>
      </c>
      <c r="N20" s="7">
        <v>439</v>
      </c>
      <c r="O20" s="7">
        <v>95</v>
      </c>
      <c r="P20" s="7">
        <v>14</v>
      </c>
      <c r="Q20" s="8">
        <v>2</v>
      </c>
    </row>
    <row r="21" spans="1:47" ht="10.8" thickBot="1" x14ac:dyDescent="0.25">
      <c r="A21" s="11" t="s">
        <v>45</v>
      </c>
      <c r="B21" s="20">
        <f>B20/SUM($B$20:$Q$20)</f>
        <v>1.8149582229468105E-2</v>
      </c>
      <c r="C21" s="20">
        <f t="shared" ref="C21:Q21" si="4">C20/SUM($B$20:$Q$20)</f>
        <v>5.463215814143061E-2</v>
      </c>
      <c r="D21" s="20">
        <f t="shared" si="4"/>
        <v>0.10156511106582433</v>
      </c>
      <c r="E21" s="20">
        <f t="shared" si="4"/>
        <v>0.14329325453433869</v>
      </c>
      <c r="F21" s="20">
        <f t="shared" si="4"/>
        <v>0.16781332789891992</v>
      </c>
      <c r="G21" s="20">
        <f t="shared" si="4"/>
        <v>0.1657142857142857</v>
      </c>
      <c r="H21" s="20">
        <f t="shared" si="4"/>
        <v>0.13815773384960262</v>
      </c>
      <c r="I21" s="20">
        <f t="shared" si="4"/>
        <v>9.7644181781129005E-2</v>
      </c>
      <c r="J21" s="20">
        <f t="shared" si="4"/>
        <v>6.0619523130222133E-2</v>
      </c>
      <c r="K21" s="20">
        <f t="shared" si="4"/>
        <v>3.177501528428775E-2</v>
      </c>
      <c r="L21" s="20">
        <f t="shared" si="4"/>
        <v>1.336458121051559E-2</v>
      </c>
      <c r="M21" s="20">
        <f t="shared" si="4"/>
        <v>5.029549622987569E-3</v>
      </c>
      <c r="N21" s="20">
        <f t="shared" si="4"/>
        <v>1.7892806195231301E-3</v>
      </c>
      <c r="O21" s="20">
        <f t="shared" si="4"/>
        <v>3.8720195638883227E-4</v>
      </c>
      <c r="P21" s="20">
        <f t="shared" si="4"/>
        <v>5.7061340941512125E-5</v>
      </c>
      <c r="Q21" s="21">
        <f t="shared" si="4"/>
        <v>8.1516201345017319E-6</v>
      </c>
    </row>
    <row r="22" spans="1:47" ht="20.399999999999999" x14ac:dyDescent="0.2">
      <c r="A22" s="53"/>
      <c r="B22" s="12" t="s">
        <v>8</v>
      </c>
      <c r="C22" s="13" t="s">
        <v>9</v>
      </c>
      <c r="D22" s="13" t="s">
        <v>10</v>
      </c>
      <c r="E22" s="13" t="s">
        <v>1</v>
      </c>
      <c r="F22" s="13" t="s">
        <v>2</v>
      </c>
      <c r="G22" s="13" t="s">
        <v>3</v>
      </c>
      <c r="H22" s="44"/>
      <c r="I22" s="45"/>
      <c r="J22" s="45"/>
      <c r="K22" s="45"/>
      <c r="L22" s="45"/>
      <c r="M22" s="45"/>
      <c r="N22" s="45"/>
      <c r="O22" s="45"/>
      <c r="P22" s="45"/>
      <c r="Q22" s="46"/>
    </row>
    <row r="23" spans="1:47" ht="10.8" thickBot="1" x14ac:dyDescent="0.25">
      <c r="A23" s="54"/>
      <c r="B23" s="15">
        <v>4.6872508661096299</v>
      </c>
      <c r="C23" s="15">
        <v>2.2585209181737498</v>
      </c>
      <c r="D23" s="9">
        <v>4</v>
      </c>
      <c r="E23" s="9">
        <v>0</v>
      </c>
      <c r="F23" s="9">
        <v>15</v>
      </c>
      <c r="G23" s="15">
        <v>0.48184340516177698</v>
      </c>
      <c r="H23" s="47"/>
      <c r="I23" s="48"/>
      <c r="J23" s="48"/>
      <c r="K23" s="48"/>
      <c r="L23" s="48"/>
      <c r="M23" s="48"/>
      <c r="N23" s="48"/>
      <c r="O23" s="48"/>
      <c r="P23" s="48"/>
      <c r="Q23" s="49"/>
    </row>
    <row r="24" spans="1:47" ht="7.8" customHeight="1" thickTop="1" thickBot="1" x14ac:dyDescent="0.25">
      <c r="A24" s="1"/>
      <c r="B24" s="1"/>
      <c r="C24" s="1"/>
      <c r="D24" s="1"/>
      <c r="E24" s="1"/>
      <c r="F24" s="1"/>
      <c r="G24" s="1"/>
      <c r="H24" s="23"/>
    </row>
    <row r="25" spans="1:47" ht="64.8" customHeight="1" thickTop="1" x14ac:dyDescent="0.2">
      <c r="A25" s="2" t="s">
        <v>4</v>
      </c>
      <c r="B25" s="55" t="s">
        <v>46</v>
      </c>
      <c r="C25" s="56"/>
      <c r="D25" s="56"/>
      <c r="E25" s="56"/>
      <c r="F25" s="56"/>
      <c r="G25" s="57"/>
      <c r="H25" s="23"/>
    </row>
    <row r="26" spans="1:47" ht="40.799999999999997" x14ac:dyDescent="0.2">
      <c r="A26" s="3" t="s">
        <v>5</v>
      </c>
      <c r="B26" s="58">
        <v>0</v>
      </c>
      <c r="C26" s="59"/>
      <c r="D26" s="59"/>
      <c r="E26" s="59"/>
      <c r="F26" s="59"/>
      <c r="G26" s="60"/>
      <c r="H26" s="23"/>
    </row>
    <row r="27" spans="1:47" ht="41.4" thickBot="1" x14ac:dyDescent="0.25">
      <c r="A27" s="4" t="s">
        <v>6</v>
      </c>
      <c r="B27" s="50">
        <v>7</v>
      </c>
      <c r="C27" s="51"/>
      <c r="D27" s="51"/>
      <c r="E27" s="51"/>
      <c r="F27" s="51"/>
      <c r="G27" s="52"/>
      <c r="H27" s="23"/>
    </row>
    <row r="28" spans="1:47" ht="7.8" customHeight="1" thickTop="1" thickBot="1" x14ac:dyDescent="0.25">
      <c r="H28" s="23"/>
    </row>
    <row r="29" spans="1:47" ht="41.4" thickTop="1" x14ac:dyDescent="0.2">
      <c r="A29" s="2" t="s">
        <v>102</v>
      </c>
      <c r="B29" s="64">
        <v>123</v>
      </c>
      <c r="C29" s="65"/>
      <c r="D29" s="65"/>
      <c r="E29" s="65"/>
      <c r="F29" s="65"/>
      <c r="G29" s="66"/>
      <c r="H29" s="23"/>
    </row>
    <row r="30" spans="1:47" ht="41.4" thickBot="1" x14ac:dyDescent="0.25">
      <c r="A30" s="4" t="s">
        <v>103</v>
      </c>
      <c r="B30" s="50">
        <v>123</v>
      </c>
      <c r="C30" s="51"/>
      <c r="D30" s="51"/>
      <c r="E30" s="51"/>
      <c r="F30" s="51"/>
      <c r="G30" s="52"/>
      <c r="H30" s="23"/>
    </row>
    <row r="31" spans="1:47" ht="7.2" customHeight="1" thickTop="1" thickBot="1" x14ac:dyDescent="0.25">
      <c r="A31" s="23"/>
      <c r="B31" s="23"/>
      <c r="C31" s="23"/>
      <c r="D31" s="23"/>
      <c r="E31" s="23"/>
      <c r="F31" s="23"/>
      <c r="G31" s="23"/>
      <c r="H31" s="23"/>
    </row>
    <row r="32" spans="1:47" ht="10.8" thickTop="1" x14ac:dyDescent="0.2">
      <c r="A32" s="2" t="s">
        <v>18</v>
      </c>
      <c r="B32" s="24" t="s">
        <v>95</v>
      </c>
      <c r="C32" s="24" t="s">
        <v>23</v>
      </c>
      <c r="D32" s="24" t="s">
        <v>96</v>
      </c>
      <c r="E32" s="24" t="s">
        <v>97</v>
      </c>
      <c r="F32" s="24" t="s">
        <v>53</v>
      </c>
      <c r="G32" s="24" t="s">
        <v>15</v>
      </c>
      <c r="H32" s="24" t="s">
        <v>26</v>
      </c>
      <c r="I32" s="24" t="s">
        <v>51</v>
      </c>
      <c r="J32" s="24" t="s">
        <v>55</v>
      </c>
      <c r="K32" s="24" t="s">
        <v>72</v>
      </c>
      <c r="L32" s="24" t="s">
        <v>67</v>
      </c>
      <c r="M32" s="24" t="s">
        <v>27</v>
      </c>
      <c r="N32" s="24" t="s">
        <v>34</v>
      </c>
      <c r="O32" s="24" t="s">
        <v>28</v>
      </c>
      <c r="P32" s="24" t="s">
        <v>79</v>
      </c>
      <c r="Q32" s="24" t="s">
        <v>29</v>
      </c>
      <c r="R32" s="24" t="s">
        <v>57</v>
      </c>
      <c r="S32" s="24" t="s">
        <v>37</v>
      </c>
      <c r="T32" s="24" t="s">
        <v>98</v>
      </c>
      <c r="U32" s="24" t="s">
        <v>64</v>
      </c>
      <c r="V32" s="24" t="s">
        <v>49</v>
      </c>
      <c r="W32" s="24" t="s">
        <v>42</v>
      </c>
      <c r="X32" s="24" t="s">
        <v>14</v>
      </c>
      <c r="Y32" s="24" t="s">
        <v>16</v>
      </c>
      <c r="Z32" s="24" t="s">
        <v>17</v>
      </c>
      <c r="AA32" s="24" t="s">
        <v>20</v>
      </c>
      <c r="AB32" s="24" t="s">
        <v>21</v>
      </c>
      <c r="AC32" s="24" t="s">
        <v>22</v>
      </c>
      <c r="AD32" s="24" t="s">
        <v>24</v>
      </c>
      <c r="AE32" s="40" t="s">
        <v>25</v>
      </c>
      <c r="AF32" s="40" t="s">
        <v>30</v>
      </c>
      <c r="AG32" s="40" t="s">
        <v>31</v>
      </c>
      <c r="AH32" s="40" t="s">
        <v>32</v>
      </c>
      <c r="AI32" s="40" t="s">
        <v>33</v>
      </c>
      <c r="AJ32" s="40" t="s">
        <v>35</v>
      </c>
      <c r="AK32" s="40" t="s">
        <v>36</v>
      </c>
      <c r="AL32" s="40" t="s">
        <v>38</v>
      </c>
      <c r="AM32" s="40" t="s">
        <v>39</v>
      </c>
      <c r="AN32" s="40" t="s">
        <v>40</v>
      </c>
      <c r="AO32" s="40" t="s">
        <v>41</v>
      </c>
      <c r="AP32" s="40" t="s">
        <v>43</v>
      </c>
      <c r="AQ32" s="40" t="s">
        <v>44</v>
      </c>
      <c r="AR32" s="40" t="s">
        <v>99</v>
      </c>
      <c r="AS32" s="40" t="s">
        <v>100</v>
      </c>
      <c r="AT32" s="40" t="s">
        <v>101</v>
      </c>
      <c r="AU32" s="41" t="s">
        <v>52</v>
      </c>
    </row>
    <row r="33" spans="1:47" ht="21" thickBot="1" x14ac:dyDescent="0.25">
      <c r="A33" s="4" t="s">
        <v>19</v>
      </c>
      <c r="B33" s="26">
        <v>2</v>
      </c>
      <c r="C33" s="26">
        <v>34</v>
      </c>
      <c r="D33" s="26">
        <v>2</v>
      </c>
      <c r="E33" s="26">
        <v>1</v>
      </c>
      <c r="F33" s="26">
        <v>2</v>
      </c>
      <c r="G33" s="26">
        <v>176</v>
      </c>
      <c r="H33" s="26">
        <v>73</v>
      </c>
      <c r="I33" s="26">
        <v>1</v>
      </c>
      <c r="J33" s="26">
        <v>8</v>
      </c>
      <c r="K33" s="26">
        <v>1</v>
      </c>
      <c r="L33" s="26">
        <v>1</v>
      </c>
      <c r="M33" s="26">
        <v>12</v>
      </c>
      <c r="N33" s="26">
        <v>7</v>
      </c>
      <c r="O33" s="26">
        <v>37</v>
      </c>
      <c r="P33" s="26">
        <v>1</v>
      </c>
      <c r="Q33" s="26">
        <v>41</v>
      </c>
      <c r="R33" s="26">
        <v>1</v>
      </c>
      <c r="S33" s="26">
        <v>6</v>
      </c>
      <c r="T33" s="26">
        <v>1</v>
      </c>
      <c r="U33" s="26">
        <v>1</v>
      </c>
      <c r="V33" s="26">
        <v>2</v>
      </c>
      <c r="W33" s="26">
        <v>3</v>
      </c>
      <c r="X33" s="26">
        <v>4</v>
      </c>
      <c r="Y33" s="26">
        <v>78</v>
      </c>
      <c r="Z33" s="26">
        <v>17</v>
      </c>
      <c r="AA33" s="26">
        <v>22</v>
      </c>
      <c r="AB33" s="26">
        <v>18</v>
      </c>
      <c r="AC33" s="26">
        <v>45</v>
      </c>
      <c r="AD33" s="26">
        <v>7</v>
      </c>
      <c r="AE33" s="26">
        <v>2</v>
      </c>
      <c r="AF33" s="26">
        <v>1</v>
      </c>
      <c r="AG33" s="26">
        <v>28</v>
      </c>
      <c r="AH33" s="26">
        <v>8</v>
      </c>
      <c r="AI33" s="26">
        <v>1</v>
      </c>
      <c r="AJ33" s="26">
        <v>16</v>
      </c>
      <c r="AK33" s="26">
        <v>2</v>
      </c>
      <c r="AL33" s="26">
        <v>21</v>
      </c>
      <c r="AM33" s="26">
        <v>7</v>
      </c>
      <c r="AN33" s="26">
        <v>1</v>
      </c>
      <c r="AO33" s="26">
        <v>1</v>
      </c>
      <c r="AP33" s="26">
        <v>1</v>
      </c>
      <c r="AQ33" s="26">
        <v>1</v>
      </c>
      <c r="AR33" s="26">
        <v>1</v>
      </c>
      <c r="AS33" s="26">
        <v>1</v>
      </c>
      <c r="AT33" s="26">
        <v>1</v>
      </c>
      <c r="AU33" s="27">
        <v>4</v>
      </c>
    </row>
    <row r="34" spans="1:47" ht="10.8" thickTop="1" x14ac:dyDescent="0.2">
      <c r="A34" s="23"/>
      <c r="B34" s="23"/>
      <c r="C34" s="23"/>
      <c r="D34" s="23"/>
      <c r="E34" s="23"/>
      <c r="F34" s="23"/>
      <c r="G34" s="23"/>
      <c r="H34" s="23"/>
    </row>
    <row r="36" spans="1:47" ht="12" x14ac:dyDescent="0.3">
      <c r="A36" s="14"/>
    </row>
    <row r="37" spans="1:47" x14ac:dyDescent="0.2">
      <c r="A37" s="23"/>
    </row>
    <row r="38" spans="1:47" x14ac:dyDescent="0.2">
      <c r="A38" s="23"/>
    </row>
  </sheetData>
  <mergeCells count="13">
    <mergeCell ref="B29:G29"/>
    <mergeCell ref="B30:G30"/>
    <mergeCell ref="A4:A5"/>
    <mergeCell ref="A10:A11"/>
    <mergeCell ref="A16:A17"/>
    <mergeCell ref="A22:A23"/>
    <mergeCell ref="H22:Q23"/>
    <mergeCell ref="B25:G25"/>
    <mergeCell ref="B26:G26"/>
    <mergeCell ref="B27:G27"/>
    <mergeCell ref="H4:J5"/>
    <mergeCell ref="H10:L11"/>
    <mergeCell ref="H16:J1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54E2F-E73A-4322-9C83-41FC5F2A5A87}">
  <dimension ref="A1:BX38"/>
  <sheetViews>
    <sheetView topLeftCell="A27" zoomScale="160" zoomScaleNormal="160" workbookViewId="0">
      <selection activeCell="H30" sqref="H30"/>
    </sheetView>
  </sheetViews>
  <sheetFormatPr defaultRowHeight="10.199999999999999" x14ac:dyDescent="0.2"/>
  <cols>
    <col min="1" max="1" width="14.44140625" style="22" bestFit="1" customWidth="1"/>
    <col min="2" max="2" width="8.44140625" style="22" bestFit="1" customWidth="1"/>
    <col min="3" max="16384" width="8.88671875" style="22"/>
  </cols>
  <sheetData>
    <row r="1" spans="1:12" ht="10.8" thickTop="1" x14ac:dyDescent="0.2">
      <c r="A1" s="2" t="s">
        <v>0</v>
      </c>
      <c r="B1" s="5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6">
        <v>9</v>
      </c>
    </row>
    <row r="2" spans="1:12" ht="20.399999999999999" x14ac:dyDescent="0.2">
      <c r="A2" s="3" t="s">
        <v>7</v>
      </c>
      <c r="B2" s="7">
        <v>142</v>
      </c>
      <c r="C2" s="7">
        <v>294</v>
      </c>
      <c r="D2" s="7">
        <v>293</v>
      </c>
      <c r="E2" s="7">
        <v>249</v>
      </c>
      <c r="F2" s="7">
        <v>173</v>
      </c>
      <c r="G2" s="7">
        <v>133</v>
      </c>
      <c r="H2" s="7">
        <v>78</v>
      </c>
      <c r="I2" s="7">
        <v>15</v>
      </c>
      <c r="J2" s="7">
        <v>3</v>
      </c>
      <c r="K2" s="8">
        <v>1</v>
      </c>
    </row>
    <row r="3" spans="1:12" ht="10.8" thickBot="1" x14ac:dyDescent="0.25">
      <c r="A3" s="11" t="s">
        <v>45</v>
      </c>
      <c r="B3" s="20">
        <f t="shared" ref="B3:K3" si="0">B2/SUM($B$2:$K$2)</f>
        <v>0.10282404055032585</v>
      </c>
      <c r="C3" s="20">
        <f t="shared" si="0"/>
        <v>0.21288921071687184</v>
      </c>
      <c r="D3" s="20">
        <f t="shared" si="0"/>
        <v>0.21216509775524983</v>
      </c>
      <c r="E3" s="20">
        <f t="shared" si="0"/>
        <v>0.18030412744388125</v>
      </c>
      <c r="F3" s="20">
        <f t="shared" si="0"/>
        <v>0.12527154236060825</v>
      </c>
      <c r="G3" s="20">
        <f t="shared" si="0"/>
        <v>9.6307023895727734E-2</v>
      </c>
      <c r="H3" s="20">
        <f t="shared" si="0"/>
        <v>5.6480811006517015E-2</v>
      </c>
      <c r="I3" s="20">
        <f t="shared" si="0"/>
        <v>1.0861694424330196E-2</v>
      </c>
      <c r="J3" s="20">
        <f t="shared" si="0"/>
        <v>2.1723388848660392E-3</v>
      </c>
      <c r="K3" s="21">
        <f t="shared" si="0"/>
        <v>7.2411296162201298E-4</v>
      </c>
    </row>
    <row r="4" spans="1:12" ht="20.399999999999999" x14ac:dyDescent="0.2">
      <c r="A4" s="53"/>
      <c r="B4" s="12" t="s">
        <v>8</v>
      </c>
      <c r="C4" s="13" t="s">
        <v>9</v>
      </c>
      <c r="D4" s="13" t="s">
        <v>10</v>
      </c>
      <c r="E4" s="13" t="s">
        <v>1</v>
      </c>
      <c r="F4" s="13" t="s">
        <v>2</v>
      </c>
      <c r="G4" s="13" t="s">
        <v>3</v>
      </c>
      <c r="H4" s="44"/>
      <c r="I4" s="45"/>
      <c r="J4" s="45"/>
      <c r="K4" s="46"/>
    </row>
    <row r="5" spans="1:12" ht="15" customHeight="1" thickBot="1" x14ac:dyDescent="0.25">
      <c r="A5" s="54"/>
      <c r="B5" s="15">
        <v>2.59956553222302</v>
      </c>
      <c r="C5" s="15">
        <v>1.76182541604104</v>
      </c>
      <c r="D5" s="9">
        <v>1</v>
      </c>
      <c r="E5" s="9">
        <v>0</v>
      </c>
      <c r="F5" s="9">
        <v>9</v>
      </c>
      <c r="G5" s="15">
        <v>0.67773841213166697</v>
      </c>
      <c r="H5" s="47"/>
      <c r="I5" s="48"/>
      <c r="J5" s="48"/>
      <c r="K5" s="49"/>
    </row>
    <row r="6" spans="1:12" ht="7.8" customHeight="1" thickTop="1" thickBot="1" x14ac:dyDescent="0.25">
      <c r="A6" s="1"/>
      <c r="B6" s="1"/>
      <c r="C6" s="1"/>
      <c r="D6" s="1"/>
      <c r="E6" s="1"/>
      <c r="F6" s="1"/>
      <c r="G6" s="1"/>
      <c r="H6" s="23"/>
      <c r="J6" s="23"/>
      <c r="K6" s="23"/>
    </row>
    <row r="7" spans="1:12" ht="10.8" thickTop="1" x14ac:dyDescent="0.2">
      <c r="A7" s="2" t="s">
        <v>0</v>
      </c>
      <c r="B7" s="5">
        <v>4</v>
      </c>
      <c r="C7" s="5">
        <v>5</v>
      </c>
      <c r="D7" s="5">
        <v>6</v>
      </c>
      <c r="E7" s="5">
        <v>7</v>
      </c>
      <c r="F7" s="5">
        <v>8</v>
      </c>
      <c r="G7" s="5">
        <v>9</v>
      </c>
      <c r="H7" s="5">
        <v>10</v>
      </c>
      <c r="I7" s="5">
        <v>11</v>
      </c>
      <c r="J7" s="5">
        <v>12</v>
      </c>
      <c r="K7" s="5">
        <v>13</v>
      </c>
      <c r="L7" s="6">
        <v>14</v>
      </c>
    </row>
    <row r="8" spans="1:12" ht="20.399999999999999" x14ac:dyDescent="0.2">
      <c r="A8" s="3" t="s">
        <v>11</v>
      </c>
      <c r="B8" s="7">
        <v>1</v>
      </c>
      <c r="C8" s="7">
        <v>13</v>
      </c>
      <c r="D8" s="7">
        <v>101</v>
      </c>
      <c r="E8" s="7">
        <v>279</v>
      </c>
      <c r="F8" s="7">
        <v>375</v>
      </c>
      <c r="G8" s="7">
        <v>249</v>
      </c>
      <c r="H8" s="7">
        <v>168</v>
      </c>
      <c r="I8" s="7">
        <v>113</v>
      </c>
      <c r="J8" s="7">
        <v>53</v>
      </c>
      <c r="K8" s="7">
        <v>27</v>
      </c>
      <c r="L8" s="8">
        <v>2</v>
      </c>
    </row>
    <row r="9" spans="1:12" ht="10.8" thickBot="1" x14ac:dyDescent="0.25">
      <c r="A9" s="11" t="s">
        <v>45</v>
      </c>
      <c r="B9" s="20">
        <f t="shared" ref="B9:I9" si="1">B8/SUM($B$8:$L$8)</f>
        <v>7.2411296162201298E-4</v>
      </c>
      <c r="C9" s="20">
        <f t="shared" si="1"/>
        <v>9.4134685010861703E-3</v>
      </c>
      <c r="D9" s="20">
        <f t="shared" si="1"/>
        <v>7.3135409123823311E-2</v>
      </c>
      <c r="E9" s="20">
        <f t="shared" si="1"/>
        <v>0.20202751629254165</v>
      </c>
      <c r="F9" s="20">
        <f t="shared" si="1"/>
        <v>0.27154236060825487</v>
      </c>
      <c r="G9" s="20">
        <f t="shared" si="1"/>
        <v>0.18030412744388125</v>
      </c>
      <c r="H9" s="20">
        <f t="shared" si="1"/>
        <v>0.12165097755249819</v>
      </c>
      <c r="I9" s="20">
        <f t="shared" si="1"/>
        <v>8.1824764663287475E-2</v>
      </c>
      <c r="J9" s="20">
        <f t="shared" ref="J9:K9" si="2">J8/SUM($B$8:$L$8)</f>
        <v>3.8377986965966691E-2</v>
      </c>
      <c r="K9" s="20">
        <f t="shared" si="2"/>
        <v>1.9551049963794351E-2</v>
      </c>
      <c r="L9" s="21">
        <f>L8/SUM($B$8:$L$8)</f>
        <v>1.448225923244026E-3</v>
      </c>
    </row>
    <row r="10" spans="1:12" ht="20.399999999999999" x14ac:dyDescent="0.2">
      <c r="A10" s="53"/>
      <c r="B10" s="12" t="s">
        <v>8</v>
      </c>
      <c r="C10" s="13" t="s">
        <v>9</v>
      </c>
      <c r="D10" s="13" t="s">
        <v>10</v>
      </c>
      <c r="E10" s="13" t="s">
        <v>1</v>
      </c>
      <c r="F10" s="13" t="s">
        <v>2</v>
      </c>
      <c r="G10" s="13" t="s">
        <v>3</v>
      </c>
      <c r="H10" s="44"/>
      <c r="I10" s="45"/>
      <c r="J10" s="45"/>
      <c r="K10" s="45"/>
      <c r="L10" s="46"/>
    </row>
    <row r="11" spans="1:12" ht="15" customHeight="1" thickBot="1" x14ac:dyDescent="0.25">
      <c r="A11" s="54"/>
      <c r="B11" s="15">
        <v>8.5496017378711002</v>
      </c>
      <c r="C11" s="15">
        <v>1.6879479611449</v>
      </c>
      <c r="D11" s="9">
        <v>8</v>
      </c>
      <c r="E11" s="9">
        <v>4</v>
      </c>
      <c r="F11" s="9">
        <v>14</v>
      </c>
      <c r="G11" s="15">
        <v>0.19743001053113399</v>
      </c>
      <c r="H11" s="47"/>
      <c r="I11" s="48"/>
      <c r="J11" s="48"/>
      <c r="K11" s="48"/>
      <c r="L11" s="49"/>
    </row>
    <row r="12" spans="1:12" ht="7.8" customHeight="1" thickTop="1" thickBot="1" x14ac:dyDescent="0.25">
      <c r="A12" s="1"/>
      <c r="B12" s="1"/>
      <c r="C12" s="1"/>
      <c r="D12" s="1"/>
      <c r="E12" s="1"/>
      <c r="F12" s="1"/>
      <c r="G12" s="1"/>
      <c r="H12" s="23"/>
    </row>
    <row r="13" spans="1:12" ht="10.8" thickTop="1" x14ac:dyDescent="0.2">
      <c r="A13" s="2" t="s">
        <v>0</v>
      </c>
      <c r="B13" s="5">
        <v>0</v>
      </c>
      <c r="C13" s="5">
        <v>1</v>
      </c>
      <c r="D13" s="5">
        <v>2</v>
      </c>
      <c r="E13" s="5">
        <v>3</v>
      </c>
      <c r="F13" s="5">
        <v>4</v>
      </c>
      <c r="G13" s="5">
        <v>5</v>
      </c>
      <c r="H13" s="5">
        <v>6</v>
      </c>
      <c r="I13" s="5">
        <v>7</v>
      </c>
      <c r="J13" s="5">
        <v>8</v>
      </c>
      <c r="K13" s="6">
        <v>9</v>
      </c>
    </row>
    <row r="14" spans="1:12" ht="20.399999999999999" x14ac:dyDescent="0.2">
      <c r="A14" s="3" t="s">
        <v>12</v>
      </c>
      <c r="B14" s="7">
        <v>142</v>
      </c>
      <c r="C14" s="7">
        <v>294</v>
      </c>
      <c r="D14" s="7">
        <v>293</v>
      </c>
      <c r="E14" s="7">
        <v>249</v>
      </c>
      <c r="F14" s="7">
        <v>173</v>
      </c>
      <c r="G14" s="7">
        <v>133</v>
      </c>
      <c r="H14" s="7">
        <v>78</v>
      </c>
      <c r="I14" s="7">
        <v>15</v>
      </c>
      <c r="J14" s="7">
        <v>3</v>
      </c>
      <c r="K14" s="8">
        <v>1</v>
      </c>
    </row>
    <row r="15" spans="1:12" ht="10.8" thickBot="1" x14ac:dyDescent="0.25">
      <c r="A15" s="11" t="s">
        <v>45</v>
      </c>
      <c r="B15" s="20">
        <f t="shared" ref="B15:K15" si="3">B14/SUM($B$2:$K$2)</f>
        <v>0.10282404055032585</v>
      </c>
      <c r="C15" s="20">
        <f t="shared" si="3"/>
        <v>0.21288921071687184</v>
      </c>
      <c r="D15" s="20">
        <f t="shared" si="3"/>
        <v>0.21216509775524983</v>
      </c>
      <c r="E15" s="20">
        <f t="shared" si="3"/>
        <v>0.18030412744388125</v>
      </c>
      <c r="F15" s="20">
        <f t="shared" si="3"/>
        <v>0.12527154236060825</v>
      </c>
      <c r="G15" s="20">
        <f t="shared" si="3"/>
        <v>9.6307023895727734E-2</v>
      </c>
      <c r="H15" s="20">
        <f t="shared" si="3"/>
        <v>5.6480811006517015E-2</v>
      </c>
      <c r="I15" s="20">
        <f t="shared" si="3"/>
        <v>1.0861694424330196E-2</v>
      </c>
      <c r="J15" s="20">
        <f t="shared" si="3"/>
        <v>2.1723388848660392E-3</v>
      </c>
      <c r="K15" s="21">
        <f t="shared" si="3"/>
        <v>7.2411296162201298E-4</v>
      </c>
    </row>
    <row r="16" spans="1:12" ht="20.399999999999999" x14ac:dyDescent="0.2">
      <c r="A16" s="53"/>
      <c r="B16" s="12" t="s">
        <v>8</v>
      </c>
      <c r="C16" s="13" t="s">
        <v>9</v>
      </c>
      <c r="D16" s="13" t="s">
        <v>10</v>
      </c>
      <c r="E16" s="13" t="s">
        <v>1</v>
      </c>
      <c r="F16" s="13" t="s">
        <v>2</v>
      </c>
      <c r="G16" s="13" t="s">
        <v>3</v>
      </c>
      <c r="H16" s="44"/>
      <c r="I16" s="45"/>
      <c r="J16" s="45"/>
      <c r="K16" s="46"/>
    </row>
    <row r="17" spans="1:76" ht="15" customHeight="1" thickBot="1" x14ac:dyDescent="0.25">
      <c r="A17" s="54"/>
      <c r="B17" s="15">
        <v>2.59956553222302</v>
      </c>
      <c r="C17" s="15">
        <v>1.76182541604104</v>
      </c>
      <c r="D17" s="9">
        <v>1</v>
      </c>
      <c r="E17" s="9">
        <v>0</v>
      </c>
      <c r="F17" s="9">
        <v>9</v>
      </c>
      <c r="G17" s="15">
        <v>0.67773841213166697</v>
      </c>
      <c r="H17" s="47"/>
      <c r="I17" s="48"/>
      <c r="J17" s="48"/>
      <c r="K17" s="49"/>
    </row>
    <row r="18" spans="1:76" ht="7.2" customHeight="1" thickTop="1" thickBot="1" x14ac:dyDescent="0.25">
      <c r="A18" s="1"/>
      <c r="B18" s="1"/>
      <c r="C18" s="1"/>
      <c r="D18" s="1"/>
      <c r="E18" s="1"/>
      <c r="F18" s="1"/>
      <c r="G18" s="1"/>
      <c r="H18" s="23"/>
    </row>
    <row r="19" spans="1:76" ht="10.8" thickTop="1" x14ac:dyDescent="0.2">
      <c r="A19" s="2" t="s">
        <v>0</v>
      </c>
      <c r="B19" s="5">
        <v>0</v>
      </c>
      <c r="C19" s="5">
        <v>1</v>
      </c>
      <c r="D19" s="5">
        <v>2</v>
      </c>
      <c r="E19" s="5">
        <v>3</v>
      </c>
      <c r="F19" s="5">
        <v>4</v>
      </c>
      <c r="G19" s="5">
        <v>5</v>
      </c>
      <c r="H19" s="5">
        <v>6</v>
      </c>
      <c r="I19" s="5">
        <v>7</v>
      </c>
      <c r="J19" s="5">
        <v>8</v>
      </c>
      <c r="K19" s="5">
        <v>9</v>
      </c>
      <c r="L19" s="5">
        <v>10</v>
      </c>
      <c r="M19" s="5">
        <v>11</v>
      </c>
      <c r="N19" s="5">
        <v>12</v>
      </c>
      <c r="O19" s="5">
        <v>13</v>
      </c>
      <c r="P19" s="5">
        <v>14</v>
      </c>
      <c r="Q19" s="5">
        <v>15</v>
      </c>
      <c r="R19" s="6">
        <v>16</v>
      </c>
    </row>
    <row r="20" spans="1:76" ht="20.399999999999999" x14ac:dyDescent="0.2">
      <c r="A20" s="3" t="s">
        <v>13</v>
      </c>
      <c r="B20" s="7">
        <v>16180</v>
      </c>
      <c r="C20" s="7">
        <v>52644</v>
      </c>
      <c r="D20" s="7">
        <v>96200</v>
      </c>
      <c r="E20" s="7">
        <v>133036</v>
      </c>
      <c r="F20" s="7">
        <v>150116</v>
      </c>
      <c r="G20" s="7">
        <v>149019</v>
      </c>
      <c r="H20" s="7">
        <v>130877</v>
      </c>
      <c r="I20" s="7">
        <v>99056</v>
      </c>
      <c r="J20" s="7">
        <v>63410</v>
      </c>
      <c r="K20" s="7">
        <v>34892</v>
      </c>
      <c r="L20" s="7">
        <v>16761</v>
      </c>
      <c r="M20" s="7">
        <v>7319</v>
      </c>
      <c r="N20" s="7">
        <v>2549</v>
      </c>
      <c r="O20" s="7">
        <v>645</v>
      </c>
      <c r="P20" s="7">
        <v>152</v>
      </c>
      <c r="Q20" s="7">
        <v>33</v>
      </c>
      <c r="R20" s="8">
        <v>1</v>
      </c>
    </row>
    <row r="21" spans="1:76" ht="10.8" thickBot="1" x14ac:dyDescent="0.25">
      <c r="A21" s="11" t="s">
        <v>45</v>
      </c>
      <c r="B21" s="20">
        <f t="shared" ref="B21:R21" si="4">B20/SUM($B$20:$R$20)</f>
        <v>1.6979924230498798E-2</v>
      </c>
      <c r="C21" s="20">
        <f t="shared" si="4"/>
        <v>5.5246670654535153E-2</v>
      </c>
      <c r="D21" s="20">
        <f t="shared" si="4"/>
        <v>0.10095603899715602</v>
      </c>
      <c r="E21" s="20">
        <f t="shared" si="4"/>
        <v>0.13961317675702337</v>
      </c>
      <c r="F21" s="20">
        <f t="shared" si="4"/>
        <v>0.15753759615485524</v>
      </c>
      <c r="G21" s="20">
        <f t="shared" si="4"/>
        <v>0.15638636148978372</v>
      </c>
      <c r="H21" s="20">
        <f t="shared" si="4"/>
        <v>0.13734743779449884</v>
      </c>
      <c r="I21" s="20">
        <f t="shared" si="4"/>
        <v>0.10395323699482627</v>
      </c>
      <c r="J21" s="20">
        <f t="shared" si="4"/>
        <v>6.6544931733988177E-2</v>
      </c>
      <c r="K21" s="20">
        <f t="shared" si="4"/>
        <v>3.6617028198427944E-2</v>
      </c>
      <c r="L21" s="20">
        <f t="shared" si="4"/>
        <v>1.7589648332966029E-2</v>
      </c>
      <c r="M21" s="20">
        <f t="shared" si="4"/>
        <v>7.680844588567411E-3</v>
      </c>
      <c r="N21" s="20">
        <f t="shared" si="4"/>
        <v>2.6750202017021903E-3</v>
      </c>
      <c r="O21" s="20">
        <f t="shared" si="4"/>
        <v>6.7688820325535997E-4</v>
      </c>
      <c r="P21" s="20">
        <f t="shared" si="4"/>
        <v>1.5951473937180578E-4</v>
      </c>
      <c r="Q21" s="43">
        <f t="shared" si="4"/>
        <v>3.4631489468878881E-5</v>
      </c>
      <c r="R21" s="42">
        <f t="shared" si="4"/>
        <v>1.0494390748145117E-6</v>
      </c>
    </row>
    <row r="22" spans="1:76" ht="20.399999999999999" x14ac:dyDescent="0.2">
      <c r="A22" s="53"/>
      <c r="B22" s="12" t="s">
        <v>8</v>
      </c>
      <c r="C22" s="13" t="s">
        <v>9</v>
      </c>
      <c r="D22" s="13" t="s">
        <v>10</v>
      </c>
      <c r="E22" s="13" t="s">
        <v>1</v>
      </c>
      <c r="F22" s="13" t="s">
        <v>2</v>
      </c>
      <c r="G22" s="13" t="s">
        <v>3</v>
      </c>
      <c r="H22" s="44"/>
      <c r="I22" s="45"/>
      <c r="J22" s="45"/>
      <c r="K22" s="45"/>
      <c r="L22" s="45"/>
      <c r="M22" s="45"/>
      <c r="N22" s="45"/>
      <c r="O22" s="45"/>
      <c r="P22" s="45"/>
      <c r="Q22" s="45"/>
      <c r="R22" s="46"/>
    </row>
    <row r="23" spans="1:76" ht="15" customHeight="1" thickBot="1" x14ac:dyDescent="0.25">
      <c r="A23" s="54"/>
      <c r="B23" s="15">
        <v>4.8058054969618702</v>
      </c>
      <c r="C23" s="15">
        <v>2.3538118649680801</v>
      </c>
      <c r="D23" s="9">
        <v>4</v>
      </c>
      <c r="E23" s="9">
        <v>0</v>
      </c>
      <c r="F23" s="9">
        <v>16</v>
      </c>
      <c r="G23" s="15">
        <v>0.48978508731909998</v>
      </c>
      <c r="H23" s="47"/>
      <c r="I23" s="48"/>
      <c r="J23" s="48"/>
      <c r="K23" s="48"/>
      <c r="L23" s="48"/>
      <c r="M23" s="48"/>
      <c r="N23" s="48"/>
      <c r="O23" s="48"/>
      <c r="P23" s="48"/>
      <c r="Q23" s="48"/>
      <c r="R23" s="49"/>
    </row>
    <row r="24" spans="1:76" ht="7.8" customHeight="1" thickTop="1" thickBot="1" x14ac:dyDescent="0.25">
      <c r="A24" s="1"/>
      <c r="B24" s="1"/>
      <c r="C24" s="1"/>
      <c r="D24" s="1"/>
      <c r="E24" s="1"/>
      <c r="F24" s="1"/>
      <c r="G24" s="1"/>
      <c r="H24" s="23"/>
    </row>
    <row r="25" spans="1:76" ht="64.8" customHeight="1" thickTop="1" x14ac:dyDescent="0.2">
      <c r="A25" s="2" t="s">
        <v>4</v>
      </c>
      <c r="B25" s="55" t="s">
        <v>46</v>
      </c>
      <c r="C25" s="56"/>
      <c r="D25" s="56"/>
      <c r="E25" s="56"/>
      <c r="F25" s="56"/>
      <c r="G25" s="57"/>
      <c r="H25" s="23"/>
    </row>
    <row r="26" spans="1:76" ht="40.799999999999997" x14ac:dyDescent="0.2">
      <c r="A26" s="3" t="s">
        <v>5</v>
      </c>
      <c r="B26" s="58">
        <v>0</v>
      </c>
      <c r="C26" s="59"/>
      <c r="D26" s="59"/>
      <c r="E26" s="59"/>
      <c r="F26" s="59"/>
      <c r="G26" s="60"/>
      <c r="H26" s="23"/>
    </row>
    <row r="27" spans="1:76" ht="41.4" thickBot="1" x14ac:dyDescent="0.25">
      <c r="A27" s="4" t="s">
        <v>6</v>
      </c>
      <c r="B27" s="50">
        <v>7</v>
      </c>
      <c r="C27" s="51"/>
      <c r="D27" s="51"/>
      <c r="E27" s="51"/>
      <c r="F27" s="51"/>
      <c r="G27" s="52"/>
      <c r="H27" s="23"/>
    </row>
    <row r="28" spans="1:76" ht="7.8" customHeight="1" thickTop="1" thickBot="1" x14ac:dyDescent="0.25">
      <c r="H28" s="23"/>
    </row>
    <row r="29" spans="1:76" ht="41.4" thickTop="1" x14ac:dyDescent="0.2">
      <c r="A29" s="2" t="s">
        <v>102</v>
      </c>
      <c r="B29" s="64">
        <v>153</v>
      </c>
      <c r="C29" s="65"/>
      <c r="D29" s="65"/>
      <c r="E29" s="65"/>
      <c r="F29" s="65"/>
      <c r="G29" s="66"/>
      <c r="H29" s="23"/>
    </row>
    <row r="30" spans="1:76" ht="41.4" thickBot="1" x14ac:dyDescent="0.25">
      <c r="A30" s="4" t="s">
        <v>103</v>
      </c>
      <c r="B30" s="50">
        <v>153</v>
      </c>
      <c r="C30" s="51"/>
      <c r="D30" s="51"/>
      <c r="E30" s="51"/>
      <c r="F30" s="51"/>
      <c r="G30" s="52"/>
      <c r="H30" s="23"/>
    </row>
    <row r="31" spans="1:76" ht="7.2" customHeight="1" thickTop="1" thickBot="1" x14ac:dyDescent="0.25">
      <c r="A31" s="23"/>
      <c r="B31" s="23"/>
      <c r="C31" s="23"/>
      <c r="D31" s="23"/>
      <c r="E31" s="23"/>
      <c r="F31" s="23"/>
      <c r="G31" s="23"/>
      <c r="H31" s="23"/>
    </row>
    <row r="32" spans="1:76" ht="10.8" thickTop="1" x14ac:dyDescent="0.2">
      <c r="A32" s="2" t="s">
        <v>18</v>
      </c>
      <c r="B32" s="24" t="s">
        <v>49</v>
      </c>
      <c r="C32" s="24" t="s">
        <v>15</v>
      </c>
      <c r="D32" s="24" t="s">
        <v>24</v>
      </c>
      <c r="E32" s="24" t="s">
        <v>27</v>
      </c>
      <c r="F32" s="24" t="s">
        <v>28</v>
      </c>
      <c r="G32" s="24" t="s">
        <v>50</v>
      </c>
      <c r="H32" s="24" t="s">
        <v>51</v>
      </c>
      <c r="I32" s="24" t="s">
        <v>22</v>
      </c>
      <c r="J32" s="24" t="s">
        <v>31</v>
      </c>
      <c r="K32" s="24" t="s">
        <v>52</v>
      </c>
      <c r="L32" s="24" t="s">
        <v>34</v>
      </c>
      <c r="M32" s="24" t="s">
        <v>35</v>
      </c>
      <c r="N32" s="24" t="s">
        <v>53</v>
      </c>
      <c r="O32" s="24" t="s">
        <v>54</v>
      </c>
      <c r="P32" s="24" t="s">
        <v>55</v>
      </c>
      <c r="Q32" s="24" t="s">
        <v>29</v>
      </c>
      <c r="R32" s="24" t="s">
        <v>56</v>
      </c>
      <c r="S32" s="24" t="s">
        <v>16</v>
      </c>
      <c r="T32" s="24" t="s">
        <v>57</v>
      </c>
      <c r="U32" s="24" t="s">
        <v>58</v>
      </c>
      <c r="V32" s="24" t="s">
        <v>59</v>
      </c>
      <c r="W32" s="24" t="s">
        <v>20</v>
      </c>
      <c r="X32" s="24" t="s">
        <v>60</v>
      </c>
      <c r="Y32" s="24" t="s">
        <v>21</v>
      </c>
      <c r="Z32" s="24" t="s">
        <v>61</v>
      </c>
      <c r="AA32" s="24" t="s">
        <v>62</v>
      </c>
      <c r="AB32" s="24" t="s">
        <v>32</v>
      </c>
      <c r="AC32" s="24" t="s">
        <v>23</v>
      </c>
      <c r="AD32" s="24" t="s">
        <v>72</v>
      </c>
      <c r="AE32" s="40" t="s">
        <v>78</v>
      </c>
      <c r="AF32" s="40" t="s">
        <v>14</v>
      </c>
      <c r="AG32" s="40" t="s">
        <v>64</v>
      </c>
      <c r="AH32" s="40" t="s">
        <v>79</v>
      </c>
      <c r="AI32" s="40" t="s">
        <v>80</v>
      </c>
      <c r="AJ32" s="40" t="s">
        <v>76</v>
      </c>
      <c r="AK32" s="40" t="s">
        <v>75</v>
      </c>
      <c r="AL32" s="40" t="s">
        <v>37</v>
      </c>
      <c r="AM32" s="40" t="s">
        <v>25</v>
      </c>
      <c r="AN32" s="40" t="s">
        <v>81</v>
      </c>
      <c r="AO32" s="40" t="s">
        <v>82</v>
      </c>
      <c r="AP32" s="40" t="s">
        <v>83</v>
      </c>
      <c r="AQ32" s="40" t="s">
        <v>70</v>
      </c>
      <c r="AR32" s="40" t="s">
        <v>84</v>
      </c>
      <c r="AS32" s="40" t="s">
        <v>63</v>
      </c>
      <c r="AT32" s="40" t="s">
        <v>85</v>
      </c>
      <c r="AU32" s="40" t="s">
        <v>74</v>
      </c>
      <c r="AV32" s="40" t="s">
        <v>86</v>
      </c>
      <c r="AW32" s="40" t="s">
        <v>68</v>
      </c>
      <c r="AX32" s="40" t="s">
        <v>26</v>
      </c>
      <c r="AY32" s="40" t="s">
        <v>87</v>
      </c>
      <c r="AZ32" s="40" t="s">
        <v>88</v>
      </c>
      <c r="BA32" s="40" t="s">
        <v>67</v>
      </c>
      <c r="BB32" s="40" t="s">
        <v>89</v>
      </c>
      <c r="BC32" s="40" t="s">
        <v>71</v>
      </c>
      <c r="BD32" s="40" t="s">
        <v>90</v>
      </c>
      <c r="BE32" s="40" t="s">
        <v>91</v>
      </c>
      <c r="BF32" s="40" t="s">
        <v>65</v>
      </c>
      <c r="BG32" s="40" t="s">
        <v>66</v>
      </c>
      <c r="BH32" s="40" t="s">
        <v>69</v>
      </c>
      <c r="BI32" s="40" t="s">
        <v>73</v>
      </c>
      <c r="BJ32" s="40" t="s">
        <v>17</v>
      </c>
      <c r="BK32" s="40" t="s">
        <v>30</v>
      </c>
      <c r="BL32" s="40" t="s">
        <v>33</v>
      </c>
      <c r="BM32" s="40" t="s">
        <v>36</v>
      </c>
      <c r="BN32" s="40" t="s">
        <v>38</v>
      </c>
      <c r="BO32" s="40" t="s">
        <v>39</v>
      </c>
      <c r="BP32" s="40" t="s">
        <v>40</v>
      </c>
      <c r="BQ32" s="40" t="s">
        <v>41</v>
      </c>
      <c r="BR32" s="40" t="s">
        <v>42</v>
      </c>
      <c r="BS32" s="40" t="s">
        <v>43</v>
      </c>
      <c r="BT32" s="40" t="s">
        <v>44</v>
      </c>
      <c r="BU32" s="40" t="s">
        <v>92</v>
      </c>
      <c r="BV32" s="40" t="s">
        <v>93</v>
      </c>
      <c r="BW32" s="40" t="s">
        <v>94</v>
      </c>
      <c r="BX32" s="41" t="s">
        <v>77</v>
      </c>
    </row>
    <row r="33" spans="1:76" ht="21" thickBot="1" x14ac:dyDescent="0.25">
      <c r="A33" s="4" t="s">
        <v>19</v>
      </c>
      <c r="B33" s="26">
        <v>4</v>
      </c>
      <c r="C33" s="26">
        <v>363</v>
      </c>
      <c r="D33" s="26">
        <v>14</v>
      </c>
      <c r="E33" s="26">
        <v>28</v>
      </c>
      <c r="F33" s="26">
        <v>50</v>
      </c>
      <c r="G33" s="26">
        <v>2</v>
      </c>
      <c r="H33" s="26">
        <v>1</v>
      </c>
      <c r="I33" s="26">
        <v>98</v>
      </c>
      <c r="J33" s="26">
        <v>57</v>
      </c>
      <c r="K33" s="26">
        <v>10</v>
      </c>
      <c r="L33" s="26">
        <v>17</v>
      </c>
      <c r="M33" s="26">
        <v>27</v>
      </c>
      <c r="N33" s="26">
        <v>20</v>
      </c>
      <c r="O33" s="26">
        <v>1</v>
      </c>
      <c r="P33" s="26">
        <v>30</v>
      </c>
      <c r="Q33" s="26">
        <v>43</v>
      </c>
      <c r="R33" s="26">
        <v>2</v>
      </c>
      <c r="S33" s="26">
        <v>174</v>
      </c>
      <c r="T33" s="26">
        <v>33</v>
      </c>
      <c r="U33" s="26">
        <v>3</v>
      </c>
      <c r="V33" s="26">
        <v>4</v>
      </c>
      <c r="W33" s="26">
        <v>26</v>
      </c>
      <c r="X33" s="26">
        <v>8</v>
      </c>
      <c r="Y33" s="26">
        <v>22</v>
      </c>
      <c r="Z33" s="26">
        <v>7</v>
      </c>
      <c r="AA33" s="26">
        <v>5</v>
      </c>
      <c r="AB33" s="26">
        <v>6</v>
      </c>
      <c r="AC33" s="26">
        <v>63</v>
      </c>
      <c r="AD33" s="26">
        <v>14</v>
      </c>
      <c r="AE33" s="26">
        <v>1</v>
      </c>
      <c r="AF33" s="26">
        <v>5</v>
      </c>
      <c r="AG33" s="26">
        <v>6</v>
      </c>
      <c r="AH33" s="26">
        <v>5</v>
      </c>
      <c r="AI33" s="26">
        <v>1</v>
      </c>
      <c r="AJ33" s="26">
        <v>3</v>
      </c>
      <c r="AK33" s="26">
        <v>5</v>
      </c>
      <c r="AL33" s="26">
        <v>14</v>
      </c>
      <c r="AM33" s="26">
        <v>10</v>
      </c>
      <c r="AN33" s="26">
        <v>1</v>
      </c>
      <c r="AO33" s="26">
        <v>8</v>
      </c>
      <c r="AP33" s="26">
        <v>6</v>
      </c>
      <c r="AQ33" s="26">
        <v>6</v>
      </c>
      <c r="AR33" s="26">
        <v>6</v>
      </c>
      <c r="AS33" s="26">
        <v>7</v>
      </c>
      <c r="AT33" s="26">
        <v>1</v>
      </c>
      <c r="AU33" s="26">
        <v>3</v>
      </c>
      <c r="AV33" s="26">
        <v>2</v>
      </c>
      <c r="AW33" s="26">
        <v>4</v>
      </c>
      <c r="AX33" s="26">
        <v>74</v>
      </c>
      <c r="AY33" s="26">
        <v>1</v>
      </c>
      <c r="AZ33" s="26">
        <v>1</v>
      </c>
      <c r="BA33" s="26">
        <v>2</v>
      </c>
      <c r="BB33" s="26">
        <v>2</v>
      </c>
      <c r="BC33" s="26">
        <v>6</v>
      </c>
      <c r="BD33" s="26">
        <v>1</v>
      </c>
      <c r="BE33" s="26">
        <v>2</v>
      </c>
      <c r="BF33" s="26">
        <v>1</v>
      </c>
      <c r="BG33" s="26">
        <v>2</v>
      </c>
      <c r="BH33" s="26">
        <v>1</v>
      </c>
      <c r="BI33" s="26">
        <v>1</v>
      </c>
      <c r="BJ33" s="26">
        <v>18</v>
      </c>
      <c r="BK33" s="26">
        <v>1</v>
      </c>
      <c r="BL33" s="26">
        <v>1</v>
      </c>
      <c r="BM33" s="26">
        <v>2</v>
      </c>
      <c r="BN33" s="26">
        <v>21</v>
      </c>
      <c r="BO33" s="26">
        <v>8</v>
      </c>
      <c r="BP33" s="26">
        <v>1</v>
      </c>
      <c r="BQ33" s="26">
        <v>1</v>
      </c>
      <c r="BR33" s="26">
        <v>2</v>
      </c>
      <c r="BS33" s="26">
        <v>1</v>
      </c>
      <c r="BT33" s="26">
        <v>1</v>
      </c>
      <c r="BU33" s="26">
        <v>1</v>
      </c>
      <c r="BV33" s="26">
        <v>1</v>
      </c>
      <c r="BW33" s="26">
        <v>1</v>
      </c>
      <c r="BX33" s="27">
        <v>1</v>
      </c>
    </row>
    <row r="34" spans="1:76" ht="10.8" thickTop="1" x14ac:dyDescent="0.2">
      <c r="A34" s="23"/>
      <c r="B34" s="23"/>
      <c r="C34" s="23"/>
      <c r="D34" s="23"/>
      <c r="E34" s="23"/>
      <c r="F34" s="23"/>
      <c r="G34" s="23"/>
      <c r="H34" s="23"/>
    </row>
    <row r="36" spans="1:76" ht="12" x14ac:dyDescent="0.3">
      <c r="A36" s="14"/>
    </row>
    <row r="37" spans="1:76" x14ac:dyDescent="0.2">
      <c r="A37" s="23"/>
    </row>
    <row r="38" spans="1:76" x14ac:dyDescent="0.2">
      <c r="A38" s="23"/>
    </row>
  </sheetData>
  <mergeCells count="13">
    <mergeCell ref="B29:G29"/>
    <mergeCell ref="B30:G30"/>
    <mergeCell ref="H4:K5"/>
    <mergeCell ref="A4:A5"/>
    <mergeCell ref="A10:A11"/>
    <mergeCell ref="A16:A17"/>
    <mergeCell ref="A22:A23"/>
    <mergeCell ref="B26:G26"/>
    <mergeCell ref="B27:G27"/>
    <mergeCell ref="H22:R23"/>
    <mergeCell ref="H16:K17"/>
    <mergeCell ref="H10:L11"/>
    <mergeCell ref="B25:G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11</vt:i4>
      </vt:variant>
    </vt:vector>
  </HeadingPairs>
  <TitlesOfParts>
    <vt:vector size="11" baseType="lpstr">
      <vt:lpstr>UKR</vt:lpstr>
      <vt:lpstr>UKR_Karpatska</vt:lpstr>
      <vt:lpstr>UKR_Tsenralno_ukr</vt:lpstr>
      <vt:lpstr>BEL</vt:lpstr>
      <vt:lpstr>RUS_all</vt:lpstr>
      <vt:lpstr>RUS_south</vt:lpstr>
      <vt:lpstr>RUS_north</vt:lpstr>
      <vt:lpstr>UKR_CZ</vt:lpstr>
      <vt:lpstr>UKR_BEL_RUS_all</vt:lpstr>
      <vt:lpstr>UKR_BEL_RUS_south</vt:lpstr>
      <vt:lpstr>Wildtype_pairwise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Taras Kreshchenko</dc:creator>
  <cp:lastModifiedBy>Taras Kreshchenko</cp:lastModifiedBy>
  <dcterms:created xsi:type="dcterms:W3CDTF">2022-05-11T08:57:03Z</dcterms:created>
  <dcterms:modified xsi:type="dcterms:W3CDTF">2022-05-12T23:31:53Z</dcterms:modified>
</cp:coreProperties>
</file>