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gaSync\Swin\COS20015 Fundamentals of Data Management\D_Database\"/>
    </mc:Choice>
  </mc:AlternateContent>
  <xr:revisionPtr revIDLastSave="0" documentId="13_ncr:9_{209C84B0-157B-4F10-B396-B674EE48B604}" xr6:coauthVersionLast="44" xr6:coauthVersionMax="44" xr10:uidLastSave="{00000000-0000-0000-0000-000000000000}"/>
  <bookViews>
    <workbookView xWindow="-120" yWindow="-120" windowWidth="29040" windowHeight="16440" firstSheet="2" activeTab="2" xr2:uid="{8B3DEBFB-1056-4D87-A356-4ACD38F9AB46}"/>
  </bookViews>
  <sheets>
    <sheet name="ships_bk" sheetId="1" r:id="rId1"/>
    <sheet name="ships_base_edited" sheetId="3" r:id="rId2"/>
    <sheet name="ships_raw_export" sheetId="5" r:id="rId3"/>
    <sheet name="ships_raw_import" sheetId="4" r:id="rId4"/>
    <sheet name="shipTypes" sheetId="2" r:id="rId5"/>
    <sheet name="NavalBases" sheetId="10" r:id="rId6"/>
    <sheet name="admirals" sheetId="11" r:id="rId7"/>
    <sheet name="Nations" sheetId="6" r:id="rId8"/>
    <sheet name="equips_raw_import" sheetId="8" r:id="rId9"/>
    <sheet name="equips_raw_export" sheetId="9" r:id="rId10"/>
    <sheet name="ShipClasses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" i="5"/>
  <c r="B57" i="13"/>
  <c r="C57" i="13" s="1"/>
  <c r="B56" i="13"/>
  <c r="C56" i="13" s="1"/>
  <c r="B55" i="13"/>
  <c r="C55" i="13" s="1"/>
  <c r="B54" i="13"/>
  <c r="C54" i="13" s="1"/>
  <c r="B53" i="13"/>
  <c r="C53" i="13" s="1"/>
  <c r="B52" i="13"/>
  <c r="C52" i="13" s="1"/>
  <c r="B51" i="13"/>
  <c r="C51" i="13" s="1"/>
  <c r="B50" i="13"/>
  <c r="C50" i="13" s="1"/>
  <c r="B49" i="13"/>
  <c r="C49" i="13" s="1"/>
  <c r="B48" i="13"/>
  <c r="C48" i="13" s="1"/>
  <c r="B47" i="13"/>
  <c r="C47" i="13" s="1"/>
  <c r="B46" i="13"/>
  <c r="C46" i="13" s="1"/>
  <c r="B45" i="13"/>
  <c r="C45" i="13" s="1"/>
  <c r="B44" i="13"/>
  <c r="C44" i="13" s="1"/>
  <c r="B43" i="13"/>
  <c r="C43" i="13" s="1"/>
  <c r="B42" i="13"/>
  <c r="C42" i="13" s="1"/>
  <c r="B41" i="13"/>
  <c r="C41" i="13" s="1"/>
  <c r="B40" i="13"/>
  <c r="C40" i="13" s="1"/>
  <c r="B39" i="13"/>
  <c r="C39" i="13" s="1"/>
  <c r="B38" i="13"/>
  <c r="C38" i="13" s="1"/>
  <c r="B37" i="13"/>
  <c r="C37" i="13" s="1"/>
  <c r="B36" i="13"/>
  <c r="C36" i="13" s="1"/>
  <c r="B35" i="13"/>
  <c r="C35" i="13" s="1"/>
  <c r="B34" i="13"/>
  <c r="C34" i="13" s="1"/>
  <c r="B33" i="13"/>
  <c r="C33" i="13" s="1"/>
  <c r="B32" i="13"/>
  <c r="C32" i="13" s="1"/>
  <c r="B31" i="13"/>
  <c r="C31" i="13" s="1"/>
  <c r="B30" i="13"/>
  <c r="C30" i="13" s="1"/>
  <c r="B29" i="13"/>
  <c r="C29" i="13" s="1"/>
  <c r="B28" i="13"/>
  <c r="C28" i="13" s="1"/>
  <c r="B27" i="13"/>
  <c r="C27" i="13" s="1"/>
  <c r="B26" i="13"/>
  <c r="C26" i="13" s="1"/>
  <c r="B25" i="13"/>
  <c r="C25" i="13" s="1"/>
  <c r="B24" i="13"/>
  <c r="C24" i="13" s="1"/>
  <c r="B23" i="13"/>
  <c r="C23" i="13" s="1"/>
  <c r="B22" i="13"/>
  <c r="C22" i="13" s="1"/>
  <c r="B21" i="13"/>
  <c r="C21" i="13" s="1"/>
  <c r="B20" i="13"/>
  <c r="C20" i="13" s="1"/>
  <c r="B19" i="13"/>
  <c r="C19" i="13" s="1"/>
  <c r="B18" i="13"/>
  <c r="C18" i="13" s="1"/>
  <c r="B17" i="13"/>
  <c r="C17" i="13" s="1"/>
  <c r="B16" i="13"/>
  <c r="C16" i="13" s="1"/>
  <c r="B15" i="13"/>
  <c r="C15" i="13" s="1"/>
  <c r="B14" i="13"/>
  <c r="C14" i="13" s="1"/>
  <c r="B13" i="13"/>
  <c r="C13" i="13" s="1"/>
  <c r="B12" i="13"/>
  <c r="C12" i="13" s="1"/>
  <c r="B11" i="13"/>
  <c r="C11" i="13" s="1"/>
  <c r="B10" i="13"/>
  <c r="C10" i="13" s="1"/>
  <c r="B9" i="13"/>
  <c r="C9" i="13" s="1"/>
  <c r="B8" i="13"/>
  <c r="C8" i="13" s="1"/>
  <c r="B7" i="13"/>
  <c r="C7" i="13" s="1"/>
  <c r="B6" i="13"/>
  <c r="C6" i="13" s="1"/>
  <c r="B5" i="13"/>
  <c r="C5" i="13" s="1"/>
  <c r="B4" i="13"/>
  <c r="C4" i="13" s="1"/>
  <c r="B3" i="13"/>
  <c r="C3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B2" i="13"/>
  <c r="C2" i="13" s="1"/>
  <c r="G3" i="9" l="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D2" i="9"/>
  <c r="D3" i="9"/>
  <c r="D4" i="9"/>
  <c r="D5" i="9"/>
  <c r="D6" i="9"/>
  <c r="D7" i="9"/>
  <c r="D8" i="9"/>
  <c r="D9" i="9"/>
  <c r="D10" i="9"/>
  <c r="D11" i="9"/>
  <c r="D12" i="9"/>
  <c r="D15" i="9"/>
  <c r="D16" i="9"/>
  <c r="D17" i="9"/>
  <c r="D18" i="9"/>
  <c r="D19" i="9"/>
  <c r="D20" i="9"/>
  <c r="D21" i="9"/>
  <c r="D2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" i="9"/>
  <c r="B19" i="9"/>
  <c r="B20" i="9"/>
  <c r="B21" i="9"/>
  <c r="B2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2" i="9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3" i="9"/>
  <c r="A4" i="6" l="1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3" i="6"/>
  <c r="B86" i="5"/>
  <c r="C86" i="5"/>
  <c r="E86" i="5"/>
  <c r="F86" i="5"/>
  <c r="G86" i="5"/>
  <c r="H86" i="5"/>
  <c r="I86" i="5"/>
  <c r="J86" i="5"/>
  <c r="K86" i="5"/>
  <c r="B87" i="5"/>
  <c r="C87" i="5"/>
  <c r="E87" i="5"/>
  <c r="F87" i="5"/>
  <c r="G87" i="5"/>
  <c r="H87" i="5"/>
  <c r="I87" i="5"/>
  <c r="J87" i="5"/>
  <c r="K87" i="5"/>
  <c r="B88" i="5"/>
  <c r="C88" i="5"/>
  <c r="E88" i="5"/>
  <c r="F88" i="5"/>
  <c r="G88" i="5"/>
  <c r="H88" i="5"/>
  <c r="I88" i="5"/>
  <c r="J88" i="5"/>
  <c r="K88" i="5"/>
  <c r="B89" i="5"/>
  <c r="C89" i="5"/>
  <c r="E89" i="5"/>
  <c r="F89" i="5"/>
  <c r="G89" i="5"/>
  <c r="H89" i="5"/>
  <c r="I89" i="5"/>
  <c r="J89" i="5"/>
  <c r="K89" i="5"/>
  <c r="B90" i="5"/>
  <c r="C90" i="5"/>
  <c r="E90" i="5"/>
  <c r="F90" i="5"/>
  <c r="G90" i="5"/>
  <c r="H90" i="5"/>
  <c r="I90" i="5"/>
  <c r="J90" i="5"/>
  <c r="K90" i="5"/>
  <c r="B91" i="5"/>
  <c r="C91" i="5"/>
  <c r="E91" i="5"/>
  <c r="F91" i="5"/>
  <c r="G91" i="5"/>
  <c r="H91" i="5"/>
  <c r="I91" i="5"/>
  <c r="J91" i="5"/>
  <c r="K91" i="5"/>
  <c r="B92" i="5"/>
  <c r="C92" i="5"/>
  <c r="E92" i="5"/>
  <c r="F92" i="5"/>
  <c r="G92" i="5"/>
  <c r="H92" i="5"/>
  <c r="I92" i="5"/>
  <c r="J92" i="5"/>
  <c r="K92" i="5"/>
  <c r="B93" i="5"/>
  <c r="C93" i="5"/>
  <c r="E93" i="5"/>
  <c r="F93" i="5"/>
  <c r="G93" i="5"/>
  <c r="H93" i="5"/>
  <c r="I93" i="5"/>
  <c r="J93" i="5"/>
  <c r="K93" i="5"/>
  <c r="B94" i="5"/>
  <c r="C94" i="5"/>
  <c r="E94" i="5"/>
  <c r="F94" i="5"/>
  <c r="G94" i="5"/>
  <c r="H94" i="5"/>
  <c r="I94" i="5"/>
  <c r="J94" i="5"/>
  <c r="K94" i="5"/>
  <c r="B95" i="5"/>
  <c r="C95" i="5"/>
  <c r="E95" i="5"/>
  <c r="F95" i="5"/>
  <c r="G95" i="5"/>
  <c r="H95" i="5"/>
  <c r="I95" i="5"/>
  <c r="J95" i="5"/>
  <c r="K95" i="5"/>
  <c r="B96" i="5"/>
  <c r="C96" i="5"/>
  <c r="E96" i="5"/>
  <c r="F96" i="5"/>
  <c r="G96" i="5"/>
  <c r="H96" i="5"/>
  <c r="I96" i="5"/>
  <c r="J96" i="5"/>
  <c r="K96" i="5"/>
  <c r="B97" i="5"/>
  <c r="C97" i="5"/>
  <c r="E97" i="5"/>
  <c r="F97" i="5"/>
  <c r="G97" i="5"/>
  <c r="H97" i="5"/>
  <c r="I97" i="5"/>
  <c r="J97" i="5"/>
  <c r="K97" i="5"/>
  <c r="B98" i="5"/>
  <c r="C98" i="5"/>
  <c r="E98" i="5"/>
  <c r="F98" i="5"/>
  <c r="G98" i="5"/>
  <c r="H98" i="5"/>
  <c r="I98" i="5"/>
  <c r="J98" i="5"/>
  <c r="K98" i="5"/>
  <c r="B99" i="5"/>
  <c r="C99" i="5"/>
  <c r="E99" i="5"/>
  <c r="F99" i="5"/>
  <c r="G99" i="5"/>
  <c r="H99" i="5"/>
  <c r="I99" i="5"/>
  <c r="J99" i="5"/>
  <c r="K99" i="5"/>
  <c r="B100" i="5"/>
  <c r="C100" i="5"/>
  <c r="E100" i="5"/>
  <c r="F100" i="5"/>
  <c r="G100" i="5"/>
  <c r="H100" i="5"/>
  <c r="I100" i="5"/>
  <c r="J100" i="5"/>
  <c r="K100" i="5"/>
  <c r="B101" i="5"/>
  <c r="C101" i="5"/>
  <c r="E101" i="5"/>
  <c r="F101" i="5"/>
  <c r="G101" i="5"/>
  <c r="H101" i="5"/>
  <c r="I101" i="5"/>
  <c r="J101" i="5"/>
  <c r="K101" i="5"/>
  <c r="B102" i="5"/>
  <c r="C102" i="5"/>
  <c r="E102" i="5"/>
  <c r="F102" i="5"/>
  <c r="G102" i="5"/>
  <c r="H102" i="5"/>
  <c r="I102" i="5"/>
  <c r="J102" i="5"/>
  <c r="K102" i="5"/>
  <c r="B103" i="5"/>
  <c r="C103" i="5"/>
  <c r="E103" i="5"/>
  <c r="F103" i="5"/>
  <c r="G103" i="5"/>
  <c r="H103" i="5"/>
  <c r="I103" i="5"/>
  <c r="J103" i="5"/>
  <c r="K103" i="5"/>
  <c r="B104" i="5"/>
  <c r="C104" i="5"/>
  <c r="E104" i="5"/>
  <c r="F104" i="5"/>
  <c r="G104" i="5"/>
  <c r="H104" i="5"/>
  <c r="I104" i="5"/>
  <c r="J104" i="5"/>
  <c r="K104" i="5"/>
  <c r="B105" i="5"/>
  <c r="C105" i="5"/>
  <c r="E105" i="5"/>
  <c r="F105" i="5"/>
  <c r="G105" i="5"/>
  <c r="H105" i="5"/>
  <c r="I105" i="5"/>
  <c r="J105" i="5"/>
  <c r="K105" i="5"/>
  <c r="B106" i="5"/>
  <c r="C106" i="5"/>
  <c r="E106" i="5"/>
  <c r="F106" i="5"/>
  <c r="G106" i="5"/>
  <c r="H106" i="5"/>
  <c r="I106" i="5"/>
  <c r="J106" i="5"/>
  <c r="K106" i="5"/>
  <c r="B107" i="5"/>
  <c r="C107" i="5"/>
  <c r="E107" i="5"/>
  <c r="F107" i="5"/>
  <c r="G107" i="5"/>
  <c r="H107" i="5"/>
  <c r="I107" i="5"/>
  <c r="J107" i="5"/>
  <c r="K107" i="5"/>
  <c r="B108" i="5"/>
  <c r="C108" i="5"/>
  <c r="E108" i="5"/>
  <c r="F108" i="5"/>
  <c r="G108" i="5"/>
  <c r="H108" i="5"/>
  <c r="I108" i="5"/>
  <c r="J108" i="5"/>
  <c r="K108" i="5"/>
  <c r="B109" i="5"/>
  <c r="C109" i="5"/>
  <c r="E109" i="5"/>
  <c r="F109" i="5"/>
  <c r="G109" i="5"/>
  <c r="H109" i="5"/>
  <c r="I109" i="5"/>
  <c r="J109" i="5"/>
  <c r="K109" i="5"/>
  <c r="B110" i="5"/>
  <c r="C110" i="5"/>
  <c r="E110" i="5"/>
  <c r="F110" i="5"/>
  <c r="G110" i="5"/>
  <c r="H110" i="5"/>
  <c r="I110" i="5"/>
  <c r="J110" i="5"/>
  <c r="K110" i="5"/>
  <c r="B111" i="5"/>
  <c r="C111" i="5"/>
  <c r="E111" i="5"/>
  <c r="F111" i="5"/>
  <c r="G111" i="5"/>
  <c r="H111" i="5"/>
  <c r="I111" i="5"/>
  <c r="J111" i="5"/>
  <c r="K111" i="5"/>
  <c r="B112" i="5"/>
  <c r="C112" i="5"/>
  <c r="E112" i="5"/>
  <c r="F112" i="5"/>
  <c r="G112" i="5"/>
  <c r="H112" i="5"/>
  <c r="I112" i="5"/>
  <c r="J112" i="5"/>
  <c r="K112" i="5"/>
  <c r="B113" i="5"/>
  <c r="C113" i="5"/>
  <c r="E113" i="5"/>
  <c r="F113" i="5"/>
  <c r="G113" i="5"/>
  <c r="H113" i="5"/>
  <c r="I113" i="5"/>
  <c r="J113" i="5"/>
  <c r="K113" i="5"/>
  <c r="B114" i="5"/>
  <c r="C114" i="5"/>
  <c r="E114" i="5"/>
  <c r="F114" i="5"/>
  <c r="G114" i="5"/>
  <c r="H114" i="5"/>
  <c r="I114" i="5"/>
  <c r="J114" i="5"/>
  <c r="K114" i="5"/>
  <c r="B115" i="5"/>
  <c r="C115" i="5"/>
  <c r="E115" i="5"/>
  <c r="F115" i="5"/>
  <c r="G115" i="5"/>
  <c r="H115" i="5"/>
  <c r="I115" i="5"/>
  <c r="J115" i="5"/>
  <c r="K115" i="5"/>
  <c r="B116" i="5"/>
  <c r="C116" i="5"/>
  <c r="E116" i="5"/>
  <c r="F116" i="5"/>
  <c r="G116" i="5"/>
  <c r="H116" i="5"/>
  <c r="I116" i="5"/>
  <c r="J116" i="5"/>
  <c r="K116" i="5"/>
  <c r="B117" i="5"/>
  <c r="C117" i="5"/>
  <c r="E117" i="5"/>
  <c r="F117" i="5"/>
  <c r="G117" i="5"/>
  <c r="H117" i="5"/>
  <c r="I117" i="5"/>
  <c r="J117" i="5"/>
  <c r="K117" i="5"/>
  <c r="B118" i="5"/>
  <c r="C118" i="5"/>
  <c r="E118" i="5"/>
  <c r="F118" i="5"/>
  <c r="G118" i="5"/>
  <c r="H118" i="5"/>
  <c r="I118" i="5"/>
  <c r="J118" i="5"/>
  <c r="K118" i="5"/>
  <c r="B119" i="5"/>
  <c r="C119" i="5"/>
  <c r="E119" i="5"/>
  <c r="F119" i="5"/>
  <c r="G119" i="5"/>
  <c r="H119" i="5"/>
  <c r="I119" i="5"/>
  <c r="J119" i="5"/>
  <c r="K119" i="5"/>
  <c r="B120" i="5"/>
  <c r="C120" i="5"/>
  <c r="E120" i="5"/>
  <c r="F120" i="5"/>
  <c r="G120" i="5"/>
  <c r="H120" i="5"/>
  <c r="I120" i="5"/>
  <c r="J120" i="5"/>
  <c r="K120" i="5"/>
  <c r="B121" i="5"/>
  <c r="C121" i="5"/>
  <c r="E121" i="5"/>
  <c r="F121" i="5"/>
  <c r="G121" i="5"/>
  <c r="H121" i="5"/>
  <c r="I121" i="5"/>
  <c r="J121" i="5"/>
  <c r="K121" i="5"/>
  <c r="B122" i="5"/>
  <c r="C122" i="5"/>
  <c r="E122" i="5"/>
  <c r="F122" i="5"/>
  <c r="G122" i="5"/>
  <c r="H122" i="5"/>
  <c r="I122" i="5"/>
  <c r="J122" i="5"/>
  <c r="K122" i="5"/>
  <c r="B123" i="5"/>
  <c r="C123" i="5"/>
  <c r="E123" i="5"/>
  <c r="F123" i="5"/>
  <c r="G123" i="5"/>
  <c r="H123" i="5"/>
  <c r="I123" i="5"/>
  <c r="J123" i="5"/>
  <c r="K123" i="5"/>
  <c r="B124" i="5"/>
  <c r="C124" i="5"/>
  <c r="E124" i="5"/>
  <c r="F124" i="5"/>
  <c r="G124" i="5"/>
  <c r="H124" i="5"/>
  <c r="I124" i="5"/>
  <c r="J124" i="5"/>
  <c r="K124" i="5"/>
  <c r="B125" i="5"/>
  <c r="C125" i="5"/>
  <c r="E125" i="5"/>
  <c r="F125" i="5"/>
  <c r="G125" i="5"/>
  <c r="H125" i="5"/>
  <c r="I125" i="5"/>
  <c r="J125" i="5"/>
  <c r="K125" i="5"/>
  <c r="B126" i="5"/>
  <c r="C126" i="5"/>
  <c r="E126" i="5"/>
  <c r="F126" i="5"/>
  <c r="G126" i="5"/>
  <c r="H126" i="5"/>
  <c r="I126" i="5"/>
  <c r="J126" i="5"/>
  <c r="K126" i="5"/>
  <c r="B127" i="5"/>
  <c r="C127" i="5"/>
  <c r="E127" i="5"/>
  <c r="F127" i="5"/>
  <c r="G127" i="5"/>
  <c r="H127" i="5"/>
  <c r="I127" i="5"/>
  <c r="J127" i="5"/>
  <c r="K127" i="5"/>
  <c r="B128" i="5"/>
  <c r="C128" i="5"/>
  <c r="E128" i="5"/>
  <c r="F128" i="5"/>
  <c r="G128" i="5"/>
  <c r="H128" i="5"/>
  <c r="I128" i="5"/>
  <c r="J128" i="5"/>
  <c r="K128" i="5"/>
  <c r="B129" i="5"/>
  <c r="C129" i="5"/>
  <c r="E129" i="5"/>
  <c r="F129" i="5"/>
  <c r="G129" i="5"/>
  <c r="H129" i="5"/>
  <c r="I129" i="5"/>
  <c r="J129" i="5"/>
  <c r="K129" i="5"/>
  <c r="B130" i="5"/>
  <c r="C130" i="5"/>
  <c r="E130" i="5"/>
  <c r="F130" i="5"/>
  <c r="G130" i="5"/>
  <c r="H130" i="5"/>
  <c r="I130" i="5"/>
  <c r="J130" i="5"/>
  <c r="K130" i="5"/>
  <c r="B131" i="5"/>
  <c r="C131" i="5"/>
  <c r="E131" i="5"/>
  <c r="F131" i="5"/>
  <c r="G131" i="5"/>
  <c r="H131" i="5"/>
  <c r="I131" i="5"/>
  <c r="J131" i="5"/>
  <c r="K131" i="5"/>
  <c r="B132" i="5"/>
  <c r="C132" i="5"/>
  <c r="E132" i="5"/>
  <c r="F132" i="5"/>
  <c r="G132" i="5"/>
  <c r="H132" i="5"/>
  <c r="I132" i="5"/>
  <c r="J132" i="5"/>
  <c r="K132" i="5"/>
  <c r="B133" i="5"/>
  <c r="C133" i="5"/>
  <c r="E133" i="5"/>
  <c r="F133" i="5"/>
  <c r="G133" i="5"/>
  <c r="H133" i="5"/>
  <c r="I133" i="5"/>
  <c r="J133" i="5"/>
  <c r="K133" i="5"/>
  <c r="B134" i="5"/>
  <c r="C134" i="5"/>
  <c r="E134" i="5"/>
  <c r="F134" i="5"/>
  <c r="G134" i="5"/>
  <c r="H134" i="5"/>
  <c r="I134" i="5"/>
  <c r="J134" i="5"/>
  <c r="K134" i="5"/>
  <c r="B135" i="5"/>
  <c r="C135" i="5"/>
  <c r="E135" i="5"/>
  <c r="F135" i="5"/>
  <c r="G135" i="5"/>
  <c r="H135" i="5"/>
  <c r="I135" i="5"/>
  <c r="J135" i="5"/>
  <c r="K135" i="5"/>
  <c r="B136" i="5"/>
  <c r="C136" i="5"/>
  <c r="E136" i="5"/>
  <c r="F136" i="5"/>
  <c r="G136" i="5"/>
  <c r="H136" i="5"/>
  <c r="I136" i="5"/>
  <c r="J136" i="5"/>
  <c r="K136" i="5"/>
  <c r="B137" i="5"/>
  <c r="C137" i="5"/>
  <c r="E137" i="5"/>
  <c r="F137" i="5"/>
  <c r="G137" i="5"/>
  <c r="H137" i="5"/>
  <c r="I137" i="5"/>
  <c r="J137" i="5"/>
  <c r="K137" i="5"/>
  <c r="B138" i="5"/>
  <c r="C138" i="5"/>
  <c r="E138" i="5"/>
  <c r="F138" i="5"/>
  <c r="G138" i="5"/>
  <c r="H138" i="5"/>
  <c r="I138" i="5"/>
  <c r="J138" i="5"/>
  <c r="K138" i="5"/>
  <c r="B139" i="5"/>
  <c r="C139" i="5"/>
  <c r="E139" i="5"/>
  <c r="F139" i="5"/>
  <c r="G139" i="5"/>
  <c r="H139" i="5"/>
  <c r="I139" i="5"/>
  <c r="J139" i="5"/>
  <c r="K139" i="5"/>
  <c r="B140" i="5"/>
  <c r="C140" i="5"/>
  <c r="E140" i="5"/>
  <c r="F140" i="5"/>
  <c r="G140" i="5"/>
  <c r="H140" i="5"/>
  <c r="I140" i="5"/>
  <c r="J140" i="5"/>
  <c r="K140" i="5"/>
  <c r="B141" i="5"/>
  <c r="C141" i="5"/>
  <c r="E141" i="5"/>
  <c r="F141" i="5"/>
  <c r="G141" i="5"/>
  <c r="H141" i="5"/>
  <c r="I141" i="5"/>
  <c r="J141" i="5"/>
  <c r="K141" i="5"/>
  <c r="B142" i="5"/>
  <c r="C142" i="5"/>
  <c r="E142" i="5"/>
  <c r="F142" i="5"/>
  <c r="G142" i="5"/>
  <c r="H142" i="5"/>
  <c r="I142" i="5"/>
  <c r="J142" i="5"/>
  <c r="K142" i="5"/>
  <c r="B143" i="5"/>
  <c r="C143" i="5"/>
  <c r="E143" i="5"/>
  <c r="F143" i="5"/>
  <c r="G143" i="5"/>
  <c r="H143" i="5"/>
  <c r="I143" i="5"/>
  <c r="J143" i="5"/>
  <c r="K143" i="5"/>
  <c r="B144" i="5"/>
  <c r="C144" i="5"/>
  <c r="E144" i="5"/>
  <c r="F144" i="5"/>
  <c r="G144" i="5"/>
  <c r="H144" i="5"/>
  <c r="I144" i="5"/>
  <c r="J144" i="5"/>
  <c r="K144" i="5"/>
  <c r="B145" i="5"/>
  <c r="C145" i="5"/>
  <c r="E145" i="5"/>
  <c r="F145" i="5"/>
  <c r="G145" i="5"/>
  <c r="H145" i="5"/>
  <c r="I145" i="5"/>
  <c r="J145" i="5"/>
  <c r="K145" i="5"/>
  <c r="B146" i="5"/>
  <c r="C146" i="5"/>
  <c r="E146" i="5"/>
  <c r="F146" i="5"/>
  <c r="G146" i="5"/>
  <c r="H146" i="5"/>
  <c r="I146" i="5"/>
  <c r="J146" i="5"/>
  <c r="K146" i="5"/>
  <c r="B147" i="5"/>
  <c r="C147" i="5"/>
  <c r="E147" i="5"/>
  <c r="F147" i="5"/>
  <c r="G147" i="5"/>
  <c r="H147" i="5"/>
  <c r="I147" i="5"/>
  <c r="J147" i="5"/>
  <c r="K147" i="5"/>
  <c r="B148" i="5"/>
  <c r="C148" i="5"/>
  <c r="E148" i="5"/>
  <c r="F148" i="5"/>
  <c r="G148" i="5"/>
  <c r="H148" i="5"/>
  <c r="I148" i="5"/>
  <c r="J148" i="5"/>
  <c r="K148" i="5"/>
  <c r="B149" i="5"/>
  <c r="C149" i="5"/>
  <c r="E149" i="5"/>
  <c r="F149" i="5"/>
  <c r="G149" i="5"/>
  <c r="H149" i="5"/>
  <c r="I149" i="5"/>
  <c r="J149" i="5"/>
  <c r="K149" i="5"/>
  <c r="B150" i="5"/>
  <c r="C150" i="5"/>
  <c r="E150" i="5"/>
  <c r="F150" i="5"/>
  <c r="G150" i="5"/>
  <c r="H150" i="5"/>
  <c r="I150" i="5"/>
  <c r="J150" i="5"/>
  <c r="K150" i="5"/>
  <c r="B151" i="5"/>
  <c r="C151" i="5"/>
  <c r="E151" i="5"/>
  <c r="F151" i="5"/>
  <c r="G151" i="5"/>
  <c r="H151" i="5"/>
  <c r="I151" i="5"/>
  <c r="J151" i="5"/>
  <c r="K151" i="5"/>
  <c r="B152" i="5"/>
  <c r="C152" i="5"/>
  <c r="E152" i="5"/>
  <c r="F152" i="5"/>
  <c r="G152" i="5"/>
  <c r="H152" i="5"/>
  <c r="I152" i="5"/>
  <c r="J152" i="5"/>
  <c r="K152" i="5"/>
  <c r="B153" i="5"/>
  <c r="C153" i="5"/>
  <c r="E153" i="5"/>
  <c r="F153" i="5"/>
  <c r="G153" i="5"/>
  <c r="H153" i="5"/>
  <c r="I153" i="5"/>
  <c r="J153" i="5"/>
  <c r="K153" i="5"/>
  <c r="B154" i="5"/>
  <c r="C154" i="5"/>
  <c r="E154" i="5"/>
  <c r="F154" i="5"/>
  <c r="G154" i="5"/>
  <c r="H154" i="5"/>
  <c r="I154" i="5"/>
  <c r="J154" i="5"/>
  <c r="K154" i="5"/>
  <c r="B155" i="5"/>
  <c r="C155" i="5"/>
  <c r="E155" i="5"/>
  <c r="F155" i="5"/>
  <c r="G155" i="5"/>
  <c r="H155" i="5"/>
  <c r="I155" i="5"/>
  <c r="J155" i="5"/>
  <c r="K155" i="5"/>
  <c r="B156" i="5"/>
  <c r="C156" i="5"/>
  <c r="E156" i="5"/>
  <c r="F156" i="5"/>
  <c r="G156" i="5"/>
  <c r="H156" i="5"/>
  <c r="I156" i="5"/>
  <c r="J156" i="5"/>
  <c r="K156" i="5"/>
  <c r="B157" i="5"/>
  <c r="C157" i="5"/>
  <c r="E157" i="5"/>
  <c r="F157" i="5"/>
  <c r="G157" i="5"/>
  <c r="H157" i="5"/>
  <c r="I157" i="5"/>
  <c r="J157" i="5"/>
  <c r="K157" i="5"/>
  <c r="B158" i="5"/>
  <c r="C158" i="5"/>
  <c r="E158" i="5"/>
  <c r="F158" i="5"/>
  <c r="G158" i="5"/>
  <c r="H158" i="5"/>
  <c r="I158" i="5"/>
  <c r="J158" i="5"/>
  <c r="K158" i="5"/>
  <c r="B159" i="5"/>
  <c r="C159" i="5"/>
  <c r="E159" i="5"/>
  <c r="F159" i="5"/>
  <c r="G159" i="5"/>
  <c r="H159" i="5"/>
  <c r="I159" i="5"/>
  <c r="J159" i="5"/>
  <c r="K159" i="5"/>
  <c r="B160" i="5"/>
  <c r="C160" i="5"/>
  <c r="E160" i="5"/>
  <c r="F160" i="5"/>
  <c r="G160" i="5"/>
  <c r="H160" i="5"/>
  <c r="I160" i="5"/>
  <c r="J160" i="5"/>
  <c r="K160" i="5"/>
  <c r="B161" i="5"/>
  <c r="C161" i="5"/>
  <c r="E161" i="5"/>
  <c r="F161" i="5"/>
  <c r="G161" i="5"/>
  <c r="H161" i="5"/>
  <c r="I161" i="5"/>
  <c r="J161" i="5"/>
  <c r="K161" i="5"/>
  <c r="B162" i="5"/>
  <c r="C162" i="5"/>
  <c r="E162" i="5"/>
  <c r="F162" i="5"/>
  <c r="G162" i="5"/>
  <c r="H162" i="5"/>
  <c r="I162" i="5"/>
  <c r="J162" i="5"/>
  <c r="K162" i="5"/>
  <c r="B163" i="5"/>
  <c r="C163" i="5"/>
  <c r="E163" i="5"/>
  <c r="F163" i="5"/>
  <c r="G163" i="5"/>
  <c r="H163" i="5"/>
  <c r="I163" i="5"/>
  <c r="J163" i="5"/>
  <c r="K163" i="5"/>
  <c r="B164" i="5"/>
  <c r="C164" i="5"/>
  <c r="E164" i="5"/>
  <c r="F164" i="5"/>
  <c r="G164" i="5"/>
  <c r="H164" i="5"/>
  <c r="I164" i="5"/>
  <c r="J164" i="5"/>
  <c r="K164" i="5"/>
  <c r="B165" i="5"/>
  <c r="C165" i="5"/>
  <c r="E165" i="5"/>
  <c r="F165" i="5"/>
  <c r="G165" i="5"/>
  <c r="H165" i="5"/>
  <c r="I165" i="5"/>
  <c r="J165" i="5"/>
  <c r="K165" i="5"/>
  <c r="B166" i="5"/>
  <c r="C166" i="5"/>
  <c r="E166" i="5"/>
  <c r="F166" i="5"/>
  <c r="G166" i="5"/>
  <c r="H166" i="5"/>
  <c r="I166" i="5"/>
  <c r="J166" i="5"/>
  <c r="K166" i="5"/>
  <c r="B167" i="5"/>
  <c r="C167" i="5"/>
  <c r="E167" i="5"/>
  <c r="F167" i="5"/>
  <c r="G167" i="5"/>
  <c r="H167" i="5"/>
  <c r="I167" i="5"/>
  <c r="J167" i="5"/>
  <c r="K167" i="5"/>
  <c r="B168" i="5"/>
  <c r="C168" i="5"/>
  <c r="E168" i="5"/>
  <c r="F168" i="5"/>
  <c r="G168" i="5"/>
  <c r="H168" i="5"/>
  <c r="I168" i="5"/>
  <c r="J168" i="5"/>
  <c r="K168" i="5"/>
  <c r="B169" i="5"/>
  <c r="C169" i="5"/>
  <c r="E169" i="5"/>
  <c r="F169" i="5"/>
  <c r="G169" i="5"/>
  <c r="H169" i="5"/>
  <c r="I169" i="5"/>
  <c r="J169" i="5"/>
  <c r="K169" i="5"/>
  <c r="B170" i="5"/>
  <c r="C170" i="5"/>
  <c r="E170" i="5"/>
  <c r="F170" i="5"/>
  <c r="G170" i="5"/>
  <c r="H170" i="5"/>
  <c r="I170" i="5"/>
  <c r="J170" i="5"/>
  <c r="K170" i="5"/>
  <c r="B171" i="5"/>
  <c r="C171" i="5"/>
  <c r="E171" i="5"/>
  <c r="F171" i="5"/>
  <c r="G171" i="5"/>
  <c r="H171" i="5"/>
  <c r="I171" i="5"/>
  <c r="J171" i="5"/>
  <c r="K171" i="5"/>
  <c r="B172" i="5"/>
  <c r="C172" i="5"/>
  <c r="E172" i="5"/>
  <c r="F172" i="5"/>
  <c r="G172" i="5"/>
  <c r="H172" i="5"/>
  <c r="I172" i="5"/>
  <c r="J172" i="5"/>
  <c r="K172" i="5"/>
  <c r="B173" i="5"/>
  <c r="C173" i="5"/>
  <c r="E173" i="5"/>
  <c r="F173" i="5"/>
  <c r="G173" i="5"/>
  <c r="H173" i="5"/>
  <c r="I173" i="5"/>
  <c r="J173" i="5"/>
  <c r="K173" i="5"/>
  <c r="B174" i="5"/>
  <c r="C174" i="5"/>
  <c r="E174" i="5"/>
  <c r="F174" i="5"/>
  <c r="G174" i="5"/>
  <c r="H174" i="5"/>
  <c r="I174" i="5"/>
  <c r="J174" i="5"/>
  <c r="K174" i="5"/>
  <c r="B175" i="5"/>
  <c r="C175" i="5"/>
  <c r="E175" i="5"/>
  <c r="F175" i="5"/>
  <c r="G175" i="5"/>
  <c r="H175" i="5"/>
  <c r="I175" i="5"/>
  <c r="J175" i="5"/>
  <c r="K175" i="5"/>
  <c r="B176" i="5"/>
  <c r="C176" i="5"/>
  <c r="E176" i="5"/>
  <c r="F176" i="5"/>
  <c r="G176" i="5"/>
  <c r="H176" i="5"/>
  <c r="I176" i="5"/>
  <c r="J176" i="5"/>
  <c r="K176" i="5"/>
  <c r="B177" i="5"/>
  <c r="C177" i="5"/>
  <c r="E177" i="5"/>
  <c r="F177" i="5"/>
  <c r="G177" i="5"/>
  <c r="H177" i="5"/>
  <c r="I177" i="5"/>
  <c r="J177" i="5"/>
  <c r="K177" i="5"/>
  <c r="B178" i="5"/>
  <c r="C178" i="5"/>
  <c r="E178" i="5"/>
  <c r="F178" i="5"/>
  <c r="G178" i="5"/>
  <c r="H178" i="5"/>
  <c r="I178" i="5"/>
  <c r="J178" i="5"/>
  <c r="K178" i="5"/>
  <c r="B179" i="5"/>
  <c r="C179" i="5"/>
  <c r="E179" i="5"/>
  <c r="F179" i="5"/>
  <c r="G179" i="5"/>
  <c r="H179" i="5"/>
  <c r="I179" i="5"/>
  <c r="J179" i="5"/>
  <c r="K179" i="5"/>
  <c r="B180" i="5"/>
  <c r="C180" i="5"/>
  <c r="E180" i="5"/>
  <c r="F180" i="5"/>
  <c r="G180" i="5"/>
  <c r="H180" i="5"/>
  <c r="I180" i="5"/>
  <c r="J180" i="5"/>
  <c r="K180" i="5"/>
  <c r="B181" i="5"/>
  <c r="C181" i="5"/>
  <c r="E181" i="5"/>
  <c r="F181" i="5"/>
  <c r="G181" i="5"/>
  <c r="H181" i="5"/>
  <c r="I181" i="5"/>
  <c r="J181" i="5"/>
  <c r="K181" i="5"/>
  <c r="B182" i="5"/>
  <c r="C182" i="5"/>
  <c r="E182" i="5"/>
  <c r="F182" i="5"/>
  <c r="G182" i="5"/>
  <c r="H182" i="5"/>
  <c r="I182" i="5"/>
  <c r="J182" i="5"/>
  <c r="K182" i="5"/>
  <c r="B183" i="5"/>
  <c r="C183" i="5"/>
  <c r="E183" i="5"/>
  <c r="F183" i="5"/>
  <c r="G183" i="5"/>
  <c r="H183" i="5"/>
  <c r="I183" i="5"/>
  <c r="J183" i="5"/>
  <c r="K183" i="5"/>
  <c r="B184" i="5"/>
  <c r="C184" i="5"/>
  <c r="E184" i="5"/>
  <c r="F184" i="5"/>
  <c r="G184" i="5"/>
  <c r="H184" i="5"/>
  <c r="I184" i="5"/>
  <c r="J184" i="5"/>
  <c r="K184" i="5"/>
  <c r="B185" i="5"/>
  <c r="C185" i="5"/>
  <c r="E185" i="5"/>
  <c r="F185" i="5"/>
  <c r="G185" i="5"/>
  <c r="H185" i="5"/>
  <c r="I185" i="5"/>
  <c r="J185" i="5"/>
  <c r="K185" i="5"/>
  <c r="B186" i="5"/>
  <c r="C186" i="5"/>
  <c r="E186" i="5"/>
  <c r="F186" i="5"/>
  <c r="G186" i="5"/>
  <c r="H186" i="5"/>
  <c r="I186" i="5"/>
  <c r="J186" i="5"/>
  <c r="K186" i="5"/>
  <c r="B187" i="5"/>
  <c r="C187" i="5"/>
  <c r="E187" i="5"/>
  <c r="F187" i="5"/>
  <c r="G187" i="5"/>
  <c r="H187" i="5"/>
  <c r="I187" i="5"/>
  <c r="J187" i="5"/>
  <c r="K187" i="5"/>
  <c r="B188" i="5"/>
  <c r="C188" i="5"/>
  <c r="E188" i="5"/>
  <c r="F188" i="5"/>
  <c r="G188" i="5"/>
  <c r="H188" i="5"/>
  <c r="I188" i="5"/>
  <c r="J188" i="5"/>
  <c r="K188" i="5"/>
  <c r="B189" i="5"/>
  <c r="C189" i="5"/>
  <c r="E189" i="5"/>
  <c r="F189" i="5"/>
  <c r="G189" i="5"/>
  <c r="H189" i="5"/>
  <c r="I189" i="5"/>
  <c r="J189" i="5"/>
  <c r="K189" i="5"/>
  <c r="B190" i="5"/>
  <c r="C190" i="5"/>
  <c r="E190" i="5"/>
  <c r="F190" i="5"/>
  <c r="G190" i="5"/>
  <c r="H190" i="5"/>
  <c r="I190" i="5"/>
  <c r="J190" i="5"/>
  <c r="K190" i="5"/>
  <c r="B191" i="5"/>
  <c r="C191" i="5"/>
  <c r="E191" i="5"/>
  <c r="F191" i="5"/>
  <c r="G191" i="5"/>
  <c r="H191" i="5"/>
  <c r="I191" i="5"/>
  <c r="J191" i="5"/>
  <c r="K191" i="5"/>
  <c r="B192" i="5"/>
  <c r="C192" i="5"/>
  <c r="E192" i="5"/>
  <c r="F192" i="5"/>
  <c r="G192" i="5"/>
  <c r="H192" i="5"/>
  <c r="I192" i="5"/>
  <c r="J192" i="5"/>
  <c r="K192" i="5"/>
  <c r="B193" i="5"/>
  <c r="C193" i="5"/>
  <c r="E193" i="5"/>
  <c r="F193" i="5"/>
  <c r="G193" i="5"/>
  <c r="H193" i="5"/>
  <c r="I193" i="5"/>
  <c r="J193" i="5"/>
  <c r="K193" i="5"/>
  <c r="B194" i="5"/>
  <c r="C194" i="5"/>
  <c r="E194" i="5"/>
  <c r="F194" i="5"/>
  <c r="G194" i="5"/>
  <c r="H194" i="5"/>
  <c r="I194" i="5"/>
  <c r="J194" i="5"/>
  <c r="K194" i="5"/>
  <c r="B195" i="5"/>
  <c r="C195" i="5"/>
  <c r="E195" i="5"/>
  <c r="F195" i="5"/>
  <c r="G195" i="5"/>
  <c r="H195" i="5"/>
  <c r="I195" i="5"/>
  <c r="J195" i="5"/>
  <c r="K195" i="5"/>
  <c r="B196" i="5"/>
  <c r="C196" i="5"/>
  <c r="E196" i="5"/>
  <c r="F196" i="5"/>
  <c r="G196" i="5"/>
  <c r="H196" i="5"/>
  <c r="I196" i="5"/>
  <c r="J196" i="5"/>
  <c r="K196" i="5"/>
  <c r="B197" i="5"/>
  <c r="C197" i="5"/>
  <c r="E197" i="5"/>
  <c r="F197" i="5"/>
  <c r="G197" i="5"/>
  <c r="H197" i="5"/>
  <c r="I197" i="5"/>
  <c r="J197" i="5"/>
  <c r="K197" i="5"/>
  <c r="B198" i="5"/>
  <c r="C198" i="5"/>
  <c r="E198" i="5"/>
  <c r="F198" i="5"/>
  <c r="G198" i="5"/>
  <c r="H198" i="5"/>
  <c r="I198" i="5"/>
  <c r="J198" i="5"/>
  <c r="K198" i="5"/>
  <c r="B199" i="5"/>
  <c r="C199" i="5"/>
  <c r="E199" i="5"/>
  <c r="F199" i="5"/>
  <c r="G199" i="5"/>
  <c r="H199" i="5"/>
  <c r="I199" i="5"/>
  <c r="J199" i="5"/>
  <c r="K199" i="5"/>
  <c r="B200" i="5"/>
  <c r="C200" i="5"/>
  <c r="E200" i="5"/>
  <c r="F200" i="5"/>
  <c r="G200" i="5"/>
  <c r="H200" i="5"/>
  <c r="I200" i="5"/>
  <c r="J200" i="5"/>
  <c r="K200" i="5"/>
  <c r="B201" i="5"/>
  <c r="C201" i="5"/>
  <c r="E201" i="5"/>
  <c r="F201" i="5"/>
  <c r="G201" i="5"/>
  <c r="H201" i="5"/>
  <c r="I201" i="5"/>
  <c r="J201" i="5"/>
  <c r="K201" i="5"/>
  <c r="B66" i="5"/>
  <c r="C66" i="5"/>
  <c r="E66" i="5"/>
  <c r="F66" i="5"/>
  <c r="G66" i="5"/>
  <c r="H66" i="5"/>
  <c r="I66" i="5"/>
  <c r="J66" i="5"/>
  <c r="K66" i="5"/>
  <c r="B67" i="5"/>
  <c r="C67" i="5"/>
  <c r="E67" i="5"/>
  <c r="F67" i="5"/>
  <c r="G67" i="5"/>
  <c r="H67" i="5"/>
  <c r="I67" i="5"/>
  <c r="J67" i="5"/>
  <c r="K67" i="5"/>
  <c r="B68" i="5"/>
  <c r="C68" i="5"/>
  <c r="E68" i="5"/>
  <c r="F68" i="5"/>
  <c r="G68" i="5"/>
  <c r="H68" i="5"/>
  <c r="I68" i="5"/>
  <c r="J68" i="5"/>
  <c r="K68" i="5"/>
  <c r="B69" i="5"/>
  <c r="C69" i="5"/>
  <c r="E69" i="5"/>
  <c r="F69" i="5"/>
  <c r="G69" i="5"/>
  <c r="H69" i="5"/>
  <c r="I69" i="5"/>
  <c r="J69" i="5"/>
  <c r="K69" i="5"/>
  <c r="B70" i="5"/>
  <c r="C70" i="5"/>
  <c r="E70" i="5"/>
  <c r="F70" i="5"/>
  <c r="G70" i="5"/>
  <c r="H70" i="5"/>
  <c r="I70" i="5"/>
  <c r="J70" i="5"/>
  <c r="K70" i="5"/>
  <c r="B71" i="5"/>
  <c r="C71" i="5"/>
  <c r="E71" i="5"/>
  <c r="F71" i="5"/>
  <c r="G71" i="5"/>
  <c r="H71" i="5"/>
  <c r="I71" i="5"/>
  <c r="J71" i="5"/>
  <c r="K71" i="5"/>
  <c r="B72" i="5"/>
  <c r="C72" i="5"/>
  <c r="E72" i="5"/>
  <c r="F72" i="5"/>
  <c r="G72" i="5"/>
  <c r="H72" i="5"/>
  <c r="I72" i="5"/>
  <c r="J72" i="5"/>
  <c r="K72" i="5"/>
  <c r="B73" i="5"/>
  <c r="C73" i="5"/>
  <c r="E73" i="5"/>
  <c r="F73" i="5"/>
  <c r="G73" i="5"/>
  <c r="H73" i="5"/>
  <c r="I73" i="5"/>
  <c r="J73" i="5"/>
  <c r="K73" i="5"/>
  <c r="B74" i="5"/>
  <c r="C74" i="5"/>
  <c r="E74" i="5"/>
  <c r="F74" i="5"/>
  <c r="G74" i="5"/>
  <c r="H74" i="5"/>
  <c r="I74" i="5"/>
  <c r="J74" i="5"/>
  <c r="K74" i="5"/>
  <c r="B75" i="5"/>
  <c r="C75" i="5"/>
  <c r="E75" i="5"/>
  <c r="F75" i="5"/>
  <c r="G75" i="5"/>
  <c r="H75" i="5"/>
  <c r="I75" i="5"/>
  <c r="J75" i="5"/>
  <c r="K75" i="5"/>
  <c r="B76" i="5"/>
  <c r="C76" i="5"/>
  <c r="E76" i="5"/>
  <c r="F76" i="5"/>
  <c r="G76" i="5"/>
  <c r="H76" i="5"/>
  <c r="I76" i="5"/>
  <c r="J76" i="5"/>
  <c r="K76" i="5"/>
  <c r="B77" i="5"/>
  <c r="C77" i="5"/>
  <c r="E77" i="5"/>
  <c r="F77" i="5"/>
  <c r="G77" i="5"/>
  <c r="H77" i="5"/>
  <c r="I77" i="5"/>
  <c r="J77" i="5"/>
  <c r="K77" i="5"/>
  <c r="B78" i="5"/>
  <c r="C78" i="5"/>
  <c r="E78" i="5"/>
  <c r="F78" i="5"/>
  <c r="G78" i="5"/>
  <c r="H78" i="5"/>
  <c r="I78" i="5"/>
  <c r="J78" i="5"/>
  <c r="K78" i="5"/>
  <c r="B79" i="5"/>
  <c r="C79" i="5"/>
  <c r="E79" i="5"/>
  <c r="F79" i="5"/>
  <c r="G79" i="5"/>
  <c r="H79" i="5"/>
  <c r="I79" i="5"/>
  <c r="J79" i="5"/>
  <c r="K79" i="5"/>
  <c r="B80" i="5"/>
  <c r="C80" i="5"/>
  <c r="E80" i="5"/>
  <c r="F80" i="5"/>
  <c r="G80" i="5"/>
  <c r="H80" i="5"/>
  <c r="I80" i="5"/>
  <c r="J80" i="5"/>
  <c r="K80" i="5"/>
  <c r="B81" i="5"/>
  <c r="C81" i="5"/>
  <c r="E81" i="5"/>
  <c r="F81" i="5"/>
  <c r="G81" i="5"/>
  <c r="H81" i="5"/>
  <c r="I81" i="5"/>
  <c r="J81" i="5"/>
  <c r="K81" i="5"/>
  <c r="B82" i="5"/>
  <c r="C82" i="5"/>
  <c r="E82" i="5"/>
  <c r="F82" i="5"/>
  <c r="G82" i="5"/>
  <c r="H82" i="5"/>
  <c r="I82" i="5"/>
  <c r="J82" i="5"/>
  <c r="K82" i="5"/>
  <c r="B83" i="5"/>
  <c r="C83" i="5"/>
  <c r="E83" i="5"/>
  <c r="F83" i="5"/>
  <c r="G83" i="5"/>
  <c r="H83" i="5"/>
  <c r="I83" i="5"/>
  <c r="J83" i="5"/>
  <c r="K83" i="5"/>
  <c r="B84" i="5"/>
  <c r="C84" i="5"/>
  <c r="E84" i="5"/>
  <c r="F84" i="5"/>
  <c r="G84" i="5"/>
  <c r="H84" i="5"/>
  <c r="I84" i="5"/>
  <c r="J84" i="5"/>
  <c r="K84" i="5"/>
  <c r="B85" i="5"/>
  <c r="C85" i="5"/>
  <c r="E85" i="5"/>
  <c r="F85" i="5"/>
  <c r="G85" i="5"/>
  <c r="H85" i="5"/>
  <c r="I85" i="5"/>
  <c r="J85" i="5"/>
  <c r="K85" i="5"/>
  <c r="B38" i="5"/>
  <c r="C38" i="5"/>
  <c r="E38" i="5"/>
  <c r="F38" i="5"/>
  <c r="G38" i="5"/>
  <c r="H38" i="5"/>
  <c r="I38" i="5"/>
  <c r="J38" i="5"/>
  <c r="K38" i="5"/>
  <c r="B39" i="5"/>
  <c r="C39" i="5"/>
  <c r="E39" i="5"/>
  <c r="F39" i="5"/>
  <c r="G39" i="5"/>
  <c r="H39" i="5"/>
  <c r="I39" i="5"/>
  <c r="J39" i="5"/>
  <c r="K39" i="5"/>
  <c r="B40" i="5"/>
  <c r="C40" i="5"/>
  <c r="E40" i="5"/>
  <c r="F40" i="5"/>
  <c r="G40" i="5"/>
  <c r="H40" i="5"/>
  <c r="I40" i="5"/>
  <c r="J40" i="5"/>
  <c r="K40" i="5"/>
  <c r="B41" i="5"/>
  <c r="C41" i="5"/>
  <c r="E41" i="5"/>
  <c r="F41" i="5"/>
  <c r="G41" i="5"/>
  <c r="H41" i="5"/>
  <c r="I41" i="5"/>
  <c r="J41" i="5"/>
  <c r="K41" i="5"/>
  <c r="B42" i="5"/>
  <c r="C42" i="5"/>
  <c r="E42" i="5"/>
  <c r="F42" i="5"/>
  <c r="G42" i="5"/>
  <c r="H42" i="5"/>
  <c r="I42" i="5"/>
  <c r="J42" i="5"/>
  <c r="K42" i="5"/>
  <c r="B43" i="5"/>
  <c r="C43" i="5"/>
  <c r="E43" i="5"/>
  <c r="F43" i="5"/>
  <c r="G43" i="5"/>
  <c r="H43" i="5"/>
  <c r="I43" i="5"/>
  <c r="J43" i="5"/>
  <c r="K43" i="5"/>
  <c r="B44" i="5"/>
  <c r="C44" i="5"/>
  <c r="E44" i="5"/>
  <c r="F44" i="5"/>
  <c r="G44" i="5"/>
  <c r="H44" i="5"/>
  <c r="I44" i="5"/>
  <c r="J44" i="5"/>
  <c r="K44" i="5"/>
  <c r="B45" i="5"/>
  <c r="C45" i="5"/>
  <c r="E45" i="5"/>
  <c r="F45" i="5"/>
  <c r="G45" i="5"/>
  <c r="H45" i="5"/>
  <c r="I45" i="5"/>
  <c r="J45" i="5"/>
  <c r="K45" i="5"/>
  <c r="B46" i="5"/>
  <c r="C46" i="5"/>
  <c r="E46" i="5"/>
  <c r="F46" i="5"/>
  <c r="G46" i="5"/>
  <c r="H46" i="5"/>
  <c r="I46" i="5"/>
  <c r="J46" i="5"/>
  <c r="K46" i="5"/>
  <c r="B47" i="5"/>
  <c r="C47" i="5"/>
  <c r="E47" i="5"/>
  <c r="F47" i="5"/>
  <c r="G47" i="5"/>
  <c r="H47" i="5"/>
  <c r="I47" i="5"/>
  <c r="J47" i="5"/>
  <c r="K47" i="5"/>
  <c r="B48" i="5"/>
  <c r="C48" i="5"/>
  <c r="E48" i="5"/>
  <c r="F48" i="5"/>
  <c r="G48" i="5"/>
  <c r="H48" i="5"/>
  <c r="I48" i="5"/>
  <c r="J48" i="5"/>
  <c r="K48" i="5"/>
  <c r="B49" i="5"/>
  <c r="C49" i="5"/>
  <c r="E49" i="5"/>
  <c r="F49" i="5"/>
  <c r="G49" i="5"/>
  <c r="H49" i="5"/>
  <c r="I49" i="5"/>
  <c r="J49" i="5"/>
  <c r="K49" i="5"/>
  <c r="B50" i="5"/>
  <c r="C50" i="5"/>
  <c r="E50" i="5"/>
  <c r="F50" i="5"/>
  <c r="G50" i="5"/>
  <c r="H50" i="5"/>
  <c r="I50" i="5"/>
  <c r="J50" i="5"/>
  <c r="K50" i="5"/>
  <c r="B51" i="5"/>
  <c r="C51" i="5"/>
  <c r="E51" i="5"/>
  <c r="F51" i="5"/>
  <c r="G51" i="5"/>
  <c r="H51" i="5"/>
  <c r="I51" i="5"/>
  <c r="J51" i="5"/>
  <c r="K51" i="5"/>
  <c r="B52" i="5"/>
  <c r="C52" i="5"/>
  <c r="E52" i="5"/>
  <c r="F52" i="5"/>
  <c r="G52" i="5"/>
  <c r="H52" i="5"/>
  <c r="I52" i="5"/>
  <c r="J52" i="5"/>
  <c r="K52" i="5"/>
  <c r="B53" i="5"/>
  <c r="C53" i="5"/>
  <c r="E53" i="5"/>
  <c r="F53" i="5"/>
  <c r="G53" i="5"/>
  <c r="H53" i="5"/>
  <c r="I53" i="5"/>
  <c r="J53" i="5"/>
  <c r="K53" i="5"/>
  <c r="B54" i="5"/>
  <c r="C54" i="5"/>
  <c r="E54" i="5"/>
  <c r="F54" i="5"/>
  <c r="G54" i="5"/>
  <c r="H54" i="5"/>
  <c r="I54" i="5"/>
  <c r="J54" i="5"/>
  <c r="K54" i="5"/>
  <c r="B55" i="5"/>
  <c r="C55" i="5"/>
  <c r="E55" i="5"/>
  <c r="F55" i="5"/>
  <c r="G55" i="5"/>
  <c r="H55" i="5"/>
  <c r="I55" i="5"/>
  <c r="J55" i="5"/>
  <c r="K55" i="5"/>
  <c r="B56" i="5"/>
  <c r="C56" i="5"/>
  <c r="E56" i="5"/>
  <c r="F56" i="5"/>
  <c r="G56" i="5"/>
  <c r="H56" i="5"/>
  <c r="I56" i="5"/>
  <c r="J56" i="5"/>
  <c r="K56" i="5"/>
  <c r="B57" i="5"/>
  <c r="C57" i="5"/>
  <c r="E57" i="5"/>
  <c r="F57" i="5"/>
  <c r="G57" i="5"/>
  <c r="H57" i="5"/>
  <c r="I57" i="5"/>
  <c r="J57" i="5"/>
  <c r="K57" i="5"/>
  <c r="B58" i="5"/>
  <c r="C58" i="5"/>
  <c r="E58" i="5"/>
  <c r="F58" i="5"/>
  <c r="G58" i="5"/>
  <c r="H58" i="5"/>
  <c r="I58" i="5"/>
  <c r="J58" i="5"/>
  <c r="K58" i="5"/>
  <c r="B59" i="5"/>
  <c r="C59" i="5"/>
  <c r="E59" i="5"/>
  <c r="F59" i="5"/>
  <c r="G59" i="5"/>
  <c r="H59" i="5"/>
  <c r="I59" i="5"/>
  <c r="J59" i="5"/>
  <c r="K59" i="5"/>
  <c r="B60" i="5"/>
  <c r="C60" i="5"/>
  <c r="E60" i="5"/>
  <c r="F60" i="5"/>
  <c r="G60" i="5"/>
  <c r="H60" i="5"/>
  <c r="I60" i="5"/>
  <c r="J60" i="5"/>
  <c r="K60" i="5"/>
  <c r="B61" i="5"/>
  <c r="C61" i="5"/>
  <c r="E61" i="5"/>
  <c r="F61" i="5"/>
  <c r="G61" i="5"/>
  <c r="H61" i="5"/>
  <c r="I61" i="5"/>
  <c r="J61" i="5"/>
  <c r="K61" i="5"/>
  <c r="B62" i="5"/>
  <c r="C62" i="5"/>
  <c r="E62" i="5"/>
  <c r="F62" i="5"/>
  <c r="G62" i="5"/>
  <c r="H62" i="5"/>
  <c r="I62" i="5"/>
  <c r="J62" i="5"/>
  <c r="K62" i="5"/>
  <c r="B63" i="5"/>
  <c r="C63" i="5"/>
  <c r="E63" i="5"/>
  <c r="F63" i="5"/>
  <c r="G63" i="5"/>
  <c r="H63" i="5"/>
  <c r="I63" i="5"/>
  <c r="J63" i="5"/>
  <c r="K63" i="5"/>
  <c r="B64" i="5"/>
  <c r="C64" i="5"/>
  <c r="E64" i="5"/>
  <c r="F64" i="5"/>
  <c r="G64" i="5"/>
  <c r="H64" i="5"/>
  <c r="I64" i="5"/>
  <c r="J64" i="5"/>
  <c r="K64" i="5"/>
  <c r="B65" i="5"/>
  <c r="C65" i="5"/>
  <c r="E65" i="5"/>
  <c r="F65" i="5"/>
  <c r="G65" i="5"/>
  <c r="H65" i="5"/>
  <c r="I65" i="5"/>
  <c r="J65" i="5"/>
  <c r="K65" i="5"/>
  <c r="B3" i="5"/>
  <c r="C3" i="5"/>
  <c r="E3" i="5"/>
  <c r="F3" i="5"/>
  <c r="G3" i="5"/>
  <c r="H3" i="5"/>
  <c r="I3" i="5"/>
  <c r="J3" i="5"/>
  <c r="K3" i="5"/>
  <c r="B4" i="5"/>
  <c r="C4" i="5"/>
  <c r="E4" i="5"/>
  <c r="F4" i="5"/>
  <c r="G4" i="5"/>
  <c r="H4" i="5"/>
  <c r="I4" i="5"/>
  <c r="J4" i="5"/>
  <c r="K4" i="5"/>
  <c r="B5" i="5"/>
  <c r="C5" i="5"/>
  <c r="E5" i="5"/>
  <c r="F5" i="5"/>
  <c r="G5" i="5"/>
  <c r="H5" i="5"/>
  <c r="I5" i="5"/>
  <c r="J5" i="5"/>
  <c r="K5" i="5"/>
  <c r="B6" i="5"/>
  <c r="C6" i="5"/>
  <c r="E6" i="5"/>
  <c r="F6" i="5"/>
  <c r="G6" i="5"/>
  <c r="H6" i="5"/>
  <c r="I6" i="5"/>
  <c r="J6" i="5"/>
  <c r="K6" i="5"/>
  <c r="B7" i="5"/>
  <c r="C7" i="5"/>
  <c r="E7" i="5"/>
  <c r="F7" i="5"/>
  <c r="G7" i="5"/>
  <c r="H7" i="5"/>
  <c r="I7" i="5"/>
  <c r="J7" i="5"/>
  <c r="K7" i="5"/>
  <c r="B8" i="5"/>
  <c r="C8" i="5"/>
  <c r="E8" i="5"/>
  <c r="F8" i="5"/>
  <c r="G8" i="5"/>
  <c r="H8" i="5"/>
  <c r="I8" i="5"/>
  <c r="J8" i="5"/>
  <c r="K8" i="5"/>
  <c r="B9" i="5"/>
  <c r="C9" i="5"/>
  <c r="E9" i="5"/>
  <c r="F9" i="5"/>
  <c r="G9" i="5"/>
  <c r="H9" i="5"/>
  <c r="I9" i="5"/>
  <c r="J9" i="5"/>
  <c r="K9" i="5"/>
  <c r="B10" i="5"/>
  <c r="C10" i="5"/>
  <c r="E10" i="5"/>
  <c r="F10" i="5"/>
  <c r="G10" i="5"/>
  <c r="H10" i="5"/>
  <c r="I10" i="5"/>
  <c r="J10" i="5"/>
  <c r="K10" i="5"/>
  <c r="B11" i="5"/>
  <c r="C11" i="5"/>
  <c r="E11" i="5"/>
  <c r="F11" i="5"/>
  <c r="G11" i="5"/>
  <c r="H11" i="5"/>
  <c r="I11" i="5"/>
  <c r="J11" i="5"/>
  <c r="K11" i="5"/>
  <c r="B12" i="5"/>
  <c r="C12" i="5"/>
  <c r="E12" i="5"/>
  <c r="F12" i="5"/>
  <c r="G12" i="5"/>
  <c r="H12" i="5"/>
  <c r="I12" i="5"/>
  <c r="J12" i="5"/>
  <c r="K12" i="5"/>
  <c r="B13" i="5"/>
  <c r="C13" i="5"/>
  <c r="E13" i="5"/>
  <c r="F13" i="5"/>
  <c r="G13" i="5"/>
  <c r="H13" i="5"/>
  <c r="I13" i="5"/>
  <c r="J13" i="5"/>
  <c r="K13" i="5"/>
  <c r="B14" i="5"/>
  <c r="C14" i="5"/>
  <c r="E14" i="5"/>
  <c r="F14" i="5"/>
  <c r="G14" i="5"/>
  <c r="H14" i="5"/>
  <c r="I14" i="5"/>
  <c r="J14" i="5"/>
  <c r="K14" i="5"/>
  <c r="B15" i="5"/>
  <c r="C15" i="5"/>
  <c r="E15" i="5"/>
  <c r="F15" i="5"/>
  <c r="G15" i="5"/>
  <c r="H15" i="5"/>
  <c r="I15" i="5"/>
  <c r="J15" i="5"/>
  <c r="K15" i="5"/>
  <c r="B16" i="5"/>
  <c r="C16" i="5"/>
  <c r="E16" i="5"/>
  <c r="F16" i="5"/>
  <c r="G16" i="5"/>
  <c r="H16" i="5"/>
  <c r="I16" i="5"/>
  <c r="J16" i="5"/>
  <c r="K16" i="5"/>
  <c r="B17" i="5"/>
  <c r="C17" i="5"/>
  <c r="E17" i="5"/>
  <c r="F17" i="5"/>
  <c r="G17" i="5"/>
  <c r="H17" i="5"/>
  <c r="I17" i="5"/>
  <c r="J17" i="5"/>
  <c r="K17" i="5"/>
  <c r="B18" i="5"/>
  <c r="C18" i="5"/>
  <c r="E18" i="5"/>
  <c r="F18" i="5"/>
  <c r="G18" i="5"/>
  <c r="H18" i="5"/>
  <c r="I18" i="5"/>
  <c r="J18" i="5"/>
  <c r="K18" i="5"/>
  <c r="B19" i="5"/>
  <c r="C19" i="5"/>
  <c r="E19" i="5"/>
  <c r="F19" i="5"/>
  <c r="G19" i="5"/>
  <c r="H19" i="5"/>
  <c r="I19" i="5"/>
  <c r="J19" i="5"/>
  <c r="K19" i="5"/>
  <c r="B20" i="5"/>
  <c r="C20" i="5"/>
  <c r="E20" i="5"/>
  <c r="F20" i="5"/>
  <c r="G20" i="5"/>
  <c r="H20" i="5"/>
  <c r="I20" i="5"/>
  <c r="J20" i="5"/>
  <c r="K20" i="5"/>
  <c r="B21" i="5"/>
  <c r="C21" i="5"/>
  <c r="E21" i="5"/>
  <c r="F21" i="5"/>
  <c r="G21" i="5"/>
  <c r="H21" i="5"/>
  <c r="I21" i="5"/>
  <c r="J21" i="5"/>
  <c r="K21" i="5"/>
  <c r="B22" i="5"/>
  <c r="C22" i="5"/>
  <c r="E22" i="5"/>
  <c r="F22" i="5"/>
  <c r="G22" i="5"/>
  <c r="H22" i="5"/>
  <c r="I22" i="5"/>
  <c r="J22" i="5"/>
  <c r="K22" i="5"/>
  <c r="B23" i="5"/>
  <c r="C23" i="5"/>
  <c r="E23" i="5"/>
  <c r="F23" i="5"/>
  <c r="G23" i="5"/>
  <c r="H23" i="5"/>
  <c r="I23" i="5"/>
  <c r="J23" i="5"/>
  <c r="K23" i="5"/>
  <c r="B24" i="5"/>
  <c r="C24" i="5"/>
  <c r="E24" i="5"/>
  <c r="F24" i="5"/>
  <c r="G24" i="5"/>
  <c r="H24" i="5"/>
  <c r="I24" i="5"/>
  <c r="J24" i="5"/>
  <c r="K24" i="5"/>
  <c r="B25" i="5"/>
  <c r="C25" i="5"/>
  <c r="E25" i="5"/>
  <c r="F25" i="5"/>
  <c r="G25" i="5"/>
  <c r="H25" i="5"/>
  <c r="I25" i="5"/>
  <c r="J25" i="5"/>
  <c r="K25" i="5"/>
  <c r="B26" i="5"/>
  <c r="C26" i="5"/>
  <c r="E26" i="5"/>
  <c r="F26" i="5"/>
  <c r="G26" i="5"/>
  <c r="H26" i="5"/>
  <c r="I26" i="5"/>
  <c r="J26" i="5"/>
  <c r="K26" i="5"/>
  <c r="B27" i="5"/>
  <c r="C27" i="5"/>
  <c r="E27" i="5"/>
  <c r="F27" i="5"/>
  <c r="G27" i="5"/>
  <c r="H27" i="5"/>
  <c r="I27" i="5"/>
  <c r="J27" i="5"/>
  <c r="K27" i="5"/>
  <c r="B28" i="5"/>
  <c r="C28" i="5"/>
  <c r="E28" i="5"/>
  <c r="F28" i="5"/>
  <c r="G28" i="5"/>
  <c r="H28" i="5"/>
  <c r="I28" i="5"/>
  <c r="J28" i="5"/>
  <c r="K28" i="5"/>
  <c r="B29" i="5"/>
  <c r="C29" i="5"/>
  <c r="E29" i="5"/>
  <c r="F29" i="5"/>
  <c r="G29" i="5"/>
  <c r="H29" i="5"/>
  <c r="I29" i="5"/>
  <c r="J29" i="5"/>
  <c r="K29" i="5"/>
  <c r="B30" i="5"/>
  <c r="C30" i="5"/>
  <c r="E30" i="5"/>
  <c r="F30" i="5"/>
  <c r="G30" i="5"/>
  <c r="H30" i="5"/>
  <c r="I30" i="5"/>
  <c r="J30" i="5"/>
  <c r="K30" i="5"/>
  <c r="B31" i="5"/>
  <c r="C31" i="5"/>
  <c r="E31" i="5"/>
  <c r="F31" i="5"/>
  <c r="G31" i="5"/>
  <c r="H31" i="5"/>
  <c r="I31" i="5"/>
  <c r="J31" i="5"/>
  <c r="K31" i="5"/>
  <c r="B32" i="5"/>
  <c r="C32" i="5"/>
  <c r="E32" i="5"/>
  <c r="F32" i="5"/>
  <c r="G32" i="5"/>
  <c r="H32" i="5"/>
  <c r="I32" i="5"/>
  <c r="J32" i="5"/>
  <c r="K32" i="5"/>
  <c r="B33" i="5"/>
  <c r="C33" i="5"/>
  <c r="E33" i="5"/>
  <c r="F33" i="5"/>
  <c r="G33" i="5"/>
  <c r="H33" i="5"/>
  <c r="I33" i="5"/>
  <c r="J33" i="5"/>
  <c r="K33" i="5"/>
  <c r="B34" i="5"/>
  <c r="C34" i="5"/>
  <c r="E34" i="5"/>
  <c r="F34" i="5"/>
  <c r="G34" i="5"/>
  <c r="H34" i="5"/>
  <c r="I34" i="5"/>
  <c r="J34" i="5"/>
  <c r="K34" i="5"/>
  <c r="B35" i="5"/>
  <c r="C35" i="5"/>
  <c r="E35" i="5"/>
  <c r="F35" i="5"/>
  <c r="G35" i="5"/>
  <c r="H35" i="5"/>
  <c r="I35" i="5"/>
  <c r="J35" i="5"/>
  <c r="K35" i="5"/>
  <c r="B36" i="5"/>
  <c r="C36" i="5"/>
  <c r="E36" i="5"/>
  <c r="F36" i="5"/>
  <c r="G36" i="5"/>
  <c r="H36" i="5"/>
  <c r="I36" i="5"/>
  <c r="J36" i="5"/>
  <c r="K36" i="5"/>
  <c r="B37" i="5"/>
  <c r="C37" i="5"/>
  <c r="E37" i="5"/>
  <c r="F37" i="5"/>
  <c r="G37" i="5"/>
  <c r="H37" i="5"/>
  <c r="I37" i="5"/>
  <c r="J37" i="5"/>
  <c r="K37" i="5"/>
  <c r="E2" i="5"/>
  <c r="K2" i="5"/>
  <c r="J2" i="5"/>
  <c r="I2" i="5"/>
  <c r="H2" i="5"/>
  <c r="G2" i="5"/>
  <c r="F2" i="5"/>
  <c r="C2" i="5"/>
  <c r="B2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3" i="5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tc={281F8FA1-99D2-4BE4-A7CE-C629F43E0104}</author>
  </authors>
  <commentList>
    <comment ref="I10" authorId="0" shapeId="0" xr:uid="{281F8FA1-99D2-4BE4-A7CE-C629F43E0104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https://en.wikipedia.org/wiki/Ship_prefix#National_or_military_prefixes</t>
      </text>
    </comment>
  </commentList>
</comments>
</file>

<file path=xl/sharedStrings.xml><?xml version="1.0" encoding="utf-8"?>
<sst xmlns="http://schemas.openxmlformats.org/spreadsheetml/2006/main" count="2177" uniqueCount="626">
  <si>
    <t>shipID</t>
  </si>
  <si>
    <t>kancolleNum</t>
  </si>
  <si>
    <t>shipname</t>
  </si>
  <si>
    <t>shipclass</t>
  </si>
  <si>
    <t>shipnumber</t>
  </si>
  <si>
    <t>shiptype</t>
  </si>
  <si>
    <t>shipfirepower</t>
  </si>
  <si>
    <t>shiptorpedoes</t>
  </si>
  <si>
    <t>shipaa</t>
  </si>
  <si>
    <t>shipammocost</t>
  </si>
  <si>
    <t>shipfuelcost</t>
  </si>
  <si>
    <t>shipcurrentammo</t>
  </si>
  <si>
    <t>shipcurrentfuel</t>
  </si>
  <si>
    <t>shipnation</t>
  </si>
  <si>
    <t>shipnavalbase</t>
  </si>
  <si>
    <t>shiplaunchdate</t>
  </si>
  <si>
    <t>shipfleet</t>
  </si>
  <si>
    <t>shipequipmentloadout</t>
  </si>
  <si>
    <t>shipTypeID</t>
  </si>
  <si>
    <t>shipTypeDesc</t>
  </si>
  <si>
    <t>BB</t>
  </si>
  <si>
    <t>DD</t>
  </si>
  <si>
    <t>CL</t>
  </si>
  <si>
    <t>CLT</t>
  </si>
  <si>
    <t>CA</t>
  </si>
  <si>
    <t>CAV</t>
  </si>
  <si>
    <t>CVL</t>
  </si>
  <si>
    <t>CV</t>
  </si>
  <si>
    <t>FBB</t>
  </si>
  <si>
    <t>Destroyer</t>
  </si>
  <si>
    <t>Submarine</t>
  </si>
  <si>
    <t>Light Cruiser</t>
  </si>
  <si>
    <t>Torpedo Cruiser</t>
  </si>
  <si>
    <t>Heavy Cruiser</t>
  </si>
  <si>
    <t>Aviation Cruiser</t>
  </si>
  <si>
    <t>Battleship</t>
  </si>
  <si>
    <t>Fast Battleship</t>
  </si>
  <si>
    <t>Nagato</t>
  </si>
  <si>
    <t>001a</t>
  </si>
  <si>
    <t>Nagato Kai</t>
  </si>
  <si>
    <t>Mutsu</t>
  </si>
  <si>
    <t>002a</t>
  </si>
  <si>
    <t>Mutsu Kai</t>
  </si>
  <si>
    <t>Ise</t>
  </si>
  <si>
    <t>Hyuuga</t>
  </si>
  <si>
    <t>Yukikaze</t>
  </si>
  <si>
    <t>Kagerou</t>
  </si>
  <si>
    <t>005a</t>
  </si>
  <si>
    <t>Yukikaze Kai</t>
  </si>
  <si>
    <t>Akagi</t>
  </si>
  <si>
    <t>Standard Aircraft Carrier</t>
  </si>
  <si>
    <t>006a</t>
  </si>
  <si>
    <t>Akagi Kai</t>
  </si>
  <si>
    <t>Kaga</t>
  </si>
  <si>
    <t>007a</t>
  </si>
  <si>
    <t>Kaga Kai</t>
  </si>
  <si>
    <t>Souryuu</t>
  </si>
  <si>
    <t>008a</t>
  </si>
  <si>
    <t>Souryuu Kai</t>
  </si>
  <si>
    <t>Hiryuu</t>
  </si>
  <si>
    <t>009a</t>
  </si>
  <si>
    <t>Hiryuu Kai</t>
  </si>
  <si>
    <t>Shimakaze</t>
  </si>
  <si>
    <t>010a</t>
  </si>
  <si>
    <t>Shimakaze Kai</t>
  </si>
  <si>
    <t>Fubuki</t>
  </si>
  <si>
    <t>011a</t>
  </si>
  <si>
    <t>Fubuki Kai</t>
  </si>
  <si>
    <t>Shirayuki</t>
  </si>
  <si>
    <t>012a</t>
  </si>
  <si>
    <t>Shirayuki Kai</t>
  </si>
  <si>
    <t>Hatsuyuki</t>
  </si>
  <si>
    <t>013a</t>
  </si>
  <si>
    <t>Hatsuyuki Kai</t>
  </si>
  <si>
    <t>Miyuki</t>
  </si>
  <si>
    <t>014a</t>
  </si>
  <si>
    <t>Miyuki Kai</t>
  </si>
  <si>
    <t>Murakumo</t>
  </si>
  <si>
    <t>015a</t>
  </si>
  <si>
    <t>Murakumo Kai</t>
  </si>
  <si>
    <t>Isonami</t>
  </si>
  <si>
    <t>016a</t>
  </si>
  <si>
    <t>Isonami Kai</t>
  </si>
  <si>
    <t>Ayanami</t>
  </si>
  <si>
    <t>017a</t>
  </si>
  <si>
    <t>Ayanami Kai</t>
  </si>
  <si>
    <t>Shikinami</t>
  </si>
  <si>
    <t>018a</t>
  </si>
  <si>
    <t>Shikinami Kai</t>
  </si>
  <si>
    <t>Ooi</t>
  </si>
  <si>
    <t>Kuma</t>
  </si>
  <si>
    <t>Kitakami</t>
  </si>
  <si>
    <t>Kongou</t>
  </si>
  <si>
    <t>021a</t>
  </si>
  <si>
    <t>Kongou Kai</t>
  </si>
  <si>
    <t>Hiei</t>
  </si>
  <si>
    <t>022a</t>
  </si>
  <si>
    <t>Hiei Kai</t>
  </si>
  <si>
    <t>Haruna</t>
  </si>
  <si>
    <t>023a</t>
  </si>
  <si>
    <t>Haruna Kai</t>
  </si>
  <si>
    <t>Kirishima</t>
  </si>
  <si>
    <t>024a</t>
  </si>
  <si>
    <t>Kirishima Kai</t>
  </si>
  <si>
    <t>Houshou</t>
  </si>
  <si>
    <t>Light Carrier</t>
  </si>
  <si>
    <t>025a</t>
  </si>
  <si>
    <t>Houshou Kai</t>
  </si>
  <si>
    <t>Fusou</t>
  </si>
  <si>
    <t>026a</t>
  </si>
  <si>
    <t>Fusou Kai</t>
  </si>
  <si>
    <t>Aviation Battleship</t>
  </si>
  <si>
    <t>Yamashiro</t>
  </si>
  <si>
    <t>027a</t>
  </si>
  <si>
    <t>Yamashiro Kai</t>
  </si>
  <si>
    <t>Tenryuu</t>
  </si>
  <si>
    <t>028a</t>
  </si>
  <si>
    <t>Tenryuu Kai</t>
  </si>
  <si>
    <t>Tatsuta</t>
  </si>
  <si>
    <t>029a</t>
  </si>
  <si>
    <t>Tatsuta Kai</t>
  </si>
  <si>
    <t>Ryuujou</t>
  </si>
  <si>
    <t>030a</t>
  </si>
  <si>
    <t>Ryuujou Kai</t>
  </si>
  <si>
    <t>Mutsuki</t>
  </si>
  <si>
    <t>031a</t>
  </si>
  <si>
    <t>Mutsuki Kai</t>
  </si>
  <si>
    <t>Kisaragi</t>
  </si>
  <si>
    <t>032a</t>
  </si>
  <si>
    <t>Kisaragi Kai</t>
  </si>
  <si>
    <t>Satsuki</t>
  </si>
  <si>
    <t>033a</t>
  </si>
  <si>
    <t>Satsuki Kai</t>
  </si>
  <si>
    <t>Fumizuki</t>
  </si>
  <si>
    <t>034a</t>
  </si>
  <si>
    <t>Fumizuki Kai</t>
  </si>
  <si>
    <t>Nagatsuki</t>
  </si>
  <si>
    <t>035a</t>
  </si>
  <si>
    <t>Nagatsuki Kai</t>
  </si>
  <si>
    <t>Kikuzuki</t>
  </si>
  <si>
    <t>036a</t>
  </si>
  <si>
    <t>Kikuzuki Kai</t>
  </si>
  <si>
    <t>Mikazuki</t>
  </si>
  <si>
    <t>037a</t>
  </si>
  <si>
    <t>Mikazuki Kai</t>
  </si>
  <si>
    <t>Mochizuki</t>
  </si>
  <si>
    <t>038a</t>
  </si>
  <si>
    <t>Mochizuki Kai</t>
  </si>
  <si>
    <t>039a</t>
  </si>
  <si>
    <t>Kuma Kai</t>
  </si>
  <si>
    <t>Tama</t>
  </si>
  <si>
    <t>040a</t>
  </si>
  <si>
    <t>Tama Kai</t>
  </si>
  <si>
    <t>Kiso</t>
  </si>
  <si>
    <t>041a</t>
  </si>
  <si>
    <t>Kiso Kai</t>
  </si>
  <si>
    <t>Nagara</t>
  </si>
  <si>
    <t>042a</t>
  </si>
  <si>
    <t>Nagara Kai</t>
  </si>
  <si>
    <t>Isuzu</t>
  </si>
  <si>
    <t>043a</t>
  </si>
  <si>
    <t>Isuzu Kai</t>
  </si>
  <si>
    <t>Natori</t>
  </si>
  <si>
    <t>044a</t>
  </si>
  <si>
    <t>Natori Kai</t>
  </si>
  <si>
    <t>Yura</t>
  </si>
  <si>
    <t>045a</t>
  </si>
  <si>
    <t>Yura Kai</t>
  </si>
  <si>
    <t>Sendai</t>
  </si>
  <si>
    <t>046a</t>
  </si>
  <si>
    <t>Sendai Kai</t>
  </si>
  <si>
    <t>Jintsuu</t>
  </si>
  <si>
    <t>047a</t>
  </si>
  <si>
    <t>Jintsuu Kai</t>
  </si>
  <si>
    <t>Naka</t>
  </si>
  <si>
    <t>048a</t>
  </si>
  <si>
    <t>Naka Kai</t>
  </si>
  <si>
    <t>Chitose</t>
  </si>
  <si>
    <t>Seaplane Tender</t>
  </si>
  <si>
    <t>Chiyoda</t>
  </si>
  <si>
    <t>Mogami</t>
  </si>
  <si>
    <t>Furutaka</t>
  </si>
  <si>
    <t>052a</t>
  </si>
  <si>
    <t>Furutaka Kai</t>
  </si>
  <si>
    <t>Kako</t>
  </si>
  <si>
    <t>053a</t>
  </si>
  <si>
    <t>Kako Kai</t>
  </si>
  <si>
    <t>Aoba</t>
  </si>
  <si>
    <t>054a</t>
  </si>
  <si>
    <t>Aoba Kai</t>
  </si>
  <si>
    <t>Myoukou</t>
  </si>
  <si>
    <t>055a</t>
  </si>
  <si>
    <t>Myoukou Kai</t>
  </si>
  <si>
    <t>Nachi</t>
  </si>
  <si>
    <t>056a</t>
  </si>
  <si>
    <t>Nachi Kai</t>
  </si>
  <si>
    <t>Ashigara</t>
  </si>
  <si>
    <t>057a</t>
  </si>
  <si>
    <t>Ashigara Kai</t>
  </si>
  <si>
    <t>Haguro</t>
  </si>
  <si>
    <t>058a</t>
  </si>
  <si>
    <t>Haguro Kai</t>
  </si>
  <si>
    <t>Takao</t>
  </si>
  <si>
    <t>059a</t>
  </si>
  <si>
    <t>Takao Kai</t>
  </si>
  <si>
    <t>Atago</t>
  </si>
  <si>
    <t>060a</t>
  </si>
  <si>
    <t>Atago Kai</t>
  </si>
  <si>
    <t>Maya</t>
  </si>
  <si>
    <t>061a</t>
  </si>
  <si>
    <t>Maya Kai</t>
  </si>
  <si>
    <t>Choukai</t>
  </si>
  <si>
    <t>062a</t>
  </si>
  <si>
    <t>Choukai Kai</t>
  </si>
  <si>
    <t>Tone</t>
  </si>
  <si>
    <t>063a</t>
  </si>
  <si>
    <t>Tone Kai</t>
  </si>
  <si>
    <t>Chikuma</t>
  </si>
  <si>
    <t>064a</t>
  </si>
  <si>
    <t>Chikuma Kai</t>
  </si>
  <si>
    <t>Hiyou</t>
  </si>
  <si>
    <t>065a</t>
  </si>
  <si>
    <t>Hiyou Kai</t>
  </si>
  <si>
    <t>Junyou</t>
  </si>
  <si>
    <t>066a</t>
  </si>
  <si>
    <t>Junyou Kai</t>
  </si>
  <si>
    <t>Oboro</t>
  </si>
  <si>
    <t>067a</t>
  </si>
  <si>
    <t>Oboro Kai</t>
  </si>
  <si>
    <t>Akebono</t>
  </si>
  <si>
    <t>068a</t>
  </si>
  <si>
    <t>Akebono Kai</t>
  </si>
  <si>
    <t>Sazanami</t>
  </si>
  <si>
    <t>069a</t>
  </si>
  <si>
    <t>Sazanami Kai</t>
  </si>
  <si>
    <t>Ushio</t>
  </si>
  <si>
    <t>070a</t>
  </si>
  <si>
    <t>Ushio Kai</t>
  </si>
  <si>
    <t>Akatsuki</t>
  </si>
  <si>
    <t>071a</t>
  </si>
  <si>
    <t>Akatsuki Kai</t>
  </si>
  <si>
    <t>Hibiki</t>
  </si>
  <si>
    <t>072a</t>
  </si>
  <si>
    <t>Hibiki Kai</t>
  </si>
  <si>
    <t>Ikazuchi</t>
  </si>
  <si>
    <t>073a</t>
  </si>
  <si>
    <t>Ikazuchi Kai</t>
  </si>
  <si>
    <t>Inazuma</t>
  </si>
  <si>
    <t>074a</t>
  </si>
  <si>
    <t>Inazuma Kai</t>
  </si>
  <si>
    <t>Hatsuharu</t>
  </si>
  <si>
    <t>075a</t>
  </si>
  <si>
    <t>Hatsuharu Kai</t>
  </si>
  <si>
    <t>Nenohi</t>
  </si>
  <si>
    <t>076a</t>
  </si>
  <si>
    <t>Nenohi Kai</t>
  </si>
  <si>
    <t>Wakaba</t>
  </si>
  <si>
    <t>077a</t>
  </si>
  <si>
    <t>Wakaba Kai</t>
  </si>
  <si>
    <t>Hatsushimo</t>
  </si>
  <si>
    <t>078a</t>
  </si>
  <si>
    <t>Hatsushimo Kai</t>
  </si>
  <si>
    <t>Shiratsuyu</t>
  </si>
  <si>
    <t>079a</t>
  </si>
  <si>
    <t>Shiratsuyu Kai</t>
  </si>
  <si>
    <t>Shigure</t>
  </si>
  <si>
    <t>080a</t>
  </si>
  <si>
    <t>Shigure Kai</t>
  </si>
  <si>
    <t>Murasame</t>
  </si>
  <si>
    <t>081a</t>
  </si>
  <si>
    <t>Murasame Kai</t>
  </si>
  <si>
    <t>Yuudachi</t>
  </si>
  <si>
    <t>082a</t>
  </si>
  <si>
    <t>Yuudachi Kai</t>
  </si>
  <si>
    <t>Samidare</t>
  </si>
  <si>
    <t>083a</t>
  </si>
  <si>
    <t>Samidare Kai</t>
  </si>
  <si>
    <t>Suzukaze</t>
  </si>
  <si>
    <t>084a</t>
  </si>
  <si>
    <t>Suzukaze Kai</t>
  </si>
  <si>
    <t>Asashio</t>
  </si>
  <si>
    <t>085a</t>
  </si>
  <si>
    <t>Asashio Kai</t>
  </si>
  <si>
    <t>Ooshio</t>
  </si>
  <si>
    <t>086a</t>
  </si>
  <si>
    <t>Ooshio Kai</t>
  </si>
  <si>
    <t>Michishio</t>
  </si>
  <si>
    <t>087a</t>
  </si>
  <si>
    <t>Michishio Kai</t>
  </si>
  <si>
    <t>Arashio</t>
  </si>
  <si>
    <t>088a</t>
  </si>
  <si>
    <t>Arashio Kai</t>
  </si>
  <si>
    <t>Arare</t>
  </si>
  <si>
    <t>089a</t>
  </si>
  <si>
    <t>Arare Kai</t>
  </si>
  <si>
    <t>Kasumi</t>
  </si>
  <si>
    <t>090a</t>
  </si>
  <si>
    <t>Kasumi Kai</t>
  </si>
  <si>
    <t>091a</t>
  </si>
  <si>
    <t>Kagerou Kai</t>
  </si>
  <si>
    <t>Shiranui</t>
  </si>
  <si>
    <t>092a</t>
  </si>
  <si>
    <t>Shiranui Kai</t>
  </si>
  <si>
    <t>Kuroshio</t>
  </si>
  <si>
    <t>093a</t>
  </si>
  <si>
    <t>Kuroshio Kai</t>
  </si>
  <si>
    <t>Shouhou</t>
  </si>
  <si>
    <t>094a</t>
  </si>
  <si>
    <t>Shouhou Kai</t>
  </si>
  <si>
    <t>Chitose Kai</t>
  </si>
  <si>
    <t>Chiyoda Kai</t>
  </si>
  <si>
    <t>Ooi Kai</t>
  </si>
  <si>
    <t>Kitakami Kai</t>
  </si>
  <si>
    <t>Chitose A</t>
  </si>
  <si>
    <t>Chiyoda A</t>
  </si>
  <si>
    <t>Mogami Kai</t>
  </si>
  <si>
    <t>Ise Kai</t>
  </si>
  <si>
    <t>Hyuuga Kai</t>
  </si>
  <si>
    <t>Chitose Carrier</t>
  </si>
  <si>
    <t>104a</t>
  </si>
  <si>
    <t>Chitose Carrier Kai</t>
  </si>
  <si>
    <t>Chiyoda Carrier</t>
  </si>
  <si>
    <t>105a</t>
  </si>
  <si>
    <t>Chiyoda Carrier Kai</t>
  </si>
  <si>
    <t>Shoukaku</t>
  </si>
  <si>
    <t>106a</t>
  </si>
  <si>
    <t>Shoukaku Kai</t>
  </si>
  <si>
    <t>Zuikaku</t>
  </si>
  <si>
    <t>Zuikaku Kai</t>
  </si>
  <si>
    <t>Kinu</t>
  </si>
  <si>
    <t>109a</t>
  </si>
  <si>
    <t>Kinu Kai</t>
  </si>
  <si>
    <t>Abukuma</t>
  </si>
  <si>
    <t>110a</t>
  </si>
  <si>
    <t>Abukuma Kai</t>
  </si>
  <si>
    <t>Yuubari</t>
  </si>
  <si>
    <t>111a</t>
  </si>
  <si>
    <t>Yuubari Kai</t>
  </si>
  <si>
    <t>Zuihou</t>
  </si>
  <si>
    <t>Zuihou Kai</t>
  </si>
  <si>
    <t>Ooi Kai Ni</t>
  </si>
  <si>
    <t>Kitakami Kai Ni</t>
  </si>
  <si>
    <t>Mikuma</t>
  </si>
  <si>
    <t>Mikuma Kai</t>
  </si>
  <si>
    <t>Hatsukaze</t>
  </si>
  <si>
    <t>118a</t>
  </si>
  <si>
    <t>Hatsukaze Kai</t>
  </si>
  <si>
    <t>Maikaze</t>
  </si>
  <si>
    <t>119a</t>
  </si>
  <si>
    <t>Maikaze Kai</t>
  </si>
  <si>
    <t>Kinugasa</t>
  </si>
  <si>
    <t>120a</t>
  </si>
  <si>
    <t>Kinugasa Kai</t>
  </si>
  <si>
    <t>Chitose Carrier Kai Ni</t>
  </si>
  <si>
    <t>Chiyoda Carrier Kai Ni</t>
  </si>
  <si>
    <t>I-19</t>
  </si>
  <si>
    <t>Junsen Type B</t>
  </si>
  <si>
    <t>123a</t>
  </si>
  <si>
    <t>I-19 Kai</t>
  </si>
  <si>
    <t>Aircraft Carrying Submarine</t>
  </si>
  <si>
    <t>Suzuya</t>
  </si>
  <si>
    <t>Kumano</t>
  </si>
  <si>
    <t>I-168</t>
  </si>
  <si>
    <t>Kaidai VI</t>
  </si>
  <si>
    <t>126a</t>
  </si>
  <si>
    <t>I-168 Kai</t>
  </si>
  <si>
    <t>I-58</t>
  </si>
  <si>
    <t>Junsen Type B Kai Ni</t>
  </si>
  <si>
    <t>127a</t>
  </si>
  <si>
    <t>I-58 Kai</t>
  </si>
  <si>
    <t>I-8</t>
  </si>
  <si>
    <t>Junsen 3</t>
  </si>
  <si>
    <t>128a</t>
  </si>
  <si>
    <t>I-8 Kai</t>
  </si>
  <si>
    <t>Suzuya Kai</t>
  </si>
  <si>
    <t>Kumano Kai</t>
  </si>
  <si>
    <t>Yamato</t>
  </si>
  <si>
    <t>Ammo</t>
  </si>
  <si>
    <t>Fuel</t>
  </si>
  <si>
    <t>ASW</t>
  </si>
  <si>
    <t>AA</t>
  </si>
  <si>
    <t>Torps</t>
  </si>
  <si>
    <t>FirePower</t>
  </si>
  <si>
    <t>Type</t>
  </si>
  <si>
    <t>KancolleID</t>
  </si>
  <si>
    <t>ShipID</t>
  </si>
  <si>
    <t>Class</t>
  </si>
  <si>
    <t>Name</t>
  </si>
  <si>
    <t>SSV</t>
  </si>
  <si>
    <t>AV</t>
  </si>
  <si>
    <t>BBV</t>
  </si>
  <si>
    <t>Slow</t>
  </si>
  <si>
    <t>Long</t>
  </si>
  <si>
    <t>Nelson</t>
  </si>
  <si>
    <t>Gotland</t>
  </si>
  <si>
    <t>Fast</t>
  </si>
  <si>
    <t>Medium</t>
  </si>
  <si>
    <t>Maestrale</t>
  </si>
  <si>
    <t>Short</t>
  </si>
  <si>
    <t>Richelieu</t>
  </si>
  <si>
    <t>292a</t>
  </si>
  <si>
    <t>Richelieu Kai</t>
  </si>
  <si>
    <t>Hamakaze</t>
  </si>
  <si>
    <t>170a</t>
  </si>
  <si>
    <t>Hamakaze Kai</t>
  </si>
  <si>
    <t>Bismarck</t>
  </si>
  <si>
    <t>ID</t>
  </si>
  <si>
    <t>Very Long</t>
  </si>
  <si>
    <t>Akigumo</t>
  </si>
  <si>
    <t>132a</t>
  </si>
  <si>
    <t>Akigumo Kai</t>
  </si>
  <si>
    <t>Yuugumo</t>
  </si>
  <si>
    <t>133a</t>
  </si>
  <si>
    <t>Yuugumo Kai</t>
  </si>
  <si>
    <t>Makigumo</t>
  </si>
  <si>
    <t>Taihou</t>
  </si>
  <si>
    <t>Armored Carrier</t>
  </si>
  <si>
    <t>Katori</t>
  </si>
  <si>
    <t>Training Cruiser</t>
  </si>
  <si>
    <t>154a</t>
  </si>
  <si>
    <t>Katori Kai</t>
  </si>
  <si>
    <t>I-401</t>
  </si>
  <si>
    <t>Sentoku (I-400)</t>
  </si>
  <si>
    <t>155a</t>
  </si>
  <si>
    <t>I-401 Kai</t>
  </si>
  <si>
    <t>Taihou Kai</t>
  </si>
  <si>
    <t>Ryuujou Kai Ni</t>
  </si>
  <si>
    <t>Sendai Kai Ni</t>
  </si>
  <si>
    <t>Jintsuu Kai Ni</t>
  </si>
  <si>
    <t>Naka Kai Ni</t>
  </si>
  <si>
    <t>Akitsu Maru</t>
  </si>
  <si>
    <t>Hei</t>
  </si>
  <si>
    <t>Amphibious Assault Ship</t>
  </si>
  <si>
    <t>Kamoi</t>
  </si>
  <si>
    <t>Fleet Oiler</t>
  </si>
  <si>
    <t>Maruyu</t>
  </si>
  <si>
    <t>Type 3 Submergence Transport Vehicle</t>
  </si>
  <si>
    <t>163a</t>
  </si>
  <si>
    <t>Maruyu Kai</t>
  </si>
  <si>
    <t>Yayoi</t>
  </si>
  <si>
    <t>164a</t>
  </si>
  <si>
    <t>Yayoi Kai</t>
  </si>
  <si>
    <t>Uzuki</t>
  </si>
  <si>
    <t>165a</t>
  </si>
  <si>
    <t>Uzuki Kai</t>
  </si>
  <si>
    <t>Akitsu Maru Kai</t>
  </si>
  <si>
    <t>Isokaze</t>
  </si>
  <si>
    <t>167a</t>
  </si>
  <si>
    <t>Isokaze Kai</t>
  </si>
  <si>
    <t>Urakaze</t>
  </si>
  <si>
    <t>168a</t>
  </si>
  <si>
    <t>Urakaze Kai</t>
  </si>
  <si>
    <t>Tanikaze</t>
  </si>
  <si>
    <t>169a</t>
  </si>
  <si>
    <t>Tanikaze Kai</t>
  </si>
  <si>
    <t>U-511</t>
  </si>
  <si>
    <t>Type IXC U-boat</t>
  </si>
  <si>
    <t>231a</t>
  </si>
  <si>
    <t>U-511 Kai</t>
  </si>
  <si>
    <t>Graf Zeppelin</t>
  </si>
  <si>
    <t>232a</t>
  </si>
  <si>
    <t>Graf Zeppelin Kai</t>
  </si>
  <si>
    <t>Saratoga</t>
  </si>
  <si>
    <t>Lexington</t>
  </si>
  <si>
    <t>Italia</t>
  </si>
  <si>
    <t>Vittorio Veneto</t>
  </si>
  <si>
    <t>Roma Kai</t>
  </si>
  <si>
    <t>Zara</t>
  </si>
  <si>
    <t>248a</t>
  </si>
  <si>
    <t>Zara Kai</t>
  </si>
  <si>
    <t>Pola</t>
  </si>
  <si>
    <t>Commandant Teste</t>
  </si>
  <si>
    <t>291a</t>
  </si>
  <si>
    <t>Commandant Teste Kai</t>
  </si>
  <si>
    <t>Gangut</t>
  </si>
  <si>
    <t>Jervis</t>
  </si>
  <si>
    <t>J</t>
  </si>
  <si>
    <t>319a</t>
  </si>
  <si>
    <t>Jervis Kai</t>
  </si>
  <si>
    <t>Janus</t>
  </si>
  <si>
    <t>320a</t>
  </si>
  <si>
    <t>Janus Kai</t>
  </si>
  <si>
    <t>Kasuga Maru</t>
  </si>
  <si>
    <t>Shinyou</t>
  </si>
  <si>
    <t>324a</t>
  </si>
  <si>
    <t>Shinyou Kai</t>
  </si>
  <si>
    <t>Luigi Torelli</t>
  </si>
  <si>
    <t>Marconi</t>
  </si>
  <si>
    <t>325a</t>
  </si>
  <si>
    <t>Luigi Torelli Kai</t>
  </si>
  <si>
    <t>Taiyou</t>
  </si>
  <si>
    <t>326a</t>
  </si>
  <si>
    <t>Taiyou Kai</t>
  </si>
  <si>
    <t>Etorofu</t>
  </si>
  <si>
    <t>Destroyer Escort</t>
  </si>
  <si>
    <t>334a</t>
  </si>
  <si>
    <t>Etorofu Kai</t>
  </si>
  <si>
    <t>Matsuwa</t>
  </si>
  <si>
    <t>335a</t>
  </si>
  <si>
    <t>Matsuwa Kai</t>
  </si>
  <si>
    <t>Shinyou Kai Ni</t>
  </si>
  <si>
    <t>Suzutsuki Kai</t>
  </si>
  <si>
    <t>Akizuki</t>
  </si>
  <si>
    <t>Intrepid</t>
  </si>
  <si>
    <t>Essex</t>
  </si>
  <si>
    <t>349a</t>
  </si>
  <si>
    <t>Intrepid Kai</t>
  </si>
  <si>
    <t>DE</t>
  </si>
  <si>
    <t>LHA</t>
  </si>
  <si>
    <t>AO</t>
  </si>
  <si>
    <t xml:space="preserve">Submarine Tender </t>
  </si>
  <si>
    <t>AS</t>
  </si>
  <si>
    <t>Repair Ship</t>
  </si>
  <si>
    <t>AR</t>
  </si>
  <si>
    <t>CVB</t>
  </si>
  <si>
    <t>CLp</t>
  </si>
  <si>
    <t>DatabaseID</t>
  </si>
  <si>
    <t>ShipNation</t>
  </si>
  <si>
    <t>ShipNavalBase</t>
  </si>
  <si>
    <t>ShipFleet</t>
  </si>
  <si>
    <t>NationID</t>
  </si>
  <si>
    <t>NationName</t>
  </si>
  <si>
    <t>NationPrefix</t>
  </si>
  <si>
    <t>IJN</t>
  </si>
  <si>
    <t>Imperial Japan</t>
  </si>
  <si>
    <t>USSR</t>
  </si>
  <si>
    <t>United Kingdom</t>
  </si>
  <si>
    <t>United States of America</t>
  </si>
  <si>
    <t>USS</t>
  </si>
  <si>
    <t>HMAS</t>
  </si>
  <si>
    <t>Kriegsmarine</t>
  </si>
  <si>
    <t>KMS</t>
  </si>
  <si>
    <t>USSRS</t>
  </si>
  <si>
    <t>Kingdom of Italy</t>
  </si>
  <si>
    <t>RN</t>
  </si>
  <si>
    <t>France</t>
  </si>
  <si>
    <t>FS</t>
  </si>
  <si>
    <t>#</t>
  </si>
  <si>
    <t>Rank</t>
  </si>
  <si>
    <t>Subtype</t>
  </si>
  <si>
    <t>Classes</t>
  </si>
  <si>
    <t>Craftable</t>
  </si>
  <si>
    <t>Notes</t>
  </si>
  <si>
    <t>☆</t>
  </si>
  <si>
    <t>12cm Naval Gun</t>
  </si>
  <si>
    <t>Yes</t>
  </si>
  <si>
    <t>Mutsuki-class stock equipment</t>
  </si>
  <si>
    <t>12.7cm Twin Gun Mount</t>
  </si>
  <si>
    <t>Stock equipment of most DDs,</t>
  </si>
  <si>
    <t>12.7cm Twin Mount Type-B Kai 2</t>
  </si>
  <si>
    <t>No</t>
  </si>
  <si>
    <t>Yuudachi, Ayanami, Hatsuharu</t>
  </si>
  <si>
    <t>12.7cm Naval Gun</t>
  </si>
  <si>
    <t>Z1 and Z3 stock equipment.</t>
  </si>
  <si>
    <t>☆☆</t>
  </si>
  <si>
    <t>120mm Twin Gun Mount</t>
  </si>
  <si>
    <t>Libeccio stock equipment.</t>
  </si>
  <si>
    <t>10cm Twin High-angle Mount</t>
  </si>
  <si>
    <t>Dual Purpose Gun</t>
  </si>
  <si>
    <t>Stock equipment of most DD kais,</t>
  </si>
  <si>
    <t>12.7cm High-angle Mount</t>
  </si>
  <si>
    <t>Yuubari and Yayoi Kai</t>
  </si>
  <si>
    <t>12.7cm Twin High-Angle Mount (Late Model)</t>
  </si>
  <si>
    <t>Urakaze Kai, Tokitsukaze Kai, Isokaze Kai,</t>
  </si>
  <si>
    <t>10cm Twin High-angle Mount + Anti-Aircraft Fire Director</t>
  </si>
  <si>
    <t>Akizuki stock equipment.</t>
  </si>
  <si>
    <t>Light guns</t>
  </si>
  <si>
    <t>10.5cm Twin Gun Mount</t>
  </si>
  <si>
    <t>No?</t>
  </si>
  <si>
    <t>Graf Zeppelin Kai Stock Equipment</t>
  </si>
  <si>
    <t>14cm Naval Gun</t>
  </si>
  <si>
    <t>15.5cm Triple Gun Mount (Main)</t>
  </si>
  <si>
    <t>Mogami-class stock equipment</t>
  </si>
  <si>
    <t>20.3cm Twin Gun Mount</t>
  </si>
  <si>
    <t>Common CA Stock equipment</t>
  </si>
  <si>
    <t>35.6cm Twin Gun Mount</t>
  </si>
  <si>
    <t>Kongou-, Fusou- and</t>
  </si>
  <si>
    <t>41cm Twin Gun Mount</t>
  </si>
  <si>
    <t>Kongou-class Kai and Kai Ni</t>
  </si>
  <si>
    <t>46cm Triple Gun Mount</t>
  </si>
  <si>
    <t>Yamato and Musashi stock equipment.</t>
  </si>
  <si>
    <t>38cm Twin Gun Mount</t>
  </si>
  <si>
    <t>Bismarck stock equipment.</t>
  </si>
  <si>
    <t>equipmentID</t>
  </si>
  <si>
    <t>equipmentKancolleID</t>
  </si>
  <si>
    <t>equipmentName</t>
  </si>
  <si>
    <t>equipmentFirePower</t>
  </si>
  <si>
    <t>equipmentAA</t>
  </si>
  <si>
    <t>equipmentASW</t>
  </si>
  <si>
    <t>Type 94 Depth Charge Launcher</t>
  </si>
  <si>
    <t>Depth Charge Launchers</t>
  </si>
  <si>
    <t>Hamakaze, Tanikaze Base+Kai, Hayashimo,</t>
  </si>
  <si>
    <t>Type 3 Depth Charge Launcher</t>
  </si>
  <si>
    <t>Isuzu Kai Ni stock equipment.</t>
  </si>
  <si>
    <t>Type 93 Passive SONAR</t>
  </si>
  <si>
    <t>Sonar</t>
  </si>
  <si>
    <t>Tanikaze Kai, Urakaze Kai stock equipment.</t>
  </si>
  <si>
    <t>Type 3 SONAR</t>
  </si>
  <si>
    <t>Makigumo Kai, Naganami Kai, Kiyoshimo Kai, Amatsukaze Kai stock equipment.</t>
  </si>
  <si>
    <t>Light Naval Gun</t>
  </si>
  <si>
    <t>Heavy Naval Gun</t>
  </si>
  <si>
    <t>equipmentDesc</t>
  </si>
  <si>
    <t>Medium Naval Gun</t>
  </si>
  <si>
    <t>navalBaseID</t>
  </si>
  <si>
    <t>navalBaseNationID</t>
  </si>
  <si>
    <t>navalBaseAddress</t>
  </si>
  <si>
    <t>navalBaseSize</t>
  </si>
  <si>
    <t>navalBaseName</t>
  </si>
  <si>
    <t>Hashirajima Anchorage</t>
  </si>
  <si>
    <t>USSR Anchorage</t>
  </si>
  <si>
    <t>UK Anchorage</t>
  </si>
  <si>
    <t>admiralID</t>
  </si>
  <si>
    <t>admiralFirstName</t>
  </si>
  <si>
    <t>admiralLastName</t>
  </si>
  <si>
    <t>admiralRank</t>
  </si>
  <si>
    <t>admiralNavalBase</t>
  </si>
  <si>
    <t>Mikan</t>
  </si>
  <si>
    <t>Kikuchi</t>
  </si>
  <si>
    <t>Rear Admiral</t>
  </si>
  <si>
    <t>Klim</t>
  </si>
  <si>
    <t>Huynh</t>
  </si>
  <si>
    <t>Danny</t>
  </si>
  <si>
    <t>Tran</t>
  </si>
  <si>
    <t>class</t>
  </si>
  <si>
    <t>classID</t>
  </si>
  <si>
    <t>leadShip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</si>
</sst>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0BBBB"/>
        <bgColor indexed="64"/>
      </patternFill>
    </fill>
    <fill>
      <patternFill patternType="solid">
        <fgColor rgb="FF99EEFA"/>
        <bgColor indexed="64"/>
      </patternFill>
    </fill>
    <fill>
      <patternFill patternType="solid">
        <fgColor rgb="FFFACCAA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AFFFEE"/>
        <bgColor indexed="64"/>
      </patternFill>
    </fill>
    <fill>
      <patternFill patternType="solid">
        <fgColor rgb="FFCBFBCB"/>
        <bgColor indexed="64"/>
      </patternFill>
    </fill>
    <fill>
      <patternFill patternType="solid">
        <fgColor rgb="FFFFE0EB"/>
        <bgColor indexed="64"/>
      </patternFill>
    </fill>
    <fill>
      <patternFill patternType="solid">
        <fgColor rgb="FFFFFFAA"/>
        <bgColor indexed="64"/>
      </patternFill>
    </fill>
    <fill>
      <patternFill patternType="solid">
        <fgColor rgb="FFEECCEE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AAFFFF"/>
        <bgColor indexed="64"/>
      </patternFill>
    </fill>
    <fill>
      <patternFill patternType="solid">
        <fgColor rgb="FF00FF7F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98FB98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2" fillId="0" borderId="0" xfId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1" fillId="13" borderId="0" xfId="0" applyFont="1" applyFill="1" applyAlignment="1">
      <alignment horizontal="center" vertical="center" wrapText="1"/>
    </xf>
    <xf numFmtId="0" fontId="1" fillId="14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center" vertical="center" wrapText="1"/>
    </xf>
    <xf numFmtId="0" fontId="1" fillId="16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17" borderId="0" xfId="0" applyFont="1" applyFill="1" applyAlignment="1">
      <alignment horizontal="center" vertical="center" wrapText="1"/>
    </xf>
    <xf numFmtId="0" fontId="1" fillId="18" borderId="0" xfId="0" applyFont="1" applyFill="1" applyAlignment="1">
      <alignment horizontal="center" vertical="center" wrapText="1"/>
    </xf>
    <xf numFmtId="0" fontId="1" fillId="19" borderId="0" xfId="0" applyFont="1" applyFill="1" applyAlignment="1">
      <alignment horizontal="center" vertical="center" wrapText="1"/>
    </xf>
    <xf numFmtId="0" fontId="1" fillId="20" borderId="0" xfId="0" applyFont="1" applyFill="1" applyAlignment="1">
      <alignment horizontal="center" vertical="center" wrapText="1"/>
    </xf>
    <xf numFmtId="0" fontId="1" fillId="21" borderId="0" xfId="0" applyFont="1" applyFill="1" applyAlignment="1">
      <alignment horizontal="center" vertical="center" wrapText="1"/>
    </xf>
    <xf numFmtId="0" fontId="1" fillId="22" borderId="0" xfId="0" applyFont="1" applyFill="1" applyAlignment="1">
      <alignment horizontal="center" vertical="center" wrapText="1"/>
    </xf>
    <xf numFmtId="0" fontId="1" fillId="23" borderId="0" xfId="0" applyFont="1" applyFill="1" applyAlignment="1">
      <alignment horizontal="center" vertical="center" wrapText="1"/>
    </xf>
    <xf numFmtId="49" fontId="1" fillId="13" borderId="0" xfId="0" applyNumberFormat="1" applyFont="1" applyFill="1" applyAlignment="1">
      <alignment horizontal="center" vertical="center" wrapText="1"/>
    </xf>
    <xf numFmtId="49" fontId="0" fillId="0" borderId="0" xfId="0" applyNumberFormat="1"/>
    <xf numFmtId="0" fontId="0" fillId="20" borderId="0" xfId="0" applyFill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1" applyAlignment="1">
      <alignment horizontal="left" vertical="center"/>
    </xf>
    <xf numFmtId="0" fontId="0" fillId="24" borderId="0" xfId="0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0" fillId="0" borderId="0" xfId="0" applyAlignment="1">
      <alignment vertical="center"/>
    </xf>
    <xf numFmtId="0" fontId="2" fillId="0" borderId="0" xfId="1" applyAlignment="1">
      <alignment vertical="center"/>
    </xf>
    <xf numFmtId="0" fontId="0" fillId="0" borderId="0" xfId="0" applyFill="1" applyAlignment="1">
      <alignment vertical="center" wrapText="1"/>
    </xf>
    <xf numFmtId="0" fontId="2" fillId="0" borderId="0" xfId="1" applyFill="1" applyAlignment="1">
      <alignment vertical="center"/>
    </xf>
    <xf numFmtId="0" fontId="1" fillId="0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hyperlink" Target="http://en.kancollewiki.net/wiki/File:IcoHP.png" TargetMode="External"/><Relationship Id="rId18" Type="http://schemas.openxmlformats.org/officeDocument/2006/relationships/image" Target="../media/image9.png"/><Relationship Id="rId26" Type="http://schemas.openxmlformats.org/officeDocument/2006/relationships/image" Target="../media/image14.png"/><Relationship Id="rId3" Type="http://schemas.openxmlformats.org/officeDocument/2006/relationships/hyperlink" Target="http://en.kancollewiki.net/wiki/File:IcoTorpedo.png" TargetMode="External"/><Relationship Id="rId21" Type="http://schemas.openxmlformats.org/officeDocument/2006/relationships/image" Target="../media/image11.png"/><Relationship Id="rId7" Type="http://schemas.openxmlformats.org/officeDocument/2006/relationships/hyperlink" Target="http://en.kancollewiki.net/wiki/File:IcoASW.png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://en.kancollewiki.net/wiki/File:IcoEvasion.png" TargetMode="External"/><Relationship Id="rId25" Type="http://schemas.openxmlformats.org/officeDocument/2006/relationships/hyperlink" Target="http://en.kancollewiki.net/wiki/File:IcoAmmo.png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1" Type="http://schemas.openxmlformats.org/officeDocument/2006/relationships/hyperlink" Target="http://en.kancollewiki.net/wiki/File:IcoAtk.png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://en.kancollewiki.net/wiki/File:IcoLuck.png" TargetMode="External"/><Relationship Id="rId24" Type="http://schemas.openxmlformats.org/officeDocument/2006/relationships/image" Target="../media/image13.png"/><Relationship Id="rId5" Type="http://schemas.openxmlformats.org/officeDocument/2006/relationships/hyperlink" Target="http://en.kancollewiki.net/wiki/File:IcoAA.png" TargetMode="External"/><Relationship Id="rId15" Type="http://schemas.openxmlformats.org/officeDocument/2006/relationships/hyperlink" Target="http://en.kancollewiki.net/wiki/File:IcoArmor.png" TargetMode="External"/><Relationship Id="rId23" Type="http://schemas.openxmlformats.org/officeDocument/2006/relationships/hyperlink" Target="http://en.kancollewiki.net/wiki/File:IcoFuel.png" TargetMode="External"/><Relationship Id="rId10" Type="http://schemas.openxmlformats.org/officeDocument/2006/relationships/image" Target="../media/image5.png"/><Relationship Id="rId19" Type="http://schemas.openxmlformats.org/officeDocument/2006/relationships/hyperlink" Target="http://en.kancollewiki.net/wiki/File:IcoAircraft.png" TargetMode="External"/><Relationship Id="rId4" Type="http://schemas.openxmlformats.org/officeDocument/2006/relationships/image" Target="../media/image2.png"/><Relationship Id="rId9" Type="http://schemas.openxmlformats.org/officeDocument/2006/relationships/hyperlink" Target="http://en.kancollewiki.net/wiki/File:IcoLOS.png" TargetMode="External"/><Relationship Id="rId14" Type="http://schemas.openxmlformats.org/officeDocument/2006/relationships/image" Target="../media/image7.png"/><Relationship Id="rId22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hyperlink" Target="http://en.kancollewiki.net/wiki/File:IcoHP.png" TargetMode="External"/><Relationship Id="rId18" Type="http://schemas.openxmlformats.org/officeDocument/2006/relationships/image" Target="../media/image9.png"/><Relationship Id="rId26" Type="http://schemas.openxmlformats.org/officeDocument/2006/relationships/image" Target="../media/image14.png"/><Relationship Id="rId3" Type="http://schemas.openxmlformats.org/officeDocument/2006/relationships/hyperlink" Target="http://en.kancollewiki.net/wiki/File:IcoTorpedo.png" TargetMode="External"/><Relationship Id="rId21" Type="http://schemas.openxmlformats.org/officeDocument/2006/relationships/image" Target="../media/image11.png"/><Relationship Id="rId7" Type="http://schemas.openxmlformats.org/officeDocument/2006/relationships/hyperlink" Target="http://en.kancollewiki.net/wiki/File:IcoASW.png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://en.kancollewiki.net/wiki/File:IcoEvasion.png" TargetMode="External"/><Relationship Id="rId25" Type="http://schemas.openxmlformats.org/officeDocument/2006/relationships/hyperlink" Target="http://en.kancollewiki.net/wiki/File:IcoAmmo.png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1" Type="http://schemas.openxmlformats.org/officeDocument/2006/relationships/hyperlink" Target="http://en.kancollewiki.net/wiki/File:IcoAtk.png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://en.kancollewiki.net/wiki/File:IcoLuck.png" TargetMode="External"/><Relationship Id="rId24" Type="http://schemas.openxmlformats.org/officeDocument/2006/relationships/image" Target="../media/image13.png"/><Relationship Id="rId5" Type="http://schemas.openxmlformats.org/officeDocument/2006/relationships/hyperlink" Target="http://en.kancollewiki.net/wiki/File:IcoAA.png" TargetMode="External"/><Relationship Id="rId15" Type="http://schemas.openxmlformats.org/officeDocument/2006/relationships/hyperlink" Target="http://en.kancollewiki.net/wiki/File:IcoArmor.png" TargetMode="External"/><Relationship Id="rId23" Type="http://schemas.openxmlformats.org/officeDocument/2006/relationships/hyperlink" Target="http://en.kancollewiki.net/wiki/File:IcoFuel.png" TargetMode="External"/><Relationship Id="rId10" Type="http://schemas.openxmlformats.org/officeDocument/2006/relationships/image" Target="../media/image5.png"/><Relationship Id="rId19" Type="http://schemas.openxmlformats.org/officeDocument/2006/relationships/hyperlink" Target="http://en.kancollewiki.net/wiki/File:IcoAircraft.png" TargetMode="External"/><Relationship Id="rId4" Type="http://schemas.openxmlformats.org/officeDocument/2006/relationships/image" Target="../media/image2.png"/><Relationship Id="rId9" Type="http://schemas.openxmlformats.org/officeDocument/2006/relationships/hyperlink" Target="http://en.kancollewiki.net/wiki/File:IcoLOS.png" TargetMode="External"/><Relationship Id="rId14" Type="http://schemas.openxmlformats.org/officeDocument/2006/relationships/image" Target="../media/image7.png"/><Relationship Id="rId22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hyperlink" Target="http://en.kancollewiki.net/wiki/File:Icon_Hit.png" TargetMode="External"/><Relationship Id="rId18" Type="http://schemas.openxmlformats.org/officeDocument/2006/relationships/image" Target="../media/image22.png"/><Relationship Id="rId26" Type="http://schemas.openxmlformats.org/officeDocument/2006/relationships/image" Target="../media/image26.png"/><Relationship Id="rId3" Type="http://schemas.openxmlformats.org/officeDocument/2006/relationships/hyperlink" Target="http://en.kancollewiki.net/wiki/File:Icon_Torpedo.png" TargetMode="External"/><Relationship Id="rId21" Type="http://schemas.openxmlformats.org/officeDocument/2006/relationships/hyperlink" Target="http://en.kancollewiki.net/wiki/File:GreenGunDP.png" TargetMode="External"/><Relationship Id="rId7" Type="http://schemas.openxmlformats.org/officeDocument/2006/relationships/hyperlink" Target="http://en.kancollewiki.net/wiki/File:Icon_AA.png" TargetMode="External"/><Relationship Id="rId12" Type="http://schemas.openxmlformats.org/officeDocument/2006/relationships/image" Target="../media/image19.png"/><Relationship Id="rId17" Type="http://schemas.openxmlformats.org/officeDocument/2006/relationships/hyperlink" Target="http://en.kancollewiki.net/wiki/File:Icon_Range.png" TargetMode="External"/><Relationship Id="rId25" Type="http://schemas.openxmlformats.org/officeDocument/2006/relationships/hyperlink" Target="http://en.kancollewiki.net/wiki/File:RedGunHeavy.png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21.png"/><Relationship Id="rId20" Type="http://schemas.openxmlformats.org/officeDocument/2006/relationships/image" Target="../media/image23.png"/><Relationship Id="rId29" Type="http://schemas.openxmlformats.org/officeDocument/2006/relationships/hyperlink" Target="http://en.kancollewiki.net/wiki/File:Sonar.png" TargetMode="External"/><Relationship Id="rId1" Type="http://schemas.openxmlformats.org/officeDocument/2006/relationships/hyperlink" Target="http://en.kancollewiki.net/wiki/File:Icon_Gun.png" TargetMode="External"/><Relationship Id="rId6" Type="http://schemas.openxmlformats.org/officeDocument/2006/relationships/image" Target="../media/image16.png"/><Relationship Id="rId11" Type="http://schemas.openxmlformats.org/officeDocument/2006/relationships/hyperlink" Target="http://en.kancollewiki.net/wiki/File:Icon_LOS.png" TargetMode="External"/><Relationship Id="rId24" Type="http://schemas.openxmlformats.org/officeDocument/2006/relationships/image" Target="../media/image25.png"/><Relationship Id="rId5" Type="http://schemas.openxmlformats.org/officeDocument/2006/relationships/hyperlink" Target="http://en.kancollewiki.net/wiki/File:Icon_Dive.png" TargetMode="External"/><Relationship Id="rId15" Type="http://schemas.openxmlformats.org/officeDocument/2006/relationships/hyperlink" Target="http://en.kancollewiki.net/wiki/File:Icon_Evasion.png" TargetMode="External"/><Relationship Id="rId23" Type="http://schemas.openxmlformats.org/officeDocument/2006/relationships/hyperlink" Target="http://en.kancollewiki.net/wiki/File:RedGunMedium.png" TargetMode="External"/><Relationship Id="rId28" Type="http://schemas.openxmlformats.org/officeDocument/2006/relationships/image" Target="../media/image27.png"/><Relationship Id="rId10" Type="http://schemas.openxmlformats.org/officeDocument/2006/relationships/image" Target="../media/image18.png"/><Relationship Id="rId19" Type="http://schemas.openxmlformats.org/officeDocument/2006/relationships/hyperlink" Target="http://en.kancollewiki.net/wiki/File:RedGunLight.png" TargetMode="External"/><Relationship Id="rId4" Type="http://schemas.openxmlformats.org/officeDocument/2006/relationships/image" Target="../media/image15.png"/><Relationship Id="rId9" Type="http://schemas.openxmlformats.org/officeDocument/2006/relationships/hyperlink" Target="http://en.kancollewiki.net/wiki/File:Icon_ASW.png" TargetMode="External"/><Relationship Id="rId14" Type="http://schemas.openxmlformats.org/officeDocument/2006/relationships/image" Target="../media/image20.png"/><Relationship Id="rId22" Type="http://schemas.openxmlformats.org/officeDocument/2006/relationships/image" Target="../media/image24.png"/><Relationship Id="rId27" Type="http://schemas.openxmlformats.org/officeDocument/2006/relationships/hyperlink" Target="http://en.kancollewiki.net/wiki/File:DepthCharge.png" TargetMode="External"/><Relationship Id="rId30" Type="http://schemas.openxmlformats.org/officeDocument/2006/relationships/image" Target="../media/image2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5</xdr:col>
      <xdr:colOff>276225</xdr:colOff>
      <xdr:row>0</xdr:row>
      <xdr:rowOff>133350</xdr:rowOff>
    </xdr:to>
    <xdr:pic>
      <xdr:nvPicPr>
        <xdr:cNvPr id="2" name="Picture 1" descr="Firepower">
          <a:hlinkClick xmlns:r="http://schemas.openxmlformats.org/officeDocument/2006/relationships" r:id="rId1" tooltip="Firepower"/>
          <a:extLst>
            <a:ext uri="{FF2B5EF4-FFF2-40B4-BE49-F238E27FC236}">
              <a16:creationId xmlns:a16="http://schemas.microsoft.com/office/drawing/2014/main" id="{B7D7C69E-2084-40A5-B7B6-3B4A207CB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0"/>
          <a:ext cx="2762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171450</xdr:colOff>
      <xdr:row>0</xdr:row>
      <xdr:rowOff>171450</xdr:rowOff>
    </xdr:to>
    <xdr:pic>
      <xdr:nvPicPr>
        <xdr:cNvPr id="3" name="Picture 2" descr="Torpedo">
          <a:hlinkClick xmlns:r="http://schemas.openxmlformats.org/officeDocument/2006/relationships" r:id="rId3" tooltip="Torpedo"/>
          <a:extLst>
            <a:ext uri="{FF2B5EF4-FFF2-40B4-BE49-F238E27FC236}">
              <a16:creationId xmlns:a16="http://schemas.microsoft.com/office/drawing/2014/main" id="{C4BAE5A2-4A0D-49D0-9461-98E63125D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171450</xdr:colOff>
      <xdr:row>0</xdr:row>
      <xdr:rowOff>171450</xdr:rowOff>
    </xdr:to>
    <xdr:pic>
      <xdr:nvPicPr>
        <xdr:cNvPr id="4" name="Picture 3" descr="Anti-Air">
          <a:hlinkClick xmlns:r="http://schemas.openxmlformats.org/officeDocument/2006/relationships" r:id="rId5" tooltip="Anti-Air"/>
          <a:extLst>
            <a:ext uri="{FF2B5EF4-FFF2-40B4-BE49-F238E27FC236}">
              <a16:creationId xmlns:a16="http://schemas.microsoft.com/office/drawing/2014/main" id="{872956B8-DEE8-4F57-9D61-7B45039BA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171450</xdr:colOff>
      <xdr:row>0</xdr:row>
      <xdr:rowOff>171450</xdr:rowOff>
    </xdr:to>
    <xdr:pic>
      <xdr:nvPicPr>
        <xdr:cNvPr id="5" name="Picture 4" descr="Anti-Submarine Warfare">
          <a:hlinkClick xmlns:r="http://schemas.openxmlformats.org/officeDocument/2006/relationships" r:id="rId7" tooltip="Anti-Submarine Warfare"/>
          <a:extLst>
            <a:ext uri="{FF2B5EF4-FFF2-40B4-BE49-F238E27FC236}">
              <a16:creationId xmlns:a16="http://schemas.microsoft.com/office/drawing/2014/main" id="{CD8955BC-685B-46B3-8031-F75A510BD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6" name="Picture 5" descr="Line of Sight">
          <a:hlinkClick xmlns:r="http://schemas.openxmlformats.org/officeDocument/2006/relationships" r:id="rId9" tooltip="Line of Sight"/>
          <a:extLst>
            <a:ext uri="{FF2B5EF4-FFF2-40B4-BE49-F238E27FC236}">
              <a16:creationId xmlns:a16="http://schemas.microsoft.com/office/drawing/2014/main" id="{D07F1D12-E27A-4B13-95BA-09C47A80B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7" name="Picture 6" descr="Luck">
          <a:hlinkClick xmlns:r="http://schemas.openxmlformats.org/officeDocument/2006/relationships" r:id="rId11" tooltip="Luck"/>
          <a:extLst>
            <a:ext uri="{FF2B5EF4-FFF2-40B4-BE49-F238E27FC236}">
              <a16:creationId xmlns:a16="http://schemas.microsoft.com/office/drawing/2014/main" id="{5A8E315D-C88C-476B-B205-7B249C6C6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8" name="Picture 7" descr="HP">
          <a:hlinkClick xmlns:r="http://schemas.openxmlformats.org/officeDocument/2006/relationships" r:id="rId13" tooltip="HP"/>
          <a:extLst>
            <a:ext uri="{FF2B5EF4-FFF2-40B4-BE49-F238E27FC236}">
              <a16:creationId xmlns:a16="http://schemas.microsoft.com/office/drawing/2014/main" id="{209E4DE7-3011-483C-B404-CE0D83DE8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9" name="Picture 8" descr="Armor">
          <a:hlinkClick xmlns:r="http://schemas.openxmlformats.org/officeDocument/2006/relationships" r:id="rId15" tooltip="Armor"/>
          <a:extLst>
            <a:ext uri="{FF2B5EF4-FFF2-40B4-BE49-F238E27FC236}">
              <a16:creationId xmlns:a16="http://schemas.microsoft.com/office/drawing/2014/main" id="{42D32F22-BA46-40FC-BAB6-A63160F59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10" name="Picture 9" descr="Evasion">
          <a:hlinkClick xmlns:r="http://schemas.openxmlformats.org/officeDocument/2006/relationships" r:id="rId17" tooltip="Evasion"/>
          <a:extLst>
            <a:ext uri="{FF2B5EF4-FFF2-40B4-BE49-F238E27FC236}">
              <a16:creationId xmlns:a16="http://schemas.microsoft.com/office/drawing/2014/main" id="{031FD880-718A-4F48-97D7-CF2CC184D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11" name="Picture 10" descr="Aircraft">
          <a:hlinkClick xmlns:r="http://schemas.openxmlformats.org/officeDocument/2006/relationships" r:id="rId19" tooltip="Aircraft"/>
          <a:extLst>
            <a:ext uri="{FF2B5EF4-FFF2-40B4-BE49-F238E27FC236}">
              <a16:creationId xmlns:a16="http://schemas.microsoft.com/office/drawing/2014/main" id="{913B0497-C02D-463C-9CD9-3D7FE37FC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12" name="Picture 11" descr="Speed">
          <a:extLst>
            <a:ext uri="{FF2B5EF4-FFF2-40B4-BE49-F238E27FC236}">
              <a16:creationId xmlns:a16="http://schemas.microsoft.com/office/drawing/2014/main" id="{E2E0427C-BEFC-40CF-9389-2DA0AC614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13" name="Picture 12" descr="Range">
          <a:extLst>
            <a:ext uri="{FF2B5EF4-FFF2-40B4-BE49-F238E27FC236}">
              <a16:creationId xmlns:a16="http://schemas.microsoft.com/office/drawing/2014/main" id="{933B3474-9307-4E0A-A952-B262C90344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14" name="Picture 13" descr="Fuel Consumption">
          <a:hlinkClick xmlns:r="http://schemas.openxmlformats.org/officeDocument/2006/relationships" r:id="rId23" tooltip="Fuel Consumption"/>
          <a:extLst>
            <a:ext uri="{FF2B5EF4-FFF2-40B4-BE49-F238E27FC236}">
              <a16:creationId xmlns:a16="http://schemas.microsoft.com/office/drawing/2014/main" id="{958A9262-C238-4CDC-AD89-73AB84EABB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171450</xdr:colOff>
      <xdr:row>0</xdr:row>
      <xdr:rowOff>171450</xdr:rowOff>
    </xdr:to>
    <xdr:pic>
      <xdr:nvPicPr>
        <xdr:cNvPr id="15" name="Picture 14" descr="Ammo Consumption">
          <a:hlinkClick xmlns:r="http://schemas.openxmlformats.org/officeDocument/2006/relationships" r:id="rId25" tooltip="Ammo Consumption"/>
          <a:extLst>
            <a:ext uri="{FF2B5EF4-FFF2-40B4-BE49-F238E27FC236}">
              <a16:creationId xmlns:a16="http://schemas.microsoft.com/office/drawing/2014/main" id="{D01A449A-8F58-4588-B0B7-EED243DA8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4</xdr:col>
      <xdr:colOff>276225</xdr:colOff>
      <xdr:row>0</xdr:row>
      <xdr:rowOff>133350</xdr:rowOff>
    </xdr:to>
    <xdr:pic>
      <xdr:nvPicPr>
        <xdr:cNvPr id="2" name="Picture 1" descr="Firepower">
          <a:hlinkClick xmlns:r="http://schemas.openxmlformats.org/officeDocument/2006/relationships" r:id="rId1" tooltip="Firepower"/>
          <a:extLst>
            <a:ext uri="{FF2B5EF4-FFF2-40B4-BE49-F238E27FC236}">
              <a16:creationId xmlns:a16="http://schemas.microsoft.com/office/drawing/2014/main" id="{3735065F-1C64-4244-BB56-9DD2B6BCF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0"/>
          <a:ext cx="2762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171450</xdr:colOff>
      <xdr:row>0</xdr:row>
      <xdr:rowOff>171450</xdr:rowOff>
    </xdr:to>
    <xdr:pic>
      <xdr:nvPicPr>
        <xdr:cNvPr id="3" name="Picture 2" descr="Torpedo">
          <a:hlinkClick xmlns:r="http://schemas.openxmlformats.org/officeDocument/2006/relationships" r:id="rId3" tooltip="Torpedo"/>
          <a:extLst>
            <a:ext uri="{FF2B5EF4-FFF2-40B4-BE49-F238E27FC236}">
              <a16:creationId xmlns:a16="http://schemas.microsoft.com/office/drawing/2014/main" id="{AA1C36A4-0764-4E49-96D3-9FE54F9D5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171450</xdr:colOff>
      <xdr:row>0</xdr:row>
      <xdr:rowOff>171450</xdr:rowOff>
    </xdr:to>
    <xdr:pic>
      <xdr:nvPicPr>
        <xdr:cNvPr id="4" name="Picture 3" descr="Anti-Air">
          <a:hlinkClick xmlns:r="http://schemas.openxmlformats.org/officeDocument/2006/relationships" r:id="rId5" tooltip="Anti-Air"/>
          <a:extLst>
            <a:ext uri="{FF2B5EF4-FFF2-40B4-BE49-F238E27FC236}">
              <a16:creationId xmlns:a16="http://schemas.microsoft.com/office/drawing/2014/main" id="{00A8588E-6136-4171-9C16-0442E5D37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171450</xdr:colOff>
      <xdr:row>0</xdr:row>
      <xdr:rowOff>171450</xdr:rowOff>
    </xdr:to>
    <xdr:pic>
      <xdr:nvPicPr>
        <xdr:cNvPr id="5" name="Picture 4" descr="Anti-Submarine Warfare">
          <a:hlinkClick xmlns:r="http://schemas.openxmlformats.org/officeDocument/2006/relationships" r:id="rId7" tooltip="Anti-Submarine Warfare"/>
          <a:extLst>
            <a:ext uri="{FF2B5EF4-FFF2-40B4-BE49-F238E27FC236}">
              <a16:creationId xmlns:a16="http://schemas.microsoft.com/office/drawing/2014/main" id="{88BD3650-19C5-4C4E-A48B-437853F87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171450</xdr:colOff>
      <xdr:row>0</xdr:row>
      <xdr:rowOff>171450</xdr:rowOff>
    </xdr:to>
    <xdr:pic>
      <xdr:nvPicPr>
        <xdr:cNvPr id="6" name="Picture 5" descr="Line of Sight">
          <a:hlinkClick xmlns:r="http://schemas.openxmlformats.org/officeDocument/2006/relationships" r:id="rId9" tooltip="Line of Sight"/>
          <a:extLst>
            <a:ext uri="{FF2B5EF4-FFF2-40B4-BE49-F238E27FC236}">
              <a16:creationId xmlns:a16="http://schemas.microsoft.com/office/drawing/2014/main" id="{BE1E6333-F725-4E2E-A023-537E68F61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7" name="Picture 6" descr="Luck">
          <a:hlinkClick xmlns:r="http://schemas.openxmlformats.org/officeDocument/2006/relationships" r:id="rId11" tooltip="Luck"/>
          <a:extLst>
            <a:ext uri="{FF2B5EF4-FFF2-40B4-BE49-F238E27FC236}">
              <a16:creationId xmlns:a16="http://schemas.microsoft.com/office/drawing/2014/main" id="{7D70E66F-9B01-47B1-B3E1-B21137FC0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171450</xdr:colOff>
      <xdr:row>0</xdr:row>
      <xdr:rowOff>171450</xdr:rowOff>
    </xdr:to>
    <xdr:pic>
      <xdr:nvPicPr>
        <xdr:cNvPr id="8" name="Picture 7" descr="HP">
          <a:hlinkClick xmlns:r="http://schemas.openxmlformats.org/officeDocument/2006/relationships" r:id="rId13" tooltip="HP"/>
          <a:extLst>
            <a:ext uri="{FF2B5EF4-FFF2-40B4-BE49-F238E27FC236}">
              <a16:creationId xmlns:a16="http://schemas.microsoft.com/office/drawing/2014/main" id="{5D70BF1A-7383-4CEF-87DD-762A111A5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171450</xdr:colOff>
      <xdr:row>0</xdr:row>
      <xdr:rowOff>171450</xdr:rowOff>
    </xdr:to>
    <xdr:pic>
      <xdr:nvPicPr>
        <xdr:cNvPr id="9" name="Picture 8" descr="Armor">
          <a:hlinkClick xmlns:r="http://schemas.openxmlformats.org/officeDocument/2006/relationships" r:id="rId15" tooltip="Armor"/>
          <a:extLst>
            <a:ext uri="{FF2B5EF4-FFF2-40B4-BE49-F238E27FC236}">
              <a16:creationId xmlns:a16="http://schemas.microsoft.com/office/drawing/2014/main" id="{9CB5A8E5-6E37-49B3-81DF-7079E6392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171450</xdr:colOff>
      <xdr:row>0</xdr:row>
      <xdr:rowOff>171450</xdr:rowOff>
    </xdr:to>
    <xdr:pic>
      <xdr:nvPicPr>
        <xdr:cNvPr id="10" name="Picture 9" descr="Evasion">
          <a:hlinkClick xmlns:r="http://schemas.openxmlformats.org/officeDocument/2006/relationships" r:id="rId17" tooltip="Evasion"/>
          <a:extLst>
            <a:ext uri="{FF2B5EF4-FFF2-40B4-BE49-F238E27FC236}">
              <a16:creationId xmlns:a16="http://schemas.microsoft.com/office/drawing/2014/main" id="{95D06108-AA5E-4829-867B-C69D747BD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171450</xdr:colOff>
      <xdr:row>0</xdr:row>
      <xdr:rowOff>171450</xdr:rowOff>
    </xdr:to>
    <xdr:pic>
      <xdr:nvPicPr>
        <xdr:cNvPr id="11" name="Picture 10" descr="Aircraft">
          <a:hlinkClick xmlns:r="http://schemas.openxmlformats.org/officeDocument/2006/relationships" r:id="rId19" tooltip="Aircraft"/>
          <a:extLst>
            <a:ext uri="{FF2B5EF4-FFF2-40B4-BE49-F238E27FC236}">
              <a16:creationId xmlns:a16="http://schemas.microsoft.com/office/drawing/2014/main" id="{1B798CF5-C5A3-48EC-AA55-24F6447C4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12" name="Picture 11" descr="Speed">
          <a:extLst>
            <a:ext uri="{FF2B5EF4-FFF2-40B4-BE49-F238E27FC236}">
              <a16:creationId xmlns:a16="http://schemas.microsoft.com/office/drawing/2014/main" id="{52C6DFFF-0E9E-42C3-810F-36DA2ACD74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171450</xdr:colOff>
      <xdr:row>0</xdr:row>
      <xdr:rowOff>171450</xdr:rowOff>
    </xdr:to>
    <xdr:pic>
      <xdr:nvPicPr>
        <xdr:cNvPr id="13" name="Picture 12" descr="Range">
          <a:extLst>
            <a:ext uri="{FF2B5EF4-FFF2-40B4-BE49-F238E27FC236}">
              <a16:creationId xmlns:a16="http://schemas.microsoft.com/office/drawing/2014/main" id="{C9199B1E-46F6-4EF6-B57E-611E8A1D5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171450</xdr:colOff>
      <xdr:row>0</xdr:row>
      <xdr:rowOff>171450</xdr:rowOff>
    </xdr:to>
    <xdr:pic>
      <xdr:nvPicPr>
        <xdr:cNvPr id="14" name="Picture 13" descr="Fuel Consumption">
          <a:hlinkClick xmlns:r="http://schemas.openxmlformats.org/officeDocument/2006/relationships" r:id="rId23" tooltip="Fuel Consumption"/>
          <a:extLst>
            <a:ext uri="{FF2B5EF4-FFF2-40B4-BE49-F238E27FC236}">
              <a16:creationId xmlns:a16="http://schemas.microsoft.com/office/drawing/2014/main" id="{A5087CFF-F9D3-4E1B-83D7-D76BE2DC8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171450</xdr:colOff>
      <xdr:row>0</xdr:row>
      <xdr:rowOff>171450</xdr:rowOff>
    </xdr:to>
    <xdr:pic>
      <xdr:nvPicPr>
        <xdr:cNvPr id="15" name="Picture 14" descr="Ammo Consumption">
          <a:hlinkClick xmlns:r="http://schemas.openxmlformats.org/officeDocument/2006/relationships" r:id="rId25" tooltip="Ammo Consumption"/>
          <a:extLst>
            <a:ext uri="{FF2B5EF4-FFF2-40B4-BE49-F238E27FC236}">
              <a16:creationId xmlns:a16="http://schemas.microsoft.com/office/drawing/2014/main" id="{A4FB2F1C-4655-4BFE-BC5A-4FD548371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5</xdr:col>
      <xdr:colOff>19050</xdr:colOff>
      <xdr:row>1</xdr:row>
      <xdr:rowOff>133350</xdr:rowOff>
    </xdr:to>
    <xdr:pic>
      <xdr:nvPicPr>
        <xdr:cNvPr id="33" name="Picture 32" descr="Firepower">
          <a:hlinkClick xmlns:r="http://schemas.openxmlformats.org/officeDocument/2006/relationships" r:id="rId1" tooltip="Firepower"/>
          <a:extLst>
            <a:ext uri="{FF2B5EF4-FFF2-40B4-BE49-F238E27FC236}">
              <a16:creationId xmlns:a16="http://schemas.microsoft.com/office/drawing/2014/main" id="{82E4837F-4E6D-47DA-B8AF-347CE594F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0500"/>
          <a:ext cx="2762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7</xdr:col>
      <xdr:colOff>47625</xdr:colOff>
      <xdr:row>2</xdr:row>
      <xdr:rowOff>66675</xdr:rowOff>
    </xdr:to>
    <xdr:pic>
      <xdr:nvPicPr>
        <xdr:cNvPr id="34" name="Picture 33" descr="Torpedo Attack">
          <a:hlinkClick xmlns:r="http://schemas.openxmlformats.org/officeDocument/2006/relationships" r:id="rId3" tooltip="Torpedo Attack"/>
          <a:extLst>
            <a:ext uri="{FF2B5EF4-FFF2-40B4-BE49-F238E27FC236}">
              <a16:creationId xmlns:a16="http://schemas.microsoft.com/office/drawing/2014/main" id="{43405A51-A2BD-405F-AF15-30F36544D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05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7</xdr:col>
      <xdr:colOff>180975</xdr:colOff>
      <xdr:row>2</xdr:row>
      <xdr:rowOff>66675</xdr:rowOff>
    </xdr:to>
    <xdr:pic>
      <xdr:nvPicPr>
        <xdr:cNvPr id="35" name="Picture 34" descr="Dive Bomber Attack">
          <a:hlinkClick xmlns:r="http://schemas.openxmlformats.org/officeDocument/2006/relationships" r:id="rId5" tooltip="Dive Bomber Attack"/>
          <a:extLst>
            <a:ext uri="{FF2B5EF4-FFF2-40B4-BE49-F238E27FC236}">
              <a16:creationId xmlns:a16="http://schemas.microsoft.com/office/drawing/2014/main" id="{3617C438-C867-4CA9-8C81-2476086E9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905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8</xdr:col>
      <xdr:colOff>114300</xdr:colOff>
      <xdr:row>2</xdr:row>
      <xdr:rowOff>66675</xdr:rowOff>
    </xdr:to>
    <xdr:pic>
      <xdr:nvPicPr>
        <xdr:cNvPr id="36" name="Picture 35" descr="Anti-Air">
          <a:hlinkClick xmlns:r="http://schemas.openxmlformats.org/officeDocument/2006/relationships" r:id="rId7" tooltip="Anti-Air"/>
          <a:extLst>
            <a:ext uri="{FF2B5EF4-FFF2-40B4-BE49-F238E27FC236}">
              <a16:creationId xmlns:a16="http://schemas.microsoft.com/office/drawing/2014/main" id="{B614E62F-F410-4C4F-A997-0530C7E60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905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9</xdr:col>
      <xdr:colOff>114300</xdr:colOff>
      <xdr:row>2</xdr:row>
      <xdr:rowOff>66675</xdr:rowOff>
    </xdr:to>
    <xdr:pic>
      <xdr:nvPicPr>
        <xdr:cNvPr id="37" name="Picture 36" descr="Anti-Submarine">
          <a:hlinkClick xmlns:r="http://schemas.openxmlformats.org/officeDocument/2006/relationships" r:id="rId9" tooltip="Anti-Submarine"/>
          <a:extLst>
            <a:ext uri="{FF2B5EF4-FFF2-40B4-BE49-F238E27FC236}">
              <a16:creationId xmlns:a16="http://schemas.microsoft.com/office/drawing/2014/main" id="{56B44E40-CA05-4671-93E1-7190FE684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905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11</xdr:col>
      <xdr:colOff>47625</xdr:colOff>
      <xdr:row>2</xdr:row>
      <xdr:rowOff>66675</xdr:rowOff>
    </xdr:to>
    <xdr:pic>
      <xdr:nvPicPr>
        <xdr:cNvPr id="38" name="Picture 37" descr="View Range">
          <a:hlinkClick xmlns:r="http://schemas.openxmlformats.org/officeDocument/2006/relationships" r:id="rId11" tooltip="View Range"/>
          <a:extLst>
            <a:ext uri="{FF2B5EF4-FFF2-40B4-BE49-F238E27FC236}">
              <a16:creationId xmlns:a16="http://schemas.microsoft.com/office/drawing/2014/main" id="{7BC21787-374D-4E40-991C-2D75AD844B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905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12</xdr:col>
      <xdr:colOff>47625</xdr:colOff>
      <xdr:row>2</xdr:row>
      <xdr:rowOff>66675</xdr:rowOff>
    </xdr:to>
    <xdr:pic>
      <xdr:nvPicPr>
        <xdr:cNvPr id="39" name="Picture 38" descr="Accuracy">
          <a:hlinkClick xmlns:r="http://schemas.openxmlformats.org/officeDocument/2006/relationships" r:id="rId13" tooltip="Accuracy"/>
          <a:extLst>
            <a:ext uri="{FF2B5EF4-FFF2-40B4-BE49-F238E27FC236}">
              <a16:creationId xmlns:a16="http://schemas.microsoft.com/office/drawing/2014/main" id="{808CA8CC-4151-4B16-A12E-E762CC4B7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05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</xdr:row>
      <xdr:rowOff>0</xdr:rowOff>
    </xdr:from>
    <xdr:to>
      <xdr:col>12</xdr:col>
      <xdr:colOff>180975</xdr:colOff>
      <xdr:row>2</xdr:row>
      <xdr:rowOff>66675</xdr:rowOff>
    </xdr:to>
    <xdr:pic>
      <xdr:nvPicPr>
        <xdr:cNvPr id="40" name="Picture 39" descr="Evasion">
          <a:hlinkClick xmlns:r="http://schemas.openxmlformats.org/officeDocument/2006/relationships" r:id="rId15" tooltip="Evasion"/>
          <a:extLst>
            <a:ext uri="{FF2B5EF4-FFF2-40B4-BE49-F238E27FC236}">
              <a16:creationId xmlns:a16="http://schemas.microsoft.com/office/drawing/2014/main" id="{72DFACE9-05DA-4EA0-849B-B016379F3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905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314325</xdr:colOff>
      <xdr:row>2</xdr:row>
      <xdr:rowOff>66675</xdr:rowOff>
    </xdr:to>
    <xdr:pic>
      <xdr:nvPicPr>
        <xdr:cNvPr id="41" name="Picture 40" descr="Range">
          <a:hlinkClick xmlns:r="http://schemas.openxmlformats.org/officeDocument/2006/relationships" r:id="rId17" tooltip="Range"/>
          <a:extLst>
            <a:ext uri="{FF2B5EF4-FFF2-40B4-BE49-F238E27FC236}">
              <a16:creationId xmlns:a16="http://schemas.microsoft.com/office/drawing/2014/main" id="{C696734C-612A-4D69-866A-A215F6215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905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342900</xdr:colOff>
      <xdr:row>4</xdr:row>
      <xdr:rowOff>152400</xdr:rowOff>
    </xdr:to>
    <xdr:pic>
      <xdr:nvPicPr>
        <xdr:cNvPr id="42" name="Picture 41" descr="Small Caliber Main Gun">
          <a:hlinkClick xmlns:r="http://schemas.openxmlformats.org/officeDocument/2006/relationships" r:id="rId19" tooltip="Small Caliber Main Gun"/>
          <a:extLst>
            <a:ext uri="{FF2B5EF4-FFF2-40B4-BE49-F238E27FC236}">
              <a16:creationId xmlns:a16="http://schemas.microsoft.com/office/drawing/2014/main" id="{CD131DFB-04C4-4671-8367-7B48D4525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342900</xdr:colOff>
      <xdr:row>5</xdr:row>
      <xdr:rowOff>152400</xdr:rowOff>
    </xdr:to>
    <xdr:pic>
      <xdr:nvPicPr>
        <xdr:cNvPr id="43" name="Picture 42" descr="Small Caliber Main Gun">
          <a:hlinkClick xmlns:r="http://schemas.openxmlformats.org/officeDocument/2006/relationships" r:id="rId19" tooltip="Small Caliber Main Gun"/>
          <a:extLst>
            <a:ext uri="{FF2B5EF4-FFF2-40B4-BE49-F238E27FC236}">
              <a16:creationId xmlns:a16="http://schemas.microsoft.com/office/drawing/2014/main" id="{CB0075B7-8772-441F-BFE5-B54C91D88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342900</xdr:colOff>
      <xdr:row>6</xdr:row>
      <xdr:rowOff>152400</xdr:rowOff>
    </xdr:to>
    <xdr:pic>
      <xdr:nvPicPr>
        <xdr:cNvPr id="44" name="Picture 43" descr="Small Caliber Main Gun">
          <a:hlinkClick xmlns:r="http://schemas.openxmlformats.org/officeDocument/2006/relationships" r:id="rId19" tooltip="Small Caliber Main Gun"/>
          <a:extLst>
            <a:ext uri="{FF2B5EF4-FFF2-40B4-BE49-F238E27FC236}">
              <a16:creationId xmlns:a16="http://schemas.microsoft.com/office/drawing/2014/main" id="{502F0920-8E6B-4B02-8312-D98CE82B3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342900</xdr:colOff>
      <xdr:row>7</xdr:row>
      <xdr:rowOff>152400</xdr:rowOff>
    </xdr:to>
    <xdr:pic>
      <xdr:nvPicPr>
        <xdr:cNvPr id="45" name="Picture 44" descr="Small Caliber Main Gun">
          <a:hlinkClick xmlns:r="http://schemas.openxmlformats.org/officeDocument/2006/relationships" r:id="rId19" tooltip="Small Caliber Main Gun"/>
          <a:extLst>
            <a:ext uri="{FF2B5EF4-FFF2-40B4-BE49-F238E27FC236}">
              <a16:creationId xmlns:a16="http://schemas.microsoft.com/office/drawing/2014/main" id="{FE31AB8E-1730-4DEC-81A3-A7C9C7B39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342900</xdr:colOff>
      <xdr:row>8</xdr:row>
      <xdr:rowOff>152400</xdr:rowOff>
    </xdr:to>
    <xdr:pic>
      <xdr:nvPicPr>
        <xdr:cNvPr id="46" name="Picture 45" descr="Small Caliber Main Gun">
          <a:hlinkClick xmlns:r="http://schemas.openxmlformats.org/officeDocument/2006/relationships" r:id="rId19" tooltip="Small Caliber Main Gun"/>
          <a:extLst>
            <a:ext uri="{FF2B5EF4-FFF2-40B4-BE49-F238E27FC236}">
              <a16:creationId xmlns:a16="http://schemas.microsoft.com/office/drawing/2014/main" id="{71DF20BF-FDEB-4887-AA83-69564F0D3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238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342900</xdr:colOff>
      <xdr:row>9</xdr:row>
      <xdr:rowOff>152400</xdr:rowOff>
    </xdr:to>
    <xdr:pic>
      <xdr:nvPicPr>
        <xdr:cNvPr id="47" name="Picture 46" descr="Dual-purpose Gun">
          <a:hlinkClick xmlns:r="http://schemas.openxmlformats.org/officeDocument/2006/relationships" r:id="rId21" tooltip="Dual-purpose Gun"/>
          <a:extLst>
            <a:ext uri="{FF2B5EF4-FFF2-40B4-BE49-F238E27FC236}">
              <a16:creationId xmlns:a16="http://schemas.microsoft.com/office/drawing/2014/main" id="{BB22A4D0-3F4A-442B-9BF1-34BE9D0B0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81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342900</xdr:colOff>
      <xdr:row>10</xdr:row>
      <xdr:rowOff>152400</xdr:rowOff>
    </xdr:to>
    <xdr:pic>
      <xdr:nvPicPr>
        <xdr:cNvPr id="48" name="Picture 47" descr="Dual-purpose Gun">
          <a:hlinkClick xmlns:r="http://schemas.openxmlformats.org/officeDocument/2006/relationships" r:id="rId21" tooltip="Dual-purpose Gun"/>
          <a:extLst>
            <a:ext uri="{FF2B5EF4-FFF2-40B4-BE49-F238E27FC236}">
              <a16:creationId xmlns:a16="http://schemas.microsoft.com/office/drawing/2014/main" id="{2EB51031-0173-41E3-9D6F-AEFD35DFC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15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342900</xdr:colOff>
      <xdr:row>11</xdr:row>
      <xdr:rowOff>152400</xdr:rowOff>
    </xdr:to>
    <xdr:pic>
      <xdr:nvPicPr>
        <xdr:cNvPr id="49" name="Picture 48" descr="Dual-purpose Gun">
          <a:hlinkClick xmlns:r="http://schemas.openxmlformats.org/officeDocument/2006/relationships" r:id="rId21" tooltip="Dual-purpose Gun"/>
          <a:extLst>
            <a:ext uri="{FF2B5EF4-FFF2-40B4-BE49-F238E27FC236}">
              <a16:creationId xmlns:a16="http://schemas.microsoft.com/office/drawing/2014/main" id="{150847FE-20A5-4017-9716-B6C154FAA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20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342900</xdr:colOff>
      <xdr:row>12</xdr:row>
      <xdr:rowOff>152400</xdr:rowOff>
    </xdr:to>
    <xdr:pic>
      <xdr:nvPicPr>
        <xdr:cNvPr id="50" name="Picture 49" descr="Dual-purpose Gun">
          <a:hlinkClick xmlns:r="http://schemas.openxmlformats.org/officeDocument/2006/relationships" r:id="rId21" tooltip="Dual-purpose Gun"/>
          <a:extLst>
            <a:ext uri="{FF2B5EF4-FFF2-40B4-BE49-F238E27FC236}">
              <a16:creationId xmlns:a16="http://schemas.microsoft.com/office/drawing/2014/main" id="{32176DA5-C711-42C0-A1CA-A5569CC05B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096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342900</xdr:colOff>
      <xdr:row>13</xdr:row>
      <xdr:rowOff>152400</xdr:rowOff>
    </xdr:to>
    <xdr:pic>
      <xdr:nvPicPr>
        <xdr:cNvPr id="51" name="Picture 50" descr="Dual-purpose Gun">
          <a:hlinkClick xmlns:r="http://schemas.openxmlformats.org/officeDocument/2006/relationships" r:id="rId21" tooltip="Dual-purpose Gun"/>
          <a:extLst>
            <a:ext uri="{FF2B5EF4-FFF2-40B4-BE49-F238E27FC236}">
              <a16:creationId xmlns:a16="http://schemas.microsoft.com/office/drawing/2014/main" id="{A4706BD5-2314-421A-AEA8-8AC08989B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620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5</xdr:col>
      <xdr:colOff>19050</xdr:colOff>
      <xdr:row>15</xdr:row>
      <xdr:rowOff>133350</xdr:rowOff>
    </xdr:to>
    <xdr:pic>
      <xdr:nvPicPr>
        <xdr:cNvPr id="52" name="Picture 51" descr="Firepower">
          <a:hlinkClick xmlns:r="http://schemas.openxmlformats.org/officeDocument/2006/relationships" r:id="rId1" tooltip="Firepower"/>
          <a:extLst>
            <a:ext uri="{FF2B5EF4-FFF2-40B4-BE49-F238E27FC236}">
              <a16:creationId xmlns:a16="http://schemas.microsoft.com/office/drawing/2014/main" id="{DF0E087F-6FF3-4748-8D92-07284C5B5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5725" y="12954000"/>
          <a:ext cx="2762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7</xdr:col>
      <xdr:colOff>47625</xdr:colOff>
      <xdr:row>13</xdr:row>
      <xdr:rowOff>66675</xdr:rowOff>
    </xdr:to>
    <xdr:pic>
      <xdr:nvPicPr>
        <xdr:cNvPr id="53" name="Picture 52" descr="Torpedo Attack">
          <a:hlinkClick xmlns:r="http://schemas.openxmlformats.org/officeDocument/2006/relationships" r:id="rId3" tooltip="Torpedo Attack"/>
          <a:extLst>
            <a:ext uri="{FF2B5EF4-FFF2-40B4-BE49-F238E27FC236}">
              <a16:creationId xmlns:a16="http://schemas.microsoft.com/office/drawing/2014/main" id="{5825194F-60BC-493D-B5E1-B5E37F002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5325" y="129540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7</xdr:col>
      <xdr:colOff>180975</xdr:colOff>
      <xdr:row>13</xdr:row>
      <xdr:rowOff>66675</xdr:rowOff>
    </xdr:to>
    <xdr:pic>
      <xdr:nvPicPr>
        <xdr:cNvPr id="54" name="Picture 53" descr="Dive Bomber Attack">
          <a:hlinkClick xmlns:r="http://schemas.openxmlformats.org/officeDocument/2006/relationships" r:id="rId5" tooltip="Dive Bomber Attack"/>
          <a:extLst>
            <a:ext uri="{FF2B5EF4-FFF2-40B4-BE49-F238E27FC236}">
              <a16:creationId xmlns:a16="http://schemas.microsoft.com/office/drawing/2014/main" id="{DAEE509B-46A1-4E9C-B7F3-A5CC1B10C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4925" y="129540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8</xdr:col>
      <xdr:colOff>114300</xdr:colOff>
      <xdr:row>13</xdr:row>
      <xdr:rowOff>66675</xdr:rowOff>
    </xdr:to>
    <xdr:pic>
      <xdr:nvPicPr>
        <xdr:cNvPr id="55" name="Picture 54" descr="Anti-Air">
          <a:hlinkClick xmlns:r="http://schemas.openxmlformats.org/officeDocument/2006/relationships" r:id="rId7" tooltip="Anti-Air"/>
          <a:extLst>
            <a:ext uri="{FF2B5EF4-FFF2-40B4-BE49-F238E27FC236}">
              <a16:creationId xmlns:a16="http://schemas.microsoft.com/office/drawing/2014/main" id="{44C01384-751F-41AB-A540-1F1B73601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4525" y="129540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9</xdr:col>
      <xdr:colOff>114300</xdr:colOff>
      <xdr:row>13</xdr:row>
      <xdr:rowOff>66675</xdr:rowOff>
    </xdr:to>
    <xdr:pic>
      <xdr:nvPicPr>
        <xdr:cNvPr id="56" name="Picture 55" descr="Anti-Submarine">
          <a:hlinkClick xmlns:r="http://schemas.openxmlformats.org/officeDocument/2006/relationships" r:id="rId9" tooltip="Anti-Submarine"/>
          <a:extLst>
            <a:ext uri="{FF2B5EF4-FFF2-40B4-BE49-F238E27FC236}">
              <a16:creationId xmlns:a16="http://schemas.microsoft.com/office/drawing/2014/main" id="{D609C40D-CAB5-40F5-93C9-066B0F35C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4125" y="129540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11</xdr:col>
      <xdr:colOff>47625</xdr:colOff>
      <xdr:row>13</xdr:row>
      <xdr:rowOff>66675</xdr:rowOff>
    </xdr:to>
    <xdr:pic>
      <xdr:nvPicPr>
        <xdr:cNvPr id="57" name="Picture 56" descr="View Range">
          <a:hlinkClick xmlns:r="http://schemas.openxmlformats.org/officeDocument/2006/relationships" r:id="rId11" tooltip="View Range"/>
          <a:extLst>
            <a:ext uri="{FF2B5EF4-FFF2-40B4-BE49-F238E27FC236}">
              <a16:creationId xmlns:a16="http://schemas.microsoft.com/office/drawing/2014/main" id="{181DDB19-B27D-4C2D-8FE1-8CB0030554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3725" y="129540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</xdr:row>
      <xdr:rowOff>0</xdr:rowOff>
    </xdr:from>
    <xdr:to>
      <xdr:col>12</xdr:col>
      <xdr:colOff>47625</xdr:colOff>
      <xdr:row>13</xdr:row>
      <xdr:rowOff>66675</xdr:rowOff>
    </xdr:to>
    <xdr:pic>
      <xdr:nvPicPr>
        <xdr:cNvPr id="58" name="Picture 57" descr="Accuracy">
          <a:hlinkClick xmlns:r="http://schemas.openxmlformats.org/officeDocument/2006/relationships" r:id="rId13" tooltip="Accuracy"/>
          <a:extLst>
            <a:ext uri="{FF2B5EF4-FFF2-40B4-BE49-F238E27FC236}">
              <a16:creationId xmlns:a16="http://schemas.microsoft.com/office/drawing/2014/main" id="{F690781C-8102-4BA7-84B3-C9EB28D7A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3325" y="129540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12</xdr:col>
      <xdr:colOff>180975</xdr:colOff>
      <xdr:row>13</xdr:row>
      <xdr:rowOff>66675</xdr:rowOff>
    </xdr:to>
    <xdr:pic>
      <xdr:nvPicPr>
        <xdr:cNvPr id="59" name="Picture 58" descr="Range">
          <a:hlinkClick xmlns:r="http://schemas.openxmlformats.org/officeDocument/2006/relationships" r:id="rId17" tooltip="Range"/>
          <a:extLst>
            <a:ext uri="{FF2B5EF4-FFF2-40B4-BE49-F238E27FC236}">
              <a16:creationId xmlns:a16="http://schemas.microsoft.com/office/drawing/2014/main" id="{4D7925E7-AD9C-4912-B1F7-2C7984E22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2925" y="129540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342900</xdr:colOff>
      <xdr:row>14</xdr:row>
      <xdr:rowOff>152400</xdr:rowOff>
    </xdr:to>
    <xdr:pic>
      <xdr:nvPicPr>
        <xdr:cNvPr id="60" name="Picture 59" descr="Intermediate Caliber Main Gun">
          <a:hlinkClick xmlns:r="http://schemas.openxmlformats.org/officeDocument/2006/relationships" r:id="rId23" tooltip="Intermediate Caliber Main Gun"/>
          <a:extLst>
            <a:ext uri="{FF2B5EF4-FFF2-40B4-BE49-F238E27FC236}">
              <a16:creationId xmlns:a16="http://schemas.microsoft.com/office/drawing/2014/main" id="{9AE5DCA9-6373-41B9-90B5-AB5AC89BA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35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342900</xdr:colOff>
      <xdr:row>15</xdr:row>
      <xdr:rowOff>152400</xdr:rowOff>
    </xdr:to>
    <xdr:pic>
      <xdr:nvPicPr>
        <xdr:cNvPr id="61" name="Picture 60" descr="Intermediate Caliber Main Gun">
          <a:hlinkClick xmlns:r="http://schemas.openxmlformats.org/officeDocument/2006/relationships" r:id="rId23" tooltip="Intermediate Caliber Main Gun"/>
          <a:extLst>
            <a:ext uri="{FF2B5EF4-FFF2-40B4-BE49-F238E27FC236}">
              <a16:creationId xmlns:a16="http://schemas.microsoft.com/office/drawing/2014/main" id="{3D0D54BB-9717-4F89-ADC5-ADB9304E4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716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342900</xdr:colOff>
      <xdr:row>16</xdr:row>
      <xdr:rowOff>152400</xdr:rowOff>
    </xdr:to>
    <xdr:pic>
      <xdr:nvPicPr>
        <xdr:cNvPr id="62" name="Picture 61" descr="Intermediate Caliber Main Gun">
          <a:hlinkClick xmlns:r="http://schemas.openxmlformats.org/officeDocument/2006/relationships" r:id="rId23" tooltip="Intermediate Caliber Main Gun"/>
          <a:extLst>
            <a:ext uri="{FF2B5EF4-FFF2-40B4-BE49-F238E27FC236}">
              <a16:creationId xmlns:a16="http://schemas.microsoft.com/office/drawing/2014/main" id="{24857CDC-F26D-4A17-8FAE-A3134CB8E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097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7</xdr:col>
      <xdr:colOff>47625</xdr:colOff>
      <xdr:row>16</xdr:row>
      <xdr:rowOff>66675</xdr:rowOff>
    </xdr:to>
    <xdr:pic>
      <xdr:nvPicPr>
        <xdr:cNvPr id="103" name="Picture 102" descr="Torpedo Attack">
          <a:hlinkClick xmlns:r="http://schemas.openxmlformats.org/officeDocument/2006/relationships" r:id="rId3" tooltip="Torpedo Attack"/>
          <a:extLst>
            <a:ext uri="{FF2B5EF4-FFF2-40B4-BE49-F238E27FC236}">
              <a16:creationId xmlns:a16="http://schemas.microsoft.com/office/drawing/2014/main" id="{F9837179-A8C9-4D23-BCE4-6F3C03356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5325" y="148590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7</xdr:col>
      <xdr:colOff>180975</xdr:colOff>
      <xdr:row>16</xdr:row>
      <xdr:rowOff>66675</xdr:rowOff>
    </xdr:to>
    <xdr:pic>
      <xdr:nvPicPr>
        <xdr:cNvPr id="104" name="Picture 103" descr="Dive Bomber Attack">
          <a:hlinkClick xmlns:r="http://schemas.openxmlformats.org/officeDocument/2006/relationships" r:id="rId5" tooltip="Dive Bomber Attack"/>
          <a:extLst>
            <a:ext uri="{FF2B5EF4-FFF2-40B4-BE49-F238E27FC236}">
              <a16:creationId xmlns:a16="http://schemas.microsoft.com/office/drawing/2014/main" id="{A32B03E7-8B98-4B37-9DFD-E5AB5B983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4925" y="148590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8</xdr:col>
      <xdr:colOff>114300</xdr:colOff>
      <xdr:row>16</xdr:row>
      <xdr:rowOff>66675</xdr:rowOff>
    </xdr:to>
    <xdr:pic>
      <xdr:nvPicPr>
        <xdr:cNvPr id="105" name="Picture 104" descr="Anti-Air">
          <a:hlinkClick xmlns:r="http://schemas.openxmlformats.org/officeDocument/2006/relationships" r:id="rId7" tooltip="Anti-Air"/>
          <a:extLst>
            <a:ext uri="{FF2B5EF4-FFF2-40B4-BE49-F238E27FC236}">
              <a16:creationId xmlns:a16="http://schemas.microsoft.com/office/drawing/2014/main" id="{2949684A-1669-4917-A87E-F4009939F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4525" y="148590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9</xdr:col>
      <xdr:colOff>114300</xdr:colOff>
      <xdr:row>16</xdr:row>
      <xdr:rowOff>66675</xdr:rowOff>
    </xdr:to>
    <xdr:pic>
      <xdr:nvPicPr>
        <xdr:cNvPr id="106" name="Picture 105" descr="Anti-Submarine">
          <a:hlinkClick xmlns:r="http://schemas.openxmlformats.org/officeDocument/2006/relationships" r:id="rId9" tooltip="Anti-Submarine"/>
          <a:extLst>
            <a:ext uri="{FF2B5EF4-FFF2-40B4-BE49-F238E27FC236}">
              <a16:creationId xmlns:a16="http://schemas.microsoft.com/office/drawing/2014/main" id="{A886A035-86DF-42CB-A726-4179DFF56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4125" y="148590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11</xdr:col>
      <xdr:colOff>47625</xdr:colOff>
      <xdr:row>16</xdr:row>
      <xdr:rowOff>66675</xdr:rowOff>
    </xdr:to>
    <xdr:pic>
      <xdr:nvPicPr>
        <xdr:cNvPr id="107" name="Picture 106" descr="View Range">
          <a:hlinkClick xmlns:r="http://schemas.openxmlformats.org/officeDocument/2006/relationships" r:id="rId11" tooltip="View Range"/>
          <a:extLst>
            <a:ext uri="{FF2B5EF4-FFF2-40B4-BE49-F238E27FC236}">
              <a16:creationId xmlns:a16="http://schemas.microsoft.com/office/drawing/2014/main" id="{E43592C2-4250-437E-92B5-008437B0A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3725" y="148590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12</xdr:col>
      <xdr:colOff>47625</xdr:colOff>
      <xdr:row>16</xdr:row>
      <xdr:rowOff>66675</xdr:rowOff>
    </xdr:to>
    <xdr:pic>
      <xdr:nvPicPr>
        <xdr:cNvPr id="108" name="Picture 107" descr="Accuracy">
          <a:hlinkClick xmlns:r="http://schemas.openxmlformats.org/officeDocument/2006/relationships" r:id="rId13" tooltip="Accuracy"/>
          <a:extLst>
            <a:ext uri="{FF2B5EF4-FFF2-40B4-BE49-F238E27FC236}">
              <a16:creationId xmlns:a16="http://schemas.microsoft.com/office/drawing/2014/main" id="{5EE63E8C-95C5-4916-8305-26A0F92A1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3325" y="148590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12</xdr:col>
      <xdr:colOff>180975</xdr:colOff>
      <xdr:row>16</xdr:row>
      <xdr:rowOff>66675</xdr:rowOff>
    </xdr:to>
    <xdr:pic>
      <xdr:nvPicPr>
        <xdr:cNvPr id="109" name="Picture 108" descr="Evasion">
          <a:hlinkClick xmlns:r="http://schemas.openxmlformats.org/officeDocument/2006/relationships" r:id="rId15" tooltip="Evasion"/>
          <a:extLst>
            <a:ext uri="{FF2B5EF4-FFF2-40B4-BE49-F238E27FC236}">
              <a16:creationId xmlns:a16="http://schemas.microsoft.com/office/drawing/2014/main" id="{F31E321D-12F1-4A14-93B1-52870DA44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2925" y="148590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314325</xdr:colOff>
      <xdr:row>16</xdr:row>
      <xdr:rowOff>66675</xdr:rowOff>
    </xdr:to>
    <xdr:pic>
      <xdr:nvPicPr>
        <xdr:cNvPr id="110" name="Picture 109" descr="Range">
          <a:hlinkClick xmlns:r="http://schemas.openxmlformats.org/officeDocument/2006/relationships" r:id="rId17" tooltip="Range"/>
          <a:extLst>
            <a:ext uri="{FF2B5EF4-FFF2-40B4-BE49-F238E27FC236}">
              <a16:creationId xmlns:a16="http://schemas.microsoft.com/office/drawing/2014/main" id="{B71E3CDC-9B4D-427D-8DE3-F318D2998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2525" y="148590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342900</xdr:colOff>
      <xdr:row>17</xdr:row>
      <xdr:rowOff>152400</xdr:rowOff>
    </xdr:to>
    <xdr:pic>
      <xdr:nvPicPr>
        <xdr:cNvPr id="111" name="Picture 110" descr="Large Caliber Main Gun">
          <a:hlinkClick xmlns:r="http://schemas.openxmlformats.org/officeDocument/2006/relationships" r:id="rId25" tooltip="Large Caliber Main Gun"/>
          <a:extLst>
            <a:ext uri="{FF2B5EF4-FFF2-40B4-BE49-F238E27FC236}">
              <a16:creationId xmlns:a16="http://schemas.microsoft.com/office/drawing/2014/main" id="{A5656FE3-115C-4417-9CCC-708D92C1D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240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342900</xdr:colOff>
      <xdr:row>18</xdr:row>
      <xdr:rowOff>152400</xdr:rowOff>
    </xdr:to>
    <xdr:pic>
      <xdr:nvPicPr>
        <xdr:cNvPr id="112" name="Picture 111" descr="Large Caliber Main Gun">
          <a:hlinkClick xmlns:r="http://schemas.openxmlformats.org/officeDocument/2006/relationships" r:id="rId25" tooltip="Large Caliber Main Gun"/>
          <a:extLst>
            <a:ext uri="{FF2B5EF4-FFF2-40B4-BE49-F238E27FC236}">
              <a16:creationId xmlns:a16="http://schemas.microsoft.com/office/drawing/2014/main" id="{B2360B48-03FC-43A4-80D5-49895E232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621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342900</xdr:colOff>
      <xdr:row>19</xdr:row>
      <xdr:rowOff>152400</xdr:rowOff>
    </xdr:to>
    <xdr:pic>
      <xdr:nvPicPr>
        <xdr:cNvPr id="113" name="Picture 112" descr="Large Caliber Main Gun">
          <a:hlinkClick xmlns:r="http://schemas.openxmlformats.org/officeDocument/2006/relationships" r:id="rId25" tooltip="Large Caliber Main Gun"/>
          <a:extLst>
            <a:ext uri="{FF2B5EF4-FFF2-40B4-BE49-F238E27FC236}">
              <a16:creationId xmlns:a16="http://schemas.microsoft.com/office/drawing/2014/main" id="{5E73DD63-BC36-4400-9E3A-CC5219E04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002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342900</xdr:colOff>
      <xdr:row>20</xdr:row>
      <xdr:rowOff>152400</xdr:rowOff>
    </xdr:to>
    <xdr:pic>
      <xdr:nvPicPr>
        <xdr:cNvPr id="114" name="Picture 113" descr="Large Caliber Main Gun">
          <a:hlinkClick xmlns:r="http://schemas.openxmlformats.org/officeDocument/2006/relationships" r:id="rId25" tooltip="Large Caliber Main Gun"/>
          <a:extLst>
            <a:ext uri="{FF2B5EF4-FFF2-40B4-BE49-F238E27FC236}">
              <a16:creationId xmlns:a16="http://schemas.microsoft.com/office/drawing/2014/main" id="{B881687F-756D-45EE-AC7E-4BF2D964D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383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342900</xdr:colOff>
      <xdr:row>21</xdr:row>
      <xdr:rowOff>152400</xdr:rowOff>
    </xdr:to>
    <xdr:pic>
      <xdr:nvPicPr>
        <xdr:cNvPr id="115" name="Picture 114" descr="Depth Charges">
          <a:hlinkClick xmlns:r="http://schemas.openxmlformats.org/officeDocument/2006/relationships" r:id="rId27" tooltip="Depth Charges"/>
          <a:extLst>
            <a:ext uri="{FF2B5EF4-FFF2-40B4-BE49-F238E27FC236}">
              <a16:creationId xmlns:a16="http://schemas.microsoft.com/office/drawing/2014/main" id="{704A9D81-0F28-4A2A-BE18-8B2EBF7DF2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72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342900</xdr:colOff>
      <xdr:row>22</xdr:row>
      <xdr:rowOff>152400</xdr:rowOff>
    </xdr:to>
    <xdr:pic>
      <xdr:nvPicPr>
        <xdr:cNvPr id="116" name="Picture 115" descr="Depth Charges">
          <a:hlinkClick xmlns:r="http://schemas.openxmlformats.org/officeDocument/2006/relationships" r:id="rId27" tooltip="Depth Charges"/>
          <a:extLst>
            <a:ext uri="{FF2B5EF4-FFF2-40B4-BE49-F238E27FC236}">
              <a16:creationId xmlns:a16="http://schemas.microsoft.com/office/drawing/2014/main" id="{1F5DF7D1-CE16-4177-9140-E927BF673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53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342900</xdr:colOff>
      <xdr:row>23</xdr:row>
      <xdr:rowOff>152400</xdr:rowOff>
    </xdr:to>
    <xdr:pic>
      <xdr:nvPicPr>
        <xdr:cNvPr id="117" name="Picture 116" descr="SONAR">
          <a:hlinkClick xmlns:r="http://schemas.openxmlformats.org/officeDocument/2006/relationships" r:id="rId29" tooltip="SONAR"/>
          <a:extLst>
            <a:ext uri="{FF2B5EF4-FFF2-40B4-BE49-F238E27FC236}">
              <a16:creationId xmlns:a16="http://schemas.microsoft.com/office/drawing/2014/main" id="{D6B760A7-D429-4844-8B2D-BBC59A14D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096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342900</xdr:colOff>
      <xdr:row>24</xdr:row>
      <xdr:rowOff>152400</xdr:rowOff>
    </xdr:to>
    <xdr:pic>
      <xdr:nvPicPr>
        <xdr:cNvPr id="118" name="Picture 117" descr="SONAR">
          <a:hlinkClick xmlns:r="http://schemas.openxmlformats.org/officeDocument/2006/relationships" r:id="rId29" tooltip="SONAR"/>
          <a:extLst>
            <a:ext uri="{FF2B5EF4-FFF2-40B4-BE49-F238E27FC236}">
              <a16:creationId xmlns:a16="http://schemas.microsoft.com/office/drawing/2014/main" id="{CBE7D628-B576-41A9-A81D-F2F765216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191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IMMY TRAC" id="{512AFD6F-6DA7-4812-9617-9FA928CEDC4A}" userId="JIMMY TRAC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0" dT="2019-09-11T07:57:47.45" personId="{512AFD6F-6DA7-4812-9617-9FA928CEDC4A}" id="{281F8FA1-99D2-4BE4-A7CE-C629F43E0104}">
    <text>see https://en.wikipedia.org/wiki/Ship_prefix#National_or_military_prefixes</text>
  </threadedComment>
</ThreadedComment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en.kancollewiki.net/wiki/Nelson" TargetMode="External"/><Relationship Id="rId3" Type="http://schemas.openxmlformats.org/officeDocument/2006/relationships/hyperlink" Target="http://en.kancollewiki.net/wiki/Hamakaze" TargetMode="External"/><Relationship Id="rId7" Type="http://schemas.openxmlformats.org/officeDocument/2006/relationships/hyperlink" Target="http://en.kancollewiki.net/wiki/Gotland" TargetMode="External"/><Relationship Id="rId2" Type="http://schemas.openxmlformats.org/officeDocument/2006/relationships/hyperlink" Target="http://en.kancollewiki.net/wiki/Hamakaze" TargetMode="External"/><Relationship Id="rId1" Type="http://schemas.openxmlformats.org/officeDocument/2006/relationships/hyperlink" Target="http://en.kancollewiki.net/wiki/Bismarck" TargetMode="External"/><Relationship Id="rId6" Type="http://schemas.openxmlformats.org/officeDocument/2006/relationships/hyperlink" Target="http://en.kancollewiki.net/wiki/Maestrale" TargetMode="External"/><Relationship Id="rId5" Type="http://schemas.openxmlformats.org/officeDocument/2006/relationships/hyperlink" Target="http://en.kancollewiki.net/wiki/Richelieu" TargetMode="External"/><Relationship Id="rId4" Type="http://schemas.openxmlformats.org/officeDocument/2006/relationships/hyperlink" Target="http://en.kancollewiki.net/wiki/Richelieu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en.kancollewiki.net/wiki/Kinugasa" TargetMode="External"/><Relationship Id="rId21" Type="http://schemas.openxmlformats.org/officeDocument/2006/relationships/hyperlink" Target="http://en.kancollewiki.net/wiki/Shirayuki" TargetMode="External"/><Relationship Id="rId42" Type="http://schemas.openxmlformats.org/officeDocument/2006/relationships/hyperlink" Target="http://en.kancollewiki.net/wiki/Haruna" TargetMode="External"/><Relationship Id="rId63" Type="http://schemas.openxmlformats.org/officeDocument/2006/relationships/hyperlink" Target="http://en.kancollewiki.net/wiki/Fumizuki" TargetMode="External"/><Relationship Id="rId84" Type="http://schemas.openxmlformats.org/officeDocument/2006/relationships/hyperlink" Target="http://en.kancollewiki.net/wiki/Natori" TargetMode="External"/><Relationship Id="rId138" Type="http://schemas.openxmlformats.org/officeDocument/2006/relationships/hyperlink" Target="http://en.kancollewiki.net/wiki/Makigumo" TargetMode="External"/><Relationship Id="rId159" Type="http://schemas.openxmlformats.org/officeDocument/2006/relationships/hyperlink" Target="http://en.kancollewiki.net/wiki/Isokaze" TargetMode="External"/><Relationship Id="rId170" Type="http://schemas.openxmlformats.org/officeDocument/2006/relationships/hyperlink" Target="http://en.kancollewiki.net/wiki/Graf_Zeppelin" TargetMode="External"/><Relationship Id="rId191" Type="http://schemas.openxmlformats.org/officeDocument/2006/relationships/hyperlink" Target="http://en.kancollewiki.net/wiki/Taiyou" TargetMode="External"/><Relationship Id="rId107" Type="http://schemas.openxmlformats.org/officeDocument/2006/relationships/hyperlink" Target="http://en.kancollewiki.net/wiki/Zuihou" TargetMode="External"/><Relationship Id="rId11" Type="http://schemas.openxmlformats.org/officeDocument/2006/relationships/hyperlink" Target="http://en.kancollewiki.net/wiki/Kaga" TargetMode="External"/><Relationship Id="rId32" Type="http://schemas.openxmlformats.org/officeDocument/2006/relationships/hyperlink" Target="http://en.kancollewiki.net/wiki/Ayanami" TargetMode="External"/><Relationship Id="rId53" Type="http://schemas.openxmlformats.org/officeDocument/2006/relationships/hyperlink" Target="http://en.kancollewiki.net/wiki/Tatsuta" TargetMode="External"/><Relationship Id="rId74" Type="http://schemas.openxmlformats.org/officeDocument/2006/relationships/hyperlink" Target="http://en.kancollewiki.net/wiki/Kuma" TargetMode="External"/><Relationship Id="rId128" Type="http://schemas.openxmlformats.org/officeDocument/2006/relationships/hyperlink" Target="http://en.kancollewiki.net/wiki/I-58" TargetMode="External"/><Relationship Id="rId149" Type="http://schemas.openxmlformats.org/officeDocument/2006/relationships/hyperlink" Target="http://en.kancollewiki.net/wiki/Akitsu_Maru" TargetMode="External"/><Relationship Id="rId5" Type="http://schemas.openxmlformats.org/officeDocument/2006/relationships/hyperlink" Target="http://en.kancollewiki.net/wiki/Ise" TargetMode="External"/><Relationship Id="rId95" Type="http://schemas.openxmlformats.org/officeDocument/2006/relationships/hyperlink" Target="http://en.kancollewiki.net/wiki/Suzukaze" TargetMode="External"/><Relationship Id="rId160" Type="http://schemas.openxmlformats.org/officeDocument/2006/relationships/hyperlink" Target="http://en.kancollewiki.net/wiki/Urakaze" TargetMode="External"/><Relationship Id="rId181" Type="http://schemas.openxmlformats.org/officeDocument/2006/relationships/hyperlink" Target="http://en.kancollewiki.net/wiki/Gangut" TargetMode="External"/><Relationship Id="rId22" Type="http://schemas.openxmlformats.org/officeDocument/2006/relationships/hyperlink" Target="http://en.kancollewiki.net/wiki/Shirayuki" TargetMode="External"/><Relationship Id="rId43" Type="http://schemas.openxmlformats.org/officeDocument/2006/relationships/hyperlink" Target="http://en.kancollewiki.net/wiki/Kirishima" TargetMode="External"/><Relationship Id="rId64" Type="http://schemas.openxmlformats.org/officeDocument/2006/relationships/hyperlink" Target="http://en.kancollewiki.net/wiki/Fumizuki" TargetMode="External"/><Relationship Id="rId118" Type="http://schemas.openxmlformats.org/officeDocument/2006/relationships/hyperlink" Target="http://en.kancollewiki.net/wiki/Kinugasa" TargetMode="External"/><Relationship Id="rId139" Type="http://schemas.openxmlformats.org/officeDocument/2006/relationships/hyperlink" Target="http://en.kancollewiki.net/wiki/Taihou" TargetMode="External"/><Relationship Id="rId85" Type="http://schemas.openxmlformats.org/officeDocument/2006/relationships/hyperlink" Target="http://en.kancollewiki.net/wiki/Yura" TargetMode="External"/><Relationship Id="rId150" Type="http://schemas.openxmlformats.org/officeDocument/2006/relationships/hyperlink" Target="http://en.kancollewiki.net/wiki/Kamoi" TargetMode="External"/><Relationship Id="rId171" Type="http://schemas.openxmlformats.org/officeDocument/2006/relationships/hyperlink" Target="http://en.kancollewiki.net/wiki/Saratoga" TargetMode="External"/><Relationship Id="rId192" Type="http://schemas.openxmlformats.org/officeDocument/2006/relationships/hyperlink" Target="http://en.kancollewiki.net/wiki/Taiyou" TargetMode="External"/><Relationship Id="rId12" Type="http://schemas.openxmlformats.org/officeDocument/2006/relationships/hyperlink" Target="http://en.kancollewiki.net/wiki/Kaga" TargetMode="External"/><Relationship Id="rId33" Type="http://schemas.openxmlformats.org/officeDocument/2006/relationships/hyperlink" Target="http://en.kancollewiki.net/wiki/Shikinami" TargetMode="External"/><Relationship Id="rId108" Type="http://schemas.openxmlformats.org/officeDocument/2006/relationships/hyperlink" Target="http://en.kancollewiki.net/wiki/Zuihou" TargetMode="External"/><Relationship Id="rId129" Type="http://schemas.openxmlformats.org/officeDocument/2006/relationships/hyperlink" Target="http://en.kancollewiki.net/wiki/I-8" TargetMode="External"/><Relationship Id="rId54" Type="http://schemas.openxmlformats.org/officeDocument/2006/relationships/hyperlink" Target="http://en.kancollewiki.net/wiki/Tatsuta" TargetMode="External"/><Relationship Id="rId75" Type="http://schemas.openxmlformats.org/officeDocument/2006/relationships/hyperlink" Target="http://en.kancollewiki.net/wiki/Tama" TargetMode="External"/><Relationship Id="rId96" Type="http://schemas.openxmlformats.org/officeDocument/2006/relationships/hyperlink" Target="http://en.kancollewiki.net/wiki/Suzukaze" TargetMode="External"/><Relationship Id="rId140" Type="http://schemas.openxmlformats.org/officeDocument/2006/relationships/hyperlink" Target="http://en.kancollewiki.net/wiki/Katori" TargetMode="External"/><Relationship Id="rId161" Type="http://schemas.openxmlformats.org/officeDocument/2006/relationships/hyperlink" Target="http://en.kancollewiki.net/wiki/Urakaze" TargetMode="External"/><Relationship Id="rId182" Type="http://schemas.openxmlformats.org/officeDocument/2006/relationships/hyperlink" Target="http://en.kancollewiki.net/wiki/Jervis" TargetMode="External"/><Relationship Id="rId6" Type="http://schemas.openxmlformats.org/officeDocument/2006/relationships/hyperlink" Target="http://en.kancollewiki.net/wiki/Hyuuga" TargetMode="External"/><Relationship Id="rId23" Type="http://schemas.openxmlformats.org/officeDocument/2006/relationships/hyperlink" Target="http://en.kancollewiki.net/wiki/Hatsuyuki" TargetMode="External"/><Relationship Id="rId119" Type="http://schemas.openxmlformats.org/officeDocument/2006/relationships/hyperlink" Target="http://en.kancollewiki.net/wiki/Chitose_Carrier" TargetMode="External"/><Relationship Id="rId44" Type="http://schemas.openxmlformats.org/officeDocument/2006/relationships/hyperlink" Target="http://en.kancollewiki.net/wiki/Kirishima" TargetMode="External"/><Relationship Id="rId65" Type="http://schemas.openxmlformats.org/officeDocument/2006/relationships/hyperlink" Target="http://en.kancollewiki.net/wiki/Nagatsuki" TargetMode="External"/><Relationship Id="rId86" Type="http://schemas.openxmlformats.org/officeDocument/2006/relationships/hyperlink" Target="http://en.kancollewiki.net/wiki/Yura" TargetMode="External"/><Relationship Id="rId130" Type="http://schemas.openxmlformats.org/officeDocument/2006/relationships/hyperlink" Target="http://en.kancollewiki.net/wiki/I-8" TargetMode="External"/><Relationship Id="rId151" Type="http://schemas.openxmlformats.org/officeDocument/2006/relationships/hyperlink" Target="http://en.kancollewiki.net/wiki/Maruyu" TargetMode="External"/><Relationship Id="rId172" Type="http://schemas.openxmlformats.org/officeDocument/2006/relationships/hyperlink" Target="http://en.kancollewiki.net/wiki/Italia" TargetMode="External"/><Relationship Id="rId193" Type="http://schemas.openxmlformats.org/officeDocument/2006/relationships/hyperlink" Target="http://en.kancollewiki.net/wiki/Etorofu" TargetMode="External"/><Relationship Id="rId13" Type="http://schemas.openxmlformats.org/officeDocument/2006/relationships/hyperlink" Target="http://en.kancollewiki.net/wiki/Souryuu" TargetMode="External"/><Relationship Id="rId109" Type="http://schemas.openxmlformats.org/officeDocument/2006/relationships/hyperlink" Target="http://en.kancollewiki.net/wiki/Ooi" TargetMode="External"/><Relationship Id="rId34" Type="http://schemas.openxmlformats.org/officeDocument/2006/relationships/hyperlink" Target="http://en.kancollewiki.net/wiki/Shikinami" TargetMode="External"/><Relationship Id="rId55" Type="http://schemas.openxmlformats.org/officeDocument/2006/relationships/hyperlink" Target="http://en.kancollewiki.net/wiki/Ryuujou" TargetMode="External"/><Relationship Id="rId76" Type="http://schemas.openxmlformats.org/officeDocument/2006/relationships/hyperlink" Target="http://en.kancollewiki.net/wiki/Tama" TargetMode="External"/><Relationship Id="rId97" Type="http://schemas.openxmlformats.org/officeDocument/2006/relationships/hyperlink" Target="http://en.kancollewiki.net/wiki/Asashio" TargetMode="External"/><Relationship Id="rId120" Type="http://schemas.openxmlformats.org/officeDocument/2006/relationships/hyperlink" Target="http://en.kancollewiki.net/wiki/Chiyoda_Carrier" TargetMode="External"/><Relationship Id="rId141" Type="http://schemas.openxmlformats.org/officeDocument/2006/relationships/hyperlink" Target="http://en.kancollewiki.net/wiki/Katori" TargetMode="External"/><Relationship Id="rId7" Type="http://schemas.openxmlformats.org/officeDocument/2006/relationships/hyperlink" Target="http://en.kancollewiki.net/wiki/Yukikaze" TargetMode="External"/><Relationship Id="rId162" Type="http://schemas.openxmlformats.org/officeDocument/2006/relationships/hyperlink" Target="http://en.kancollewiki.net/wiki/Tanikaze" TargetMode="External"/><Relationship Id="rId183" Type="http://schemas.openxmlformats.org/officeDocument/2006/relationships/hyperlink" Target="http://en.kancollewiki.net/wiki/Jervis" TargetMode="External"/><Relationship Id="rId2" Type="http://schemas.openxmlformats.org/officeDocument/2006/relationships/hyperlink" Target="http://en.kancollewiki.net/wiki/Nagato" TargetMode="External"/><Relationship Id="rId29" Type="http://schemas.openxmlformats.org/officeDocument/2006/relationships/hyperlink" Target="http://en.kancollewiki.net/wiki/Isonami" TargetMode="External"/><Relationship Id="rId24" Type="http://schemas.openxmlformats.org/officeDocument/2006/relationships/hyperlink" Target="http://en.kancollewiki.net/wiki/Hatsuyuki" TargetMode="External"/><Relationship Id="rId40" Type="http://schemas.openxmlformats.org/officeDocument/2006/relationships/hyperlink" Target="http://en.kancollewiki.net/wiki/Hiei" TargetMode="External"/><Relationship Id="rId45" Type="http://schemas.openxmlformats.org/officeDocument/2006/relationships/hyperlink" Target="http://en.kancollewiki.net/wiki/Houshou" TargetMode="External"/><Relationship Id="rId66" Type="http://schemas.openxmlformats.org/officeDocument/2006/relationships/hyperlink" Target="http://en.kancollewiki.net/wiki/Nagatsuki" TargetMode="External"/><Relationship Id="rId87" Type="http://schemas.openxmlformats.org/officeDocument/2006/relationships/hyperlink" Target="http://en.kancollewiki.net/wiki/Sendai" TargetMode="External"/><Relationship Id="rId110" Type="http://schemas.openxmlformats.org/officeDocument/2006/relationships/hyperlink" Target="http://en.kancollewiki.net/wiki/Kitakami" TargetMode="External"/><Relationship Id="rId115" Type="http://schemas.openxmlformats.org/officeDocument/2006/relationships/hyperlink" Target="http://en.kancollewiki.net/wiki/Maikaze" TargetMode="External"/><Relationship Id="rId131" Type="http://schemas.openxmlformats.org/officeDocument/2006/relationships/hyperlink" Target="http://en.kancollewiki.net/wiki/Suzuya" TargetMode="External"/><Relationship Id="rId136" Type="http://schemas.openxmlformats.org/officeDocument/2006/relationships/hyperlink" Target="http://en.kancollewiki.net/wiki/Yuugumo" TargetMode="External"/><Relationship Id="rId157" Type="http://schemas.openxmlformats.org/officeDocument/2006/relationships/hyperlink" Target="http://en.kancollewiki.net/wiki/Akitsu_Maru" TargetMode="External"/><Relationship Id="rId178" Type="http://schemas.openxmlformats.org/officeDocument/2006/relationships/hyperlink" Target="http://en.kancollewiki.net/wiki/Commandant_Teste" TargetMode="External"/><Relationship Id="rId61" Type="http://schemas.openxmlformats.org/officeDocument/2006/relationships/hyperlink" Target="http://en.kancollewiki.net/wiki/Satsuki" TargetMode="External"/><Relationship Id="rId82" Type="http://schemas.openxmlformats.org/officeDocument/2006/relationships/hyperlink" Target="http://en.kancollewiki.net/wiki/Isuzu" TargetMode="External"/><Relationship Id="rId152" Type="http://schemas.openxmlformats.org/officeDocument/2006/relationships/hyperlink" Target="http://en.kancollewiki.net/wiki/Maruyu" TargetMode="External"/><Relationship Id="rId173" Type="http://schemas.openxmlformats.org/officeDocument/2006/relationships/hyperlink" Target="http://en.kancollewiki.net/wiki/Roma" TargetMode="External"/><Relationship Id="rId194" Type="http://schemas.openxmlformats.org/officeDocument/2006/relationships/hyperlink" Target="http://en.kancollewiki.net/wiki/Etorofu" TargetMode="External"/><Relationship Id="rId199" Type="http://schemas.openxmlformats.org/officeDocument/2006/relationships/hyperlink" Target="http://en.kancollewiki.net/wiki/Intrepid" TargetMode="External"/><Relationship Id="rId19" Type="http://schemas.openxmlformats.org/officeDocument/2006/relationships/hyperlink" Target="http://en.kancollewiki.net/wiki/Fubuki" TargetMode="External"/><Relationship Id="rId14" Type="http://schemas.openxmlformats.org/officeDocument/2006/relationships/hyperlink" Target="http://en.kancollewiki.net/wiki/Souryuu" TargetMode="External"/><Relationship Id="rId30" Type="http://schemas.openxmlformats.org/officeDocument/2006/relationships/hyperlink" Target="http://en.kancollewiki.net/wiki/Isonami" TargetMode="External"/><Relationship Id="rId35" Type="http://schemas.openxmlformats.org/officeDocument/2006/relationships/hyperlink" Target="http://en.kancollewiki.net/wiki/Ooi" TargetMode="External"/><Relationship Id="rId56" Type="http://schemas.openxmlformats.org/officeDocument/2006/relationships/hyperlink" Target="http://en.kancollewiki.net/wiki/Ryuujou" TargetMode="External"/><Relationship Id="rId77" Type="http://schemas.openxmlformats.org/officeDocument/2006/relationships/hyperlink" Target="http://en.kancollewiki.net/wiki/Kiso" TargetMode="External"/><Relationship Id="rId100" Type="http://schemas.openxmlformats.org/officeDocument/2006/relationships/hyperlink" Target="http://en.kancollewiki.net/wiki/Ooshio" TargetMode="External"/><Relationship Id="rId105" Type="http://schemas.openxmlformats.org/officeDocument/2006/relationships/hyperlink" Target="http://en.kancollewiki.net/wiki/Yuubari" TargetMode="External"/><Relationship Id="rId126" Type="http://schemas.openxmlformats.org/officeDocument/2006/relationships/hyperlink" Target="http://en.kancollewiki.net/wiki/I-168" TargetMode="External"/><Relationship Id="rId147" Type="http://schemas.openxmlformats.org/officeDocument/2006/relationships/hyperlink" Target="http://en.kancollewiki.net/wiki/Jintsuu" TargetMode="External"/><Relationship Id="rId168" Type="http://schemas.openxmlformats.org/officeDocument/2006/relationships/hyperlink" Target="http://en.kancollewiki.net/wiki/U-511" TargetMode="External"/><Relationship Id="rId8" Type="http://schemas.openxmlformats.org/officeDocument/2006/relationships/hyperlink" Target="http://en.kancollewiki.net/wiki/Yukikaze" TargetMode="External"/><Relationship Id="rId51" Type="http://schemas.openxmlformats.org/officeDocument/2006/relationships/hyperlink" Target="http://en.kancollewiki.net/wiki/Tenryuu" TargetMode="External"/><Relationship Id="rId72" Type="http://schemas.openxmlformats.org/officeDocument/2006/relationships/hyperlink" Target="http://en.kancollewiki.net/wiki/Mochizuki" TargetMode="External"/><Relationship Id="rId93" Type="http://schemas.openxmlformats.org/officeDocument/2006/relationships/hyperlink" Target="http://en.kancollewiki.net/wiki/Samidare" TargetMode="External"/><Relationship Id="rId98" Type="http://schemas.openxmlformats.org/officeDocument/2006/relationships/hyperlink" Target="http://en.kancollewiki.net/wiki/Asashio" TargetMode="External"/><Relationship Id="rId121" Type="http://schemas.openxmlformats.org/officeDocument/2006/relationships/hyperlink" Target="http://en.kancollewiki.net/wiki/I-19" TargetMode="External"/><Relationship Id="rId142" Type="http://schemas.openxmlformats.org/officeDocument/2006/relationships/hyperlink" Target="http://en.kancollewiki.net/wiki/I-401" TargetMode="External"/><Relationship Id="rId163" Type="http://schemas.openxmlformats.org/officeDocument/2006/relationships/hyperlink" Target="http://en.kancollewiki.net/wiki/Tanikaze" TargetMode="External"/><Relationship Id="rId184" Type="http://schemas.openxmlformats.org/officeDocument/2006/relationships/hyperlink" Target="http://en.kancollewiki.net/wiki/Janus" TargetMode="External"/><Relationship Id="rId189" Type="http://schemas.openxmlformats.org/officeDocument/2006/relationships/hyperlink" Target="http://en.kancollewiki.net/wiki/Luigi_Torelli" TargetMode="External"/><Relationship Id="rId3" Type="http://schemas.openxmlformats.org/officeDocument/2006/relationships/hyperlink" Target="http://en.kancollewiki.net/wiki/Mutsu" TargetMode="External"/><Relationship Id="rId25" Type="http://schemas.openxmlformats.org/officeDocument/2006/relationships/hyperlink" Target="http://en.kancollewiki.net/wiki/Miyuki" TargetMode="External"/><Relationship Id="rId46" Type="http://schemas.openxmlformats.org/officeDocument/2006/relationships/hyperlink" Target="http://en.kancollewiki.net/wiki/Houshou" TargetMode="External"/><Relationship Id="rId67" Type="http://schemas.openxmlformats.org/officeDocument/2006/relationships/hyperlink" Target="http://en.kancollewiki.net/wiki/Kikuzuki" TargetMode="External"/><Relationship Id="rId116" Type="http://schemas.openxmlformats.org/officeDocument/2006/relationships/hyperlink" Target="http://en.kancollewiki.net/wiki/Maikaze" TargetMode="External"/><Relationship Id="rId137" Type="http://schemas.openxmlformats.org/officeDocument/2006/relationships/hyperlink" Target="http://en.kancollewiki.net/wiki/Yuugumo" TargetMode="External"/><Relationship Id="rId158" Type="http://schemas.openxmlformats.org/officeDocument/2006/relationships/hyperlink" Target="http://en.kancollewiki.net/wiki/Isokaze" TargetMode="External"/><Relationship Id="rId20" Type="http://schemas.openxmlformats.org/officeDocument/2006/relationships/hyperlink" Target="http://en.kancollewiki.net/wiki/Fubuki" TargetMode="External"/><Relationship Id="rId41" Type="http://schemas.openxmlformats.org/officeDocument/2006/relationships/hyperlink" Target="http://en.kancollewiki.net/wiki/Haruna" TargetMode="External"/><Relationship Id="rId62" Type="http://schemas.openxmlformats.org/officeDocument/2006/relationships/hyperlink" Target="http://en.kancollewiki.net/wiki/Satsuki" TargetMode="External"/><Relationship Id="rId83" Type="http://schemas.openxmlformats.org/officeDocument/2006/relationships/hyperlink" Target="http://en.kancollewiki.net/wiki/Natori" TargetMode="External"/><Relationship Id="rId88" Type="http://schemas.openxmlformats.org/officeDocument/2006/relationships/hyperlink" Target="http://en.kancollewiki.net/wiki/Sendai" TargetMode="External"/><Relationship Id="rId111" Type="http://schemas.openxmlformats.org/officeDocument/2006/relationships/hyperlink" Target="http://en.kancollewiki.net/wiki/Mikuma" TargetMode="External"/><Relationship Id="rId132" Type="http://schemas.openxmlformats.org/officeDocument/2006/relationships/hyperlink" Target="http://en.kancollewiki.net/wiki/Kumano" TargetMode="External"/><Relationship Id="rId153" Type="http://schemas.openxmlformats.org/officeDocument/2006/relationships/hyperlink" Target="http://en.kancollewiki.net/wiki/Yayoi" TargetMode="External"/><Relationship Id="rId174" Type="http://schemas.openxmlformats.org/officeDocument/2006/relationships/hyperlink" Target="http://en.kancollewiki.net/wiki/Zara" TargetMode="External"/><Relationship Id="rId179" Type="http://schemas.openxmlformats.org/officeDocument/2006/relationships/hyperlink" Target="http://en.kancollewiki.net/wiki/Richelieu" TargetMode="External"/><Relationship Id="rId195" Type="http://schemas.openxmlformats.org/officeDocument/2006/relationships/hyperlink" Target="http://en.kancollewiki.net/wiki/Matsuwa" TargetMode="External"/><Relationship Id="rId190" Type="http://schemas.openxmlformats.org/officeDocument/2006/relationships/hyperlink" Target="http://en.kancollewiki.net/wiki/Luigi_Torelli" TargetMode="External"/><Relationship Id="rId15" Type="http://schemas.openxmlformats.org/officeDocument/2006/relationships/hyperlink" Target="http://en.kancollewiki.net/wiki/Hiryuu" TargetMode="External"/><Relationship Id="rId36" Type="http://schemas.openxmlformats.org/officeDocument/2006/relationships/hyperlink" Target="http://en.kancollewiki.net/wiki/Kitakami" TargetMode="External"/><Relationship Id="rId57" Type="http://schemas.openxmlformats.org/officeDocument/2006/relationships/hyperlink" Target="http://en.kancollewiki.net/wiki/Mutsuki" TargetMode="External"/><Relationship Id="rId106" Type="http://schemas.openxmlformats.org/officeDocument/2006/relationships/hyperlink" Target="http://en.kancollewiki.net/wiki/Yuubari" TargetMode="External"/><Relationship Id="rId127" Type="http://schemas.openxmlformats.org/officeDocument/2006/relationships/hyperlink" Target="http://en.kancollewiki.net/wiki/I-58" TargetMode="External"/><Relationship Id="rId10" Type="http://schemas.openxmlformats.org/officeDocument/2006/relationships/hyperlink" Target="http://en.kancollewiki.net/wiki/Akagi" TargetMode="External"/><Relationship Id="rId31" Type="http://schemas.openxmlformats.org/officeDocument/2006/relationships/hyperlink" Target="http://en.kancollewiki.net/wiki/Ayanami" TargetMode="External"/><Relationship Id="rId52" Type="http://schemas.openxmlformats.org/officeDocument/2006/relationships/hyperlink" Target="http://en.kancollewiki.net/wiki/Tenryuu" TargetMode="External"/><Relationship Id="rId73" Type="http://schemas.openxmlformats.org/officeDocument/2006/relationships/hyperlink" Target="http://en.kancollewiki.net/wiki/Kuma" TargetMode="External"/><Relationship Id="rId78" Type="http://schemas.openxmlformats.org/officeDocument/2006/relationships/hyperlink" Target="http://en.kancollewiki.net/wiki/Kiso" TargetMode="External"/><Relationship Id="rId94" Type="http://schemas.openxmlformats.org/officeDocument/2006/relationships/hyperlink" Target="http://en.kancollewiki.net/wiki/Samidare" TargetMode="External"/><Relationship Id="rId99" Type="http://schemas.openxmlformats.org/officeDocument/2006/relationships/hyperlink" Target="http://en.kancollewiki.net/wiki/Ooshio" TargetMode="External"/><Relationship Id="rId101" Type="http://schemas.openxmlformats.org/officeDocument/2006/relationships/hyperlink" Target="http://en.kancollewiki.net/wiki/Michishio" TargetMode="External"/><Relationship Id="rId122" Type="http://schemas.openxmlformats.org/officeDocument/2006/relationships/hyperlink" Target="http://en.kancollewiki.net/wiki/I-19" TargetMode="External"/><Relationship Id="rId143" Type="http://schemas.openxmlformats.org/officeDocument/2006/relationships/hyperlink" Target="http://en.kancollewiki.net/wiki/I-401" TargetMode="External"/><Relationship Id="rId148" Type="http://schemas.openxmlformats.org/officeDocument/2006/relationships/hyperlink" Target="http://en.kancollewiki.net/wiki/Naka" TargetMode="External"/><Relationship Id="rId164" Type="http://schemas.openxmlformats.org/officeDocument/2006/relationships/hyperlink" Target="http://en.kancollewiki.net/wiki/Hamakaze" TargetMode="External"/><Relationship Id="rId169" Type="http://schemas.openxmlformats.org/officeDocument/2006/relationships/hyperlink" Target="http://en.kancollewiki.net/wiki/Graf_Zeppelin" TargetMode="External"/><Relationship Id="rId185" Type="http://schemas.openxmlformats.org/officeDocument/2006/relationships/hyperlink" Target="http://en.kancollewiki.net/wiki/Janus" TargetMode="External"/><Relationship Id="rId4" Type="http://schemas.openxmlformats.org/officeDocument/2006/relationships/hyperlink" Target="http://en.kancollewiki.net/wiki/Mutsu" TargetMode="External"/><Relationship Id="rId9" Type="http://schemas.openxmlformats.org/officeDocument/2006/relationships/hyperlink" Target="http://en.kancollewiki.net/wiki/Akagi" TargetMode="External"/><Relationship Id="rId180" Type="http://schemas.openxmlformats.org/officeDocument/2006/relationships/hyperlink" Target="http://en.kancollewiki.net/wiki/Richelieu" TargetMode="External"/><Relationship Id="rId26" Type="http://schemas.openxmlformats.org/officeDocument/2006/relationships/hyperlink" Target="http://en.kancollewiki.net/wiki/Miyuki" TargetMode="External"/><Relationship Id="rId47" Type="http://schemas.openxmlformats.org/officeDocument/2006/relationships/hyperlink" Target="http://en.kancollewiki.net/wiki/Fusou" TargetMode="External"/><Relationship Id="rId68" Type="http://schemas.openxmlformats.org/officeDocument/2006/relationships/hyperlink" Target="http://en.kancollewiki.net/wiki/Kikuzuki" TargetMode="External"/><Relationship Id="rId89" Type="http://schemas.openxmlformats.org/officeDocument/2006/relationships/hyperlink" Target="http://en.kancollewiki.net/wiki/Jintsuu" TargetMode="External"/><Relationship Id="rId112" Type="http://schemas.openxmlformats.org/officeDocument/2006/relationships/hyperlink" Target="http://en.kancollewiki.net/wiki/Mikuma" TargetMode="External"/><Relationship Id="rId133" Type="http://schemas.openxmlformats.org/officeDocument/2006/relationships/hyperlink" Target="http://en.kancollewiki.net/wiki/Yamato" TargetMode="External"/><Relationship Id="rId154" Type="http://schemas.openxmlformats.org/officeDocument/2006/relationships/hyperlink" Target="http://en.kancollewiki.net/wiki/Yayoi" TargetMode="External"/><Relationship Id="rId175" Type="http://schemas.openxmlformats.org/officeDocument/2006/relationships/hyperlink" Target="http://en.kancollewiki.net/wiki/Zara" TargetMode="External"/><Relationship Id="rId196" Type="http://schemas.openxmlformats.org/officeDocument/2006/relationships/hyperlink" Target="http://en.kancollewiki.net/wiki/Matsuwa" TargetMode="External"/><Relationship Id="rId200" Type="http://schemas.openxmlformats.org/officeDocument/2006/relationships/hyperlink" Target="http://en.kancollewiki.net/wiki/Intrepid" TargetMode="External"/><Relationship Id="rId16" Type="http://schemas.openxmlformats.org/officeDocument/2006/relationships/hyperlink" Target="http://en.kancollewiki.net/wiki/Hiryuu" TargetMode="External"/><Relationship Id="rId37" Type="http://schemas.openxmlformats.org/officeDocument/2006/relationships/hyperlink" Target="http://en.kancollewiki.net/wiki/Kongou" TargetMode="External"/><Relationship Id="rId58" Type="http://schemas.openxmlformats.org/officeDocument/2006/relationships/hyperlink" Target="http://en.kancollewiki.net/wiki/Mutsuki" TargetMode="External"/><Relationship Id="rId79" Type="http://schemas.openxmlformats.org/officeDocument/2006/relationships/hyperlink" Target="http://en.kancollewiki.net/wiki/Nagara" TargetMode="External"/><Relationship Id="rId102" Type="http://schemas.openxmlformats.org/officeDocument/2006/relationships/hyperlink" Target="http://en.kancollewiki.net/wiki/Michishio" TargetMode="External"/><Relationship Id="rId123" Type="http://schemas.openxmlformats.org/officeDocument/2006/relationships/hyperlink" Target="http://en.kancollewiki.net/wiki/Suzuya" TargetMode="External"/><Relationship Id="rId144" Type="http://schemas.openxmlformats.org/officeDocument/2006/relationships/hyperlink" Target="http://en.kancollewiki.net/wiki/Taihou" TargetMode="External"/><Relationship Id="rId90" Type="http://schemas.openxmlformats.org/officeDocument/2006/relationships/hyperlink" Target="http://en.kancollewiki.net/wiki/Murasame" TargetMode="External"/><Relationship Id="rId165" Type="http://schemas.openxmlformats.org/officeDocument/2006/relationships/hyperlink" Target="http://en.kancollewiki.net/wiki/Hamakaze" TargetMode="External"/><Relationship Id="rId186" Type="http://schemas.openxmlformats.org/officeDocument/2006/relationships/hyperlink" Target="http://en.kancollewiki.net/wiki/Kasuga_Maru" TargetMode="External"/><Relationship Id="rId27" Type="http://schemas.openxmlformats.org/officeDocument/2006/relationships/hyperlink" Target="http://en.kancollewiki.net/wiki/Murakumo" TargetMode="External"/><Relationship Id="rId48" Type="http://schemas.openxmlformats.org/officeDocument/2006/relationships/hyperlink" Target="http://en.kancollewiki.net/wiki/Fusou" TargetMode="External"/><Relationship Id="rId69" Type="http://schemas.openxmlformats.org/officeDocument/2006/relationships/hyperlink" Target="http://en.kancollewiki.net/wiki/Mikazuki" TargetMode="External"/><Relationship Id="rId113" Type="http://schemas.openxmlformats.org/officeDocument/2006/relationships/hyperlink" Target="http://en.kancollewiki.net/wiki/Hatsukaze" TargetMode="External"/><Relationship Id="rId134" Type="http://schemas.openxmlformats.org/officeDocument/2006/relationships/hyperlink" Target="http://en.kancollewiki.net/wiki/Akigumo" TargetMode="External"/><Relationship Id="rId80" Type="http://schemas.openxmlformats.org/officeDocument/2006/relationships/hyperlink" Target="http://en.kancollewiki.net/wiki/Nagara" TargetMode="External"/><Relationship Id="rId155" Type="http://schemas.openxmlformats.org/officeDocument/2006/relationships/hyperlink" Target="http://en.kancollewiki.net/wiki/Uzuki" TargetMode="External"/><Relationship Id="rId176" Type="http://schemas.openxmlformats.org/officeDocument/2006/relationships/hyperlink" Target="http://en.kancollewiki.net/wiki/Pola" TargetMode="External"/><Relationship Id="rId197" Type="http://schemas.openxmlformats.org/officeDocument/2006/relationships/hyperlink" Target="http://en.kancollewiki.net/wiki/Shinyou" TargetMode="External"/><Relationship Id="rId201" Type="http://schemas.openxmlformats.org/officeDocument/2006/relationships/printerSettings" Target="../printerSettings/printerSettings3.bin"/><Relationship Id="rId17" Type="http://schemas.openxmlformats.org/officeDocument/2006/relationships/hyperlink" Target="http://en.kancollewiki.net/wiki/Shimakaze" TargetMode="External"/><Relationship Id="rId38" Type="http://schemas.openxmlformats.org/officeDocument/2006/relationships/hyperlink" Target="http://en.kancollewiki.net/wiki/Kongou" TargetMode="External"/><Relationship Id="rId59" Type="http://schemas.openxmlformats.org/officeDocument/2006/relationships/hyperlink" Target="http://en.kancollewiki.net/wiki/Kisaragi" TargetMode="External"/><Relationship Id="rId103" Type="http://schemas.openxmlformats.org/officeDocument/2006/relationships/hyperlink" Target="http://en.kancollewiki.net/wiki/Arashio" TargetMode="External"/><Relationship Id="rId124" Type="http://schemas.openxmlformats.org/officeDocument/2006/relationships/hyperlink" Target="http://en.kancollewiki.net/wiki/Kumano" TargetMode="External"/><Relationship Id="rId70" Type="http://schemas.openxmlformats.org/officeDocument/2006/relationships/hyperlink" Target="http://en.kancollewiki.net/wiki/Mikazuki" TargetMode="External"/><Relationship Id="rId91" Type="http://schemas.openxmlformats.org/officeDocument/2006/relationships/hyperlink" Target="http://en.kancollewiki.net/wiki/Yuudachi" TargetMode="External"/><Relationship Id="rId145" Type="http://schemas.openxmlformats.org/officeDocument/2006/relationships/hyperlink" Target="http://en.kancollewiki.net/wiki/Ryuujou" TargetMode="External"/><Relationship Id="rId166" Type="http://schemas.openxmlformats.org/officeDocument/2006/relationships/hyperlink" Target="http://en.kancollewiki.net/wiki/Bismarck" TargetMode="External"/><Relationship Id="rId187" Type="http://schemas.openxmlformats.org/officeDocument/2006/relationships/hyperlink" Target="http://en.kancollewiki.net/wiki/Shinyou" TargetMode="External"/><Relationship Id="rId1" Type="http://schemas.openxmlformats.org/officeDocument/2006/relationships/hyperlink" Target="http://en.kancollewiki.net/wiki/Nagato" TargetMode="External"/><Relationship Id="rId28" Type="http://schemas.openxmlformats.org/officeDocument/2006/relationships/hyperlink" Target="http://en.kancollewiki.net/wiki/Murakumo" TargetMode="External"/><Relationship Id="rId49" Type="http://schemas.openxmlformats.org/officeDocument/2006/relationships/hyperlink" Target="http://en.kancollewiki.net/wiki/Yamashiro" TargetMode="External"/><Relationship Id="rId114" Type="http://schemas.openxmlformats.org/officeDocument/2006/relationships/hyperlink" Target="http://en.kancollewiki.net/wiki/Hatsukaze" TargetMode="External"/><Relationship Id="rId60" Type="http://schemas.openxmlformats.org/officeDocument/2006/relationships/hyperlink" Target="http://en.kancollewiki.net/wiki/Kisaragi" TargetMode="External"/><Relationship Id="rId81" Type="http://schemas.openxmlformats.org/officeDocument/2006/relationships/hyperlink" Target="http://en.kancollewiki.net/wiki/Isuzu" TargetMode="External"/><Relationship Id="rId135" Type="http://schemas.openxmlformats.org/officeDocument/2006/relationships/hyperlink" Target="http://en.kancollewiki.net/wiki/Akigumo" TargetMode="External"/><Relationship Id="rId156" Type="http://schemas.openxmlformats.org/officeDocument/2006/relationships/hyperlink" Target="http://en.kancollewiki.net/wiki/Uzuki" TargetMode="External"/><Relationship Id="rId177" Type="http://schemas.openxmlformats.org/officeDocument/2006/relationships/hyperlink" Target="http://en.kancollewiki.net/wiki/Commandant_Teste" TargetMode="External"/><Relationship Id="rId198" Type="http://schemas.openxmlformats.org/officeDocument/2006/relationships/hyperlink" Target="http://en.kancollewiki.net/wiki/Suzutsuki" TargetMode="External"/><Relationship Id="rId202" Type="http://schemas.openxmlformats.org/officeDocument/2006/relationships/drawing" Target="../drawings/drawing2.xml"/><Relationship Id="rId18" Type="http://schemas.openxmlformats.org/officeDocument/2006/relationships/hyperlink" Target="http://en.kancollewiki.net/wiki/Shimakaze" TargetMode="External"/><Relationship Id="rId39" Type="http://schemas.openxmlformats.org/officeDocument/2006/relationships/hyperlink" Target="http://en.kancollewiki.net/wiki/Hiei" TargetMode="External"/><Relationship Id="rId50" Type="http://schemas.openxmlformats.org/officeDocument/2006/relationships/hyperlink" Target="http://en.kancollewiki.net/wiki/Yamashiro" TargetMode="External"/><Relationship Id="rId104" Type="http://schemas.openxmlformats.org/officeDocument/2006/relationships/hyperlink" Target="http://en.kancollewiki.net/wiki/Arashio" TargetMode="External"/><Relationship Id="rId125" Type="http://schemas.openxmlformats.org/officeDocument/2006/relationships/hyperlink" Target="http://en.kancollewiki.net/wiki/I-168" TargetMode="External"/><Relationship Id="rId146" Type="http://schemas.openxmlformats.org/officeDocument/2006/relationships/hyperlink" Target="http://en.kancollewiki.net/wiki/Sendai" TargetMode="External"/><Relationship Id="rId167" Type="http://schemas.openxmlformats.org/officeDocument/2006/relationships/hyperlink" Target="http://en.kancollewiki.net/wiki/U-511" TargetMode="External"/><Relationship Id="rId188" Type="http://schemas.openxmlformats.org/officeDocument/2006/relationships/hyperlink" Target="http://en.kancollewiki.net/wiki/Shinyou" TargetMode="External"/><Relationship Id="rId71" Type="http://schemas.openxmlformats.org/officeDocument/2006/relationships/hyperlink" Target="http://en.kancollewiki.net/wiki/Mochizuki" TargetMode="External"/><Relationship Id="rId92" Type="http://schemas.openxmlformats.org/officeDocument/2006/relationships/hyperlink" Target="http://en.kancollewiki.net/wiki/Yuudachi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en.kancollewiki.net/wiki/10cm_Twin_High-angle_Mount" TargetMode="External"/><Relationship Id="rId13" Type="http://schemas.openxmlformats.org/officeDocument/2006/relationships/hyperlink" Target="http://en.kancollewiki.net/wiki/10.5cm_Twin_Gun_Mount" TargetMode="External"/><Relationship Id="rId18" Type="http://schemas.openxmlformats.org/officeDocument/2006/relationships/hyperlink" Target="http://en.kancollewiki.net/wiki/20.3cm_Twin_Gun_Mount" TargetMode="External"/><Relationship Id="rId26" Type="http://schemas.openxmlformats.org/officeDocument/2006/relationships/hyperlink" Target="http://en.kancollewiki.net/wiki/Type_3_Depth_Charge_Launcher" TargetMode="External"/><Relationship Id="rId3" Type="http://schemas.openxmlformats.org/officeDocument/2006/relationships/hyperlink" Target="http://en.kancollewiki.net/wiki/12.7cm_Twin_Gun_Mount" TargetMode="External"/><Relationship Id="rId21" Type="http://schemas.openxmlformats.org/officeDocument/2006/relationships/hyperlink" Target="http://en.kancollewiki.net/wiki/Category:Kongou_Class" TargetMode="External"/><Relationship Id="rId7" Type="http://schemas.openxmlformats.org/officeDocument/2006/relationships/hyperlink" Target="http://en.kancollewiki.net/wiki/Libeccio" TargetMode="External"/><Relationship Id="rId12" Type="http://schemas.openxmlformats.org/officeDocument/2006/relationships/hyperlink" Target="http://en.kancollewiki.net/wiki/Akizuki" TargetMode="External"/><Relationship Id="rId17" Type="http://schemas.openxmlformats.org/officeDocument/2006/relationships/hyperlink" Target="http://en.kancollewiki.net/wiki/Category:Mogami_Class" TargetMode="External"/><Relationship Id="rId25" Type="http://schemas.openxmlformats.org/officeDocument/2006/relationships/hyperlink" Target="http://en.kancollewiki.net/wiki/Type_94_Depth_Charge_Launcher" TargetMode="External"/><Relationship Id="rId2" Type="http://schemas.openxmlformats.org/officeDocument/2006/relationships/hyperlink" Target="http://en.kancollewiki.net/wiki/Category:Mutsuki_Class" TargetMode="External"/><Relationship Id="rId16" Type="http://schemas.openxmlformats.org/officeDocument/2006/relationships/hyperlink" Target="http://en.kancollewiki.net/wiki/15.5cm_Triple_Gun_Mount_(Main)" TargetMode="External"/><Relationship Id="rId20" Type="http://schemas.openxmlformats.org/officeDocument/2006/relationships/hyperlink" Target="http://en.kancollewiki.net/wiki/41cm_Twin_Gun_Mount" TargetMode="External"/><Relationship Id="rId29" Type="http://schemas.openxmlformats.org/officeDocument/2006/relationships/hyperlink" Target="http://en.kancollewiki.net/wiki/Type_3_SONAR" TargetMode="External"/><Relationship Id="rId1" Type="http://schemas.openxmlformats.org/officeDocument/2006/relationships/hyperlink" Target="http://en.kancollewiki.net/wiki/12cm_Naval_Gun" TargetMode="External"/><Relationship Id="rId6" Type="http://schemas.openxmlformats.org/officeDocument/2006/relationships/hyperlink" Target="http://en.kancollewiki.net/wiki/120mm_Twin_Gun_Mount" TargetMode="External"/><Relationship Id="rId11" Type="http://schemas.openxmlformats.org/officeDocument/2006/relationships/hyperlink" Target="http://en.kancollewiki.net/wiki/10cm_Twin_High-angle_Mount_%2B_Anti-Aircraft_Fire_Director" TargetMode="External"/><Relationship Id="rId24" Type="http://schemas.openxmlformats.org/officeDocument/2006/relationships/hyperlink" Target="http://en.kancollewiki.net/wiki/Bismarck" TargetMode="External"/><Relationship Id="rId5" Type="http://schemas.openxmlformats.org/officeDocument/2006/relationships/hyperlink" Target="http://en.kancollewiki.net/wiki/12.7cm_Naval_Gun" TargetMode="External"/><Relationship Id="rId15" Type="http://schemas.openxmlformats.org/officeDocument/2006/relationships/hyperlink" Target="http://en.kancollewiki.net/wiki/14cm_Naval_Gun" TargetMode="External"/><Relationship Id="rId23" Type="http://schemas.openxmlformats.org/officeDocument/2006/relationships/hyperlink" Target="http://en.kancollewiki.net/wiki/38cm_Twin_Gun_Mount" TargetMode="External"/><Relationship Id="rId28" Type="http://schemas.openxmlformats.org/officeDocument/2006/relationships/hyperlink" Target="http://en.kancollewiki.net/wiki/Type_93_Passive_SONAR" TargetMode="External"/><Relationship Id="rId10" Type="http://schemas.openxmlformats.org/officeDocument/2006/relationships/hyperlink" Target="http://en.kancollewiki.net/wiki/12.7cm_Twin_High-Angle_Mount_(Late_Model)" TargetMode="External"/><Relationship Id="rId19" Type="http://schemas.openxmlformats.org/officeDocument/2006/relationships/hyperlink" Target="http://en.kancollewiki.net/wiki/35.6cm_Twin_Gun_Mount" TargetMode="External"/><Relationship Id="rId4" Type="http://schemas.openxmlformats.org/officeDocument/2006/relationships/hyperlink" Target="http://en.kancollewiki.net/wiki/12.7cm_Twin_Mount_Type-B_Kai_2" TargetMode="External"/><Relationship Id="rId9" Type="http://schemas.openxmlformats.org/officeDocument/2006/relationships/hyperlink" Target="http://en.kancollewiki.net/wiki/12.7cm_High-angle_Mount" TargetMode="External"/><Relationship Id="rId14" Type="http://schemas.openxmlformats.org/officeDocument/2006/relationships/hyperlink" Target="http://en.kancollewiki.net/wiki/Graf_Zeppelin" TargetMode="External"/><Relationship Id="rId22" Type="http://schemas.openxmlformats.org/officeDocument/2006/relationships/hyperlink" Target="http://en.kancollewiki.net/wiki/46cm_Triple_Gun_Mount" TargetMode="External"/><Relationship Id="rId27" Type="http://schemas.openxmlformats.org/officeDocument/2006/relationships/hyperlink" Target="http://en.kancollewiki.net/wiki/Isuzu" TargetMode="External"/><Relationship Id="rId30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9CE3D-2765-47FD-8723-8C508B6578B2}">
  <dimension ref="A1:R42"/>
  <sheetViews>
    <sheetView workbookViewId="0"/>
  </sheetViews>
  <sheetFormatPr defaultRowHeight="15" x14ac:dyDescent="0.25"/>
  <cols>
    <col min="2" max="2" width="12.7109375" bestFit="1" customWidth="1"/>
    <col min="3" max="3" width="9.7109375" bestFit="1" customWidth="1"/>
    <col min="5" max="5" width="11.7109375" bestFit="1" customWidth="1"/>
    <col min="6" max="6" width="8.7109375" bestFit="1" customWidth="1"/>
    <col min="7" max="7" width="13.7109375" bestFit="1" customWidth="1"/>
    <col min="8" max="8" width="14" bestFit="1" customWidth="1"/>
    <col min="11" max="11" width="11.85546875" bestFit="1" customWidth="1"/>
    <col min="12" max="12" width="16.85546875" bestFit="1" customWidth="1"/>
    <col min="13" max="13" width="14.85546875" bestFit="1" customWidth="1"/>
    <col min="14" max="14" width="10.42578125" bestFit="1" customWidth="1"/>
    <col min="15" max="15" width="13.7109375" bestFit="1" customWidth="1"/>
    <col min="16" max="16" width="14.7109375" bestFit="1" customWidth="1"/>
    <col min="17" max="17" width="9" bestFit="1" customWidth="1"/>
    <col min="18" max="18" width="21.855468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1</v>
      </c>
    </row>
    <row r="3" spans="1:18" x14ac:dyDescent="0.25">
      <c r="A3">
        <v>2</v>
      </c>
    </row>
    <row r="4" spans="1:18" x14ac:dyDescent="0.25">
      <c r="A4">
        <v>3</v>
      </c>
    </row>
    <row r="5" spans="1:18" x14ac:dyDescent="0.25">
      <c r="A5">
        <v>4</v>
      </c>
    </row>
    <row r="6" spans="1:18" x14ac:dyDescent="0.25">
      <c r="A6">
        <v>5</v>
      </c>
    </row>
    <row r="7" spans="1:18" x14ac:dyDescent="0.25">
      <c r="A7">
        <v>6</v>
      </c>
    </row>
    <row r="8" spans="1:18" x14ac:dyDescent="0.25">
      <c r="A8">
        <v>7</v>
      </c>
    </row>
    <row r="9" spans="1:18" x14ac:dyDescent="0.25">
      <c r="A9">
        <v>8</v>
      </c>
    </row>
    <row r="10" spans="1:18" x14ac:dyDescent="0.25">
      <c r="A10">
        <v>9</v>
      </c>
    </row>
    <row r="11" spans="1:18" x14ac:dyDescent="0.25">
      <c r="A11">
        <v>10</v>
      </c>
    </row>
    <row r="12" spans="1:18" x14ac:dyDescent="0.25">
      <c r="A12">
        <v>11</v>
      </c>
    </row>
    <row r="13" spans="1:18" x14ac:dyDescent="0.25">
      <c r="A13">
        <v>12</v>
      </c>
    </row>
    <row r="14" spans="1:18" x14ac:dyDescent="0.25">
      <c r="A14">
        <v>13</v>
      </c>
    </row>
    <row r="15" spans="1:18" x14ac:dyDescent="0.25">
      <c r="A15">
        <v>14</v>
      </c>
    </row>
    <row r="16" spans="1:18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42BF-58D3-4727-B2AB-6203315462B0}">
  <dimension ref="A1:G22"/>
  <sheetViews>
    <sheetView workbookViewId="0">
      <selection activeCell="D28" sqref="D28"/>
    </sheetView>
  </sheetViews>
  <sheetFormatPr defaultRowHeight="15" x14ac:dyDescent="0.25"/>
  <cols>
    <col min="1" max="1" width="12.7109375" bestFit="1" customWidth="1"/>
    <col min="2" max="2" width="20.5703125" bestFit="1" customWidth="1"/>
    <col min="3" max="3" width="52.28515625" bestFit="1" customWidth="1"/>
    <col min="4" max="4" width="55.5703125" customWidth="1"/>
    <col min="5" max="5" width="20.28515625" bestFit="1" customWidth="1"/>
    <col min="6" max="7" width="13.5703125" bestFit="1" customWidth="1"/>
    <col min="8" max="8" width="15.140625" bestFit="1" customWidth="1"/>
  </cols>
  <sheetData>
    <row r="1" spans="1:7" x14ac:dyDescent="0.25">
      <c r="A1" t="s">
        <v>583</v>
      </c>
      <c r="B1" t="s">
        <v>584</v>
      </c>
      <c r="C1" t="s">
        <v>585</v>
      </c>
      <c r="D1" t="s">
        <v>601</v>
      </c>
      <c r="E1" t="s">
        <v>586</v>
      </c>
      <c r="F1" t="s">
        <v>587</v>
      </c>
      <c r="G1" t="s">
        <v>588</v>
      </c>
    </row>
    <row r="2" spans="1:7" x14ac:dyDescent="0.25">
      <c r="A2">
        <v>1</v>
      </c>
      <c r="B2">
        <f>equips_raw_import!A3</f>
        <v>1</v>
      </c>
      <c r="C2" t="str">
        <f>equips_raw_import!C3</f>
        <v>12cm Naval Gun</v>
      </c>
      <c r="D2" t="str">
        <f>equips_raw_import!D3</f>
        <v>Light Naval Gun</v>
      </c>
      <c r="E2">
        <f>equips_raw_import!E3</f>
        <v>1</v>
      </c>
      <c r="F2">
        <f>equips_raw_import!H3</f>
        <v>1</v>
      </c>
      <c r="G2">
        <f>equips_raw_import!I3</f>
        <v>0</v>
      </c>
    </row>
    <row r="3" spans="1:7" x14ac:dyDescent="0.25">
      <c r="A3">
        <f>A2+1</f>
        <v>2</v>
      </c>
      <c r="B3">
        <f>equips_raw_import!A4</f>
        <v>2</v>
      </c>
      <c r="C3" t="str">
        <f>equips_raw_import!C4</f>
        <v>12.7cm Twin Gun Mount</v>
      </c>
      <c r="D3" t="str">
        <f>equips_raw_import!D4</f>
        <v>Light Naval Gun</v>
      </c>
      <c r="E3">
        <f>equips_raw_import!E4</f>
        <v>2</v>
      </c>
      <c r="F3">
        <f>equips_raw_import!H4</f>
        <v>2</v>
      </c>
      <c r="G3">
        <f>equips_raw_import!I4</f>
        <v>0</v>
      </c>
    </row>
    <row r="4" spans="1:7" x14ac:dyDescent="0.25">
      <c r="A4">
        <f t="shared" ref="A4:A22" si="0">A3+1</f>
        <v>3</v>
      </c>
      <c r="B4">
        <f>equips_raw_import!A5</f>
        <v>63</v>
      </c>
      <c r="C4" t="str">
        <f>equips_raw_import!C5</f>
        <v>12.7cm Twin Mount Type-B Kai 2</v>
      </c>
      <c r="D4" t="str">
        <f>equips_raw_import!D5</f>
        <v>Light Naval Gun</v>
      </c>
      <c r="E4">
        <f>equips_raw_import!E5</f>
        <v>3</v>
      </c>
      <c r="F4">
        <f>equips_raw_import!H5</f>
        <v>2</v>
      </c>
      <c r="G4">
        <f>equips_raw_import!I5</f>
        <v>0</v>
      </c>
    </row>
    <row r="5" spans="1:7" x14ac:dyDescent="0.25">
      <c r="A5">
        <f t="shared" si="0"/>
        <v>4</v>
      </c>
      <c r="B5">
        <f>equips_raw_import!A6</f>
        <v>3</v>
      </c>
      <c r="C5" t="str">
        <f>equips_raw_import!C6</f>
        <v>12.7cm Naval Gun</v>
      </c>
      <c r="D5" t="str">
        <f>equips_raw_import!D6</f>
        <v>Light Naval Gun</v>
      </c>
      <c r="E5">
        <f>equips_raw_import!E6</f>
        <v>2</v>
      </c>
      <c r="F5">
        <f>equips_raw_import!H6</f>
        <v>2</v>
      </c>
      <c r="G5">
        <f>equips_raw_import!I6</f>
        <v>0</v>
      </c>
    </row>
    <row r="6" spans="1:7" x14ac:dyDescent="0.25">
      <c r="A6">
        <f t="shared" si="0"/>
        <v>5</v>
      </c>
      <c r="B6">
        <f>equips_raw_import!A7</f>
        <v>147</v>
      </c>
      <c r="C6" t="str">
        <f>equips_raw_import!C7</f>
        <v>120mm Twin Gun Mount</v>
      </c>
      <c r="D6" t="str">
        <f>equips_raw_import!D7</f>
        <v>Light Naval Gun</v>
      </c>
      <c r="E6">
        <f>equips_raw_import!E7</f>
        <v>3</v>
      </c>
      <c r="F6">
        <f>equips_raw_import!H7</f>
        <v>2</v>
      </c>
      <c r="G6">
        <f>equips_raw_import!I7</f>
        <v>0</v>
      </c>
    </row>
    <row r="7" spans="1:7" x14ac:dyDescent="0.25">
      <c r="A7">
        <f t="shared" si="0"/>
        <v>6</v>
      </c>
      <c r="B7">
        <f>equips_raw_import!A8</f>
        <v>3</v>
      </c>
      <c r="C7" t="str">
        <f>equips_raw_import!C8</f>
        <v>10cm Twin High-angle Mount</v>
      </c>
      <c r="D7" t="str">
        <f>equips_raw_import!D8</f>
        <v>Dual Purpose Gun</v>
      </c>
      <c r="E7">
        <f>equips_raw_import!E8</f>
        <v>2</v>
      </c>
      <c r="F7">
        <f>equips_raw_import!H8</f>
        <v>7</v>
      </c>
      <c r="G7">
        <f>equips_raw_import!I8</f>
        <v>0</v>
      </c>
    </row>
    <row r="8" spans="1:7" x14ac:dyDescent="0.25">
      <c r="A8">
        <f t="shared" si="0"/>
        <v>7</v>
      </c>
      <c r="B8">
        <f>equips_raw_import!A9</f>
        <v>48</v>
      </c>
      <c r="C8" t="str">
        <f>equips_raw_import!C9</f>
        <v>12.7cm High-angle Mount</v>
      </c>
      <c r="D8" t="str">
        <f>equips_raw_import!D9</f>
        <v>Dual Purpose Gun</v>
      </c>
      <c r="E8">
        <f>equips_raw_import!E9</f>
        <v>1</v>
      </c>
      <c r="F8">
        <f>equips_raw_import!H9</f>
        <v>3</v>
      </c>
      <c r="G8">
        <f>equips_raw_import!I9</f>
        <v>0</v>
      </c>
    </row>
    <row r="9" spans="1:7" x14ac:dyDescent="0.25">
      <c r="A9">
        <f t="shared" si="0"/>
        <v>8</v>
      </c>
      <c r="B9">
        <f>equips_raw_import!A10</f>
        <v>91</v>
      </c>
      <c r="C9" t="str">
        <f>equips_raw_import!C10</f>
        <v>12.7cm Twin High-Angle Mount (Late Model)</v>
      </c>
      <c r="D9" t="str">
        <f>equips_raw_import!D10</f>
        <v>Dual Purpose Gun</v>
      </c>
      <c r="E9">
        <f>equips_raw_import!E10</f>
        <v>2</v>
      </c>
      <c r="F9">
        <f>equips_raw_import!H10</f>
        <v>5</v>
      </c>
      <c r="G9">
        <f>equips_raw_import!I10</f>
        <v>1</v>
      </c>
    </row>
    <row r="10" spans="1:7" x14ac:dyDescent="0.25">
      <c r="A10">
        <f t="shared" si="0"/>
        <v>9</v>
      </c>
      <c r="B10">
        <f>equips_raw_import!A11</f>
        <v>122</v>
      </c>
      <c r="C10" t="str">
        <f>equips_raw_import!C11</f>
        <v>10cm Twin High-angle Mount + Anti-Aircraft Fire Director</v>
      </c>
      <c r="D10" t="str">
        <f>equips_raw_import!D11</f>
        <v>Dual Purpose Gun</v>
      </c>
      <c r="E10">
        <f>equips_raw_import!E11</f>
        <v>3</v>
      </c>
      <c r="F10">
        <f>equips_raw_import!H11</f>
        <v>10</v>
      </c>
      <c r="G10">
        <f>equips_raw_import!I11</f>
        <v>0</v>
      </c>
    </row>
    <row r="11" spans="1:7" x14ac:dyDescent="0.25">
      <c r="A11">
        <f t="shared" si="0"/>
        <v>10</v>
      </c>
      <c r="B11">
        <f>equips_raw_import!A12</f>
        <v>160</v>
      </c>
      <c r="C11" t="str">
        <f>equips_raw_import!C12</f>
        <v>10.5cm Twin Gun Mount</v>
      </c>
      <c r="D11" t="str">
        <f>equips_raw_import!D12</f>
        <v>Dual Purpose Gun</v>
      </c>
      <c r="E11">
        <f>equips_raw_import!E12</f>
        <v>3</v>
      </c>
      <c r="F11">
        <f>equips_raw_import!H12</f>
        <v>6</v>
      </c>
      <c r="G11">
        <f>equips_raw_import!I12</f>
        <v>0</v>
      </c>
    </row>
    <row r="12" spans="1:7" x14ac:dyDescent="0.25">
      <c r="A12">
        <f t="shared" si="0"/>
        <v>11</v>
      </c>
      <c r="B12">
        <f>equips_raw_import!A13</f>
        <v>4</v>
      </c>
      <c r="C12" t="str">
        <f>equips_raw_import!C13</f>
        <v>14cm Naval Gun</v>
      </c>
      <c r="D12" t="str">
        <f>equips_raw_import!D13</f>
        <v>Dual Purpose Gun</v>
      </c>
      <c r="E12">
        <f>equips_raw_import!E13</f>
        <v>2</v>
      </c>
      <c r="F12">
        <f>equips_raw_import!H13</f>
        <v>0</v>
      </c>
      <c r="G12">
        <f>equips_raw_import!I13</f>
        <v>0</v>
      </c>
    </row>
    <row r="13" spans="1:7" x14ac:dyDescent="0.25">
      <c r="A13">
        <f t="shared" si="0"/>
        <v>12</v>
      </c>
      <c r="B13">
        <f>equips_raw_import!A14</f>
        <v>5</v>
      </c>
      <c r="C13" t="str">
        <f>equips_raw_import!C14</f>
        <v>15.5cm Triple Gun Mount (Main)</v>
      </c>
      <c r="D13" t="s">
        <v>602</v>
      </c>
      <c r="E13">
        <f>equips_raw_import!E14</f>
        <v>7</v>
      </c>
      <c r="F13">
        <f>equips_raw_import!H14</f>
        <v>4</v>
      </c>
      <c r="G13">
        <f>equips_raw_import!I14</f>
        <v>0</v>
      </c>
    </row>
    <row r="14" spans="1:7" x14ac:dyDescent="0.25">
      <c r="A14">
        <f t="shared" si="0"/>
        <v>13</v>
      </c>
      <c r="B14">
        <f>equips_raw_import!A15</f>
        <v>6</v>
      </c>
      <c r="C14" t="str">
        <f>equips_raw_import!C15</f>
        <v>20.3cm Twin Gun Mount</v>
      </c>
      <c r="D14" t="s">
        <v>602</v>
      </c>
      <c r="E14">
        <f>equips_raw_import!E15</f>
        <v>8</v>
      </c>
      <c r="F14">
        <f>equips_raw_import!H15</f>
        <v>3</v>
      </c>
      <c r="G14">
        <f>equips_raw_import!I15</f>
        <v>0</v>
      </c>
    </row>
    <row r="15" spans="1:7" x14ac:dyDescent="0.25">
      <c r="A15">
        <f t="shared" si="0"/>
        <v>14</v>
      </c>
      <c r="B15">
        <f>equips_raw_import!A16</f>
        <v>7</v>
      </c>
      <c r="C15" t="str">
        <f>equips_raw_import!C16</f>
        <v>35.6cm Twin Gun Mount</v>
      </c>
      <c r="D15" t="str">
        <f>equips_raw_import!D16</f>
        <v>Heavy Naval Gun</v>
      </c>
      <c r="E15">
        <f>equips_raw_import!E16</f>
        <v>15</v>
      </c>
      <c r="F15">
        <f>equips_raw_import!H16</f>
        <v>4</v>
      </c>
      <c r="G15">
        <f>equips_raw_import!I16</f>
        <v>0</v>
      </c>
    </row>
    <row r="16" spans="1:7" x14ac:dyDescent="0.25">
      <c r="A16">
        <f t="shared" si="0"/>
        <v>15</v>
      </c>
      <c r="B16">
        <f>equips_raw_import!A17</f>
        <v>8</v>
      </c>
      <c r="C16" t="str">
        <f>equips_raw_import!C17</f>
        <v>41cm Twin Gun Mount</v>
      </c>
      <c r="D16" t="str">
        <f>equips_raw_import!D17</f>
        <v>Heavy Naval Gun</v>
      </c>
      <c r="E16">
        <f>equips_raw_import!E17</f>
        <v>20</v>
      </c>
      <c r="F16">
        <f>equips_raw_import!H17</f>
        <v>4</v>
      </c>
      <c r="G16">
        <f>equips_raw_import!I17</f>
        <v>0</v>
      </c>
    </row>
    <row r="17" spans="1:7" x14ac:dyDescent="0.25">
      <c r="A17">
        <f t="shared" si="0"/>
        <v>16</v>
      </c>
      <c r="B17">
        <f>equips_raw_import!A18</f>
        <v>9</v>
      </c>
      <c r="C17" t="str">
        <f>equips_raw_import!C18</f>
        <v>46cm Triple Gun Mount</v>
      </c>
      <c r="D17" t="str">
        <f>equips_raw_import!D18</f>
        <v>Heavy Naval Gun</v>
      </c>
      <c r="E17">
        <f>equips_raw_import!E18</f>
        <v>26</v>
      </c>
      <c r="F17">
        <f>equips_raw_import!H18</f>
        <v>5</v>
      </c>
      <c r="G17">
        <f>equips_raw_import!I18</f>
        <v>0</v>
      </c>
    </row>
    <row r="18" spans="1:7" x14ac:dyDescent="0.25">
      <c r="A18">
        <f t="shared" si="0"/>
        <v>17</v>
      </c>
      <c r="B18">
        <f>equips_raw_import!A19</f>
        <v>76</v>
      </c>
      <c r="C18" t="str">
        <f>equips_raw_import!C19</f>
        <v>38cm Twin Gun Mount</v>
      </c>
      <c r="D18" t="str">
        <f>equips_raw_import!D19</f>
        <v>Heavy Naval Gun</v>
      </c>
      <c r="E18">
        <f>equips_raw_import!E19</f>
        <v>16</v>
      </c>
      <c r="F18">
        <f>equips_raw_import!H19</f>
        <v>1</v>
      </c>
      <c r="G18">
        <f>equips_raw_import!I19</f>
        <v>0</v>
      </c>
    </row>
    <row r="19" spans="1:7" x14ac:dyDescent="0.25">
      <c r="A19">
        <f t="shared" si="0"/>
        <v>18</v>
      </c>
      <c r="B19">
        <f>equips_raw_import!A20</f>
        <v>44</v>
      </c>
      <c r="C19" t="str">
        <f>equips_raw_import!C20</f>
        <v>Type 94 Depth Charge Launcher</v>
      </c>
      <c r="D19" t="str">
        <f>equips_raw_import!D20</f>
        <v>Depth Charge Launchers</v>
      </c>
      <c r="E19">
        <f>equips_raw_import!E20</f>
        <v>0</v>
      </c>
      <c r="F19">
        <f>equips_raw_import!H20</f>
        <v>0</v>
      </c>
      <c r="G19">
        <f>equips_raw_import!I20</f>
        <v>5</v>
      </c>
    </row>
    <row r="20" spans="1:7" x14ac:dyDescent="0.25">
      <c r="A20">
        <f t="shared" si="0"/>
        <v>19</v>
      </c>
      <c r="B20">
        <f>equips_raw_import!A21</f>
        <v>45</v>
      </c>
      <c r="C20" t="str">
        <f>equips_raw_import!C21</f>
        <v>Type 3 Depth Charge Launcher</v>
      </c>
      <c r="D20" t="str">
        <f>equips_raw_import!D21</f>
        <v>Depth Charge Launchers</v>
      </c>
      <c r="E20">
        <f>equips_raw_import!E21</f>
        <v>0</v>
      </c>
      <c r="F20">
        <f>equips_raw_import!H21</f>
        <v>0</v>
      </c>
      <c r="G20">
        <f>equips_raw_import!I21</f>
        <v>8</v>
      </c>
    </row>
    <row r="21" spans="1:7" x14ac:dyDescent="0.25">
      <c r="A21">
        <f t="shared" si="0"/>
        <v>20</v>
      </c>
      <c r="B21">
        <f>equips_raw_import!A22</f>
        <v>46</v>
      </c>
      <c r="C21" t="str">
        <f>equips_raw_import!C22</f>
        <v>Type 93 Passive SONAR</v>
      </c>
      <c r="D21" t="str">
        <f>equips_raw_import!D22</f>
        <v>Sonar</v>
      </c>
      <c r="E21">
        <f>equips_raw_import!E22</f>
        <v>0</v>
      </c>
      <c r="F21">
        <f>equips_raw_import!H22</f>
        <v>0</v>
      </c>
      <c r="G21">
        <f>equips_raw_import!I22</f>
        <v>6</v>
      </c>
    </row>
    <row r="22" spans="1:7" x14ac:dyDescent="0.25">
      <c r="A22">
        <f t="shared" si="0"/>
        <v>21</v>
      </c>
      <c r="B22">
        <f>equips_raw_import!A23</f>
        <v>47</v>
      </c>
      <c r="C22" t="str">
        <f>equips_raw_import!C23</f>
        <v>Type 3 SONAR</v>
      </c>
      <c r="D22" t="str">
        <f>equips_raw_import!D23</f>
        <v>Sonar</v>
      </c>
      <c r="E22">
        <f>equips_raw_import!E23</f>
        <v>0</v>
      </c>
      <c r="F22">
        <f>equips_raw_import!H23</f>
        <v>0</v>
      </c>
      <c r="G22">
        <f>equips_raw_import!I23</f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276F9-66EA-44F2-B3F6-231E64E5913C}">
  <dimension ref="A1:C57"/>
  <sheetViews>
    <sheetView workbookViewId="0">
      <selection activeCell="B2" sqref="B2"/>
    </sheetView>
  </sheetViews>
  <sheetFormatPr defaultRowHeight="15" x14ac:dyDescent="0.25"/>
  <cols>
    <col min="1" max="1" width="7" bestFit="1" customWidth="1"/>
    <col min="2" max="3" width="36.140625" bestFit="1" customWidth="1"/>
  </cols>
  <sheetData>
    <row r="1" spans="1:3" x14ac:dyDescent="0.25">
      <c r="A1" t="s">
        <v>624</v>
      </c>
      <c r="B1" t="s">
        <v>623</v>
      </c>
      <c r="C1" t="s">
        <v>625</v>
      </c>
    </row>
    <row r="2" spans="1:3" x14ac:dyDescent="0.25">
      <c r="A2">
        <v>1</v>
      </c>
      <c r="B2" t="str">
        <f>ships_raw_import!C2</f>
        <v>Nagato</v>
      </c>
      <c r="C2" t="str">
        <f>B2</f>
        <v>Nagato</v>
      </c>
    </row>
    <row r="3" spans="1:3" x14ac:dyDescent="0.25">
      <c r="A3">
        <f>A2+1</f>
        <v>2</v>
      </c>
      <c r="B3" t="str">
        <f>ships_raw_import!C6</f>
        <v>Ise</v>
      </c>
      <c r="C3" t="str">
        <f t="shared" ref="C3:C57" si="0">B3</f>
        <v>Ise</v>
      </c>
    </row>
    <row r="4" spans="1:3" x14ac:dyDescent="0.25">
      <c r="A4">
        <f t="shared" ref="A4:A57" si="1">A3+1</f>
        <v>3</v>
      </c>
      <c r="B4" t="str">
        <f>ships_raw_import!C8</f>
        <v>Kagerou</v>
      </c>
      <c r="C4" t="str">
        <f t="shared" si="0"/>
        <v>Kagerou</v>
      </c>
    </row>
    <row r="5" spans="1:3" x14ac:dyDescent="0.25">
      <c r="A5">
        <f t="shared" si="1"/>
        <v>4</v>
      </c>
      <c r="B5" t="str">
        <f>ships_raw_import!C10</f>
        <v>Akagi</v>
      </c>
      <c r="C5" t="str">
        <f t="shared" si="0"/>
        <v>Akagi</v>
      </c>
    </row>
    <row r="6" spans="1:3" x14ac:dyDescent="0.25">
      <c r="A6">
        <f t="shared" si="1"/>
        <v>5</v>
      </c>
      <c r="B6" t="str">
        <f>ships_raw_import!C12</f>
        <v>Kaga</v>
      </c>
      <c r="C6" t="str">
        <f t="shared" si="0"/>
        <v>Kaga</v>
      </c>
    </row>
    <row r="7" spans="1:3" x14ac:dyDescent="0.25">
      <c r="A7">
        <f t="shared" si="1"/>
        <v>6</v>
      </c>
      <c r="B7" t="str">
        <f>ships_raw_import!C14</f>
        <v>Souryuu</v>
      </c>
      <c r="C7" t="str">
        <f t="shared" si="0"/>
        <v>Souryuu</v>
      </c>
    </row>
    <row r="8" spans="1:3" x14ac:dyDescent="0.25">
      <c r="A8">
        <f t="shared" si="1"/>
        <v>7</v>
      </c>
      <c r="B8" t="str">
        <f>ships_raw_import!C16</f>
        <v>Hiryuu</v>
      </c>
      <c r="C8" t="str">
        <f t="shared" si="0"/>
        <v>Hiryuu</v>
      </c>
    </row>
    <row r="9" spans="1:3" x14ac:dyDescent="0.25">
      <c r="A9">
        <f t="shared" si="1"/>
        <v>8</v>
      </c>
      <c r="B9" t="str">
        <f>ships_raw_import!C18</f>
        <v>Shimakaze</v>
      </c>
      <c r="C9" t="str">
        <f t="shared" si="0"/>
        <v>Shimakaze</v>
      </c>
    </row>
    <row r="10" spans="1:3" x14ac:dyDescent="0.25">
      <c r="A10">
        <f t="shared" si="1"/>
        <v>9</v>
      </c>
      <c r="B10" t="str">
        <f>ships_raw_import!C20</f>
        <v>Fubuki</v>
      </c>
      <c r="C10" t="str">
        <f t="shared" si="0"/>
        <v>Fubuki</v>
      </c>
    </row>
    <row r="11" spans="1:3" x14ac:dyDescent="0.25">
      <c r="A11">
        <f t="shared" si="1"/>
        <v>10</v>
      </c>
      <c r="B11" t="str">
        <f>ships_raw_import!C32</f>
        <v>Ayanami</v>
      </c>
      <c r="C11" t="str">
        <f t="shared" si="0"/>
        <v>Ayanami</v>
      </c>
    </row>
    <row r="12" spans="1:3" x14ac:dyDescent="0.25">
      <c r="A12">
        <f t="shared" si="1"/>
        <v>11</v>
      </c>
      <c r="B12" t="str">
        <f>ships_raw_import!C36</f>
        <v>Kuma</v>
      </c>
      <c r="C12" t="str">
        <f t="shared" si="0"/>
        <v>Kuma</v>
      </c>
    </row>
    <row r="13" spans="1:3" x14ac:dyDescent="0.25">
      <c r="A13">
        <f t="shared" si="1"/>
        <v>12</v>
      </c>
      <c r="B13" t="str">
        <f>ships_raw_import!C38</f>
        <v>Kongou</v>
      </c>
      <c r="C13" t="str">
        <f t="shared" si="0"/>
        <v>Kongou</v>
      </c>
    </row>
    <row r="14" spans="1:3" x14ac:dyDescent="0.25">
      <c r="A14">
        <f t="shared" si="1"/>
        <v>13</v>
      </c>
      <c r="B14" t="str">
        <f>ships_raw_import!C46</f>
        <v>Houshou</v>
      </c>
      <c r="C14" t="str">
        <f t="shared" si="0"/>
        <v>Houshou</v>
      </c>
    </row>
    <row r="15" spans="1:3" x14ac:dyDescent="0.25">
      <c r="A15">
        <f t="shared" si="1"/>
        <v>14</v>
      </c>
      <c r="B15" t="str">
        <f>ships_raw_import!C48</f>
        <v>Fusou</v>
      </c>
      <c r="C15" t="str">
        <f t="shared" si="0"/>
        <v>Fusou</v>
      </c>
    </row>
    <row r="16" spans="1:3" x14ac:dyDescent="0.25">
      <c r="A16">
        <f t="shared" si="1"/>
        <v>15</v>
      </c>
      <c r="B16" t="str">
        <f>ships_raw_import!C52</f>
        <v>Tenryuu</v>
      </c>
      <c r="C16" t="str">
        <f t="shared" si="0"/>
        <v>Tenryuu</v>
      </c>
    </row>
    <row r="17" spans="1:3" x14ac:dyDescent="0.25">
      <c r="A17">
        <f t="shared" si="1"/>
        <v>16</v>
      </c>
      <c r="B17" t="str">
        <f>ships_raw_import!C56</f>
        <v>Ryuujou</v>
      </c>
      <c r="C17" t="str">
        <f t="shared" si="0"/>
        <v>Ryuujou</v>
      </c>
    </row>
    <row r="18" spans="1:3" x14ac:dyDescent="0.25">
      <c r="A18">
        <f t="shared" si="1"/>
        <v>17</v>
      </c>
      <c r="B18" t="str">
        <f>ships_raw_import!C58</f>
        <v>Mutsuki</v>
      </c>
      <c r="C18" t="str">
        <f t="shared" si="0"/>
        <v>Mutsuki</v>
      </c>
    </row>
    <row r="19" spans="1:3" x14ac:dyDescent="0.25">
      <c r="A19">
        <f t="shared" si="1"/>
        <v>18</v>
      </c>
      <c r="B19" t="str">
        <f>ships_raw_import!C80</f>
        <v>Nagara</v>
      </c>
      <c r="C19" t="str">
        <f t="shared" si="0"/>
        <v>Nagara</v>
      </c>
    </row>
    <row r="20" spans="1:3" x14ac:dyDescent="0.25">
      <c r="A20">
        <f t="shared" si="1"/>
        <v>19</v>
      </c>
      <c r="B20" t="str">
        <f>ships_raw_import!C88</f>
        <v>Sendai</v>
      </c>
      <c r="C20" t="str">
        <f t="shared" si="0"/>
        <v>Sendai</v>
      </c>
    </row>
    <row r="21" spans="1:3" x14ac:dyDescent="0.25">
      <c r="A21">
        <f t="shared" si="1"/>
        <v>20</v>
      </c>
      <c r="B21" t="str">
        <f>ships_raw_import!C91</f>
        <v>Shiratsuyu</v>
      </c>
      <c r="C21" t="str">
        <f t="shared" si="0"/>
        <v>Shiratsuyu</v>
      </c>
    </row>
    <row r="22" spans="1:3" x14ac:dyDescent="0.25">
      <c r="A22">
        <f t="shared" si="1"/>
        <v>21</v>
      </c>
      <c r="B22" t="str">
        <f>ships_raw_import!C98</f>
        <v>Asashio</v>
      </c>
      <c r="C22" t="str">
        <f t="shared" si="0"/>
        <v>Asashio</v>
      </c>
    </row>
    <row r="23" spans="1:3" x14ac:dyDescent="0.25">
      <c r="A23">
        <f t="shared" si="1"/>
        <v>22</v>
      </c>
      <c r="B23" t="str">
        <f>ships_raw_import!C106</f>
        <v>Yuubari</v>
      </c>
      <c r="C23" t="str">
        <f t="shared" si="0"/>
        <v>Yuubari</v>
      </c>
    </row>
    <row r="24" spans="1:3" x14ac:dyDescent="0.25">
      <c r="A24">
        <f t="shared" si="1"/>
        <v>23</v>
      </c>
      <c r="B24" t="str">
        <f>ships_raw_import!C108</f>
        <v>Shouhou</v>
      </c>
      <c r="C24" t="str">
        <f t="shared" si="0"/>
        <v>Shouhou</v>
      </c>
    </row>
    <row r="25" spans="1:3" x14ac:dyDescent="0.25">
      <c r="A25">
        <f t="shared" si="1"/>
        <v>24</v>
      </c>
      <c r="B25" t="str">
        <f>ships_raw_import!C112</f>
        <v>Mogami</v>
      </c>
      <c r="C25" t="str">
        <f t="shared" si="0"/>
        <v>Mogami</v>
      </c>
    </row>
    <row r="26" spans="1:3" x14ac:dyDescent="0.25">
      <c r="A26">
        <f t="shared" si="1"/>
        <v>25</v>
      </c>
      <c r="B26" t="str">
        <f>ships_raw_import!C118</f>
        <v>Aoba</v>
      </c>
      <c r="C26" t="str">
        <f t="shared" si="0"/>
        <v>Aoba</v>
      </c>
    </row>
    <row r="27" spans="1:3" x14ac:dyDescent="0.25">
      <c r="A27">
        <f t="shared" si="1"/>
        <v>26</v>
      </c>
      <c r="B27" t="str">
        <f>ships_raw_import!C120</f>
        <v>Chitose</v>
      </c>
      <c r="C27" t="str">
        <f t="shared" si="0"/>
        <v>Chitose</v>
      </c>
    </row>
    <row r="28" spans="1:3" x14ac:dyDescent="0.25">
      <c r="A28">
        <f t="shared" si="1"/>
        <v>27</v>
      </c>
      <c r="B28" t="str">
        <f>ships_raw_import!C122</f>
        <v>Junsen Type B</v>
      </c>
      <c r="C28" t="str">
        <f t="shared" si="0"/>
        <v>Junsen Type B</v>
      </c>
    </row>
    <row r="29" spans="1:3" x14ac:dyDescent="0.25">
      <c r="A29">
        <f t="shared" si="1"/>
        <v>28</v>
      </c>
      <c r="B29" t="str">
        <f>ships_raw_import!C126</f>
        <v>Kaidai VI</v>
      </c>
      <c r="C29" t="str">
        <f t="shared" si="0"/>
        <v>Kaidai VI</v>
      </c>
    </row>
    <row r="30" spans="1:3" x14ac:dyDescent="0.25">
      <c r="A30">
        <f t="shared" si="1"/>
        <v>29</v>
      </c>
      <c r="B30" t="str">
        <f>ships_raw_import!C128</f>
        <v>Junsen Type B Kai Ni</v>
      </c>
      <c r="C30" t="str">
        <f t="shared" si="0"/>
        <v>Junsen Type B Kai Ni</v>
      </c>
    </row>
    <row r="31" spans="1:3" x14ac:dyDescent="0.25">
      <c r="A31">
        <f t="shared" si="1"/>
        <v>30</v>
      </c>
      <c r="B31" t="str">
        <f>ships_raw_import!C130</f>
        <v>Junsen 3</v>
      </c>
      <c r="C31" t="str">
        <f t="shared" si="0"/>
        <v>Junsen 3</v>
      </c>
    </row>
    <row r="32" spans="1:3" x14ac:dyDescent="0.25">
      <c r="A32">
        <f t="shared" si="1"/>
        <v>31</v>
      </c>
      <c r="B32" t="str">
        <f>ships_raw_import!C134</f>
        <v>Yamato</v>
      </c>
      <c r="C32" t="str">
        <f t="shared" si="0"/>
        <v>Yamato</v>
      </c>
    </row>
    <row r="33" spans="1:3" x14ac:dyDescent="0.25">
      <c r="A33">
        <f t="shared" si="1"/>
        <v>32</v>
      </c>
      <c r="B33" t="str">
        <f>ships_raw_import!C137</f>
        <v>Yuugumo</v>
      </c>
      <c r="C33" t="str">
        <f t="shared" si="0"/>
        <v>Yuugumo</v>
      </c>
    </row>
    <row r="34" spans="1:3" x14ac:dyDescent="0.25">
      <c r="A34">
        <f t="shared" si="1"/>
        <v>33</v>
      </c>
      <c r="B34" t="str">
        <f>ships_raw_import!C140</f>
        <v>Taihou</v>
      </c>
      <c r="C34" t="str">
        <f t="shared" si="0"/>
        <v>Taihou</v>
      </c>
    </row>
    <row r="35" spans="1:3" x14ac:dyDescent="0.25">
      <c r="A35">
        <f t="shared" si="1"/>
        <v>34</v>
      </c>
      <c r="B35" t="str">
        <f>ships_raw_import!C141</f>
        <v>Katori</v>
      </c>
      <c r="C35" t="str">
        <f t="shared" si="0"/>
        <v>Katori</v>
      </c>
    </row>
    <row r="36" spans="1:3" x14ac:dyDescent="0.25">
      <c r="A36">
        <f t="shared" si="1"/>
        <v>35</v>
      </c>
      <c r="B36" t="str">
        <f>ships_raw_import!C143</f>
        <v>Sentoku (I-400)</v>
      </c>
      <c r="C36" t="str">
        <f t="shared" si="0"/>
        <v>Sentoku (I-400)</v>
      </c>
    </row>
    <row r="37" spans="1:3" x14ac:dyDescent="0.25">
      <c r="A37">
        <f t="shared" si="1"/>
        <v>36</v>
      </c>
      <c r="B37" t="str">
        <f>ships_raw_import!C150</f>
        <v>Hei</v>
      </c>
      <c r="C37" t="str">
        <f t="shared" si="0"/>
        <v>Hei</v>
      </c>
    </row>
    <row r="38" spans="1:3" x14ac:dyDescent="0.25">
      <c r="A38">
        <f t="shared" si="1"/>
        <v>37</v>
      </c>
      <c r="B38" t="str">
        <f>ships_raw_import!C151</f>
        <v>Kamoi</v>
      </c>
      <c r="C38" t="str">
        <f t="shared" si="0"/>
        <v>Kamoi</v>
      </c>
    </row>
    <row r="39" spans="1:3" x14ac:dyDescent="0.25">
      <c r="A39">
        <f t="shared" si="1"/>
        <v>38</v>
      </c>
      <c r="B39" t="str">
        <f>ships_raw_import!C152</f>
        <v>Type 3 Submergence Transport Vehicle</v>
      </c>
      <c r="C39" t="str">
        <f t="shared" si="0"/>
        <v>Type 3 Submergence Transport Vehicle</v>
      </c>
    </row>
    <row r="40" spans="1:3" x14ac:dyDescent="0.25">
      <c r="A40">
        <f t="shared" si="1"/>
        <v>39</v>
      </c>
      <c r="B40" t="str">
        <f>ships_raw_import!C167</f>
        <v>Bismarck</v>
      </c>
      <c r="C40" t="str">
        <f t="shared" si="0"/>
        <v>Bismarck</v>
      </c>
    </row>
    <row r="41" spans="1:3" x14ac:dyDescent="0.25">
      <c r="A41">
        <f t="shared" si="1"/>
        <v>40</v>
      </c>
      <c r="B41" t="str">
        <f>ships_raw_import!C168</f>
        <v>Type IXC U-boat</v>
      </c>
      <c r="C41" t="str">
        <f t="shared" si="0"/>
        <v>Type IXC U-boat</v>
      </c>
    </row>
    <row r="42" spans="1:3" x14ac:dyDescent="0.25">
      <c r="A42">
        <f t="shared" si="1"/>
        <v>41</v>
      </c>
      <c r="B42" t="str">
        <f>ships_raw_import!C170</f>
        <v>Graf Zeppelin</v>
      </c>
      <c r="C42" t="str">
        <f t="shared" si="0"/>
        <v>Graf Zeppelin</v>
      </c>
    </row>
    <row r="43" spans="1:3" x14ac:dyDescent="0.25">
      <c r="A43">
        <f t="shared" si="1"/>
        <v>42</v>
      </c>
      <c r="B43" t="str">
        <f>ships_raw_import!C172</f>
        <v>Lexington</v>
      </c>
      <c r="C43" t="str">
        <f t="shared" si="0"/>
        <v>Lexington</v>
      </c>
    </row>
    <row r="44" spans="1:3" x14ac:dyDescent="0.25">
      <c r="A44">
        <f t="shared" si="1"/>
        <v>43</v>
      </c>
      <c r="B44" t="str">
        <f>ships_raw_import!C173</f>
        <v>Vittorio Veneto</v>
      </c>
      <c r="C44" t="str">
        <f t="shared" si="0"/>
        <v>Vittorio Veneto</v>
      </c>
    </row>
    <row r="45" spans="1:3" x14ac:dyDescent="0.25">
      <c r="A45">
        <f t="shared" si="1"/>
        <v>44</v>
      </c>
      <c r="B45" t="str">
        <f>ships_raw_import!C175</f>
        <v>Zara</v>
      </c>
      <c r="C45" t="str">
        <f t="shared" si="0"/>
        <v>Zara</v>
      </c>
    </row>
    <row r="46" spans="1:3" x14ac:dyDescent="0.25">
      <c r="A46">
        <f t="shared" si="1"/>
        <v>45</v>
      </c>
      <c r="B46" t="str">
        <f>ships_raw_import!C178</f>
        <v>Commandant Teste</v>
      </c>
      <c r="C46" t="str">
        <f t="shared" si="0"/>
        <v>Commandant Teste</v>
      </c>
    </row>
    <row r="47" spans="1:3" x14ac:dyDescent="0.25">
      <c r="A47">
        <f t="shared" si="1"/>
        <v>46</v>
      </c>
      <c r="B47" t="str">
        <f>ships_raw_import!C180</f>
        <v>Richelieu</v>
      </c>
      <c r="C47" t="str">
        <f t="shared" si="0"/>
        <v>Richelieu</v>
      </c>
    </row>
    <row r="48" spans="1:3" x14ac:dyDescent="0.25">
      <c r="A48">
        <f t="shared" si="1"/>
        <v>47</v>
      </c>
      <c r="B48" t="str">
        <f>ships_raw_import!C182</f>
        <v>Gangut</v>
      </c>
      <c r="C48" t="str">
        <f t="shared" si="0"/>
        <v>Gangut</v>
      </c>
    </row>
    <row r="49" spans="1:3" x14ac:dyDescent="0.25">
      <c r="A49">
        <f t="shared" si="1"/>
        <v>48</v>
      </c>
      <c r="B49" t="str">
        <f>ships_raw_import!C183</f>
        <v>J</v>
      </c>
      <c r="C49" t="str">
        <f t="shared" si="0"/>
        <v>J</v>
      </c>
    </row>
    <row r="50" spans="1:3" x14ac:dyDescent="0.25">
      <c r="A50">
        <f t="shared" si="1"/>
        <v>49</v>
      </c>
      <c r="B50">
        <f>ships_raw_import!C185</f>
        <v>0</v>
      </c>
      <c r="C50">
        <f t="shared" si="0"/>
        <v>0</v>
      </c>
    </row>
    <row r="51" spans="1:3" x14ac:dyDescent="0.25">
      <c r="A51">
        <f t="shared" si="1"/>
        <v>50</v>
      </c>
      <c r="B51" t="str">
        <f>ships_raw_import!C187</f>
        <v>Kasuga Maru</v>
      </c>
      <c r="C51" t="str">
        <f t="shared" si="0"/>
        <v>Kasuga Maru</v>
      </c>
    </row>
    <row r="52" spans="1:3" x14ac:dyDescent="0.25">
      <c r="A52">
        <f t="shared" si="1"/>
        <v>51</v>
      </c>
      <c r="B52" t="str">
        <f>ships_raw_import!C188</f>
        <v>Shinyou</v>
      </c>
      <c r="C52" t="str">
        <f t="shared" si="0"/>
        <v>Shinyou</v>
      </c>
    </row>
    <row r="53" spans="1:3" x14ac:dyDescent="0.25">
      <c r="A53">
        <f t="shared" si="1"/>
        <v>52</v>
      </c>
      <c r="B53" t="str">
        <f>ships_raw_import!C190</f>
        <v>Marconi</v>
      </c>
      <c r="C53" t="str">
        <f t="shared" si="0"/>
        <v>Marconi</v>
      </c>
    </row>
    <row r="54" spans="1:3" x14ac:dyDescent="0.25">
      <c r="A54">
        <f t="shared" si="1"/>
        <v>53</v>
      </c>
      <c r="B54" t="str">
        <f>ships_raw_import!C192</f>
        <v>Taiyou</v>
      </c>
      <c r="C54" t="str">
        <f t="shared" si="0"/>
        <v>Taiyou</v>
      </c>
    </row>
    <row r="55" spans="1:3" x14ac:dyDescent="0.25">
      <c r="A55">
        <f t="shared" si="1"/>
        <v>54</v>
      </c>
      <c r="B55" t="str">
        <f>ships_raw_import!C194</f>
        <v>Etorofu</v>
      </c>
      <c r="C55" t="str">
        <f t="shared" si="0"/>
        <v>Etorofu</v>
      </c>
    </row>
    <row r="56" spans="1:3" x14ac:dyDescent="0.25">
      <c r="A56">
        <f t="shared" si="1"/>
        <v>55</v>
      </c>
      <c r="B56" t="str">
        <f>ships_raw_import!C199</f>
        <v>Akizuki</v>
      </c>
      <c r="C56" t="str">
        <f t="shared" si="0"/>
        <v>Akizuki</v>
      </c>
    </row>
    <row r="57" spans="1:3" x14ac:dyDescent="0.25">
      <c r="A57">
        <f t="shared" si="1"/>
        <v>56</v>
      </c>
      <c r="B57" t="str">
        <f>ships_raw_import!C200</f>
        <v>Essex</v>
      </c>
      <c r="C57" t="str">
        <f t="shared" si="0"/>
        <v>Essex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D4CAE-CC5B-4273-A82A-9027BD5C4873}">
  <dimension ref="A1:R244"/>
  <sheetViews>
    <sheetView workbookViewId="0"/>
  </sheetViews>
  <sheetFormatPr defaultRowHeight="15" x14ac:dyDescent="0.25"/>
  <cols>
    <col min="13" max="13" width="26.42578125" customWidth="1"/>
    <col min="15" max="15" width="25.85546875" bestFit="1" customWidth="1"/>
  </cols>
  <sheetData>
    <row r="1" spans="1:16" x14ac:dyDescent="0.25">
      <c r="A1" t="s">
        <v>385</v>
      </c>
      <c r="B1" t="s">
        <v>384</v>
      </c>
      <c r="C1" t="s">
        <v>387</v>
      </c>
      <c r="D1" t="s">
        <v>386</v>
      </c>
      <c r="E1" t="s">
        <v>383</v>
      </c>
      <c r="F1" t="s">
        <v>382</v>
      </c>
      <c r="G1" t="s">
        <v>381</v>
      </c>
      <c r="H1" t="s">
        <v>380</v>
      </c>
      <c r="I1" t="s">
        <v>379</v>
      </c>
      <c r="J1" t="s">
        <v>377</v>
      </c>
      <c r="K1" t="s">
        <v>378</v>
      </c>
      <c r="M1" t="s">
        <v>383</v>
      </c>
    </row>
    <row r="2" spans="1:16" ht="30" x14ac:dyDescent="0.25">
      <c r="A2">
        <v>1</v>
      </c>
      <c r="B2" s="1">
        <v>1</v>
      </c>
      <c r="C2" s="6" t="s">
        <v>37</v>
      </c>
      <c r="D2" s="1" t="s">
        <v>37</v>
      </c>
      <c r="E2" t="str">
        <f t="shared" ref="E2:E65" si="0">VLOOKUP(M2,$O$2:$P$17,2,0)</f>
        <v>BB</v>
      </c>
      <c r="F2" s="2">
        <v>82</v>
      </c>
      <c r="G2" s="3">
        <v>0</v>
      </c>
      <c r="H2" s="4">
        <v>31</v>
      </c>
      <c r="I2" s="5">
        <v>0</v>
      </c>
      <c r="J2" s="1">
        <v>100</v>
      </c>
      <c r="K2" s="1">
        <v>130</v>
      </c>
      <c r="M2" s="1" t="s">
        <v>35</v>
      </c>
      <c r="O2" s="1" t="s">
        <v>35</v>
      </c>
      <c r="P2" t="s">
        <v>20</v>
      </c>
    </row>
    <row r="3" spans="1:16" ht="30" x14ac:dyDescent="0.25">
      <c r="A3">
        <v>2</v>
      </c>
      <c r="B3" s="1" t="s">
        <v>38</v>
      </c>
      <c r="C3" s="6" t="s">
        <v>39</v>
      </c>
      <c r="D3" s="1" t="s">
        <v>37</v>
      </c>
      <c r="E3" t="str">
        <f t="shared" si="0"/>
        <v>BB</v>
      </c>
      <c r="F3" s="2">
        <v>90</v>
      </c>
      <c r="G3" s="3">
        <v>0</v>
      </c>
      <c r="H3" s="4">
        <v>33</v>
      </c>
      <c r="I3" s="5">
        <v>0</v>
      </c>
      <c r="J3" s="1">
        <v>100</v>
      </c>
      <c r="K3" s="1">
        <v>160</v>
      </c>
      <c r="M3" s="1" t="s">
        <v>35</v>
      </c>
      <c r="O3" s="1" t="s">
        <v>50</v>
      </c>
      <c r="P3" t="s">
        <v>27</v>
      </c>
    </row>
    <row r="4" spans="1:16" ht="30" x14ac:dyDescent="0.25">
      <c r="A4">
        <v>3</v>
      </c>
      <c r="B4" s="1">
        <v>2</v>
      </c>
      <c r="C4" s="6" t="s">
        <v>40</v>
      </c>
      <c r="D4" s="1" t="s">
        <v>37</v>
      </c>
      <c r="E4" t="str">
        <f t="shared" si="0"/>
        <v>BB</v>
      </c>
      <c r="F4" s="2">
        <v>82</v>
      </c>
      <c r="G4" s="3">
        <v>0</v>
      </c>
      <c r="H4" s="4">
        <v>31</v>
      </c>
      <c r="I4" s="5">
        <v>0</v>
      </c>
      <c r="J4" s="1">
        <v>100</v>
      </c>
      <c r="K4" s="1">
        <v>130</v>
      </c>
      <c r="M4" s="1" t="s">
        <v>35</v>
      </c>
      <c r="O4" s="1" t="s">
        <v>29</v>
      </c>
      <c r="P4" t="s">
        <v>21</v>
      </c>
    </row>
    <row r="5" spans="1:16" ht="30" x14ac:dyDescent="0.25">
      <c r="A5">
        <v>4</v>
      </c>
      <c r="B5" s="1" t="s">
        <v>41</v>
      </c>
      <c r="C5" s="6" t="s">
        <v>42</v>
      </c>
      <c r="D5" s="1" t="s">
        <v>37</v>
      </c>
      <c r="E5" t="str">
        <f t="shared" si="0"/>
        <v>BB</v>
      </c>
      <c r="F5" s="2">
        <v>90</v>
      </c>
      <c r="G5" s="3">
        <v>0</v>
      </c>
      <c r="H5" s="4">
        <v>33</v>
      </c>
      <c r="I5" s="5">
        <v>0</v>
      </c>
      <c r="J5" s="1">
        <v>100</v>
      </c>
      <c r="K5" s="1">
        <v>160</v>
      </c>
      <c r="M5" s="1" t="s">
        <v>35</v>
      </c>
      <c r="O5" s="1" t="s">
        <v>31</v>
      </c>
      <c r="P5" t="s">
        <v>22</v>
      </c>
    </row>
    <row r="6" spans="1:16" ht="30" x14ac:dyDescent="0.25">
      <c r="A6">
        <v>5</v>
      </c>
      <c r="B6" s="1">
        <v>3</v>
      </c>
      <c r="C6" s="6" t="s">
        <v>43</v>
      </c>
      <c r="D6" s="1" t="s">
        <v>43</v>
      </c>
      <c r="E6" t="str">
        <f t="shared" si="0"/>
        <v>BB</v>
      </c>
      <c r="F6" s="2">
        <v>74</v>
      </c>
      <c r="G6" s="3">
        <v>0</v>
      </c>
      <c r="H6" s="4">
        <v>28</v>
      </c>
      <c r="I6" s="5">
        <v>0</v>
      </c>
      <c r="J6" s="1">
        <v>85</v>
      </c>
      <c r="K6" s="1">
        <v>120</v>
      </c>
      <c r="M6" s="1" t="s">
        <v>35</v>
      </c>
      <c r="O6" s="1" t="s">
        <v>36</v>
      </c>
      <c r="P6" t="s">
        <v>28</v>
      </c>
    </row>
    <row r="7" spans="1:16" ht="30" x14ac:dyDescent="0.25">
      <c r="A7">
        <v>6</v>
      </c>
      <c r="B7" s="1">
        <v>4</v>
      </c>
      <c r="C7" s="6" t="s">
        <v>44</v>
      </c>
      <c r="D7" s="1" t="s">
        <v>43</v>
      </c>
      <c r="E7" t="str">
        <f t="shared" si="0"/>
        <v>BB</v>
      </c>
      <c r="F7" s="2">
        <v>74</v>
      </c>
      <c r="G7" s="3">
        <v>0</v>
      </c>
      <c r="H7" s="4">
        <v>28</v>
      </c>
      <c r="I7" s="5">
        <v>0</v>
      </c>
      <c r="J7" s="1">
        <v>85</v>
      </c>
      <c r="K7" s="1">
        <v>120</v>
      </c>
      <c r="M7" s="1" t="s">
        <v>35</v>
      </c>
      <c r="O7" t="s">
        <v>33</v>
      </c>
      <c r="P7" t="s">
        <v>24</v>
      </c>
    </row>
    <row r="8" spans="1:16" ht="30" x14ac:dyDescent="0.25">
      <c r="A8">
        <v>7</v>
      </c>
      <c r="B8" s="1">
        <v>5</v>
      </c>
      <c r="C8" s="6" t="s">
        <v>45</v>
      </c>
      <c r="D8" s="1" t="s">
        <v>46</v>
      </c>
      <c r="E8" t="str">
        <f t="shared" si="0"/>
        <v>DD</v>
      </c>
      <c r="F8" s="2">
        <v>10</v>
      </c>
      <c r="G8" s="3">
        <v>24</v>
      </c>
      <c r="H8" s="4">
        <v>12</v>
      </c>
      <c r="I8" s="5">
        <v>24</v>
      </c>
      <c r="J8" s="1">
        <v>15</v>
      </c>
      <c r="K8" s="1">
        <v>20</v>
      </c>
      <c r="M8" s="1" t="s">
        <v>29</v>
      </c>
      <c r="O8" t="s">
        <v>34</v>
      </c>
      <c r="P8" t="s">
        <v>25</v>
      </c>
    </row>
    <row r="9" spans="1:16" ht="30" x14ac:dyDescent="0.25">
      <c r="A9">
        <v>8</v>
      </c>
      <c r="B9" s="1" t="s">
        <v>47</v>
      </c>
      <c r="C9" s="6" t="s">
        <v>48</v>
      </c>
      <c r="D9" s="1" t="s">
        <v>46</v>
      </c>
      <c r="E9" t="str">
        <f t="shared" si="0"/>
        <v>DD</v>
      </c>
      <c r="F9" s="2">
        <v>12</v>
      </c>
      <c r="G9" s="3">
        <v>28</v>
      </c>
      <c r="H9" s="4">
        <v>16</v>
      </c>
      <c r="I9" s="5">
        <v>27</v>
      </c>
      <c r="J9" s="1">
        <v>15</v>
      </c>
      <c r="K9" s="1">
        <v>20</v>
      </c>
      <c r="M9" s="1" t="s">
        <v>29</v>
      </c>
      <c r="O9" t="s">
        <v>32</v>
      </c>
      <c r="P9" t="s">
        <v>23</v>
      </c>
    </row>
    <row r="10" spans="1:16" ht="45" x14ac:dyDescent="0.25">
      <c r="A10">
        <v>9</v>
      </c>
      <c r="B10" s="1">
        <v>6</v>
      </c>
      <c r="C10" s="6" t="s">
        <v>49</v>
      </c>
      <c r="D10" s="1" t="s">
        <v>49</v>
      </c>
      <c r="E10" t="str">
        <f t="shared" si="0"/>
        <v>CV</v>
      </c>
      <c r="F10" s="2">
        <v>0</v>
      </c>
      <c r="G10" s="3">
        <v>0</v>
      </c>
      <c r="H10" s="4">
        <v>32</v>
      </c>
      <c r="I10" s="5">
        <v>0</v>
      </c>
      <c r="J10" s="1">
        <v>60</v>
      </c>
      <c r="K10" s="1">
        <v>55</v>
      </c>
      <c r="M10" s="1" t="s">
        <v>50</v>
      </c>
      <c r="O10" s="1" t="s">
        <v>178</v>
      </c>
      <c r="P10" t="s">
        <v>389</v>
      </c>
    </row>
    <row r="11" spans="1:16" ht="45" x14ac:dyDescent="0.25">
      <c r="A11">
        <v>10</v>
      </c>
      <c r="B11" s="1" t="s">
        <v>51</v>
      </c>
      <c r="C11" s="6" t="s">
        <v>52</v>
      </c>
      <c r="D11" s="1" t="s">
        <v>49</v>
      </c>
      <c r="E11" t="str">
        <f t="shared" si="0"/>
        <v>CV</v>
      </c>
      <c r="F11" s="2">
        <v>0</v>
      </c>
      <c r="G11" s="3">
        <v>0</v>
      </c>
      <c r="H11" s="4">
        <v>35</v>
      </c>
      <c r="I11" s="5">
        <v>0</v>
      </c>
      <c r="J11" s="1">
        <v>75</v>
      </c>
      <c r="K11" s="1">
        <v>75</v>
      </c>
      <c r="M11" s="1" t="s">
        <v>50</v>
      </c>
      <c r="O11" t="s">
        <v>359</v>
      </c>
      <c r="P11" t="s">
        <v>388</v>
      </c>
    </row>
    <row r="12" spans="1:16" ht="45" x14ac:dyDescent="0.25">
      <c r="A12">
        <v>11</v>
      </c>
      <c r="B12" s="1">
        <v>7</v>
      </c>
      <c r="C12" s="6" t="s">
        <v>53</v>
      </c>
      <c r="D12" s="1" t="s">
        <v>53</v>
      </c>
      <c r="E12" t="str">
        <f t="shared" si="0"/>
        <v>CV</v>
      </c>
      <c r="F12" s="2">
        <v>0</v>
      </c>
      <c r="G12" s="3">
        <v>0</v>
      </c>
      <c r="H12" s="4">
        <v>28</v>
      </c>
      <c r="I12" s="5">
        <v>0</v>
      </c>
      <c r="J12" s="1">
        <v>60</v>
      </c>
      <c r="K12" s="1">
        <v>55</v>
      </c>
      <c r="M12" s="1" t="s">
        <v>50</v>
      </c>
      <c r="O12" t="s">
        <v>30</v>
      </c>
      <c r="P12" t="s">
        <v>388</v>
      </c>
    </row>
    <row r="13" spans="1:16" x14ac:dyDescent="0.25">
      <c r="A13">
        <v>12</v>
      </c>
      <c r="B13" s="1" t="s">
        <v>54</v>
      </c>
      <c r="C13" s="6" t="s">
        <v>55</v>
      </c>
      <c r="D13" s="1" t="s">
        <v>53</v>
      </c>
      <c r="E13" t="str">
        <f t="shared" si="0"/>
        <v>CV</v>
      </c>
      <c r="F13" s="2">
        <v>0</v>
      </c>
      <c r="G13" s="3">
        <v>0</v>
      </c>
      <c r="H13" s="4">
        <v>30</v>
      </c>
      <c r="I13" s="5">
        <v>0</v>
      </c>
      <c r="J13" s="1">
        <v>80</v>
      </c>
      <c r="K13" s="1">
        <v>80</v>
      </c>
      <c r="M13" s="1" t="s">
        <v>50</v>
      </c>
      <c r="O13" s="1" t="s">
        <v>111</v>
      </c>
      <c r="P13" t="s">
        <v>390</v>
      </c>
    </row>
    <row r="14" spans="1:16" x14ac:dyDescent="0.25">
      <c r="A14">
        <v>13</v>
      </c>
      <c r="B14" s="1">
        <v>8</v>
      </c>
      <c r="C14" s="6" t="s">
        <v>56</v>
      </c>
      <c r="D14" s="1" t="s">
        <v>56</v>
      </c>
      <c r="E14" t="str">
        <f t="shared" si="0"/>
        <v>CV</v>
      </c>
      <c r="F14" s="2">
        <v>0</v>
      </c>
      <c r="G14" s="3">
        <v>0</v>
      </c>
      <c r="H14" s="4">
        <v>26</v>
      </c>
      <c r="I14" s="5">
        <v>0</v>
      </c>
      <c r="J14" s="1">
        <v>50</v>
      </c>
      <c r="K14" s="1">
        <v>50</v>
      </c>
      <c r="M14" s="1" t="s">
        <v>50</v>
      </c>
      <c r="O14" s="1" t="s">
        <v>105</v>
      </c>
      <c r="P14" t="s">
        <v>26</v>
      </c>
    </row>
    <row r="15" spans="1:16" x14ac:dyDescent="0.25">
      <c r="A15">
        <v>14</v>
      </c>
      <c r="B15" s="1" t="s">
        <v>57</v>
      </c>
      <c r="C15" s="6" t="s">
        <v>58</v>
      </c>
      <c r="D15" s="1" t="s">
        <v>56</v>
      </c>
      <c r="E15" t="str">
        <f t="shared" si="0"/>
        <v>CV</v>
      </c>
      <c r="F15" s="2">
        <v>0</v>
      </c>
      <c r="G15" s="3">
        <v>0</v>
      </c>
      <c r="H15" s="4">
        <v>30</v>
      </c>
      <c r="I15" s="5">
        <v>0</v>
      </c>
      <c r="J15" s="1">
        <v>65</v>
      </c>
      <c r="K15" s="1">
        <v>65</v>
      </c>
      <c r="M15" s="1" t="s">
        <v>50</v>
      </c>
    </row>
    <row r="16" spans="1:16" x14ac:dyDescent="0.25">
      <c r="A16">
        <v>15</v>
      </c>
      <c r="B16" s="1">
        <v>9</v>
      </c>
      <c r="C16" s="6" t="s">
        <v>59</v>
      </c>
      <c r="D16" s="1" t="s">
        <v>59</v>
      </c>
      <c r="E16" t="str">
        <f t="shared" si="0"/>
        <v>CV</v>
      </c>
      <c r="F16" s="2">
        <v>0</v>
      </c>
      <c r="G16" s="3">
        <v>0</v>
      </c>
      <c r="H16" s="4">
        <v>26</v>
      </c>
      <c r="I16" s="5">
        <v>0</v>
      </c>
      <c r="J16" s="1">
        <v>50</v>
      </c>
      <c r="K16" s="1">
        <v>50</v>
      </c>
      <c r="M16" s="1" t="s">
        <v>50</v>
      </c>
    </row>
    <row r="17" spans="1:13" x14ac:dyDescent="0.25">
      <c r="A17">
        <v>16</v>
      </c>
      <c r="B17" s="1" t="s">
        <v>60</v>
      </c>
      <c r="C17" s="6" t="s">
        <v>61</v>
      </c>
      <c r="D17" s="1" t="s">
        <v>59</v>
      </c>
      <c r="E17" t="str">
        <f t="shared" si="0"/>
        <v>CV</v>
      </c>
      <c r="F17" s="2">
        <v>0</v>
      </c>
      <c r="G17" s="3">
        <v>0</v>
      </c>
      <c r="H17" s="4">
        <v>30</v>
      </c>
      <c r="I17" s="5">
        <v>0</v>
      </c>
      <c r="J17" s="1">
        <v>65</v>
      </c>
      <c r="K17" s="1">
        <v>65</v>
      </c>
      <c r="M17" s="1" t="s">
        <v>50</v>
      </c>
    </row>
    <row r="18" spans="1:13" ht="30" x14ac:dyDescent="0.25">
      <c r="A18">
        <v>17</v>
      </c>
      <c r="B18" s="1">
        <v>10</v>
      </c>
      <c r="C18" s="6" t="s">
        <v>62</v>
      </c>
      <c r="D18" s="1" t="s">
        <v>62</v>
      </c>
      <c r="E18" t="str">
        <f t="shared" si="0"/>
        <v>DD</v>
      </c>
      <c r="F18" s="2">
        <v>12</v>
      </c>
      <c r="G18" s="3">
        <v>45</v>
      </c>
      <c r="H18" s="4">
        <v>14</v>
      </c>
      <c r="I18" s="5">
        <v>24</v>
      </c>
      <c r="J18" s="1">
        <v>20</v>
      </c>
      <c r="K18" s="1">
        <v>25</v>
      </c>
      <c r="M18" s="1" t="s">
        <v>29</v>
      </c>
    </row>
    <row r="19" spans="1:13" ht="30" x14ac:dyDescent="0.25">
      <c r="A19">
        <v>18</v>
      </c>
      <c r="B19" s="1" t="s">
        <v>63</v>
      </c>
      <c r="C19" s="6" t="s">
        <v>64</v>
      </c>
      <c r="D19" s="1" t="s">
        <v>62</v>
      </c>
      <c r="E19" t="str">
        <f t="shared" si="0"/>
        <v>DD</v>
      </c>
      <c r="F19" s="2">
        <v>14</v>
      </c>
      <c r="G19" s="3">
        <v>48</v>
      </c>
      <c r="H19" s="4">
        <v>16</v>
      </c>
      <c r="I19" s="5">
        <v>27</v>
      </c>
      <c r="J19" s="1">
        <v>20</v>
      </c>
      <c r="K19" s="1">
        <v>25</v>
      </c>
      <c r="M19" s="1" t="s">
        <v>29</v>
      </c>
    </row>
    <row r="20" spans="1:13" x14ac:dyDescent="0.25">
      <c r="A20">
        <v>19</v>
      </c>
      <c r="B20" s="1">
        <v>11</v>
      </c>
      <c r="C20" s="6" t="s">
        <v>65</v>
      </c>
      <c r="D20" s="1" t="s">
        <v>65</v>
      </c>
      <c r="E20" t="str">
        <f t="shared" si="0"/>
        <v>DD</v>
      </c>
      <c r="F20" s="2">
        <v>10</v>
      </c>
      <c r="G20" s="3">
        <v>27</v>
      </c>
      <c r="H20" s="4">
        <v>10</v>
      </c>
      <c r="I20" s="5">
        <v>20</v>
      </c>
      <c r="J20" s="1">
        <v>15</v>
      </c>
      <c r="K20" s="1">
        <v>20</v>
      </c>
      <c r="M20" s="1" t="s">
        <v>29</v>
      </c>
    </row>
    <row r="21" spans="1:13" x14ac:dyDescent="0.25">
      <c r="A21">
        <v>20</v>
      </c>
      <c r="B21" s="1" t="s">
        <v>66</v>
      </c>
      <c r="C21" s="6" t="s">
        <v>67</v>
      </c>
      <c r="D21" s="1" t="s">
        <v>65</v>
      </c>
      <c r="E21" t="str">
        <f t="shared" si="0"/>
        <v>DD</v>
      </c>
      <c r="F21" s="2">
        <v>12</v>
      </c>
      <c r="G21" s="3">
        <v>28</v>
      </c>
      <c r="H21" s="4">
        <v>15</v>
      </c>
      <c r="I21" s="5">
        <v>24</v>
      </c>
      <c r="J21" s="1">
        <v>15</v>
      </c>
      <c r="K21" s="1">
        <v>20</v>
      </c>
      <c r="M21" s="1" t="s">
        <v>29</v>
      </c>
    </row>
    <row r="22" spans="1:13" x14ac:dyDescent="0.25">
      <c r="A22">
        <v>21</v>
      </c>
      <c r="B22" s="1">
        <v>12</v>
      </c>
      <c r="C22" s="6" t="s">
        <v>68</v>
      </c>
      <c r="D22" s="1" t="s">
        <v>65</v>
      </c>
      <c r="E22" t="str">
        <f t="shared" si="0"/>
        <v>DD</v>
      </c>
      <c r="F22" s="2">
        <v>10</v>
      </c>
      <c r="G22" s="3">
        <v>27</v>
      </c>
      <c r="H22" s="4">
        <v>10</v>
      </c>
      <c r="I22" s="5">
        <v>20</v>
      </c>
      <c r="J22" s="1">
        <v>15</v>
      </c>
      <c r="K22" s="1">
        <v>20</v>
      </c>
      <c r="M22" s="1" t="s">
        <v>29</v>
      </c>
    </row>
    <row r="23" spans="1:13" x14ac:dyDescent="0.25">
      <c r="A23">
        <v>22</v>
      </c>
      <c r="B23" s="1" t="s">
        <v>69</v>
      </c>
      <c r="C23" s="6" t="s">
        <v>70</v>
      </c>
      <c r="D23" s="1" t="s">
        <v>65</v>
      </c>
      <c r="E23" t="str">
        <f t="shared" si="0"/>
        <v>DD</v>
      </c>
      <c r="F23" s="2">
        <v>12</v>
      </c>
      <c r="G23" s="3">
        <v>28</v>
      </c>
      <c r="H23" s="4">
        <v>15</v>
      </c>
      <c r="I23" s="5">
        <v>24</v>
      </c>
      <c r="J23" s="1">
        <v>15</v>
      </c>
      <c r="K23" s="1">
        <v>20</v>
      </c>
      <c r="M23" s="1" t="s">
        <v>29</v>
      </c>
    </row>
    <row r="24" spans="1:13" x14ac:dyDescent="0.25">
      <c r="A24">
        <v>23</v>
      </c>
      <c r="B24" s="1">
        <v>13</v>
      </c>
      <c r="C24" s="6" t="s">
        <v>71</v>
      </c>
      <c r="D24" s="1" t="s">
        <v>65</v>
      </c>
      <c r="E24" t="str">
        <f t="shared" si="0"/>
        <v>DD</v>
      </c>
      <c r="F24" s="2">
        <v>10</v>
      </c>
      <c r="G24" s="3">
        <v>27</v>
      </c>
      <c r="H24" s="4">
        <v>10</v>
      </c>
      <c r="I24" s="5">
        <v>20</v>
      </c>
      <c r="J24" s="1">
        <v>15</v>
      </c>
      <c r="K24" s="1">
        <v>20</v>
      </c>
      <c r="M24" s="1" t="s">
        <v>29</v>
      </c>
    </row>
    <row r="25" spans="1:13" x14ac:dyDescent="0.25">
      <c r="A25">
        <v>24</v>
      </c>
      <c r="B25" s="1" t="s">
        <v>72</v>
      </c>
      <c r="C25" s="6" t="s">
        <v>73</v>
      </c>
      <c r="D25" s="1" t="s">
        <v>65</v>
      </c>
      <c r="E25" t="str">
        <f t="shared" si="0"/>
        <v>DD</v>
      </c>
      <c r="F25" s="2">
        <v>12</v>
      </c>
      <c r="G25" s="3">
        <v>28</v>
      </c>
      <c r="H25" s="4">
        <v>15</v>
      </c>
      <c r="I25" s="5">
        <v>24</v>
      </c>
      <c r="J25" s="1">
        <v>15</v>
      </c>
      <c r="K25" s="1">
        <v>20</v>
      </c>
      <c r="M25" s="1" t="s">
        <v>29</v>
      </c>
    </row>
    <row r="26" spans="1:13" x14ac:dyDescent="0.25">
      <c r="A26">
        <v>25</v>
      </c>
      <c r="B26" s="1">
        <v>14</v>
      </c>
      <c r="C26" s="6" t="s">
        <v>74</v>
      </c>
      <c r="D26" s="1" t="s">
        <v>65</v>
      </c>
      <c r="E26" t="str">
        <f t="shared" si="0"/>
        <v>DD</v>
      </c>
      <c r="F26" s="2">
        <v>10</v>
      </c>
      <c r="G26" s="3">
        <v>27</v>
      </c>
      <c r="H26" s="4">
        <v>10</v>
      </c>
      <c r="I26" s="5">
        <v>20</v>
      </c>
      <c r="J26" s="1">
        <v>15</v>
      </c>
      <c r="K26" s="1">
        <v>20</v>
      </c>
      <c r="M26" s="1" t="s">
        <v>29</v>
      </c>
    </row>
    <row r="27" spans="1:13" x14ac:dyDescent="0.25">
      <c r="A27">
        <v>26</v>
      </c>
      <c r="B27" s="1" t="s">
        <v>75</v>
      </c>
      <c r="C27" s="6" t="s">
        <v>76</v>
      </c>
      <c r="D27" s="1" t="s">
        <v>65</v>
      </c>
      <c r="E27" t="str">
        <f t="shared" si="0"/>
        <v>DD</v>
      </c>
      <c r="F27" s="2">
        <v>12</v>
      </c>
      <c r="G27" s="3">
        <v>28</v>
      </c>
      <c r="H27" s="4">
        <v>15</v>
      </c>
      <c r="I27" s="5">
        <v>24</v>
      </c>
      <c r="J27" s="1">
        <v>15</v>
      </c>
      <c r="K27" s="1">
        <v>20</v>
      </c>
      <c r="M27" s="1" t="s">
        <v>29</v>
      </c>
    </row>
    <row r="28" spans="1:13" x14ac:dyDescent="0.25">
      <c r="A28">
        <v>27</v>
      </c>
      <c r="B28" s="1">
        <v>15</v>
      </c>
      <c r="C28" s="6" t="s">
        <v>77</v>
      </c>
      <c r="D28" s="1" t="s">
        <v>65</v>
      </c>
      <c r="E28" t="str">
        <f t="shared" si="0"/>
        <v>DD</v>
      </c>
      <c r="F28" s="2">
        <v>10</v>
      </c>
      <c r="G28" s="3">
        <v>27</v>
      </c>
      <c r="H28" s="4">
        <v>10</v>
      </c>
      <c r="I28" s="5">
        <v>20</v>
      </c>
      <c r="J28" s="1">
        <v>15</v>
      </c>
      <c r="K28" s="1">
        <v>20</v>
      </c>
      <c r="M28" s="1" t="s">
        <v>29</v>
      </c>
    </row>
    <row r="29" spans="1:13" x14ac:dyDescent="0.25">
      <c r="A29">
        <v>28</v>
      </c>
      <c r="B29" s="1" t="s">
        <v>78</v>
      </c>
      <c r="C29" s="6" t="s">
        <v>79</v>
      </c>
      <c r="D29" s="1" t="s">
        <v>65</v>
      </c>
      <c r="E29" t="str">
        <f t="shared" si="0"/>
        <v>DD</v>
      </c>
      <c r="F29" s="2">
        <v>12</v>
      </c>
      <c r="G29" s="3">
        <v>28</v>
      </c>
      <c r="H29" s="4">
        <v>15</v>
      </c>
      <c r="I29" s="5">
        <v>24</v>
      </c>
      <c r="J29" s="1">
        <v>15</v>
      </c>
      <c r="K29" s="1">
        <v>20</v>
      </c>
      <c r="M29" s="1" t="s">
        <v>29</v>
      </c>
    </row>
    <row r="30" spans="1:13" x14ac:dyDescent="0.25">
      <c r="A30">
        <v>29</v>
      </c>
      <c r="B30" s="1">
        <v>16</v>
      </c>
      <c r="C30" s="6" t="s">
        <v>80</v>
      </c>
      <c r="D30" s="1" t="s">
        <v>65</v>
      </c>
      <c r="E30" t="str">
        <f t="shared" si="0"/>
        <v>DD</v>
      </c>
      <c r="F30" s="2">
        <v>10</v>
      </c>
      <c r="G30" s="3">
        <v>27</v>
      </c>
      <c r="H30" s="4">
        <v>10</v>
      </c>
      <c r="I30" s="5">
        <v>20</v>
      </c>
      <c r="J30" s="1">
        <v>15</v>
      </c>
      <c r="K30" s="1">
        <v>20</v>
      </c>
      <c r="M30" s="1" t="s">
        <v>29</v>
      </c>
    </row>
    <row r="31" spans="1:13" x14ac:dyDescent="0.25">
      <c r="A31">
        <v>30</v>
      </c>
      <c r="B31" s="1" t="s">
        <v>81</v>
      </c>
      <c r="C31" s="6" t="s">
        <v>82</v>
      </c>
      <c r="D31" s="1" t="s">
        <v>65</v>
      </c>
      <c r="E31" t="str">
        <f t="shared" si="0"/>
        <v>DD</v>
      </c>
      <c r="F31" s="2">
        <v>12</v>
      </c>
      <c r="G31" s="3">
        <v>28</v>
      </c>
      <c r="H31" s="4">
        <v>15</v>
      </c>
      <c r="I31" s="5">
        <v>24</v>
      </c>
      <c r="J31" s="1">
        <v>15</v>
      </c>
      <c r="K31" s="1">
        <v>20</v>
      </c>
      <c r="M31" s="1" t="s">
        <v>29</v>
      </c>
    </row>
    <row r="32" spans="1:13" x14ac:dyDescent="0.25">
      <c r="A32">
        <v>31</v>
      </c>
      <c r="B32" s="1">
        <v>17</v>
      </c>
      <c r="C32" s="6" t="s">
        <v>83</v>
      </c>
      <c r="D32" s="1" t="s">
        <v>83</v>
      </c>
      <c r="E32" t="str">
        <f t="shared" si="0"/>
        <v>DD</v>
      </c>
      <c r="F32" s="2">
        <v>10</v>
      </c>
      <c r="G32" s="3">
        <v>27</v>
      </c>
      <c r="H32" s="4">
        <v>12</v>
      </c>
      <c r="I32" s="5">
        <v>20</v>
      </c>
      <c r="J32" s="1">
        <v>15</v>
      </c>
      <c r="K32" s="1">
        <v>20</v>
      </c>
      <c r="M32" s="1" t="s">
        <v>29</v>
      </c>
    </row>
    <row r="33" spans="1:13" x14ac:dyDescent="0.25">
      <c r="A33">
        <v>32</v>
      </c>
      <c r="B33" s="1" t="s">
        <v>84</v>
      </c>
      <c r="C33" s="6" t="s">
        <v>85</v>
      </c>
      <c r="D33" s="1" t="s">
        <v>83</v>
      </c>
      <c r="E33" t="str">
        <f t="shared" si="0"/>
        <v>DD</v>
      </c>
      <c r="F33" s="2">
        <v>12</v>
      </c>
      <c r="G33" s="3">
        <v>28</v>
      </c>
      <c r="H33" s="4">
        <v>15</v>
      </c>
      <c r="I33" s="5">
        <v>24</v>
      </c>
      <c r="J33" s="1">
        <v>15</v>
      </c>
      <c r="K33" s="1">
        <v>20</v>
      </c>
      <c r="M33" s="1" t="s">
        <v>29</v>
      </c>
    </row>
    <row r="34" spans="1:13" x14ac:dyDescent="0.25">
      <c r="A34">
        <v>33</v>
      </c>
      <c r="B34" s="1">
        <v>18</v>
      </c>
      <c r="C34" s="6" t="s">
        <v>86</v>
      </c>
      <c r="D34" s="1" t="s">
        <v>83</v>
      </c>
      <c r="E34" t="str">
        <f t="shared" si="0"/>
        <v>DD</v>
      </c>
      <c r="F34" s="2">
        <v>10</v>
      </c>
      <c r="G34" s="3">
        <v>27</v>
      </c>
      <c r="H34" s="4">
        <v>12</v>
      </c>
      <c r="I34" s="5">
        <v>20</v>
      </c>
      <c r="J34" s="1">
        <v>15</v>
      </c>
      <c r="K34" s="1">
        <v>20</v>
      </c>
      <c r="M34" s="1" t="s">
        <v>29</v>
      </c>
    </row>
    <row r="35" spans="1:13" x14ac:dyDescent="0.25">
      <c r="A35">
        <v>34</v>
      </c>
      <c r="B35" s="1" t="s">
        <v>87</v>
      </c>
      <c r="C35" s="6" t="s">
        <v>88</v>
      </c>
      <c r="D35" s="1" t="s">
        <v>83</v>
      </c>
      <c r="E35" t="str">
        <f t="shared" si="0"/>
        <v>DD</v>
      </c>
      <c r="F35" s="2">
        <v>12</v>
      </c>
      <c r="G35" s="3">
        <v>28</v>
      </c>
      <c r="H35" s="4">
        <v>15</v>
      </c>
      <c r="I35" s="5">
        <v>24</v>
      </c>
      <c r="J35" s="1">
        <v>15</v>
      </c>
      <c r="K35" s="1">
        <v>20</v>
      </c>
      <c r="M35" s="1" t="s">
        <v>29</v>
      </c>
    </row>
    <row r="36" spans="1:13" x14ac:dyDescent="0.25">
      <c r="A36">
        <v>35</v>
      </c>
      <c r="B36" s="1">
        <v>19</v>
      </c>
      <c r="C36" s="6" t="s">
        <v>89</v>
      </c>
      <c r="D36" s="1" t="s">
        <v>90</v>
      </c>
      <c r="E36" t="str">
        <f t="shared" si="0"/>
        <v>CL</v>
      </c>
      <c r="F36" s="2">
        <v>14</v>
      </c>
      <c r="G36" s="3">
        <v>24</v>
      </c>
      <c r="H36" s="4">
        <v>13</v>
      </c>
      <c r="I36" s="5">
        <v>19</v>
      </c>
      <c r="J36" s="1">
        <v>25</v>
      </c>
      <c r="K36" s="1">
        <v>25</v>
      </c>
      <c r="M36" s="1" t="s">
        <v>31</v>
      </c>
    </row>
    <row r="37" spans="1:13" x14ac:dyDescent="0.25">
      <c r="A37">
        <v>36</v>
      </c>
      <c r="B37" s="1">
        <v>20</v>
      </c>
      <c r="C37" s="6" t="s">
        <v>91</v>
      </c>
      <c r="D37" s="1" t="s">
        <v>90</v>
      </c>
      <c r="E37" t="str">
        <f t="shared" si="0"/>
        <v>CL</v>
      </c>
      <c r="F37" s="2">
        <v>14</v>
      </c>
      <c r="G37" s="3">
        <v>24</v>
      </c>
      <c r="H37" s="4">
        <v>13</v>
      </c>
      <c r="I37" s="5">
        <v>19</v>
      </c>
      <c r="J37" s="1">
        <v>25</v>
      </c>
      <c r="K37" s="1">
        <v>25</v>
      </c>
      <c r="M37" s="1" t="s">
        <v>31</v>
      </c>
    </row>
    <row r="38" spans="1:13" x14ac:dyDescent="0.25">
      <c r="A38">
        <v>37</v>
      </c>
      <c r="B38" s="1">
        <v>21</v>
      </c>
      <c r="C38" s="6" t="s">
        <v>92</v>
      </c>
      <c r="D38" s="1" t="s">
        <v>92</v>
      </c>
      <c r="E38" t="str">
        <f t="shared" si="0"/>
        <v>FBB</v>
      </c>
      <c r="F38" s="2">
        <v>63</v>
      </c>
      <c r="G38" s="3">
        <v>0</v>
      </c>
      <c r="H38" s="4">
        <v>24</v>
      </c>
      <c r="I38" s="5">
        <v>0</v>
      </c>
      <c r="J38" s="1">
        <v>80</v>
      </c>
      <c r="K38" s="1">
        <v>110</v>
      </c>
      <c r="M38" s="1" t="s">
        <v>36</v>
      </c>
    </row>
    <row r="39" spans="1:13" x14ac:dyDescent="0.25">
      <c r="A39">
        <v>38</v>
      </c>
      <c r="B39" s="1" t="s">
        <v>93</v>
      </c>
      <c r="C39" s="6" t="s">
        <v>94</v>
      </c>
      <c r="D39" s="1" t="s">
        <v>92</v>
      </c>
      <c r="E39" t="str">
        <f t="shared" si="0"/>
        <v>FBB</v>
      </c>
      <c r="F39" s="2">
        <v>72</v>
      </c>
      <c r="G39" s="3">
        <v>0</v>
      </c>
      <c r="H39" s="4">
        <v>28</v>
      </c>
      <c r="I39" s="5">
        <v>0</v>
      </c>
      <c r="J39" s="1">
        <v>90</v>
      </c>
      <c r="K39" s="1">
        <v>120</v>
      </c>
      <c r="M39" s="1" t="s">
        <v>36</v>
      </c>
    </row>
    <row r="40" spans="1:13" x14ac:dyDescent="0.25">
      <c r="A40">
        <v>39</v>
      </c>
      <c r="B40" s="1">
        <v>22</v>
      </c>
      <c r="C40" s="6" t="s">
        <v>95</v>
      </c>
      <c r="D40" s="1" t="s">
        <v>92</v>
      </c>
      <c r="E40" t="str">
        <f t="shared" si="0"/>
        <v>FBB</v>
      </c>
      <c r="F40" s="2">
        <v>63</v>
      </c>
      <c r="G40" s="3">
        <v>0</v>
      </c>
      <c r="H40" s="4">
        <v>24</v>
      </c>
      <c r="I40" s="5">
        <v>0</v>
      </c>
      <c r="J40" s="1">
        <v>80</v>
      </c>
      <c r="K40" s="1">
        <v>110</v>
      </c>
      <c r="M40" s="1" t="s">
        <v>36</v>
      </c>
    </row>
    <row r="41" spans="1:13" x14ac:dyDescent="0.25">
      <c r="A41">
        <v>40</v>
      </c>
      <c r="B41" s="1" t="s">
        <v>96</v>
      </c>
      <c r="C41" s="6" t="s">
        <v>97</v>
      </c>
      <c r="D41" s="1" t="s">
        <v>92</v>
      </c>
      <c r="E41" t="str">
        <f t="shared" si="0"/>
        <v>FBB</v>
      </c>
      <c r="F41" s="2">
        <v>72</v>
      </c>
      <c r="G41" s="3">
        <v>0</v>
      </c>
      <c r="H41" s="4">
        <v>28</v>
      </c>
      <c r="I41" s="5">
        <v>0</v>
      </c>
      <c r="J41" s="1">
        <v>90</v>
      </c>
      <c r="K41" s="1">
        <v>120</v>
      </c>
      <c r="M41" s="1" t="s">
        <v>36</v>
      </c>
    </row>
    <row r="42" spans="1:13" x14ac:dyDescent="0.25">
      <c r="A42">
        <v>41</v>
      </c>
      <c r="B42" s="1">
        <v>23</v>
      </c>
      <c r="C42" s="6" t="s">
        <v>98</v>
      </c>
      <c r="D42" s="1" t="s">
        <v>92</v>
      </c>
      <c r="E42" t="str">
        <f t="shared" si="0"/>
        <v>FBB</v>
      </c>
      <c r="F42" s="2">
        <v>63</v>
      </c>
      <c r="G42" s="3">
        <v>0</v>
      </c>
      <c r="H42" s="4">
        <v>24</v>
      </c>
      <c r="I42" s="5">
        <v>0</v>
      </c>
      <c r="J42" s="1">
        <v>80</v>
      </c>
      <c r="K42" s="1">
        <v>110</v>
      </c>
      <c r="M42" s="1" t="s">
        <v>36</v>
      </c>
    </row>
    <row r="43" spans="1:13" x14ac:dyDescent="0.25">
      <c r="A43">
        <v>42</v>
      </c>
      <c r="B43" s="1" t="s">
        <v>99</v>
      </c>
      <c r="C43" s="6" t="s">
        <v>100</v>
      </c>
      <c r="D43" s="1" t="s">
        <v>92</v>
      </c>
      <c r="E43" t="str">
        <f t="shared" si="0"/>
        <v>FBB</v>
      </c>
      <c r="F43" s="2">
        <v>72</v>
      </c>
      <c r="G43" s="3">
        <v>0</v>
      </c>
      <c r="H43" s="4">
        <v>28</v>
      </c>
      <c r="I43" s="5">
        <v>0</v>
      </c>
      <c r="J43" s="1">
        <v>90</v>
      </c>
      <c r="K43" s="1">
        <v>120</v>
      </c>
      <c r="M43" s="1" t="s">
        <v>36</v>
      </c>
    </row>
    <row r="44" spans="1:13" x14ac:dyDescent="0.25">
      <c r="A44">
        <v>43</v>
      </c>
      <c r="B44" s="1">
        <v>24</v>
      </c>
      <c r="C44" s="6" t="s">
        <v>101</v>
      </c>
      <c r="D44" s="1" t="s">
        <v>92</v>
      </c>
      <c r="E44" t="str">
        <f t="shared" si="0"/>
        <v>FBB</v>
      </c>
      <c r="F44" s="2">
        <v>63</v>
      </c>
      <c r="G44" s="3">
        <v>0</v>
      </c>
      <c r="H44" s="4">
        <v>24</v>
      </c>
      <c r="I44" s="5">
        <v>0</v>
      </c>
      <c r="J44" s="1">
        <v>80</v>
      </c>
      <c r="K44" s="1">
        <v>110</v>
      </c>
      <c r="M44" s="1" t="s">
        <v>36</v>
      </c>
    </row>
    <row r="45" spans="1:13" x14ac:dyDescent="0.25">
      <c r="A45">
        <v>44</v>
      </c>
      <c r="B45" s="1" t="s">
        <v>102</v>
      </c>
      <c r="C45" s="6" t="s">
        <v>103</v>
      </c>
      <c r="D45" s="1" t="s">
        <v>92</v>
      </c>
      <c r="E45" t="str">
        <f t="shared" si="0"/>
        <v>FBB</v>
      </c>
      <c r="F45" s="2">
        <v>72</v>
      </c>
      <c r="G45" s="3">
        <v>0</v>
      </c>
      <c r="H45" s="4">
        <v>28</v>
      </c>
      <c r="I45" s="5">
        <v>0</v>
      </c>
      <c r="J45" s="1">
        <v>90</v>
      </c>
      <c r="K45" s="1">
        <v>120</v>
      </c>
      <c r="M45" s="1" t="s">
        <v>36</v>
      </c>
    </row>
    <row r="46" spans="1:13" x14ac:dyDescent="0.25">
      <c r="A46">
        <v>45</v>
      </c>
      <c r="B46" s="1">
        <v>25</v>
      </c>
      <c r="C46" s="6" t="s">
        <v>104</v>
      </c>
      <c r="D46" s="1" t="s">
        <v>104</v>
      </c>
      <c r="E46" t="str">
        <f t="shared" si="0"/>
        <v>CVL</v>
      </c>
      <c r="F46" s="2">
        <v>0</v>
      </c>
      <c r="G46" s="3">
        <v>0</v>
      </c>
      <c r="H46" s="4">
        <v>10</v>
      </c>
      <c r="I46" s="5">
        <v>0</v>
      </c>
      <c r="J46" s="1">
        <v>25</v>
      </c>
      <c r="K46" s="1">
        <v>25</v>
      </c>
      <c r="M46" s="1" t="s">
        <v>105</v>
      </c>
    </row>
    <row r="47" spans="1:13" x14ac:dyDescent="0.25">
      <c r="A47">
        <v>46</v>
      </c>
      <c r="B47" s="1" t="s">
        <v>106</v>
      </c>
      <c r="C47" s="6" t="s">
        <v>107</v>
      </c>
      <c r="D47" s="1" t="s">
        <v>104</v>
      </c>
      <c r="E47" t="str">
        <f t="shared" si="0"/>
        <v>CVL</v>
      </c>
      <c r="F47" s="2">
        <v>0</v>
      </c>
      <c r="G47" s="3">
        <v>0</v>
      </c>
      <c r="H47" s="4">
        <v>15</v>
      </c>
      <c r="I47" s="5">
        <v>0</v>
      </c>
      <c r="J47" s="1">
        <v>30</v>
      </c>
      <c r="K47" s="1">
        <v>30</v>
      </c>
      <c r="M47" s="1" t="s">
        <v>105</v>
      </c>
    </row>
    <row r="48" spans="1:13" x14ac:dyDescent="0.25">
      <c r="A48">
        <v>47</v>
      </c>
      <c r="B48" s="1">
        <v>26</v>
      </c>
      <c r="C48" s="6" t="s">
        <v>108</v>
      </c>
      <c r="D48" s="1" t="s">
        <v>108</v>
      </c>
      <c r="E48" t="str">
        <f t="shared" si="0"/>
        <v>BB</v>
      </c>
      <c r="F48" s="2">
        <v>74</v>
      </c>
      <c r="G48" s="3">
        <v>0</v>
      </c>
      <c r="H48" s="4">
        <v>23</v>
      </c>
      <c r="I48" s="5">
        <v>0</v>
      </c>
      <c r="J48" s="1">
        <v>85</v>
      </c>
      <c r="K48" s="1">
        <v>120</v>
      </c>
      <c r="M48" s="1" t="s">
        <v>35</v>
      </c>
    </row>
    <row r="49" spans="1:13" x14ac:dyDescent="0.25">
      <c r="A49">
        <v>48</v>
      </c>
      <c r="B49" s="1" t="s">
        <v>109</v>
      </c>
      <c r="C49" s="6" t="s">
        <v>110</v>
      </c>
      <c r="D49" s="1" t="s">
        <v>108</v>
      </c>
      <c r="E49" t="str">
        <f t="shared" si="0"/>
        <v>BBV</v>
      </c>
      <c r="F49" s="2">
        <v>63</v>
      </c>
      <c r="G49" s="3">
        <v>0</v>
      </c>
      <c r="H49" s="4">
        <v>40</v>
      </c>
      <c r="I49" s="5">
        <v>0</v>
      </c>
      <c r="J49" s="1">
        <v>95</v>
      </c>
      <c r="K49" s="1">
        <v>105</v>
      </c>
      <c r="M49" s="1" t="s">
        <v>111</v>
      </c>
    </row>
    <row r="50" spans="1:13" x14ac:dyDescent="0.25">
      <c r="A50">
        <v>49</v>
      </c>
      <c r="B50" s="1">
        <v>27</v>
      </c>
      <c r="C50" s="6" t="s">
        <v>112</v>
      </c>
      <c r="D50" s="1" t="s">
        <v>108</v>
      </c>
      <c r="E50" t="str">
        <f t="shared" si="0"/>
        <v>BB</v>
      </c>
      <c r="F50" s="2">
        <v>74</v>
      </c>
      <c r="G50" s="3">
        <v>0</v>
      </c>
      <c r="H50" s="4">
        <v>23</v>
      </c>
      <c r="I50" s="5">
        <v>0</v>
      </c>
      <c r="J50" s="1">
        <v>85</v>
      </c>
      <c r="K50" s="1">
        <v>120</v>
      </c>
      <c r="M50" s="1" t="s">
        <v>35</v>
      </c>
    </row>
    <row r="51" spans="1:13" x14ac:dyDescent="0.25">
      <c r="A51">
        <v>50</v>
      </c>
      <c r="B51" s="1" t="s">
        <v>113</v>
      </c>
      <c r="C51" s="6" t="s">
        <v>114</v>
      </c>
      <c r="D51" s="1" t="s">
        <v>108</v>
      </c>
      <c r="E51" t="str">
        <f t="shared" si="0"/>
        <v>BBV</v>
      </c>
      <c r="F51" s="2">
        <v>63</v>
      </c>
      <c r="G51" s="3">
        <v>0</v>
      </c>
      <c r="H51" s="4">
        <v>40</v>
      </c>
      <c r="I51" s="5">
        <v>0</v>
      </c>
      <c r="J51" s="1">
        <v>95</v>
      </c>
      <c r="K51" s="1">
        <v>105</v>
      </c>
      <c r="M51" s="1" t="s">
        <v>111</v>
      </c>
    </row>
    <row r="52" spans="1:13" x14ac:dyDescent="0.25">
      <c r="A52">
        <v>51</v>
      </c>
      <c r="B52" s="1">
        <v>28</v>
      </c>
      <c r="C52" s="6" t="s">
        <v>115</v>
      </c>
      <c r="D52" s="1" t="s">
        <v>115</v>
      </c>
      <c r="E52" t="str">
        <f t="shared" si="0"/>
        <v>CL</v>
      </c>
      <c r="F52" s="2">
        <v>11</v>
      </c>
      <c r="G52" s="3">
        <v>18</v>
      </c>
      <c r="H52" s="4">
        <v>8</v>
      </c>
      <c r="I52" s="5">
        <v>18</v>
      </c>
      <c r="J52" s="1">
        <v>25</v>
      </c>
      <c r="K52" s="1">
        <v>20</v>
      </c>
      <c r="M52" s="1" t="s">
        <v>31</v>
      </c>
    </row>
    <row r="53" spans="1:13" x14ac:dyDescent="0.25">
      <c r="A53">
        <v>52</v>
      </c>
      <c r="B53" s="1" t="s">
        <v>116</v>
      </c>
      <c r="C53" s="6" t="s">
        <v>117</v>
      </c>
      <c r="D53" s="1" t="s">
        <v>115</v>
      </c>
      <c r="E53" t="str">
        <f t="shared" si="0"/>
        <v>CL</v>
      </c>
      <c r="F53" s="2">
        <v>20</v>
      </c>
      <c r="G53" s="3">
        <v>24</v>
      </c>
      <c r="H53" s="4">
        <v>12</v>
      </c>
      <c r="I53" s="5">
        <v>24</v>
      </c>
      <c r="J53" s="1">
        <v>25</v>
      </c>
      <c r="K53" s="1">
        <v>25</v>
      </c>
      <c r="M53" s="1" t="s">
        <v>31</v>
      </c>
    </row>
    <row r="54" spans="1:13" x14ac:dyDescent="0.25">
      <c r="A54">
        <v>53</v>
      </c>
      <c r="B54" s="1">
        <v>29</v>
      </c>
      <c r="C54" s="6" t="s">
        <v>118</v>
      </c>
      <c r="D54" s="1" t="s">
        <v>115</v>
      </c>
      <c r="E54" t="str">
        <f t="shared" si="0"/>
        <v>CL</v>
      </c>
      <c r="F54" s="2">
        <v>11</v>
      </c>
      <c r="G54" s="3">
        <v>18</v>
      </c>
      <c r="H54" s="4">
        <v>8</v>
      </c>
      <c r="I54" s="5">
        <v>18</v>
      </c>
      <c r="J54" s="1">
        <v>25</v>
      </c>
      <c r="K54" s="1">
        <v>20</v>
      </c>
      <c r="M54" s="1" t="s">
        <v>31</v>
      </c>
    </row>
    <row r="55" spans="1:13" x14ac:dyDescent="0.25">
      <c r="A55">
        <v>54</v>
      </c>
      <c r="B55" s="1" t="s">
        <v>119</v>
      </c>
      <c r="C55" s="6" t="s">
        <v>120</v>
      </c>
      <c r="D55" s="1" t="s">
        <v>115</v>
      </c>
      <c r="E55" t="str">
        <f t="shared" si="0"/>
        <v>CL</v>
      </c>
      <c r="F55" s="2">
        <v>20</v>
      </c>
      <c r="G55" s="3">
        <v>24</v>
      </c>
      <c r="H55" s="4">
        <v>12</v>
      </c>
      <c r="I55" s="5">
        <v>24</v>
      </c>
      <c r="J55" s="1">
        <v>25</v>
      </c>
      <c r="K55" s="1">
        <v>25</v>
      </c>
      <c r="M55" s="1" t="s">
        <v>31</v>
      </c>
    </row>
    <row r="56" spans="1:13" x14ac:dyDescent="0.25">
      <c r="A56">
        <v>55</v>
      </c>
      <c r="B56" s="1">
        <v>30</v>
      </c>
      <c r="C56" s="6" t="s">
        <v>121</v>
      </c>
      <c r="D56" s="1" t="s">
        <v>121</v>
      </c>
      <c r="E56" t="str">
        <f t="shared" si="0"/>
        <v>CVL</v>
      </c>
      <c r="F56" s="2">
        <v>0</v>
      </c>
      <c r="G56" s="3">
        <v>0</v>
      </c>
      <c r="H56" s="4">
        <v>16</v>
      </c>
      <c r="I56" s="5">
        <v>0</v>
      </c>
      <c r="J56" s="1">
        <v>35</v>
      </c>
      <c r="K56" s="1">
        <v>35</v>
      </c>
      <c r="M56" s="1" t="s">
        <v>105</v>
      </c>
    </row>
    <row r="57" spans="1:13" x14ac:dyDescent="0.25">
      <c r="A57">
        <v>56</v>
      </c>
      <c r="B57" s="1" t="s">
        <v>122</v>
      </c>
      <c r="C57" s="6" t="s">
        <v>123</v>
      </c>
      <c r="D57" s="1" t="s">
        <v>121</v>
      </c>
      <c r="E57" t="str">
        <f t="shared" si="0"/>
        <v>CVL</v>
      </c>
      <c r="F57" s="2">
        <v>0</v>
      </c>
      <c r="G57" s="3">
        <v>0</v>
      </c>
      <c r="H57" s="4">
        <v>20</v>
      </c>
      <c r="I57" s="5">
        <v>0</v>
      </c>
      <c r="J57" s="1">
        <v>40</v>
      </c>
      <c r="K57" s="1">
        <v>40</v>
      </c>
      <c r="M57" s="1" t="s">
        <v>105</v>
      </c>
    </row>
    <row r="58" spans="1:13" x14ac:dyDescent="0.25">
      <c r="A58">
        <v>57</v>
      </c>
      <c r="B58" s="1">
        <v>31</v>
      </c>
      <c r="C58" s="6" t="s">
        <v>124</v>
      </c>
      <c r="D58" s="1" t="s">
        <v>124</v>
      </c>
      <c r="E58" t="str">
        <f t="shared" si="0"/>
        <v>DD</v>
      </c>
      <c r="F58" s="2">
        <v>6</v>
      </c>
      <c r="G58" s="3">
        <v>18</v>
      </c>
      <c r="H58" s="4">
        <v>7</v>
      </c>
      <c r="I58" s="5">
        <v>16</v>
      </c>
      <c r="J58" s="1">
        <v>15</v>
      </c>
      <c r="K58" s="1">
        <v>15</v>
      </c>
      <c r="M58" s="1" t="s">
        <v>29</v>
      </c>
    </row>
    <row r="59" spans="1:13" x14ac:dyDescent="0.25">
      <c r="A59">
        <v>58</v>
      </c>
      <c r="B59" s="1" t="s">
        <v>125</v>
      </c>
      <c r="C59" s="6" t="s">
        <v>126</v>
      </c>
      <c r="D59" s="1" t="s">
        <v>124</v>
      </c>
      <c r="E59" t="str">
        <f t="shared" si="0"/>
        <v>DD</v>
      </c>
      <c r="F59" s="2">
        <v>9</v>
      </c>
      <c r="G59" s="3">
        <v>18</v>
      </c>
      <c r="H59" s="4">
        <v>12</v>
      </c>
      <c r="I59" s="5">
        <v>18</v>
      </c>
      <c r="J59" s="1">
        <v>15</v>
      </c>
      <c r="K59" s="1">
        <v>15</v>
      </c>
      <c r="M59" s="1" t="s">
        <v>29</v>
      </c>
    </row>
    <row r="60" spans="1:13" x14ac:dyDescent="0.25">
      <c r="A60">
        <v>59</v>
      </c>
      <c r="B60" s="1">
        <v>32</v>
      </c>
      <c r="C60" s="6" t="s">
        <v>127</v>
      </c>
      <c r="D60" s="1" t="s">
        <v>124</v>
      </c>
      <c r="E60" t="str">
        <f t="shared" si="0"/>
        <v>DD</v>
      </c>
      <c r="F60" s="2">
        <v>6</v>
      </c>
      <c r="G60" s="3">
        <v>18</v>
      </c>
      <c r="H60" s="4">
        <v>7</v>
      </c>
      <c r="I60" s="5">
        <v>16</v>
      </c>
      <c r="J60" s="1">
        <v>15</v>
      </c>
      <c r="K60" s="1">
        <v>15</v>
      </c>
      <c r="M60" s="1" t="s">
        <v>29</v>
      </c>
    </row>
    <row r="61" spans="1:13" x14ac:dyDescent="0.25">
      <c r="A61">
        <v>60</v>
      </c>
      <c r="B61" s="1" t="s">
        <v>128</v>
      </c>
      <c r="C61" s="6" t="s">
        <v>129</v>
      </c>
      <c r="D61" s="1" t="s">
        <v>124</v>
      </c>
      <c r="E61" t="str">
        <f t="shared" si="0"/>
        <v>DD</v>
      </c>
      <c r="F61" s="2">
        <v>9</v>
      </c>
      <c r="G61" s="3">
        <v>18</v>
      </c>
      <c r="H61" s="4">
        <v>12</v>
      </c>
      <c r="I61" s="5">
        <v>18</v>
      </c>
      <c r="J61" s="1">
        <v>15</v>
      </c>
      <c r="K61" s="1">
        <v>15</v>
      </c>
      <c r="M61" s="1" t="s">
        <v>29</v>
      </c>
    </row>
    <row r="62" spans="1:13" x14ac:dyDescent="0.25">
      <c r="A62">
        <v>61</v>
      </c>
      <c r="B62" s="1">
        <v>33</v>
      </c>
      <c r="C62" s="6" t="s">
        <v>130</v>
      </c>
      <c r="D62" s="1" t="s">
        <v>124</v>
      </c>
      <c r="E62" t="str">
        <f t="shared" si="0"/>
        <v>DD</v>
      </c>
      <c r="F62" s="2">
        <v>6</v>
      </c>
      <c r="G62" s="3">
        <v>18</v>
      </c>
      <c r="H62" s="4">
        <v>7</v>
      </c>
      <c r="I62" s="5">
        <v>16</v>
      </c>
      <c r="J62" s="1">
        <v>15</v>
      </c>
      <c r="K62" s="1">
        <v>15</v>
      </c>
      <c r="M62" s="1" t="s">
        <v>29</v>
      </c>
    </row>
    <row r="63" spans="1:13" x14ac:dyDescent="0.25">
      <c r="A63">
        <v>62</v>
      </c>
      <c r="B63" s="1" t="s">
        <v>131</v>
      </c>
      <c r="C63" s="6" t="s">
        <v>132</v>
      </c>
      <c r="D63" s="1" t="s">
        <v>124</v>
      </c>
      <c r="E63" t="str">
        <f t="shared" si="0"/>
        <v>DD</v>
      </c>
      <c r="F63" s="2">
        <v>9</v>
      </c>
      <c r="G63" s="3">
        <v>18</v>
      </c>
      <c r="H63" s="4">
        <v>12</v>
      </c>
      <c r="I63" s="5">
        <v>18</v>
      </c>
      <c r="J63" s="1">
        <v>15</v>
      </c>
      <c r="K63" s="1">
        <v>15</v>
      </c>
      <c r="M63" s="1" t="s">
        <v>29</v>
      </c>
    </row>
    <row r="64" spans="1:13" x14ac:dyDescent="0.25">
      <c r="A64">
        <v>63</v>
      </c>
      <c r="B64" s="1">
        <v>34</v>
      </c>
      <c r="C64" s="6" t="s">
        <v>133</v>
      </c>
      <c r="D64" s="1" t="s">
        <v>124</v>
      </c>
      <c r="E64" t="str">
        <f t="shared" si="0"/>
        <v>DD</v>
      </c>
      <c r="F64" s="2">
        <v>6</v>
      </c>
      <c r="G64" s="3">
        <v>18</v>
      </c>
      <c r="H64" s="4">
        <v>7</v>
      </c>
      <c r="I64" s="5">
        <v>16</v>
      </c>
      <c r="J64" s="1">
        <v>15</v>
      </c>
      <c r="K64" s="1">
        <v>15</v>
      </c>
      <c r="M64" s="1" t="s">
        <v>29</v>
      </c>
    </row>
    <row r="65" spans="1:13" x14ac:dyDescent="0.25">
      <c r="A65">
        <v>64</v>
      </c>
      <c r="B65" s="1" t="s">
        <v>134</v>
      </c>
      <c r="C65" s="6" t="s">
        <v>135</v>
      </c>
      <c r="D65" s="1" t="s">
        <v>124</v>
      </c>
      <c r="E65" t="str">
        <f t="shared" si="0"/>
        <v>DD</v>
      </c>
      <c r="F65" s="2">
        <v>9</v>
      </c>
      <c r="G65" s="3">
        <v>18</v>
      </c>
      <c r="H65" s="4">
        <v>12</v>
      </c>
      <c r="I65" s="5">
        <v>18</v>
      </c>
      <c r="J65" s="1">
        <v>15</v>
      </c>
      <c r="K65" s="1">
        <v>15</v>
      </c>
      <c r="M65" s="1" t="s">
        <v>29</v>
      </c>
    </row>
    <row r="66" spans="1:13" x14ac:dyDescent="0.25">
      <c r="A66">
        <v>65</v>
      </c>
      <c r="B66" s="1">
        <v>35</v>
      </c>
      <c r="C66" s="6" t="s">
        <v>136</v>
      </c>
      <c r="D66" s="1" t="s">
        <v>124</v>
      </c>
      <c r="E66" t="str">
        <f t="shared" ref="E66:E129" si="1">VLOOKUP(M66,$O$2:$P$17,2,0)</f>
        <v>DD</v>
      </c>
      <c r="F66" s="2">
        <v>6</v>
      </c>
      <c r="G66" s="3">
        <v>18</v>
      </c>
      <c r="H66" s="4">
        <v>7</v>
      </c>
      <c r="I66" s="5">
        <v>16</v>
      </c>
      <c r="J66" s="1">
        <v>15</v>
      </c>
      <c r="K66" s="1">
        <v>15</v>
      </c>
      <c r="M66" s="1" t="s">
        <v>29</v>
      </c>
    </row>
    <row r="67" spans="1:13" x14ac:dyDescent="0.25">
      <c r="A67">
        <v>66</v>
      </c>
      <c r="B67" s="1" t="s">
        <v>137</v>
      </c>
      <c r="C67" s="6" t="s">
        <v>138</v>
      </c>
      <c r="D67" s="1" t="s">
        <v>124</v>
      </c>
      <c r="E67" t="str">
        <f t="shared" si="1"/>
        <v>DD</v>
      </c>
      <c r="F67" s="2">
        <v>9</v>
      </c>
      <c r="G67" s="3">
        <v>18</v>
      </c>
      <c r="H67" s="4">
        <v>12</v>
      </c>
      <c r="I67" s="5">
        <v>18</v>
      </c>
      <c r="J67" s="1">
        <v>15</v>
      </c>
      <c r="K67" s="1">
        <v>15</v>
      </c>
      <c r="M67" s="1" t="s">
        <v>29</v>
      </c>
    </row>
    <row r="68" spans="1:13" x14ac:dyDescent="0.25">
      <c r="A68">
        <v>67</v>
      </c>
      <c r="B68" s="1">
        <v>36</v>
      </c>
      <c r="C68" s="6" t="s">
        <v>139</v>
      </c>
      <c r="D68" s="1" t="s">
        <v>124</v>
      </c>
      <c r="E68" t="str">
        <f t="shared" si="1"/>
        <v>DD</v>
      </c>
      <c r="F68" s="2">
        <v>6</v>
      </c>
      <c r="G68" s="3">
        <v>18</v>
      </c>
      <c r="H68" s="4">
        <v>7</v>
      </c>
      <c r="I68" s="5">
        <v>16</v>
      </c>
      <c r="J68" s="1">
        <v>15</v>
      </c>
      <c r="K68" s="1">
        <v>15</v>
      </c>
      <c r="M68" s="1" t="s">
        <v>29</v>
      </c>
    </row>
    <row r="69" spans="1:13" x14ac:dyDescent="0.25">
      <c r="A69">
        <v>68</v>
      </c>
      <c r="B69" s="1" t="s">
        <v>140</v>
      </c>
      <c r="C69" s="6" t="s">
        <v>141</v>
      </c>
      <c r="D69" s="1" t="s">
        <v>124</v>
      </c>
      <c r="E69" t="str">
        <f t="shared" si="1"/>
        <v>DD</v>
      </c>
      <c r="F69" s="2">
        <v>9</v>
      </c>
      <c r="G69" s="3">
        <v>18</v>
      </c>
      <c r="H69" s="4">
        <v>12</v>
      </c>
      <c r="I69" s="5">
        <v>18</v>
      </c>
      <c r="J69" s="1">
        <v>15</v>
      </c>
      <c r="K69" s="1">
        <v>15</v>
      </c>
      <c r="M69" s="1" t="s">
        <v>29</v>
      </c>
    </row>
    <row r="70" spans="1:13" x14ac:dyDescent="0.25">
      <c r="A70">
        <v>69</v>
      </c>
      <c r="B70" s="1">
        <v>37</v>
      </c>
      <c r="C70" s="6" t="s">
        <v>142</v>
      </c>
      <c r="D70" s="1" t="s">
        <v>124</v>
      </c>
      <c r="E70" t="str">
        <f t="shared" si="1"/>
        <v>DD</v>
      </c>
      <c r="F70" s="2">
        <v>6</v>
      </c>
      <c r="G70" s="3">
        <v>18</v>
      </c>
      <c r="H70" s="4">
        <v>7</v>
      </c>
      <c r="I70" s="5">
        <v>16</v>
      </c>
      <c r="J70" s="1">
        <v>15</v>
      </c>
      <c r="K70" s="1">
        <v>15</v>
      </c>
      <c r="M70" s="1" t="s">
        <v>29</v>
      </c>
    </row>
    <row r="71" spans="1:13" x14ac:dyDescent="0.25">
      <c r="A71">
        <v>70</v>
      </c>
      <c r="B71" s="1" t="s">
        <v>143</v>
      </c>
      <c r="C71" s="6" t="s">
        <v>144</v>
      </c>
      <c r="D71" s="1" t="s">
        <v>124</v>
      </c>
      <c r="E71" t="str">
        <f t="shared" si="1"/>
        <v>DD</v>
      </c>
      <c r="F71" s="2">
        <v>9</v>
      </c>
      <c r="G71" s="3">
        <v>18</v>
      </c>
      <c r="H71" s="4">
        <v>12</v>
      </c>
      <c r="I71" s="5">
        <v>18</v>
      </c>
      <c r="J71" s="1">
        <v>15</v>
      </c>
      <c r="K71" s="1">
        <v>15</v>
      </c>
      <c r="M71" s="1" t="s">
        <v>29</v>
      </c>
    </row>
    <row r="72" spans="1:13" x14ac:dyDescent="0.25">
      <c r="A72">
        <v>71</v>
      </c>
      <c r="B72" s="1">
        <v>38</v>
      </c>
      <c r="C72" s="6" t="s">
        <v>145</v>
      </c>
      <c r="D72" s="1" t="s">
        <v>124</v>
      </c>
      <c r="E72" t="str">
        <f t="shared" si="1"/>
        <v>DD</v>
      </c>
      <c r="F72" s="2">
        <v>6</v>
      </c>
      <c r="G72" s="3">
        <v>18</v>
      </c>
      <c r="H72" s="4">
        <v>7</v>
      </c>
      <c r="I72" s="5">
        <v>16</v>
      </c>
      <c r="J72" s="1">
        <v>15</v>
      </c>
      <c r="K72" s="1">
        <v>15</v>
      </c>
      <c r="M72" s="1" t="s">
        <v>29</v>
      </c>
    </row>
    <row r="73" spans="1:13" x14ac:dyDescent="0.25">
      <c r="A73">
        <v>72</v>
      </c>
      <c r="B73" s="1" t="s">
        <v>146</v>
      </c>
      <c r="C73" s="6" t="s">
        <v>147</v>
      </c>
      <c r="D73" s="1" t="s">
        <v>124</v>
      </c>
      <c r="E73" t="str">
        <f t="shared" si="1"/>
        <v>DD</v>
      </c>
      <c r="F73" s="2">
        <v>9</v>
      </c>
      <c r="G73" s="3">
        <v>18</v>
      </c>
      <c r="H73" s="4">
        <v>12</v>
      </c>
      <c r="I73" s="5">
        <v>18</v>
      </c>
      <c r="J73" s="1">
        <v>15</v>
      </c>
      <c r="K73" s="1">
        <v>15</v>
      </c>
      <c r="M73" s="1" t="s">
        <v>29</v>
      </c>
    </row>
    <row r="74" spans="1:13" x14ac:dyDescent="0.25">
      <c r="A74">
        <v>73</v>
      </c>
      <c r="B74" s="1">
        <v>39</v>
      </c>
      <c r="C74" s="6" t="s">
        <v>90</v>
      </c>
      <c r="D74" s="1" t="s">
        <v>90</v>
      </c>
      <c r="E74" t="str">
        <f t="shared" si="1"/>
        <v>CL</v>
      </c>
      <c r="F74" s="2">
        <v>14</v>
      </c>
      <c r="G74" s="3">
        <v>24</v>
      </c>
      <c r="H74" s="4">
        <v>13</v>
      </c>
      <c r="I74" s="5">
        <v>19</v>
      </c>
      <c r="J74" s="1">
        <v>25</v>
      </c>
      <c r="K74" s="1">
        <v>25</v>
      </c>
      <c r="M74" s="1" t="s">
        <v>31</v>
      </c>
    </row>
    <row r="75" spans="1:13" x14ac:dyDescent="0.25">
      <c r="A75">
        <v>74</v>
      </c>
      <c r="B75" s="1" t="s">
        <v>148</v>
      </c>
      <c r="C75" s="6" t="s">
        <v>149</v>
      </c>
      <c r="D75" s="1" t="s">
        <v>90</v>
      </c>
      <c r="E75" t="str">
        <f t="shared" si="1"/>
        <v>CL</v>
      </c>
      <c r="F75" s="2">
        <v>20</v>
      </c>
      <c r="G75" s="3">
        <v>24</v>
      </c>
      <c r="H75" s="4">
        <v>15</v>
      </c>
      <c r="I75" s="5">
        <v>24</v>
      </c>
      <c r="J75" s="1">
        <v>25</v>
      </c>
      <c r="K75" s="1">
        <v>30</v>
      </c>
      <c r="M75" s="1" t="s">
        <v>31</v>
      </c>
    </row>
    <row r="76" spans="1:13" x14ac:dyDescent="0.25">
      <c r="A76">
        <v>75</v>
      </c>
      <c r="B76" s="1">
        <v>40</v>
      </c>
      <c r="C76" s="6" t="s">
        <v>150</v>
      </c>
      <c r="D76" s="1" t="s">
        <v>90</v>
      </c>
      <c r="E76" t="str">
        <f t="shared" si="1"/>
        <v>CL</v>
      </c>
      <c r="F76" s="2">
        <v>14</v>
      </c>
      <c r="G76" s="3">
        <v>24</v>
      </c>
      <c r="H76" s="4">
        <v>13</v>
      </c>
      <c r="I76" s="5">
        <v>19</v>
      </c>
      <c r="J76" s="1">
        <v>25</v>
      </c>
      <c r="K76" s="1">
        <v>25</v>
      </c>
      <c r="M76" s="1" t="s">
        <v>31</v>
      </c>
    </row>
    <row r="77" spans="1:13" x14ac:dyDescent="0.25">
      <c r="A77">
        <v>76</v>
      </c>
      <c r="B77" s="1" t="s">
        <v>151</v>
      </c>
      <c r="C77" s="6" t="s">
        <v>152</v>
      </c>
      <c r="D77" s="1" t="s">
        <v>90</v>
      </c>
      <c r="E77" t="str">
        <f t="shared" si="1"/>
        <v>CL</v>
      </c>
      <c r="F77" s="2">
        <v>20</v>
      </c>
      <c r="G77" s="3">
        <v>24</v>
      </c>
      <c r="H77" s="4">
        <v>15</v>
      </c>
      <c r="I77" s="5">
        <v>24</v>
      </c>
      <c r="J77" s="1">
        <v>25</v>
      </c>
      <c r="K77" s="1">
        <v>30</v>
      </c>
      <c r="M77" s="1" t="s">
        <v>31</v>
      </c>
    </row>
    <row r="78" spans="1:13" x14ac:dyDescent="0.25">
      <c r="A78">
        <v>77</v>
      </c>
      <c r="B78" s="1">
        <v>41</v>
      </c>
      <c r="C78" s="6" t="s">
        <v>153</v>
      </c>
      <c r="D78" s="1" t="s">
        <v>90</v>
      </c>
      <c r="E78" t="str">
        <f t="shared" si="1"/>
        <v>CL</v>
      </c>
      <c r="F78" s="2">
        <v>14</v>
      </c>
      <c r="G78" s="3">
        <v>24</v>
      </c>
      <c r="H78" s="4">
        <v>13</v>
      </c>
      <c r="I78" s="5">
        <v>19</v>
      </c>
      <c r="J78" s="1">
        <v>25</v>
      </c>
      <c r="K78" s="1">
        <v>25</v>
      </c>
      <c r="M78" s="1" t="s">
        <v>31</v>
      </c>
    </row>
    <row r="79" spans="1:13" x14ac:dyDescent="0.25">
      <c r="A79">
        <v>78</v>
      </c>
      <c r="B79" s="1" t="s">
        <v>154</v>
      </c>
      <c r="C79" s="6" t="s">
        <v>155</v>
      </c>
      <c r="D79" s="1" t="s">
        <v>90</v>
      </c>
      <c r="E79" t="str">
        <f t="shared" si="1"/>
        <v>CL</v>
      </c>
      <c r="F79" s="2">
        <v>20</v>
      </c>
      <c r="G79" s="3">
        <v>24</v>
      </c>
      <c r="H79" s="4">
        <v>15</v>
      </c>
      <c r="I79" s="5">
        <v>24</v>
      </c>
      <c r="J79" s="1">
        <v>25</v>
      </c>
      <c r="K79" s="1">
        <v>30</v>
      </c>
      <c r="M79" s="1" t="s">
        <v>31</v>
      </c>
    </row>
    <row r="80" spans="1:13" x14ac:dyDescent="0.25">
      <c r="A80">
        <v>79</v>
      </c>
      <c r="B80" s="1">
        <v>42</v>
      </c>
      <c r="C80" s="6" t="s">
        <v>156</v>
      </c>
      <c r="D80" s="1" t="s">
        <v>156</v>
      </c>
      <c r="E80" t="str">
        <f t="shared" si="1"/>
        <v>CL</v>
      </c>
      <c r="F80" s="2">
        <v>14</v>
      </c>
      <c r="G80" s="3">
        <v>24</v>
      </c>
      <c r="H80" s="4">
        <v>13</v>
      </c>
      <c r="I80" s="5">
        <v>20</v>
      </c>
      <c r="J80" s="1">
        <v>25</v>
      </c>
      <c r="K80" s="1">
        <v>25</v>
      </c>
      <c r="M80" s="1" t="s">
        <v>31</v>
      </c>
    </row>
    <row r="81" spans="1:13" x14ac:dyDescent="0.25">
      <c r="A81">
        <v>80</v>
      </c>
      <c r="B81" s="1" t="s">
        <v>157</v>
      </c>
      <c r="C81" s="6" t="s">
        <v>158</v>
      </c>
      <c r="D81" s="1" t="s">
        <v>156</v>
      </c>
      <c r="E81" t="str">
        <f t="shared" si="1"/>
        <v>CL</v>
      </c>
      <c r="F81" s="2">
        <v>20</v>
      </c>
      <c r="G81" s="3">
        <v>24</v>
      </c>
      <c r="H81" s="4">
        <v>15</v>
      </c>
      <c r="I81" s="5">
        <v>24</v>
      </c>
      <c r="J81" s="1">
        <v>25</v>
      </c>
      <c r="K81" s="1">
        <v>30</v>
      </c>
      <c r="M81" s="1" t="s">
        <v>31</v>
      </c>
    </row>
    <row r="82" spans="1:13" x14ac:dyDescent="0.25">
      <c r="A82">
        <v>81</v>
      </c>
      <c r="B82" s="1">
        <v>43</v>
      </c>
      <c r="C82" s="6" t="s">
        <v>159</v>
      </c>
      <c r="D82" s="1" t="s">
        <v>156</v>
      </c>
      <c r="E82" t="str">
        <f t="shared" si="1"/>
        <v>CL</v>
      </c>
      <c r="F82" s="2">
        <v>14</v>
      </c>
      <c r="G82" s="3">
        <v>24</v>
      </c>
      <c r="H82" s="4">
        <v>13</v>
      </c>
      <c r="I82" s="5">
        <v>40</v>
      </c>
      <c r="J82" s="1">
        <v>25</v>
      </c>
      <c r="K82" s="1">
        <v>25</v>
      </c>
      <c r="M82" s="1" t="s">
        <v>31</v>
      </c>
    </row>
    <row r="83" spans="1:13" x14ac:dyDescent="0.25">
      <c r="A83">
        <v>82</v>
      </c>
      <c r="B83" s="1" t="s">
        <v>160</v>
      </c>
      <c r="C83" s="6" t="s">
        <v>161</v>
      </c>
      <c r="D83" s="1" t="s">
        <v>156</v>
      </c>
      <c r="E83" t="str">
        <f t="shared" si="1"/>
        <v>CL</v>
      </c>
      <c r="F83" s="2">
        <v>18</v>
      </c>
      <c r="G83" s="3">
        <v>24</v>
      </c>
      <c r="H83" s="4">
        <v>40</v>
      </c>
      <c r="I83" s="5">
        <v>48</v>
      </c>
      <c r="J83" s="1">
        <v>25</v>
      </c>
      <c r="K83" s="1">
        <v>30</v>
      </c>
      <c r="M83" s="1" t="s">
        <v>31</v>
      </c>
    </row>
    <row r="84" spans="1:13" x14ac:dyDescent="0.25">
      <c r="A84">
        <v>83</v>
      </c>
      <c r="B84" s="1">
        <v>44</v>
      </c>
      <c r="C84" s="6" t="s">
        <v>162</v>
      </c>
      <c r="D84" s="1" t="s">
        <v>156</v>
      </c>
      <c r="E84" t="str">
        <f t="shared" si="1"/>
        <v>CL</v>
      </c>
      <c r="F84" s="2">
        <v>14</v>
      </c>
      <c r="G84" s="3">
        <v>24</v>
      </c>
      <c r="H84" s="4">
        <v>13</v>
      </c>
      <c r="I84" s="5">
        <v>20</v>
      </c>
      <c r="J84" s="1">
        <v>25</v>
      </c>
      <c r="K84" s="1">
        <v>25</v>
      </c>
      <c r="M84" s="1" t="s">
        <v>31</v>
      </c>
    </row>
    <row r="85" spans="1:13" x14ac:dyDescent="0.25">
      <c r="A85">
        <v>84</v>
      </c>
      <c r="B85" s="1" t="s">
        <v>163</v>
      </c>
      <c r="C85" s="6" t="s">
        <v>164</v>
      </c>
      <c r="D85" s="1" t="s">
        <v>156</v>
      </c>
      <c r="E85" t="str">
        <f t="shared" si="1"/>
        <v>CL</v>
      </c>
      <c r="F85" s="2">
        <v>20</v>
      </c>
      <c r="G85" s="3">
        <v>24</v>
      </c>
      <c r="H85" s="4">
        <v>15</v>
      </c>
      <c r="I85" s="5">
        <v>24</v>
      </c>
      <c r="J85" s="1">
        <v>25</v>
      </c>
      <c r="K85" s="1">
        <v>30</v>
      </c>
      <c r="M85" s="1" t="s">
        <v>31</v>
      </c>
    </row>
    <row r="86" spans="1:13" x14ac:dyDescent="0.25">
      <c r="A86">
        <v>85</v>
      </c>
      <c r="B86" s="1">
        <v>45</v>
      </c>
      <c r="C86" s="6" t="s">
        <v>165</v>
      </c>
      <c r="D86" s="1" t="s">
        <v>156</v>
      </c>
      <c r="E86" t="str">
        <f t="shared" si="1"/>
        <v>CL</v>
      </c>
      <c r="F86" s="2">
        <v>14</v>
      </c>
      <c r="G86" s="3">
        <v>24</v>
      </c>
      <c r="H86" s="4">
        <v>13</v>
      </c>
      <c r="I86" s="5">
        <v>40</v>
      </c>
      <c r="J86" s="1">
        <v>25</v>
      </c>
      <c r="K86" s="1">
        <v>25</v>
      </c>
      <c r="M86" s="1" t="s">
        <v>31</v>
      </c>
    </row>
    <row r="87" spans="1:13" x14ac:dyDescent="0.25">
      <c r="A87">
        <v>86</v>
      </c>
      <c r="B87" s="1" t="s">
        <v>166</v>
      </c>
      <c r="C87" s="6" t="s">
        <v>167</v>
      </c>
      <c r="D87" s="1" t="s">
        <v>156</v>
      </c>
      <c r="E87" t="str">
        <f t="shared" si="1"/>
        <v>CL</v>
      </c>
      <c r="F87" s="2">
        <v>20</v>
      </c>
      <c r="G87" s="3">
        <v>24</v>
      </c>
      <c r="H87" s="4">
        <v>15</v>
      </c>
      <c r="I87" s="5">
        <v>48</v>
      </c>
      <c r="J87" s="1">
        <v>25</v>
      </c>
      <c r="K87" s="1">
        <v>30</v>
      </c>
      <c r="M87" s="1" t="s">
        <v>31</v>
      </c>
    </row>
    <row r="88" spans="1:13" x14ac:dyDescent="0.25">
      <c r="A88">
        <v>87</v>
      </c>
      <c r="B88" s="1">
        <v>46</v>
      </c>
      <c r="C88" s="6" t="s">
        <v>168</v>
      </c>
      <c r="D88" s="1" t="s">
        <v>168</v>
      </c>
      <c r="E88" t="str">
        <f t="shared" si="1"/>
        <v>CL</v>
      </c>
      <c r="F88" s="2">
        <v>14</v>
      </c>
      <c r="G88" s="3">
        <v>24</v>
      </c>
      <c r="H88" s="4">
        <v>13</v>
      </c>
      <c r="I88" s="5">
        <v>20</v>
      </c>
      <c r="J88" s="1">
        <v>25</v>
      </c>
      <c r="K88" s="1">
        <v>25</v>
      </c>
      <c r="M88" s="1" t="s">
        <v>31</v>
      </c>
    </row>
    <row r="89" spans="1:13" x14ac:dyDescent="0.25">
      <c r="A89">
        <v>88</v>
      </c>
      <c r="B89" s="1" t="s">
        <v>169</v>
      </c>
      <c r="C89" s="6" t="s">
        <v>170</v>
      </c>
      <c r="D89" s="1" t="s">
        <v>168</v>
      </c>
      <c r="E89" t="str">
        <f t="shared" si="1"/>
        <v>CL</v>
      </c>
      <c r="F89" s="2">
        <v>20</v>
      </c>
      <c r="G89" s="3">
        <v>24</v>
      </c>
      <c r="H89" s="4">
        <v>15</v>
      </c>
      <c r="I89" s="5">
        <v>24</v>
      </c>
      <c r="J89" s="1">
        <v>25</v>
      </c>
      <c r="K89" s="1">
        <v>30</v>
      </c>
      <c r="M89" s="1" t="s">
        <v>31</v>
      </c>
    </row>
    <row r="90" spans="1:13" x14ac:dyDescent="0.25">
      <c r="A90">
        <v>89</v>
      </c>
      <c r="B90" s="1">
        <v>47</v>
      </c>
      <c r="C90" s="6" t="s">
        <v>171</v>
      </c>
      <c r="D90" s="1" t="s">
        <v>168</v>
      </c>
      <c r="E90" t="str">
        <f t="shared" si="1"/>
        <v>CL</v>
      </c>
      <c r="F90" s="2">
        <v>14</v>
      </c>
      <c r="G90" s="3">
        <v>24</v>
      </c>
      <c r="H90" s="4">
        <v>13</v>
      </c>
      <c r="I90" s="5">
        <v>20</v>
      </c>
      <c r="J90" s="1">
        <v>25</v>
      </c>
      <c r="K90" s="1">
        <v>25</v>
      </c>
      <c r="M90" s="1" t="s">
        <v>31</v>
      </c>
    </row>
    <row r="91" spans="1:13" x14ac:dyDescent="0.25">
      <c r="A91">
        <v>90</v>
      </c>
      <c r="B91" s="1" t="s">
        <v>172</v>
      </c>
      <c r="C91" s="6" t="s">
        <v>173</v>
      </c>
      <c r="D91" s="1" t="s">
        <v>168</v>
      </c>
      <c r="E91" t="str">
        <f t="shared" si="1"/>
        <v>CL</v>
      </c>
      <c r="F91" s="2">
        <v>20</v>
      </c>
      <c r="G91" s="3">
        <v>24</v>
      </c>
      <c r="H91" s="4">
        <v>15</v>
      </c>
      <c r="I91" s="5">
        <v>24</v>
      </c>
      <c r="J91" s="1">
        <v>25</v>
      </c>
      <c r="K91" s="1">
        <v>30</v>
      </c>
      <c r="M91" s="1" t="s">
        <v>31</v>
      </c>
    </row>
    <row r="92" spans="1:13" x14ac:dyDescent="0.25">
      <c r="A92">
        <v>91</v>
      </c>
      <c r="B92" s="1">
        <v>48</v>
      </c>
      <c r="C92" s="6" t="s">
        <v>174</v>
      </c>
      <c r="D92" s="1" t="s">
        <v>168</v>
      </c>
      <c r="E92" t="str">
        <f t="shared" si="1"/>
        <v>CL</v>
      </c>
      <c r="F92" s="2">
        <v>14</v>
      </c>
      <c r="G92" s="3">
        <v>24</v>
      </c>
      <c r="H92" s="4">
        <v>13</v>
      </c>
      <c r="I92" s="5">
        <v>24</v>
      </c>
      <c r="J92" s="1">
        <v>25</v>
      </c>
      <c r="K92" s="1">
        <v>25</v>
      </c>
      <c r="M92" s="1" t="s">
        <v>31</v>
      </c>
    </row>
    <row r="93" spans="1:13" x14ac:dyDescent="0.25">
      <c r="A93">
        <v>92</v>
      </c>
      <c r="B93" s="1" t="s">
        <v>175</v>
      </c>
      <c r="C93" s="6" t="s">
        <v>176</v>
      </c>
      <c r="D93" s="1" t="s">
        <v>168</v>
      </c>
      <c r="E93" t="str">
        <f t="shared" si="1"/>
        <v>CL</v>
      </c>
      <c r="F93" s="2">
        <v>20</v>
      </c>
      <c r="G93" s="3">
        <v>24</v>
      </c>
      <c r="H93" s="4">
        <v>15</v>
      </c>
      <c r="I93" s="5">
        <v>32</v>
      </c>
      <c r="J93" s="1">
        <v>25</v>
      </c>
      <c r="K93" s="1">
        <v>30</v>
      </c>
      <c r="M93" s="1" t="s">
        <v>31</v>
      </c>
    </row>
    <row r="94" spans="1:13" x14ac:dyDescent="0.25">
      <c r="A94">
        <v>93</v>
      </c>
      <c r="B94" s="1">
        <v>49</v>
      </c>
      <c r="C94" s="6" t="s">
        <v>177</v>
      </c>
      <c r="D94" s="1" t="s">
        <v>177</v>
      </c>
      <c r="E94" t="str">
        <f t="shared" si="1"/>
        <v>AV</v>
      </c>
      <c r="F94" s="2">
        <v>9</v>
      </c>
      <c r="G94" s="3">
        <v>0</v>
      </c>
      <c r="H94" s="4">
        <v>14</v>
      </c>
      <c r="I94" s="5">
        <v>0</v>
      </c>
      <c r="J94" s="1">
        <v>35</v>
      </c>
      <c r="K94" s="1">
        <v>35</v>
      </c>
      <c r="M94" s="1" t="s">
        <v>178</v>
      </c>
    </row>
    <row r="95" spans="1:13" x14ac:dyDescent="0.25">
      <c r="A95">
        <v>94</v>
      </c>
      <c r="B95" s="1">
        <v>50</v>
      </c>
      <c r="C95" s="6" t="s">
        <v>179</v>
      </c>
      <c r="D95" s="1" t="s">
        <v>177</v>
      </c>
      <c r="E95" t="str">
        <f t="shared" si="1"/>
        <v>AV</v>
      </c>
      <c r="F95" s="2">
        <v>9</v>
      </c>
      <c r="G95" s="3">
        <v>0</v>
      </c>
      <c r="H95" s="4">
        <v>14</v>
      </c>
      <c r="I95" s="5">
        <v>0</v>
      </c>
      <c r="J95" s="1">
        <v>35</v>
      </c>
      <c r="K95" s="1">
        <v>35</v>
      </c>
      <c r="M95" s="1" t="s">
        <v>178</v>
      </c>
    </row>
    <row r="96" spans="1:13" x14ac:dyDescent="0.25">
      <c r="A96">
        <v>95</v>
      </c>
      <c r="B96" s="1">
        <v>51</v>
      </c>
      <c r="C96" s="6" t="s">
        <v>180</v>
      </c>
      <c r="D96" s="1" t="s">
        <v>180</v>
      </c>
      <c r="E96" t="str">
        <f t="shared" si="1"/>
        <v>CA</v>
      </c>
      <c r="F96" s="2">
        <v>40</v>
      </c>
      <c r="G96" s="3">
        <v>18</v>
      </c>
      <c r="H96" s="4">
        <v>20</v>
      </c>
      <c r="I96" s="5">
        <v>0</v>
      </c>
      <c r="J96" s="1">
        <v>40</v>
      </c>
      <c r="K96" s="1">
        <v>65</v>
      </c>
      <c r="M96" s="1" t="s">
        <v>33</v>
      </c>
    </row>
    <row r="97" spans="1:13" x14ac:dyDescent="0.25">
      <c r="A97">
        <v>96</v>
      </c>
      <c r="B97" s="1">
        <v>52</v>
      </c>
      <c r="C97" s="6" t="s">
        <v>181</v>
      </c>
      <c r="D97" s="1" t="s">
        <v>181</v>
      </c>
      <c r="E97" t="str">
        <f t="shared" si="1"/>
        <v>CA</v>
      </c>
      <c r="F97" s="2">
        <v>30</v>
      </c>
      <c r="G97" s="3">
        <v>12</v>
      </c>
      <c r="H97" s="4">
        <v>16</v>
      </c>
      <c r="I97" s="5">
        <v>0</v>
      </c>
      <c r="J97" s="1">
        <v>35</v>
      </c>
      <c r="K97" s="1">
        <v>50</v>
      </c>
      <c r="M97" s="1" t="s">
        <v>33</v>
      </c>
    </row>
    <row r="98" spans="1:13" x14ac:dyDescent="0.25">
      <c r="A98">
        <v>97</v>
      </c>
      <c r="B98" s="1" t="s">
        <v>182</v>
      </c>
      <c r="C98" s="6" t="s">
        <v>183</v>
      </c>
      <c r="D98" s="1" t="s">
        <v>181</v>
      </c>
      <c r="E98" t="str">
        <f t="shared" si="1"/>
        <v>CA</v>
      </c>
      <c r="F98" s="2">
        <v>36</v>
      </c>
      <c r="G98" s="3">
        <v>18</v>
      </c>
      <c r="H98" s="4">
        <v>18</v>
      </c>
      <c r="I98" s="5">
        <v>0</v>
      </c>
      <c r="J98" s="1">
        <v>35</v>
      </c>
      <c r="K98" s="1">
        <v>55</v>
      </c>
      <c r="M98" s="1" t="s">
        <v>33</v>
      </c>
    </row>
    <row r="99" spans="1:13" x14ac:dyDescent="0.25">
      <c r="A99">
        <v>98</v>
      </c>
      <c r="B99" s="1">
        <v>53</v>
      </c>
      <c r="C99" s="6" t="s">
        <v>184</v>
      </c>
      <c r="D99" s="1" t="s">
        <v>181</v>
      </c>
      <c r="E99" t="str">
        <f t="shared" si="1"/>
        <v>CA</v>
      </c>
      <c r="F99" s="2">
        <v>30</v>
      </c>
      <c r="G99" s="3">
        <v>12</v>
      </c>
      <c r="H99" s="4">
        <v>16</v>
      </c>
      <c r="I99" s="5">
        <v>0</v>
      </c>
      <c r="J99" s="1">
        <v>35</v>
      </c>
      <c r="K99" s="1">
        <v>50</v>
      </c>
      <c r="M99" s="1" t="s">
        <v>33</v>
      </c>
    </row>
    <row r="100" spans="1:13" x14ac:dyDescent="0.25">
      <c r="A100">
        <v>99</v>
      </c>
      <c r="B100" s="1" t="s">
        <v>185</v>
      </c>
      <c r="C100" s="6" t="s">
        <v>186</v>
      </c>
      <c r="D100" s="1" t="s">
        <v>181</v>
      </c>
      <c r="E100" t="str">
        <f t="shared" si="1"/>
        <v>CA</v>
      </c>
      <c r="F100" s="2">
        <v>36</v>
      </c>
      <c r="G100" s="3">
        <v>18</v>
      </c>
      <c r="H100" s="4">
        <v>18</v>
      </c>
      <c r="I100" s="5">
        <v>0</v>
      </c>
      <c r="J100" s="1">
        <v>35</v>
      </c>
      <c r="K100" s="1">
        <v>55</v>
      </c>
      <c r="M100" s="1" t="s">
        <v>33</v>
      </c>
    </row>
    <row r="101" spans="1:13" x14ac:dyDescent="0.25">
      <c r="A101">
        <v>100</v>
      </c>
      <c r="B101" s="1">
        <v>54</v>
      </c>
      <c r="C101" s="6" t="s">
        <v>187</v>
      </c>
      <c r="D101" s="1" t="s">
        <v>187</v>
      </c>
      <c r="E101" t="str">
        <f t="shared" si="1"/>
        <v>CA</v>
      </c>
      <c r="F101" s="2">
        <v>30</v>
      </c>
      <c r="G101" s="3">
        <v>12</v>
      </c>
      <c r="H101" s="4">
        <v>16</v>
      </c>
      <c r="I101" s="5">
        <v>0</v>
      </c>
      <c r="J101" s="1">
        <v>35</v>
      </c>
      <c r="K101" s="1">
        <v>50</v>
      </c>
      <c r="M101" s="1" t="s">
        <v>33</v>
      </c>
    </row>
    <row r="102" spans="1:13" x14ac:dyDescent="0.25">
      <c r="A102">
        <v>101</v>
      </c>
      <c r="B102" s="1" t="s">
        <v>188</v>
      </c>
      <c r="C102" s="6" t="s">
        <v>189</v>
      </c>
      <c r="D102" s="1" t="s">
        <v>187</v>
      </c>
      <c r="E102" t="str">
        <f t="shared" si="1"/>
        <v>CA</v>
      </c>
      <c r="F102" s="2">
        <v>36</v>
      </c>
      <c r="G102" s="3">
        <v>18</v>
      </c>
      <c r="H102" s="4">
        <v>18</v>
      </c>
      <c r="I102" s="5">
        <v>0</v>
      </c>
      <c r="J102" s="1">
        <v>35</v>
      </c>
      <c r="K102" s="1">
        <v>55</v>
      </c>
      <c r="M102" s="1" t="s">
        <v>33</v>
      </c>
    </row>
    <row r="103" spans="1:13" ht="30" x14ac:dyDescent="0.25">
      <c r="A103">
        <v>102</v>
      </c>
      <c r="B103" s="1">
        <v>55</v>
      </c>
      <c r="C103" s="6" t="s">
        <v>190</v>
      </c>
      <c r="D103" s="1" t="s">
        <v>190</v>
      </c>
      <c r="E103" t="str">
        <f t="shared" si="1"/>
        <v>CA</v>
      </c>
      <c r="F103" s="2">
        <v>40</v>
      </c>
      <c r="G103" s="3">
        <v>24</v>
      </c>
      <c r="H103" s="4">
        <v>16</v>
      </c>
      <c r="I103" s="5">
        <v>0</v>
      </c>
      <c r="J103" s="1">
        <v>40</v>
      </c>
      <c r="K103" s="1">
        <v>65</v>
      </c>
      <c r="M103" s="1" t="s">
        <v>33</v>
      </c>
    </row>
    <row r="104" spans="1:13" ht="30" x14ac:dyDescent="0.25">
      <c r="A104">
        <v>103</v>
      </c>
      <c r="B104" s="1" t="s">
        <v>191</v>
      </c>
      <c r="C104" s="6" t="s">
        <v>192</v>
      </c>
      <c r="D104" s="1" t="s">
        <v>190</v>
      </c>
      <c r="E104" t="str">
        <f t="shared" si="1"/>
        <v>CA</v>
      </c>
      <c r="F104" s="2">
        <v>48</v>
      </c>
      <c r="G104" s="3">
        <v>24</v>
      </c>
      <c r="H104" s="4">
        <v>18</v>
      </c>
      <c r="I104" s="5">
        <v>0</v>
      </c>
      <c r="J104" s="1">
        <v>40</v>
      </c>
      <c r="K104" s="1">
        <v>70</v>
      </c>
      <c r="M104" s="1" t="s">
        <v>33</v>
      </c>
    </row>
    <row r="105" spans="1:13" ht="30" x14ac:dyDescent="0.25">
      <c r="A105">
        <v>104</v>
      </c>
      <c r="B105" s="1">
        <v>56</v>
      </c>
      <c r="C105" s="6" t="s">
        <v>193</v>
      </c>
      <c r="D105" s="1" t="s">
        <v>190</v>
      </c>
      <c r="E105" t="str">
        <f t="shared" si="1"/>
        <v>CA</v>
      </c>
      <c r="F105" s="2">
        <v>40</v>
      </c>
      <c r="G105" s="3">
        <v>24</v>
      </c>
      <c r="H105" s="4">
        <v>16</v>
      </c>
      <c r="I105" s="5">
        <v>0</v>
      </c>
      <c r="J105" s="1">
        <v>40</v>
      </c>
      <c r="K105" s="1">
        <v>65</v>
      </c>
      <c r="M105" s="1" t="s">
        <v>33</v>
      </c>
    </row>
    <row r="106" spans="1:13" ht="30" x14ac:dyDescent="0.25">
      <c r="A106">
        <v>105</v>
      </c>
      <c r="B106" s="1" t="s">
        <v>194</v>
      </c>
      <c r="C106" s="6" t="s">
        <v>195</v>
      </c>
      <c r="D106" s="1" t="s">
        <v>190</v>
      </c>
      <c r="E106" t="str">
        <f t="shared" si="1"/>
        <v>CA</v>
      </c>
      <c r="F106" s="2">
        <v>48</v>
      </c>
      <c r="G106" s="3">
        <v>24</v>
      </c>
      <c r="H106" s="4">
        <v>18</v>
      </c>
      <c r="I106" s="5">
        <v>0</v>
      </c>
      <c r="J106" s="1">
        <v>40</v>
      </c>
      <c r="K106" s="1">
        <v>70</v>
      </c>
      <c r="M106" s="1" t="s">
        <v>33</v>
      </c>
    </row>
    <row r="107" spans="1:13" ht="30" x14ac:dyDescent="0.25">
      <c r="A107">
        <v>106</v>
      </c>
      <c r="B107" s="1">
        <v>57</v>
      </c>
      <c r="C107" s="6" t="s">
        <v>196</v>
      </c>
      <c r="D107" s="1" t="s">
        <v>190</v>
      </c>
      <c r="E107" t="str">
        <f t="shared" si="1"/>
        <v>CA</v>
      </c>
      <c r="F107" s="2">
        <v>40</v>
      </c>
      <c r="G107" s="3">
        <v>24</v>
      </c>
      <c r="H107" s="4">
        <v>16</v>
      </c>
      <c r="I107" s="5">
        <v>0</v>
      </c>
      <c r="J107" s="1">
        <v>40</v>
      </c>
      <c r="K107" s="1">
        <v>65</v>
      </c>
      <c r="M107" s="1" t="s">
        <v>33</v>
      </c>
    </row>
    <row r="108" spans="1:13" ht="30" x14ac:dyDescent="0.25">
      <c r="A108">
        <v>107</v>
      </c>
      <c r="B108" s="1" t="s">
        <v>197</v>
      </c>
      <c r="C108" s="6" t="s">
        <v>198</v>
      </c>
      <c r="D108" s="1" t="s">
        <v>190</v>
      </c>
      <c r="E108" t="str">
        <f t="shared" si="1"/>
        <v>CA</v>
      </c>
      <c r="F108" s="2">
        <v>48</v>
      </c>
      <c r="G108" s="3">
        <v>24</v>
      </c>
      <c r="H108" s="4">
        <v>18</v>
      </c>
      <c r="I108" s="5">
        <v>0</v>
      </c>
      <c r="J108" s="1">
        <v>40</v>
      </c>
      <c r="K108" s="1">
        <v>70</v>
      </c>
      <c r="M108" s="1" t="s">
        <v>33</v>
      </c>
    </row>
    <row r="109" spans="1:13" ht="30" x14ac:dyDescent="0.25">
      <c r="A109">
        <v>108</v>
      </c>
      <c r="B109" s="1">
        <v>58</v>
      </c>
      <c r="C109" s="6" t="s">
        <v>199</v>
      </c>
      <c r="D109" s="1" t="s">
        <v>190</v>
      </c>
      <c r="E109" t="str">
        <f t="shared" si="1"/>
        <v>CA</v>
      </c>
      <c r="F109" s="2">
        <v>40</v>
      </c>
      <c r="G109" s="3">
        <v>24</v>
      </c>
      <c r="H109" s="4">
        <v>16</v>
      </c>
      <c r="I109" s="5">
        <v>0</v>
      </c>
      <c r="J109" s="1">
        <v>40</v>
      </c>
      <c r="K109" s="1">
        <v>65</v>
      </c>
      <c r="M109" s="1" t="s">
        <v>33</v>
      </c>
    </row>
    <row r="110" spans="1:13" ht="30" x14ac:dyDescent="0.25">
      <c r="A110">
        <v>109</v>
      </c>
      <c r="B110" s="1" t="s">
        <v>200</v>
      </c>
      <c r="C110" s="6" t="s">
        <v>201</v>
      </c>
      <c r="D110" s="1" t="s">
        <v>190</v>
      </c>
      <c r="E110" t="str">
        <f t="shared" si="1"/>
        <v>CA</v>
      </c>
      <c r="F110" s="2">
        <v>48</v>
      </c>
      <c r="G110" s="3">
        <v>24</v>
      </c>
      <c r="H110" s="4">
        <v>18</v>
      </c>
      <c r="I110" s="5">
        <v>0</v>
      </c>
      <c r="J110" s="1">
        <v>40</v>
      </c>
      <c r="K110" s="1">
        <v>70</v>
      </c>
      <c r="M110" s="1" t="s">
        <v>33</v>
      </c>
    </row>
    <row r="111" spans="1:13" x14ac:dyDescent="0.25">
      <c r="A111">
        <v>110</v>
      </c>
      <c r="B111" s="1">
        <v>59</v>
      </c>
      <c r="C111" s="6" t="s">
        <v>202</v>
      </c>
      <c r="D111" s="1" t="s">
        <v>202</v>
      </c>
      <c r="E111" t="str">
        <f t="shared" si="1"/>
        <v>CA</v>
      </c>
      <c r="F111" s="2">
        <v>40</v>
      </c>
      <c r="G111" s="3">
        <v>24</v>
      </c>
      <c r="H111" s="4">
        <v>18</v>
      </c>
      <c r="I111" s="5">
        <v>0</v>
      </c>
      <c r="J111" s="1">
        <v>40</v>
      </c>
      <c r="K111" s="1">
        <v>65</v>
      </c>
      <c r="M111" s="1" t="s">
        <v>33</v>
      </c>
    </row>
    <row r="112" spans="1:13" x14ac:dyDescent="0.25">
      <c r="A112">
        <v>111</v>
      </c>
      <c r="B112" s="1" t="s">
        <v>203</v>
      </c>
      <c r="C112" s="6" t="s">
        <v>204</v>
      </c>
      <c r="D112" s="1" t="s">
        <v>202</v>
      </c>
      <c r="E112" t="str">
        <f t="shared" si="1"/>
        <v>CA</v>
      </c>
      <c r="F112" s="2">
        <v>48</v>
      </c>
      <c r="G112" s="3">
        <v>24</v>
      </c>
      <c r="H112" s="4">
        <v>20</v>
      </c>
      <c r="I112" s="5">
        <v>0</v>
      </c>
      <c r="J112" s="1">
        <v>40</v>
      </c>
      <c r="K112" s="1">
        <v>70</v>
      </c>
      <c r="M112" s="1" t="s">
        <v>33</v>
      </c>
    </row>
    <row r="113" spans="1:13" x14ac:dyDescent="0.25">
      <c r="A113">
        <v>112</v>
      </c>
      <c r="B113" s="1">
        <v>60</v>
      </c>
      <c r="C113" s="6" t="s">
        <v>205</v>
      </c>
      <c r="D113" s="1" t="s">
        <v>202</v>
      </c>
      <c r="E113" t="str">
        <f t="shared" si="1"/>
        <v>CA</v>
      </c>
      <c r="F113" s="2">
        <v>40</v>
      </c>
      <c r="G113" s="3">
        <v>24</v>
      </c>
      <c r="H113" s="4">
        <v>18</v>
      </c>
      <c r="I113" s="5">
        <v>0</v>
      </c>
      <c r="J113" s="1">
        <v>40</v>
      </c>
      <c r="K113" s="1">
        <v>65</v>
      </c>
      <c r="M113" s="1" t="s">
        <v>33</v>
      </c>
    </row>
    <row r="114" spans="1:13" x14ac:dyDescent="0.25">
      <c r="A114">
        <v>113</v>
      </c>
      <c r="B114" s="1" t="s">
        <v>206</v>
      </c>
      <c r="C114" s="6" t="s">
        <v>207</v>
      </c>
      <c r="D114" s="1" t="s">
        <v>202</v>
      </c>
      <c r="E114" t="str">
        <f t="shared" si="1"/>
        <v>CA</v>
      </c>
      <c r="F114" s="2">
        <v>48</v>
      </c>
      <c r="G114" s="3">
        <v>24</v>
      </c>
      <c r="H114" s="4">
        <v>20</v>
      </c>
      <c r="I114" s="5">
        <v>0</v>
      </c>
      <c r="J114" s="1">
        <v>40</v>
      </c>
      <c r="K114" s="1">
        <v>70</v>
      </c>
      <c r="M114" s="1" t="s">
        <v>33</v>
      </c>
    </row>
    <row r="115" spans="1:13" x14ac:dyDescent="0.25">
      <c r="A115">
        <v>114</v>
      </c>
      <c r="B115" s="1">
        <v>61</v>
      </c>
      <c r="C115" s="6" t="s">
        <v>208</v>
      </c>
      <c r="D115" s="1" t="s">
        <v>202</v>
      </c>
      <c r="E115" t="str">
        <f t="shared" si="1"/>
        <v>CA</v>
      </c>
      <c r="F115" s="2">
        <v>40</v>
      </c>
      <c r="G115" s="3">
        <v>24</v>
      </c>
      <c r="H115" s="4">
        <v>18</v>
      </c>
      <c r="I115" s="5">
        <v>0</v>
      </c>
      <c r="J115" s="1">
        <v>40</v>
      </c>
      <c r="K115" s="1">
        <v>65</v>
      </c>
      <c r="M115" s="1" t="s">
        <v>33</v>
      </c>
    </row>
    <row r="116" spans="1:13" x14ac:dyDescent="0.25">
      <c r="A116">
        <v>115</v>
      </c>
      <c r="B116" s="1" t="s">
        <v>209</v>
      </c>
      <c r="C116" s="6" t="s">
        <v>210</v>
      </c>
      <c r="D116" s="1" t="s">
        <v>202</v>
      </c>
      <c r="E116" t="str">
        <f t="shared" si="1"/>
        <v>CA</v>
      </c>
      <c r="F116" s="2">
        <v>43</v>
      </c>
      <c r="G116" s="3">
        <v>24</v>
      </c>
      <c r="H116" s="4">
        <v>55</v>
      </c>
      <c r="I116" s="5">
        <v>0</v>
      </c>
      <c r="J116" s="1">
        <v>40</v>
      </c>
      <c r="K116" s="1">
        <v>70</v>
      </c>
      <c r="M116" s="1" t="s">
        <v>33</v>
      </c>
    </row>
    <row r="117" spans="1:13" x14ac:dyDescent="0.25">
      <c r="A117">
        <v>116</v>
      </c>
      <c r="B117" s="1">
        <v>62</v>
      </c>
      <c r="C117" s="6" t="s">
        <v>211</v>
      </c>
      <c r="D117" s="1" t="s">
        <v>202</v>
      </c>
      <c r="E117" t="str">
        <f t="shared" si="1"/>
        <v>CA</v>
      </c>
      <c r="F117" s="2">
        <v>40</v>
      </c>
      <c r="G117" s="3">
        <v>24</v>
      </c>
      <c r="H117" s="4">
        <v>18</v>
      </c>
      <c r="I117" s="5">
        <v>0</v>
      </c>
      <c r="J117" s="1">
        <v>40</v>
      </c>
      <c r="K117" s="1">
        <v>65</v>
      </c>
      <c r="M117" s="1" t="s">
        <v>33</v>
      </c>
    </row>
    <row r="118" spans="1:13" x14ac:dyDescent="0.25">
      <c r="A118">
        <v>117</v>
      </c>
      <c r="B118" s="1" t="s">
        <v>212</v>
      </c>
      <c r="C118" s="6" t="s">
        <v>213</v>
      </c>
      <c r="D118" s="1" t="s">
        <v>202</v>
      </c>
      <c r="E118" t="str">
        <f t="shared" si="1"/>
        <v>CA</v>
      </c>
      <c r="F118" s="2">
        <v>48</v>
      </c>
      <c r="G118" s="3">
        <v>24</v>
      </c>
      <c r="H118" s="4">
        <v>20</v>
      </c>
      <c r="I118" s="5">
        <v>0</v>
      </c>
      <c r="J118" s="1">
        <v>40</v>
      </c>
      <c r="K118" s="1">
        <v>70</v>
      </c>
      <c r="M118" s="1" t="s">
        <v>33</v>
      </c>
    </row>
    <row r="119" spans="1:13" x14ac:dyDescent="0.25">
      <c r="A119">
        <v>118</v>
      </c>
      <c r="B119" s="1">
        <v>63</v>
      </c>
      <c r="C119" s="6" t="s">
        <v>214</v>
      </c>
      <c r="D119" s="1" t="s">
        <v>214</v>
      </c>
      <c r="E119" t="str">
        <f t="shared" si="1"/>
        <v>CA</v>
      </c>
      <c r="F119" s="2">
        <v>32</v>
      </c>
      <c r="G119" s="3">
        <v>24</v>
      </c>
      <c r="H119" s="4">
        <v>20</v>
      </c>
      <c r="I119" s="5">
        <v>0</v>
      </c>
      <c r="J119" s="1">
        <v>45</v>
      </c>
      <c r="K119" s="1">
        <v>60</v>
      </c>
      <c r="M119" s="1" t="s">
        <v>33</v>
      </c>
    </row>
    <row r="120" spans="1:13" x14ac:dyDescent="0.25">
      <c r="A120">
        <v>119</v>
      </c>
      <c r="B120" s="1" t="s">
        <v>215</v>
      </c>
      <c r="C120" s="6" t="s">
        <v>216</v>
      </c>
      <c r="D120" s="1" t="s">
        <v>214</v>
      </c>
      <c r="E120" t="str">
        <f t="shared" si="1"/>
        <v>CA</v>
      </c>
      <c r="F120" s="2">
        <v>42</v>
      </c>
      <c r="G120" s="3">
        <v>24</v>
      </c>
      <c r="H120" s="4">
        <v>24</v>
      </c>
      <c r="I120" s="5">
        <v>0</v>
      </c>
      <c r="J120" s="1">
        <v>45</v>
      </c>
      <c r="K120" s="1">
        <v>65</v>
      </c>
      <c r="M120" s="1" t="s">
        <v>33</v>
      </c>
    </row>
    <row r="121" spans="1:13" x14ac:dyDescent="0.25">
      <c r="A121">
        <v>120</v>
      </c>
      <c r="B121" s="1">
        <v>64</v>
      </c>
      <c r="C121" s="6" t="s">
        <v>217</v>
      </c>
      <c r="D121" s="1" t="s">
        <v>214</v>
      </c>
      <c r="E121" t="str">
        <f t="shared" si="1"/>
        <v>CA</v>
      </c>
      <c r="F121" s="2">
        <v>32</v>
      </c>
      <c r="G121" s="3">
        <v>24</v>
      </c>
      <c r="H121" s="4">
        <v>20</v>
      </c>
      <c r="I121" s="5">
        <v>0</v>
      </c>
      <c r="J121" s="1">
        <v>45</v>
      </c>
      <c r="K121" s="1">
        <v>60</v>
      </c>
      <c r="M121" s="1" t="s">
        <v>33</v>
      </c>
    </row>
    <row r="122" spans="1:13" x14ac:dyDescent="0.25">
      <c r="A122">
        <v>121</v>
      </c>
      <c r="B122" s="1" t="s">
        <v>218</v>
      </c>
      <c r="C122" s="6" t="s">
        <v>219</v>
      </c>
      <c r="D122" s="1" t="s">
        <v>214</v>
      </c>
      <c r="E122" t="str">
        <f t="shared" si="1"/>
        <v>CA</v>
      </c>
      <c r="F122" s="2">
        <v>42</v>
      </c>
      <c r="G122" s="3">
        <v>24</v>
      </c>
      <c r="H122" s="4">
        <v>24</v>
      </c>
      <c r="I122" s="5">
        <v>0</v>
      </c>
      <c r="J122" s="1">
        <v>45</v>
      </c>
      <c r="K122" s="1">
        <v>65</v>
      </c>
      <c r="M122" s="1" t="s">
        <v>33</v>
      </c>
    </row>
    <row r="123" spans="1:13" x14ac:dyDescent="0.25">
      <c r="A123">
        <v>122</v>
      </c>
      <c r="B123" s="1">
        <v>65</v>
      </c>
      <c r="C123" s="6" t="s">
        <v>220</v>
      </c>
      <c r="D123" s="1" t="s">
        <v>220</v>
      </c>
      <c r="E123" t="str">
        <f t="shared" si="1"/>
        <v>CVL</v>
      </c>
      <c r="F123" s="2">
        <v>0</v>
      </c>
      <c r="G123" s="3">
        <v>0</v>
      </c>
      <c r="H123" s="4">
        <v>21</v>
      </c>
      <c r="I123" s="5">
        <v>0</v>
      </c>
      <c r="J123" s="1">
        <v>40</v>
      </c>
      <c r="K123" s="1">
        <v>40</v>
      </c>
      <c r="M123" s="1" t="s">
        <v>105</v>
      </c>
    </row>
    <row r="124" spans="1:13" x14ac:dyDescent="0.25">
      <c r="A124">
        <v>123</v>
      </c>
      <c r="B124" s="1" t="s">
        <v>221</v>
      </c>
      <c r="C124" s="6" t="s">
        <v>222</v>
      </c>
      <c r="D124" s="1" t="s">
        <v>220</v>
      </c>
      <c r="E124" t="str">
        <f t="shared" si="1"/>
        <v>CVL</v>
      </c>
      <c r="F124" s="2">
        <v>0</v>
      </c>
      <c r="G124" s="3">
        <v>0</v>
      </c>
      <c r="H124" s="4">
        <v>25</v>
      </c>
      <c r="I124" s="5">
        <v>0</v>
      </c>
      <c r="J124" s="1">
        <v>45</v>
      </c>
      <c r="K124" s="1">
        <v>45</v>
      </c>
      <c r="M124" s="1" t="s">
        <v>105</v>
      </c>
    </row>
    <row r="125" spans="1:13" x14ac:dyDescent="0.25">
      <c r="A125">
        <v>124</v>
      </c>
      <c r="B125" s="1">
        <v>66</v>
      </c>
      <c r="C125" s="6" t="s">
        <v>223</v>
      </c>
      <c r="D125" s="1" t="s">
        <v>220</v>
      </c>
      <c r="E125" t="str">
        <f t="shared" si="1"/>
        <v>CVL</v>
      </c>
      <c r="F125" s="2">
        <v>0</v>
      </c>
      <c r="G125" s="3">
        <v>0</v>
      </c>
      <c r="H125" s="4">
        <v>21</v>
      </c>
      <c r="I125" s="5">
        <v>0</v>
      </c>
      <c r="J125" s="1">
        <v>40</v>
      </c>
      <c r="K125" s="1">
        <v>40</v>
      </c>
      <c r="M125" s="1" t="s">
        <v>105</v>
      </c>
    </row>
    <row r="126" spans="1:13" x14ac:dyDescent="0.25">
      <c r="A126">
        <v>125</v>
      </c>
      <c r="B126" s="1" t="s">
        <v>224</v>
      </c>
      <c r="C126" s="6" t="s">
        <v>225</v>
      </c>
      <c r="D126" s="1" t="s">
        <v>220</v>
      </c>
      <c r="E126" t="str">
        <f t="shared" si="1"/>
        <v>CVL</v>
      </c>
      <c r="F126" s="2">
        <v>0</v>
      </c>
      <c r="G126" s="3">
        <v>0</v>
      </c>
      <c r="H126" s="4">
        <v>25</v>
      </c>
      <c r="I126" s="5">
        <v>0</v>
      </c>
      <c r="J126" s="1">
        <v>45</v>
      </c>
      <c r="K126" s="1">
        <v>45</v>
      </c>
      <c r="M126" s="1" t="s">
        <v>105</v>
      </c>
    </row>
    <row r="127" spans="1:13" x14ac:dyDescent="0.25">
      <c r="A127">
        <v>126</v>
      </c>
      <c r="B127" s="1">
        <v>67</v>
      </c>
      <c r="C127" s="6" t="s">
        <v>226</v>
      </c>
      <c r="D127" s="1" t="s">
        <v>83</v>
      </c>
      <c r="E127" t="str">
        <f t="shared" si="1"/>
        <v>DD</v>
      </c>
      <c r="F127" s="2">
        <v>10</v>
      </c>
      <c r="G127" s="3">
        <v>27</v>
      </c>
      <c r="H127" s="4">
        <v>12</v>
      </c>
      <c r="I127" s="5">
        <v>20</v>
      </c>
      <c r="J127" s="1">
        <v>15</v>
      </c>
      <c r="K127" s="1">
        <v>20</v>
      </c>
      <c r="M127" s="1" t="s">
        <v>29</v>
      </c>
    </row>
    <row r="128" spans="1:13" x14ac:dyDescent="0.25">
      <c r="A128">
        <v>127</v>
      </c>
      <c r="B128" s="1" t="s">
        <v>227</v>
      </c>
      <c r="C128" s="6" t="s">
        <v>228</v>
      </c>
      <c r="D128" s="1" t="s">
        <v>83</v>
      </c>
      <c r="E128" t="str">
        <f t="shared" si="1"/>
        <v>DD</v>
      </c>
      <c r="F128" s="2">
        <v>12</v>
      </c>
      <c r="G128" s="3">
        <v>28</v>
      </c>
      <c r="H128" s="4">
        <v>15</v>
      </c>
      <c r="I128" s="5">
        <v>24</v>
      </c>
      <c r="J128" s="1">
        <v>15</v>
      </c>
      <c r="K128" s="1">
        <v>20</v>
      </c>
      <c r="M128" s="1" t="s">
        <v>29</v>
      </c>
    </row>
    <row r="129" spans="1:13" x14ac:dyDescent="0.25">
      <c r="A129">
        <v>128</v>
      </c>
      <c r="B129" s="1">
        <v>68</v>
      </c>
      <c r="C129" s="6" t="s">
        <v>229</v>
      </c>
      <c r="D129" s="1" t="s">
        <v>83</v>
      </c>
      <c r="E129" t="str">
        <f t="shared" si="1"/>
        <v>DD</v>
      </c>
      <c r="F129" s="2">
        <v>10</v>
      </c>
      <c r="G129" s="3">
        <v>27</v>
      </c>
      <c r="H129" s="4">
        <v>12</v>
      </c>
      <c r="I129" s="5">
        <v>20</v>
      </c>
      <c r="J129" s="1">
        <v>15</v>
      </c>
      <c r="K129" s="1">
        <v>20</v>
      </c>
      <c r="M129" s="1" t="s">
        <v>29</v>
      </c>
    </row>
    <row r="130" spans="1:13" x14ac:dyDescent="0.25">
      <c r="A130">
        <v>129</v>
      </c>
      <c r="B130" s="1" t="s">
        <v>230</v>
      </c>
      <c r="C130" s="6" t="s">
        <v>231</v>
      </c>
      <c r="D130" s="1" t="s">
        <v>83</v>
      </c>
      <c r="E130" t="str">
        <f t="shared" ref="E130:E193" si="2">VLOOKUP(M130,$O$2:$P$17,2,0)</f>
        <v>DD</v>
      </c>
      <c r="F130" s="2">
        <v>12</v>
      </c>
      <c r="G130" s="3">
        <v>28</v>
      </c>
      <c r="H130" s="4">
        <v>15</v>
      </c>
      <c r="I130" s="5">
        <v>24</v>
      </c>
      <c r="J130" s="1">
        <v>15</v>
      </c>
      <c r="K130" s="1">
        <v>20</v>
      </c>
      <c r="M130" s="1" t="s">
        <v>29</v>
      </c>
    </row>
    <row r="131" spans="1:13" x14ac:dyDescent="0.25">
      <c r="A131">
        <v>130</v>
      </c>
      <c r="B131" s="1">
        <v>69</v>
      </c>
      <c r="C131" s="6" t="s">
        <v>232</v>
      </c>
      <c r="D131" s="1" t="s">
        <v>83</v>
      </c>
      <c r="E131" t="str">
        <f t="shared" si="2"/>
        <v>DD</v>
      </c>
      <c r="F131" s="2">
        <v>10</v>
      </c>
      <c r="G131" s="3">
        <v>27</v>
      </c>
      <c r="H131" s="4">
        <v>12</v>
      </c>
      <c r="I131" s="5">
        <v>20</v>
      </c>
      <c r="J131" s="1">
        <v>15</v>
      </c>
      <c r="K131" s="1">
        <v>20</v>
      </c>
      <c r="M131" s="1" t="s">
        <v>29</v>
      </c>
    </row>
    <row r="132" spans="1:13" x14ac:dyDescent="0.25">
      <c r="A132">
        <v>131</v>
      </c>
      <c r="B132" s="1" t="s">
        <v>233</v>
      </c>
      <c r="C132" s="6" t="s">
        <v>234</v>
      </c>
      <c r="D132" s="1" t="s">
        <v>83</v>
      </c>
      <c r="E132" t="str">
        <f t="shared" si="2"/>
        <v>DD</v>
      </c>
      <c r="F132" s="2">
        <v>12</v>
      </c>
      <c r="G132" s="3">
        <v>28</v>
      </c>
      <c r="H132" s="4">
        <v>15</v>
      </c>
      <c r="I132" s="5">
        <v>24</v>
      </c>
      <c r="J132" s="1">
        <v>15</v>
      </c>
      <c r="K132" s="1">
        <v>20</v>
      </c>
      <c r="M132" s="1" t="s">
        <v>29</v>
      </c>
    </row>
    <row r="133" spans="1:13" x14ac:dyDescent="0.25">
      <c r="A133">
        <v>132</v>
      </c>
      <c r="B133" s="1">
        <v>70</v>
      </c>
      <c r="C133" s="6" t="s">
        <v>235</v>
      </c>
      <c r="D133" s="1" t="s">
        <v>83</v>
      </c>
      <c r="E133" t="str">
        <f t="shared" si="2"/>
        <v>DD</v>
      </c>
      <c r="F133" s="2">
        <v>10</v>
      </c>
      <c r="G133" s="3">
        <v>27</v>
      </c>
      <c r="H133" s="4">
        <v>12</v>
      </c>
      <c r="I133" s="5">
        <v>20</v>
      </c>
      <c r="J133" s="1">
        <v>15</v>
      </c>
      <c r="K133" s="1">
        <v>20</v>
      </c>
      <c r="M133" s="1" t="s">
        <v>29</v>
      </c>
    </row>
    <row r="134" spans="1:13" x14ac:dyDescent="0.25">
      <c r="A134">
        <v>133</v>
      </c>
      <c r="B134" s="1" t="s">
        <v>236</v>
      </c>
      <c r="C134" s="6" t="s">
        <v>237</v>
      </c>
      <c r="D134" s="1" t="s">
        <v>83</v>
      </c>
      <c r="E134" t="str">
        <f t="shared" si="2"/>
        <v>DD</v>
      </c>
      <c r="F134" s="2">
        <v>12</v>
      </c>
      <c r="G134" s="3">
        <v>28</v>
      </c>
      <c r="H134" s="4">
        <v>15</v>
      </c>
      <c r="I134" s="5">
        <v>24</v>
      </c>
      <c r="J134" s="1">
        <v>15</v>
      </c>
      <c r="K134" s="1">
        <v>20</v>
      </c>
      <c r="M134" s="1" t="s">
        <v>29</v>
      </c>
    </row>
    <row r="135" spans="1:13" x14ac:dyDescent="0.25">
      <c r="A135">
        <v>134</v>
      </c>
      <c r="B135" s="1">
        <v>71</v>
      </c>
      <c r="C135" s="6" t="s">
        <v>238</v>
      </c>
      <c r="D135" s="1" t="s">
        <v>238</v>
      </c>
      <c r="E135" t="str">
        <f t="shared" si="2"/>
        <v>DD</v>
      </c>
      <c r="F135" s="2">
        <v>10</v>
      </c>
      <c r="G135" s="3">
        <v>27</v>
      </c>
      <c r="H135" s="4">
        <v>12</v>
      </c>
      <c r="I135" s="5">
        <v>20</v>
      </c>
      <c r="J135" s="1">
        <v>15</v>
      </c>
      <c r="K135" s="1">
        <v>20</v>
      </c>
      <c r="M135" s="1" t="s">
        <v>29</v>
      </c>
    </row>
    <row r="136" spans="1:13" x14ac:dyDescent="0.25">
      <c r="A136">
        <v>135</v>
      </c>
      <c r="B136" s="1" t="s">
        <v>239</v>
      </c>
      <c r="C136" s="6" t="s">
        <v>240</v>
      </c>
      <c r="D136" s="1" t="s">
        <v>238</v>
      </c>
      <c r="E136" t="str">
        <f t="shared" si="2"/>
        <v>DD</v>
      </c>
      <c r="F136" s="2">
        <v>12</v>
      </c>
      <c r="G136" s="3">
        <v>28</v>
      </c>
      <c r="H136" s="4">
        <v>15</v>
      </c>
      <c r="I136" s="5">
        <v>24</v>
      </c>
      <c r="J136" s="1">
        <v>15</v>
      </c>
      <c r="K136" s="1">
        <v>20</v>
      </c>
      <c r="M136" s="1" t="s">
        <v>29</v>
      </c>
    </row>
    <row r="137" spans="1:13" x14ac:dyDescent="0.25">
      <c r="A137">
        <v>136</v>
      </c>
      <c r="B137" s="1">
        <v>72</v>
      </c>
      <c r="C137" s="6" t="s">
        <v>241</v>
      </c>
      <c r="D137" s="1" t="s">
        <v>238</v>
      </c>
      <c r="E137" t="str">
        <f t="shared" si="2"/>
        <v>DD</v>
      </c>
      <c r="F137" s="2">
        <v>10</v>
      </c>
      <c r="G137" s="3">
        <v>27</v>
      </c>
      <c r="H137" s="4">
        <v>12</v>
      </c>
      <c r="I137" s="5">
        <v>20</v>
      </c>
      <c r="J137" s="1">
        <v>15</v>
      </c>
      <c r="K137" s="1">
        <v>20</v>
      </c>
      <c r="M137" s="1" t="s">
        <v>29</v>
      </c>
    </row>
    <row r="138" spans="1:13" x14ac:dyDescent="0.25">
      <c r="A138">
        <v>137</v>
      </c>
      <c r="B138" s="1" t="s">
        <v>242</v>
      </c>
      <c r="C138" s="6" t="s">
        <v>243</v>
      </c>
      <c r="D138" s="1" t="s">
        <v>238</v>
      </c>
      <c r="E138" t="str">
        <f t="shared" si="2"/>
        <v>DD</v>
      </c>
      <c r="F138" s="2">
        <v>12</v>
      </c>
      <c r="G138" s="3">
        <v>28</v>
      </c>
      <c r="H138" s="4">
        <v>15</v>
      </c>
      <c r="I138" s="5">
        <v>24</v>
      </c>
      <c r="J138" s="1">
        <v>15</v>
      </c>
      <c r="K138" s="1">
        <v>20</v>
      </c>
      <c r="M138" s="1" t="s">
        <v>29</v>
      </c>
    </row>
    <row r="139" spans="1:13" x14ac:dyDescent="0.25">
      <c r="A139">
        <v>138</v>
      </c>
      <c r="B139" s="1">
        <v>73</v>
      </c>
      <c r="C139" s="6" t="s">
        <v>244</v>
      </c>
      <c r="D139" s="1" t="s">
        <v>238</v>
      </c>
      <c r="E139" t="str">
        <f t="shared" si="2"/>
        <v>DD</v>
      </c>
      <c r="F139" s="2">
        <v>10</v>
      </c>
      <c r="G139" s="3">
        <v>27</v>
      </c>
      <c r="H139" s="4">
        <v>12</v>
      </c>
      <c r="I139" s="5">
        <v>20</v>
      </c>
      <c r="J139" s="1">
        <v>15</v>
      </c>
      <c r="K139" s="1">
        <v>20</v>
      </c>
      <c r="M139" s="1" t="s">
        <v>29</v>
      </c>
    </row>
    <row r="140" spans="1:13" x14ac:dyDescent="0.25">
      <c r="A140">
        <v>139</v>
      </c>
      <c r="B140" s="1" t="s">
        <v>245</v>
      </c>
      <c r="C140" s="6" t="s">
        <v>246</v>
      </c>
      <c r="D140" s="1" t="s">
        <v>238</v>
      </c>
      <c r="E140" t="str">
        <f t="shared" si="2"/>
        <v>DD</v>
      </c>
      <c r="F140" s="2">
        <v>12</v>
      </c>
      <c r="G140" s="3">
        <v>28</v>
      </c>
      <c r="H140" s="4">
        <v>15</v>
      </c>
      <c r="I140" s="5">
        <v>24</v>
      </c>
      <c r="J140" s="1">
        <v>15</v>
      </c>
      <c r="K140" s="1">
        <v>20</v>
      </c>
      <c r="M140" s="1" t="s">
        <v>29</v>
      </c>
    </row>
    <row r="141" spans="1:13" x14ac:dyDescent="0.25">
      <c r="A141">
        <v>140</v>
      </c>
      <c r="B141" s="1">
        <v>74</v>
      </c>
      <c r="C141" s="6" t="s">
        <v>247</v>
      </c>
      <c r="D141" s="1" t="s">
        <v>238</v>
      </c>
      <c r="E141" t="str">
        <f t="shared" si="2"/>
        <v>DD</v>
      </c>
      <c r="F141" s="2">
        <v>10</v>
      </c>
      <c r="G141" s="3">
        <v>27</v>
      </c>
      <c r="H141" s="4">
        <v>12</v>
      </c>
      <c r="I141" s="5">
        <v>20</v>
      </c>
      <c r="J141" s="1">
        <v>15</v>
      </c>
      <c r="K141" s="1">
        <v>20</v>
      </c>
      <c r="M141" s="1" t="s">
        <v>29</v>
      </c>
    </row>
    <row r="142" spans="1:13" x14ac:dyDescent="0.25">
      <c r="A142">
        <v>141</v>
      </c>
      <c r="B142" s="1" t="s">
        <v>248</v>
      </c>
      <c r="C142" s="6" t="s">
        <v>249</v>
      </c>
      <c r="D142" s="1" t="s">
        <v>238</v>
      </c>
      <c r="E142" t="str">
        <f t="shared" si="2"/>
        <v>DD</v>
      </c>
      <c r="F142" s="2">
        <v>12</v>
      </c>
      <c r="G142" s="3">
        <v>28</v>
      </c>
      <c r="H142" s="4">
        <v>15</v>
      </c>
      <c r="I142" s="5">
        <v>24</v>
      </c>
      <c r="J142" s="1">
        <v>15</v>
      </c>
      <c r="K142" s="1">
        <v>20</v>
      </c>
      <c r="M142" s="1" t="s">
        <v>29</v>
      </c>
    </row>
    <row r="143" spans="1:13" ht="30" x14ac:dyDescent="0.25">
      <c r="A143">
        <v>142</v>
      </c>
      <c r="B143" s="1">
        <v>75</v>
      </c>
      <c r="C143" s="6" t="s">
        <v>250</v>
      </c>
      <c r="D143" s="1" t="s">
        <v>250</v>
      </c>
      <c r="E143" t="str">
        <f t="shared" si="2"/>
        <v>DD</v>
      </c>
      <c r="F143" s="2">
        <v>10</v>
      </c>
      <c r="G143" s="3">
        <v>27</v>
      </c>
      <c r="H143" s="4">
        <v>12</v>
      </c>
      <c r="I143" s="5">
        <v>21</v>
      </c>
      <c r="J143" s="1">
        <v>15</v>
      </c>
      <c r="K143" s="1">
        <v>20</v>
      </c>
      <c r="M143" s="1" t="s">
        <v>29</v>
      </c>
    </row>
    <row r="144" spans="1:13" ht="30" x14ac:dyDescent="0.25">
      <c r="A144">
        <v>143</v>
      </c>
      <c r="B144" s="1" t="s">
        <v>251</v>
      </c>
      <c r="C144" s="6" t="s">
        <v>252</v>
      </c>
      <c r="D144" s="1" t="s">
        <v>250</v>
      </c>
      <c r="E144" t="str">
        <f t="shared" si="2"/>
        <v>DD</v>
      </c>
      <c r="F144" s="2">
        <v>12</v>
      </c>
      <c r="G144" s="3">
        <v>28</v>
      </c>
      <c r="H144" s="4">
        <v>15</v>
      </c>
      <c r="I144" s="5">
        <v>24</v>
      </c>
      <c r="J144" s="1">
        <v>15</v>
      </c>
      <c r="K144" s="1">
        <v>20</v>
      </c>
      <c r="M144" s="1" t="s">
        <v>29</v>
      </c>
    </row>
    <row r="145" spans="1:13" ht="30" x14ac:dyDescent="0.25">
      <c r="A145">
        <v>144</v>
      </c>
      <c r="B145" s="1">
        <v>76</v>
      </c>
      <c r="C145" s="6" t="s">
        <v>253</v>
      </c>
      <c r="D145" s="1" t="s">
        <v>250</v>
      </c>
      <c r="E145" t="str">
        <f t="shared" si="2"/>
        <v>DD</v>
      </c>
      <c r="F145" s="2">
        <v>10</v>
      </c>
      <c r="G145" s="3">
        <v>27</v>
      </c>
      <c r="H145" s="4">
        <v>9</v>
      </c>
      <c r="I145" s="5">
        <v>21</v>
      </c>
      <c r="J145" s="1">
        <v>15</v>
      </c>
      <c r="K145" s="1">
        <v>20</v>
      </c>
      <c r="M145" s="1" t="s">
        <v>29</v>
      </c>
    </row>
    <row r="146" spans="1:13" ht="30" x14ac:dyDescent="0.25">
      <c r="A146">
        <v>145</v>
      </c>
      <c r="B146" s="1" t="s">
        <v>254</v>
      </c>
      <c r="C146" s="6" t="s">
        <v>255</v>
      </c>
      <c r="D146" s="1" t="s">
        <v>250</v>
      </c>
      <c r="E146" t="str">
        <f t="shared" si="2"/>
        <v>DD</v>
      </c>
      <c r="F146" s="2">
        <v>12</v>
      </c>
      <c r="G146" s="3">
        <v>28</v>
      </c>
      <c r="H146" s="4">
        <v>15</v>
      </c>
      <c r="I146" s="5">
        <v>24</v>
      </c>
      <c r="J146" s="1">
        <v>15</v>
      </c>
      <c r="K146" s="1">
        <v>20</v>
      </c>
      <c r="M146" s="1" t="s">
        <v>29</v>
      </c>
    </row>
    <row r="147" spans="1:13" ht="30" x14ac:dyDescent="0.25">
      <c r="A147">
        <v>146</v>
      </c>
      <c r="B147" s="1">
        <v>77</v>
      </c>
      <c r="C147" s="6" t="s">
        <v>256</v>
      </c>
      <c r="D147" s="1" t="s">
        <v>250</v>
      </c>
      <c r="E147" t="str">
        <f t="shared" si="2"/>
        <v>DD</v>
      </c>
      <c r="F147" s="2">
        <v>10</v>
      </c>
      <c r="G147" s="3">
        <v>27</v>
      </c>
      <c r="H147" s="4">
        <v>9</v>
      </c>
      <c r="I147" s="5">
        <v>21</v>
      </c>
      <c r="J147" s="1">
        <v>15</v>
      </c>
      <c r="K147" s="1">
        <v>20</v>
      </c>
      <c r="M147" s="1" t="s">
        <v>29</v>
      </c>
    </row>
    <row r="148" spans="1:13" ht="30" x14ac:dyDescent="0.25">
      <c r="A148">
        <v>147</v>
      </c>
      <c r="B148" s="1" t="s">
        <v>257</v>
      </c>
      <c r="C148" s="6" t="s">
        <v>258</v>
      </c>
      <c r="D148" s="1" t="s">
        <v>250</v>
      </c>
      <c r="E148" t="str">
        <f t="shared" si="2"/>
        <v>DD</v>
      </c>
      <c r="F148" s="2">
        <v>12</v>
      </c>
      <c r="G148" s="3">
        <v>28</v>
      </c>
      <c r="H148" s="4">
        <v>15</v>
      </c>
      <c r="I148" s="5">
        <v>24</v>
      </c>
      <c r="J148" s="1">
        <v>15</v>
      </c>
      <c r="K148" s="1">
        <v>20</v>
      </c>
      <c r="M148" s="1" t="s">
        <v>29</v>
      </c>
    </row>
    <row r="149" spans="1:13" ht="30" x14ac:dyDescent="0.25">
      <c r="A149">
        <v>148</v>
      </c>
      <c r="B149" s="1">
        <v>78</v>
      </c>
      <c r="C149" s="6" t="s">
        <v>259</v>
      </c>
      <c r="D149" s="1" t="s">
        <v>250</v>
      </c>
      <c r="E149" t="str">
        <f t="shared" si="2"/>
        <v>DD</v>
      </c>
      <c r="F149" s="2">
        <v>10</v>
      </c>
      <c r="G149" s="3">
        <v>27</v>
      </c>
      <c r="H149" s="4">
        <v>9</v>
      </c>
      <c r="I149" s="5">
        <v>21</v>
      </c>
      <c r="J149" s="1">
        <v>15</v>
      </c>
      <c r="K149" s="1">
        <v>20</v>
      </c>
      <c r="M149" s="1" t="s">
        <v>29</v>
      </c>
    </row>
    <row r="150" spans="1:13" ht="30" x14ac:dyDescent="0.25">
      <c r="A150">
        <v>149</v>
      </c>
      <c r="B150" s="1" t="s">
        <v>260</v>
      </c>
      <c r="C150" s="6" t="s">
        <v>261</v>
      </c>
      <c r="D150" s="1" t="s">
        <v>250</v>
      </c>
      <c r="E150" t="str">
        <f t="shared" si="2"/>
        <v>DD</v>
      </c>
      <c r="F150" s="2">
        <v>12</v>
      </c>
      <c r="G150" s="3">
        <v>28</v>
      </c>
      <c r="H150" s="4">
        <v>15</v>
      </c>
      <c r="I150" s="5">
        <v>24</v>
      </c>
      <c r="J150" s="1">
        <v>15</v>
      </c>
      <c r="K150" s="1">
        <v>20</v>
      </c>
      <c r="M150" s="1" t="s">
        <v>29</v>
      </c>
    </row>
    <row r="151" spans="1:13" ht="30" x14ac:dyDescent="0.25">
      <c r="A151">
        <v>150</v>
      </c>
      <c r="B151" s="1">
        <v>79</v>
      </c>
      <c r="C151" s="6" t="s">
        <v>262</v>
      </c>
      <c r="D151" s="1" t="s">
        <v>262</v>
      </c>
      <c r="E151" t="str">
        <f t="shared" si="2"/>
        <v>DD</v>
      </c>
      <c r="F151" s="2">
        <v>10</v>
      </c>
      <c r="G151" s="3">
        <v>24</v>
      </c>
      <c r="H151" s="4">
        <v>12</v>
      </c>
      <c r="I151" s="5">
        <v>21</v>
      </c>
      <c r="J151" s="1">
        <v>15</v>
      </c>
      <c r="K151" s="1">
        <v>20</v>
      </c>
      <c r="M151" s="1" t="s">
        <v>29</v>
      </c>
    </row>
    <row r="152" spans="1:13" ht="30" x14ac:dyDescent="0.25">
      <c r="A152">
        <v>151</v>
      </c>
      <c r="B152" s="1" t="s">
        <v>263</v>
      </c>
      <c r="C152" s="6" t="s">
        <v>264</v>
      </c>
      <c r="D152" s="1" t="s">
        <v>262</v>
      </c>
      <c r="E152" t="str">
        <f t="shared" si="2"/>
        <v>DD</v>
      </c>
      <c r="F152" s="2">
        <v>12</v>
      </c>
      <c r="G152" s="3">
        <v>28</v>
      </c>
      <c r="H152" s="4">
        <v>15</v>
      </c>
      <c r="I152" s="5">
        <v>24</v>
      </c>
      <c r="J152" s="1">
        <v>15</v>
      </c>
      <c r="K152" s="1">
        <v>20</v>
      </c>
      <c r="M152" s="1" t="s">
        <v>29</v>
      </c>
    </row>
    <row r="153" spans="1:13" ht="30" x14ac:dyDescent="0.25">
      <c r="A153">
        <v>152</v>
      </c>
      <c r="B153" s="1">
        <v>80</v>
      </c>
      <c r="C153" s="6" t="s">
        <v>265</v>
      </c>
      <c r="D153" s="1" t="s">
        <v>262</v>
      </c>
      <c r="E153" t="str">
        <f t="shared" si="2"/>
        <v>DD</v>
      </c>
      <c r="F153" s="2">
        <v>10</v>
      </c>
      <c r="G153" s="3">
        <v>24</v>
      </c>
      <c r="H153" s="4">
        <v>9</v>
      </c>
      <c r="I153" s="5">
        <v>21</v>
      </c>
      <c r="J153" s="1">
        <v>15</v>
      </c>
      <c r="K153" s="1">
        <v>20</v>
      </c>
      <c r="M153" s="1" t="s">
        <v>29</v>
      </c>
    </row>
    <row r="154" spans="1:13" ht="30" x14ac:dyDescent="0.25">
      <c r="A154">
        <v>153</v>
      </c>
      <c r="B154" s="1" t="s">
        <v>266</v>
      </c>
      <c r="C154" s="6" t="s">
        <v>267</v>
      </c>
      <c r="D154" s="1" t="s">
        <v>262</v>
      </c>
      <c r="E154" t="str">
        <f t="shared" si="2"/>
        <v>DD</v>
      </c>
      <c r="F154" s="2">
        <v>12</v>
      </c>
      <c r="G154" s="3">
        <v>28</v>
      </c>
      <c r="H154" s="4">
        <v>15</v>
      </c>
      <c r="I154" s="5">
        <v>24</v>
      </c>
      <c r="J154" s="1">
        <v>15</v>
      </c>
      <c r="K154" s="1">
        <v>20</v>
      </c>
      <c r="M154" s="1" t="s">
        <v>29</v>
      </c>
    </row>
    <row r="155" spans="1:13" ht="30" x14ac:dyDescent="0.25">
      <c r="A155">
        <v>154</v>
      </c>
      <c r="B155" s="1">
        <v>81</v>
      </c>
      <c r="C155" s="6" t="s">
        <v>268</v>
      </c>
      <c r="D155" s="1" t="s">
        <v>262</v>
      </c>
      <c r="E155" t="str">
        <f t="shared" si="2"/>
        <v>DD</v>
      </c>
      <c r="F155" s="2">
        <v>10</v>
      </c>
      <c r="G155" s="3">
        <v>24</v>
      </c>
      <c r="H155" s="4">
        <v>9</v>
      </c>
      <c r="I155" s="5">
        <v>21</v>
      </c>
      <c r="J155" s="1">
        <v>15</v>
      </c>
      <c r="K155" s="1">
        <v>20</v>
      </c>
      <c r="M155" s="1" t="s">
        <v>29</v>
      </c>
    </row>
    <row r="156" spans="1:13" ht="30" x14ac:dyDescent="0.25">
      <c r="A156">
        <v>155</v>
      </c>
      <c r="B156" s="1" t="s">
        <v>269</v>
      </c>
      <c r="C156" s="6" t="s">
        <v>270</v>
      </c>
      <c r="D156" s="1" t="s">
        <v>262</v>
      </c>
      <c r="E156" t="str">
        <f t="shared" si="2"/>
        <v>DD</v>
      </c>
      <c r="F156" s="2">
        <v>12</v>
      </c>
      <c r="G156" s="3">
        <v>28</v>
      </c>
      <c r="H156" s="4">
        <v>15</v>
      </c>
      <c r="I156" s="5">
        <v>24</v>
      </c>
      <c r="J156" s="1">
        <v>15</v>
      </c>
      <c r="K156" s="1">
        <v>20</v>
      </c>
      <c r="M156" s="1" t="s">
        <v>29</v>
      </c>
    </row>
    <row r="157" spans="1:13" ht="30" x14ac:dyDescent="0.25">
      <c r="A157">
        <v>156</v>
      </c>
      <c r="B157" s="1">
        <v>82</v>
      </c>
      <c r="C157" s="6" t="s">
        <v>271</v>
      </c>
      <c r="D157" s="1" t="s">
        <v>262</v>
      </c>
      <c r="E157" t="str">
        <f t="shared" si="2"/>
        <v>DD</v>
      </c>
      <c r="F157" s="2">
        <v>10</v>
      </c>
      <c r="G157" s="3">
        <v>24</v>
      </c>
      <c r="H157" s="4">
        <v>9</v>
      </c>
      <c r="I157" s="5">
        <v>21</v>
      </c>
      <c r="J157" s="1">
        <v>15</v>
      </c>
      <c r="K157" s="1">
        <v>20</v>
      </c>
      <c r="M157" s="1" t="s">
        <v>29</v>
      </c>
    </row>
    <row r="158" spans="1:13" ht="30" x14ac:dyDescent="0.25">
      <c r="A158">
        <v>157</v>
      </c>
      <c r="B158" s="1" t="s">
        <v>272</v>
      </c>
      <c r="C158" s="6" t="s">
        <v>273</v>
      </c>
      <c r="D158" s="1" t="s">
        <v>262</v>
      </c>
      <c r="E158" t="str">
        <f t="shared" si="2"/>
        <v>DD</v>
      </c>
      <c r="F158" s="2">
        <v>12</v>
      </c>
      <c r="G158" s="3">
        <v>28</v>
      </c>
      <c r="H158" s="4">
        <v>15</v>
      </c>
      <c r="I158" s="5">
        <v>24</v>
      </c>
      <c r="J158" s="1">
        <v>15</v>
      </c>
      <c r="K158" s="1">
        <v>20</v>
      </c>
      <c r="M158" s="1" t="s">
        <v>29</v>
      </c>
    </row>
    <row r="159" spans="1:13" ht="30" x14ac:dyDescent="0.25">
      <c r="A159">
        <v>158</v>
      </c>
      <c r="B159" s="1">
        <v>83</v>
      </c>
      <c r="C159" s="6" t="s">
        <v>274</v>
      </c>
      <c r="D159" s="1" t="s">
        <v>262</v>
      </c>
      <c r="E159" t="str">
        <f t="shared" si="2"/>
        <v>DD</v>
      </c>
      <c r="F159" s="2">
        <v>10</v>
      </c>
      <c r="G159" s="3">
        <v>24</v>
      </c>
      <c r="H159" s="4">
        <v>9</v>
      </c>
      <c r="I159" s="5">
        <v>21</v>
      </c>
      <c r="J159" s="1">
        <v>15</v>
      </c>
      <c r="K159" s="1">
        <v>20</v>
      </c>
      <c r="M159" s="1" t="s">
        <v>29</v>
      </c>
    </row>
    <row r="160" spans="1:13" ht="30" x14ac:dyDescent="0.25">
      <c r="A160">
        <v>159</v>
      </c>
      <c r="B160" s="1" t="s">
        <v>275</v>
      </c>
      <c r="C160" s="6" t="s">
        <v>276</v>
      </c>
      <c r="D160" s="1" t="s">
        <v>262</v>
      </c>
      <c r="E160" t="str">
        <f t="shared" si="2"/>
        <v>DD</v>
      </c>
      <c r="F160" s="2">
        <v>12</v>
      </c>
      <c r="G160" s="3">
        <v>28</v>
      </c>
      <c r="H160" s="4">
        <v>15</v>
      </c>
      <c r="I160" s="5">
        <v>24</v>
      </c>
      <c r="J160" s="1">
        <v>15</v>
      </c>
      <c r="K160" s="1">
        <v>20</v>
      </c>
      <c r="M160" s="1" t="s">
        <v>29</v>
      </c>
    </row>
    <row r="161" spans="1:13" ht="30" x14ac:dyDescent="0.25">
      <c r="A161">
        <v>160</v>
      </c>
      <c r="B161" s="1">
        <v>84</v>
      </c>
      <c r="C161" s="6" t="s">
        <v>277</v>
      </c>
      <c r="D161" s="1" t="s">
        <v>262</v>
      </c>
      <c r="E161" t="str">
        <f t="shared" si="2"/>
        <v>DD</v>
      </c>
      <c r="F161" s="2">
        <v>10</v>
      </c>
      <c r="G161" s="3">
        <v>24</v>
      </c>
      <c r="H161" s="4">
        <v>9</v>
      </c>
      <c r="I161" s="5">
        <v>21</v>
      </c>
      <c r="J161" s="1">
        <v>15</v>
      </c>
      <c r="K161" s="1">
        <v>20</v>
      </c>
      <c r="M161" s="1" t="s">
        <v>29</v>
      </c>
    </row>
    <row r="162" spans="1:13" ht="30" x14ac:dyDescent="0.25">
      <c r="A162">
        <v>161</v>
      </c>
      <c r="B162" s="1" t="s">
        <v>278</v>
      </c>
      <c r="C162" s="6" t="s">
        <v>279</v>
      </c>
      <c r="D162" s="1" t="s">
        <v>262</v>
      </c>
      <c r="E162" t="str">
        <f t="shared" si="2"/>
        <v>DD</v>
      </c>
      <c r="F162" s="2">
        <v>12</v>
      </c>
      <c r="G162" s="3">
        <v>28</v>
      </c>
      <c r="H162" s="4">
        <v>15</v>
      </c>
      <c r="I162" s="5">
        <v>24</v>
      </c>
      <c r="J162" s="1">
        <v>15</v>
      </c>
      <c r="K162" s="1">
        <v>20</v>
      </c>
      <c r="M162" s="1" t="s">
        <v>29</v>
      </c>
    </row>
    <row r="163" spans="1:13" x14ac:dyDescent="0.25">
      <c r="A163">
        <v>162</v>
      </c>
      <c r="B163" s="1">
        <v>85</v>
      </c>
      <c r="C163" s="6" t="s">
        <v>280</v>
      </c>
      <c r="D163" s="1" t="s">
        <v>280</v>
      </c>
      <c r="E163" t="str">
        <f t="shared" si="2"/>
        <v>DD</v>
      </c>
      <c r="F163" s="2">
        <v>10</v>
      </c>
      <c r="G163" s="3">
        <v>24</v>
      </c>
      <c r="H163" s="4">
        <v>12</v>
      </c>
      <c r="I163" s="5">
        <v>21</v>
      </c>
      <c r="J163" s="1">
        <v>15</v>
      </c>
      <c r="K163" s="1">
        <v>20</v>
      </c>
      <c r="M163" s="1" t="s">
        <v>29</v>
      </c>
    </row>
    <row r="164" spans="1:13" x14ac:dyDescent="0.25">
      <c r="A164">
        <v>163</v>
      </c>
      <c r="B164" s="1" t="s">
        <v>281</v>
      </c>
      <c r="C164" s="6" t="s">
        <v>282</v>
      </c>
      <c r="D164" s="1" t="s">
        <v>280</v>
      </c>
      <c r="E164" t="str">
        <f t="shared" si="2"/>
        <v>DD</v>
      </c>
      <c r="F164" s="2">
        <v>12</v>
      </c>
      <c r="G164" s="3">
        <v>28</v>
      </c>
      <c r="H164" s="4">
        <v>16</v>
      </c>
      <c r="I164" s="5">
        <v>24</v>
      </c>
      <c r="J164" s="1">
        <v>15</v>
      </c>
      <c r="K164" s="1">
        <v>20</v>
      </c>
      <c r="M164" s="1" t="s">
        <v>29</v>
      </c>
    </row>
    <row r="165" spans="1:13" x14ac:dyDescent="0.25">
      <c r="A165">
        <v>164</v>
      </c>
      <c r="B165" s="1">
        <v>86</v>
      </c>
      <c r="C165" s="6" t="s">
        <v>283</v>
      </c>
      <c r="D165" s="1" t="s">
        <v>280</v>
      </c>
      <c r="E165" t="str">
        <f t="shared" si="2"/>
        <v>DD</v>
      </c>
      <c r="F165" s="2">
        <v>10</v>
      </c>
      <c r="G165" s="3">
        <v>24</v>
      </c>
      <c r="H165" s="4">
        <v>9</v>
      </c>
      <c r="I165" s="5">
        <v>21</v>
      </c>
      <c r="J165" s="1">
        <v>15</v>
      </c>
      <c r="K165" s="1">
        <v>20</v>
      </c>
      <c r="M165" s="1" t="s">
        <v>29</v>
      </c>
    </row>
    <row r="166" spans="1:13" x14ac:dyDescent="0.25">
      <c r="A166">
        <v>165</v>
      </c>
      <c r="B166" s="1" t="s">
        <v>284</v>
      </c>
      <c r="C166" s="6" t="s">
        <v>285</v>
      </c>
      <c r="D166" s="1" t="s">
        <v>280</v>
      </c>
      <c r="E166" t="str">
        <f t="shared" si="2"/>
        <v>DD</v>
      </c>
      <c r="F166" s="2">
        <v>12</v>
      </c>
      <c r="G166" s="3">
        <v>28</v>
      </c>
      <c r="H166" s="4">
        <v>16</v>
      </c>
      <c r="I166" s="5">
        <v>24</v>
      </c>
      <c r="J166" s="1">
        <v>15</v>
      </c>
      <c r="K166" s="1">
        <v>20</v>
      </c>
      <c r="M166" s="1" t="s">
        <v>29</v>
      </c>
    </row>
    <row r="167" spans="1:13" x14ac:dyDescent="0.25">
      <c r="A167">
        <v>166</v>
      </c>
      <c r="B167" s="1">
        <v>87</v>
      </c>
      <c r="C167" s="6" t="s">
        <v>286</v>
      </c>
      <c r="D167" s="1" t="s">
        <v>280</v>
      </c>
      <c r="E167" t="str">
        <f t="shared" si="2"/>
        <v>DD</v>
      </c>
      <c r="F167" s="2">
        <v>10</v>
      </c>
      <c r="G167" s="3">
        <v>24</v>
      </c>
      <c r="H167" s="4">
        <v>9</v>
      </c>
      <c r="I167" s="5">
        <v>21</v>
      </c>
      <c r="J167" s="1">
        <v>15</v>
      </c>
      <c r="K167" s="1">
        <v>20</v>
      </c>
      <c r="M167" s="1" t="s">
        <v>29</v>
      </c>
    </row>
    <row r="168" spans="1:13" x14ac:dyDescent="0.25">
      <c r="A168">
        <v>167</v>
      </c>
      <c r="B168" s="1" t="s">
        <v>287</v>
      </c>
      <c r="C168" s="6" t="s">
        <v>288</v>
      </c>
      <c r="D168" s="1" t="s">
        <v>280</v>
      </c>
      <c r="E168" t="str">
        <f t="shared" si="2"/>
        <v>DD</v>
      </c>
      <c r="F168" s="2">
        <v>12</v>
      </c>
      <c r="G168" s="3">
        <v>28</v>
      </c>
      <c r="H168" s="4">
        <v>16</v>
      </c>
      <c r="I168" s="5">
        <v>24</v>
      </c>
      <c r="J168" s="1">
        <v>15</v>
      </c>
      <c r="K168" s="1">
        <v>20</v>
      </c>
      <c r="M168" s="1" t="s">
        <v>29</v>
      </c>
    </row>
    <row r="169" spans="1:13" x14ac:dyDescent="0.25">
      <c r="A169">
        <v>168</v>
      </c>
      <c r="B169" s="1">
        <v>88</v>
      </c>
      <c r="C169" s="6" t="s">
        <v>289</v>
      </c>
      <c r="D169" s="1" t="s">
        <v>280</v>
      </c>
      <c r="E169" t="str">
        <f t="shared" si="2"/>
        <v>DD</v>
      </c>
      <c r="F169" s="2">
        <v>10</v>
      </c>
      <c r="G169" s="3">
        <v>24</v>
      </c>
      <c r="H169" s="4">
        <v>9</v>
      </c>
      <c r="I169" s="5">
        <v>21</v>
      </c>
      <c r="J169" s="1">
        <v>15</v>
      </c>
      <c r="K169" s="1">
        <v>20</v>
      </c>
      <c r="M169" s="1" t="s">
        <v>29</v>
      </c>
    </row>
    <row r="170" spans="1:13" x14ac:dyDescent="0.25">
      <c r="A170">
        <v>169</v>
      </c>
      <c r="B170" s="1" t="s">
        <v>290</v>
      </c>
      <c r="C170" s="6" t="s">
        <v>291</v>
      </c>
      <c r="D170" s="1" t="s">
        <v>280</v>
      </c>
      <c r="E170" t="str">
        <f t="shared" si="2"/>
        <v>DD</v>
      </c>
      <c r="F170" s="2">
        <v>12</v>
      </c>
      <c r="G170" s="3">
        <v>28</v>
      </c>
      <c r="H170" s="4">
        <v>16</v>
      </c>
      <c r="I170" s="5">
        <v>24</v>
      </c>
      <c r="J170" s="1">
        <v>15</v>
      </c>
      <c r="K170" s="1">
        <v>20</v>
      </c>
      <c r="M170" s="1" t="s">
        <v>29</v>
      </c>
    </row>
    <row r="171" spans="1:13" x14ac:dyDescent="0.25">
      <c r="A171">
        <v>170</v>
      </c>
      <c r="B171" s="1">
        <v>89</v>
      </c>
      <c r="C171" s="6" t="s">
        <v>292</v>
      </c>
      <c r="D171" s="1" t="s">
        <v>280</v>
      </c>
      <c r="E171" t="str">
        <f t="shared" si="2"/>
        <v>DD</v>
      </c>
      <c r="F171" s="2">
        <v>10</v>
      </c>
      <c r="G171" s="3">
        <v>24</v>
      </c>
      <c r="H171" s="4">
        <v>9</v>
      </c>
      <c r="I171" s="5">
        <v>21</v>
      </c>
      <c r="J171" s="1">
        <v>15</v>
      </c>
      <c r="K171" s="1">
        <v>20</v>
      </c>
      <c r="M171" s="1" t="s">
        <v>29</v>
      </c>
    </row>
    <row r="172" spans="1:13" x14ac:dyDescent="0.25">
      <c r="A172">
        <v>171</v>
      </c>
      <c r="B172" s="1" t="s">
        <v>293</v>
      </c>
      <c r="C172" s="6" t="s">
        <v>294</v>
      </c>
      <c r="D172" s="1" t="s">
        <v>280</v>
      </c>
      <c r="E172" t="str">
        <f t="shared" si="2"/>
        <v>DD</v>
      </c>
      <c r="F172" s="2">
        <v>12</v>
      </c>
      <c r="G172" s="3">
        <v>28</v>
      </c>
      <c r="H172" s="4">
        <v>16</v>
      </c>
      <c r="I172" s="5">
        <v>24</v>
      </c>
      <c r="J172" s="1">
        <v>15</v>
      </c>
      <c r="K172" s="1">
        <v>20</v>
      </c>
      <c r="M172" s="1" t="s">
        <v>29</v>
      </c>
    </row>
    <row r="173" spans="1:13" x14ac:dyDescent="0.25">
      <c r="A173">
        <v>172</v>
      </c>
      <c r="B173" s="1">
        <v>90</v>
      </c>
      <c r="C173" s="6" t="s">
        <v>295</v>
      </c>
      <c r="D173" s="1" t="s">
        <v>280</v>
      </c>
      <c r="E173" t="str">
        <f t="shared" si="2"/>
        <v>DD</v>
      </c>
      <c r="F173" s="2">
        <v>10</v>
      </c>
      <c r="G173" s="3">
        <v>24</v>
      </c>
      <c r="H173" s="4">
        <v>9</v>
      </c>
      <c r="I173" s="5">
        <v>21</v>
      </c>
      <c r="J173" s="1">
        <v>15</v>
      </c>
      <c r="K173" s="1">
        <v>20</v>
      </c>
      <c r="M173" s="1" t="s">
        <v>29</v>
      </c>
    </row>
    <row r="174" spans="1:13" x14ac:dyDescent="0.25">
      <c r="A174">
        <v>173</v>
      </c>
      <c r="B174" s="1" t="s">
        <v>296</v>
      </c>
      <c r="C174" s="6" t="s">
        <v>297</v>
      </c>
      <c r="D174" s="1" t="s">
        <v>280</v>
      </c>
      <c r="E174" t="str">
        <f t="shared" si="2"/>
        <v>DD</v>
      </c>
      <c r="F174" s="2">
        <v>12</v>
      </c>
      <c r="G174" s="3">
        <v>28</v>
      </c>
      <c r="H174" s="4">
        <v>16</v>
      </c>
      <c r="I174" s="5">
        <v>24</v>
      </c>
      <c r="J174" s="1">
        <v>15</v>
      </c>
      <c r="K174" s="1">
        <v>20</v>
      </c>
      <c r="M174" s="1" t="s">
        <v>29</v>
      </c>
    </row>
    <row r="175" spans="1:13" x14ac:dyDescent="0.25">
      <c r="A175">
        <v>174</v>
      </c>
      <c r="B175" s="1">
        <v>91</v>
      </c>
      <c r="C175" s="6" t="s">
        <v>46</v>
      </c>
      <c r="D175" s="1" t="s">
        <v>46</v>
      </c>
      <c r="E175" t="str">
        <f t="shared" si="2"/>
        <v>DD</v>
      </c>
      <c r="F175" s="2">
        <v>10</v>
      </c>
      <c r="G175" s="3">
        <v>24</v>
      </c>
      <c r="H175" s="4">
        <v>12</v>
      </c>
      <c r="I175" s="5">
        <v>24</v>
      </c>
      <c r="J175" s="1">
        <v>15</v>
      </c>
      <c r="K175" s="1">
        <v>20</v>
      </c>
      <c r="M175" s="1" t="s">
        <v>29</v>
      </c>
    </row>
    <row r="176" spans="1:13" x14ac:dyDescent="0.25">
      <c r="A176">
        <v>175</v>
      </c>
      <c r="B176" s="1" t="s">
        <v>298</v>
      </c>
      <c r="C176" s="6" t="s">
        <v>299</v>
      </c>
      <c r="D176" s="1" t="s">
        <v>46</v>
      </c>
      <c r="E176" t="str">
        <f t="shared" si="2"/>
        <v>DD</v>
      </c>
      <c r="F176" s="2">
        <v>12</v>
      </c>
      <c r="G176" s="3">
        <v>28</v>
      </c>
      <c r="H176" s="4">
        <v>16</v>
      </c>
      <c r="I176" s="5">
        <v>27</v>
      </c>
      <c r="J176" s="1">
        <v>15</v>
      </c>
      <c r="K176" s="1">
        <v>20</v>
      </c>
      <c r="M176" s="1" t="s">
        <v>29</v>
      </c>
    </row>
    <row r="177" spans="1:13" x14ac:dyDescent="0.25">
      <c r="A177">
        <v>176</v>
      </c>
      <c r="B177" s="1">
        <v>92</v>
      </c>
      <c r="C177" s="6" t="s">
        <v>300</v>
      </c>
      <c r="D177" s="1" t="s">
        <v>46</v>
      </c>
      <c r="E177" t="str">
        <f t="shared" si="2"/>
        <v>DD</v>
      </c>
      <c r="F177" s="2">
        <v>10</v>
      </c>
      <c r="G177" s="3">
        <v>24</v>
      </c>
      <c r="H177" s="4">
        <v>9</v>
      </c>
      <c r="I177" s="5">
        <v>24</v>
      </c>
      <c r="J177" s="1">
        <v>15</v>
      </c>
      <c r="K177" s="1">
        <v>20</v>
      </c>
      <c r="M177" s="1" t="s">
        <v>29</v>
      </c>
    </row>
    <row r="178" spans="1:13" x14ac:dyDescent="0.25">
      <c r="A178">
        <v>177</v>
      </c>
      <c r="B178" s="1" t="s">
        <v>301</v>
      </c>
      <c r="C178" s="6" t="s">
        <v>302</v>
      </c>
      <c r="D178" s="1" t="s">
        <v>46</v>
      </c>
      <c r="E178" t="str">
        <f t="shared" si="2"/>
        <v>DD</v>
      </c>
      <c r="F178" s="2">
        <v>12</v>
      </c>
      <c r="G178" s="3">
        <v>28</v>
      </c>
      <c r="H178" s="4">
        <v>16</v>
      </c>
      <c r="I178" s="5">
        <v>27</v>
      </c>
      <c r="J178" s="1">
        <v>15</v>
      </c>
      <c r="K178" s="1">
        <v>20</v>
      </c>
      <c r="M178" s="1" t="s">
        <v>29</v>
      </c>
    </row>
    <row r="179" spans="1:13" x14ac:dyDescent="0.25">
      <c r="A179">
        <v>178</v>
      </c>
      <c r="B179" s="1">
        <v>93</v>
      </c>
      <c r="C179" s="6" t="s">
        <v>303</v>
      </c>
      <c r="D179" s="1" t="s">
        <v>46</v>
      </c>
      <c r="E179" t="str">
        <f t="shared" si="2"/>
        <v>DD</v>
      </c>
      <c r="F179" s="2">
        <v>10</v>
      </c>
      <c r="G179" s="3">
        <v>24</v>
      </c>
      <c r="H179" s="4">
        <v>9</v>
      </c>
      <c r="I179" s="5">
        <v>24</v>
      </c>
      <c r="J179" s="1">
        <v>15</v>
      </c>
      <c r="K179" s="1">
        <v>20</v>
      </c>
      <c r="M179" s="1" t="s">
        <v>29</v>
      </c>
    </row>
    <row r="180" spans="1:13" x14ac:dyDescent="0.25">
      <c r="A180">
        <v>179</v>
      </c>
      <c r="B180" s="1" t="s">
        <v>304</v>
      </c>
      <c r="C180" s="6" t="s">
        <v>305</v>
      </c>
      <c r="D180" s="1" t="s">
        <v>46</v>
      </c>
      <c r="E180" t="str">
        <f t="shared" si="2"/>
        <v>DD</v>
      </c>
      <c r="F180" s="2">
        <v>12</v>
      </c>
      <c r="G180" s="3">
        <v>28</v>
      </c>
      <c r="H180" s="4">
        <v>16</v>
      </c>
      <c r="I180" s="5">
        <v>27</v>
      </c>
      <c r="J180" s="1">
        <v>15</v>
      </c>
      <c r="K180" s="1">
        <v>20</v>
      </c>
      <c r="M180" s="1" t="s">
        <v>29</v>
      </c>
    </row>
    <row r="181" spans="1:13" x14ac:dyDescent="0.25">
      <c r="A181">
        <v>180</v>
      </c>
      <c r="B181" s="1">
        <v>94</v>
      </c>
      <c r="C181" s="6" t="s">
        <v>306</v>
      </c>
      <c r="D181" s="1" t="s">
        <v>306</v>
      </c>
      <c r="E181" t="str">
        <f t="shared" si="2"/>
        <v>CVL</v>
      </c>
      <c r="F181" s="2">
        <v>0</v>
      </c>
      <c r="G181" s="3">
        <v>0</v>
      </c>
      <c r="H181" s="4">
        <v>14</v>
      </c>
      <c r="I181" s="5">
        <v>0</v>
      </c>
      <c r="J181" s="1">
        <v>35</v>
      </c>
      <c r="K181" s="1">
        <v>35</v>
      </c>
      <c r="M181" s="1" t="s">
        <v>105</v>
      </c>
    </row>
    <row r="182" spans="1:13" x14ac:dyDescent="0.25">
      <c r="A182">
        <v>181</v>
      </c>
      <c r="B182" s="1" t="s">
        <v>307</v>
      </c>
      <c r="C182" s="6" t="s">
        <v>308</v>
      </c>
      <c r="D182" s="1" t="s">
        <v>306</v>
      </c>
      <c r="E182" t="str">
        <f t="shared" si="2"/>
        <v>CVL</v>
      </c>
      <c r="F182" s="2">
        <v>0</v>
      </c>
      <c r="G182" s="3">
        <v>0</v>
      </c>
      <c r="H182" s="4">
        <v>18</v>
      </c>
      <c r="I182" s="5">
        <v>0</v>
      </c>
      <c r="J182" s="1">
        <v>40</v>
      </c>
      <c r="K182" s="1">
        <v>40</v>
      </c>
      <c r="M182" s="1" t="s">
        <v>105</v>
      </c>
    </row>
    <row r="183" spans="1:13" x14ac:dyDescent="0.25">
      <c r="A183">
        <v>182</v>
      </c>
      <c r="B183" s="1">
        <v>95</v>
      </c>
      <c r="C183" s="6" t="s">
        <v>309</v>
      </c>
      <c r="D183" s="1" t="s">
        <v>177</v>
      </c>
      <c r="E183" t="str">
        <f t="shared" si="2"/>
        <v>AV</v>
      </c>
      <c r="F183" s="2">
        <v>9</v>
      </c>
      <c r="G183" s="3">
        <v>0</v>
      </c>
      <c r="H183" s="4">
        <v>15</v>
      </c>
      <c r="I183" s="5">
        <v>0</v>
      </c>
      <c r="J183" s="1">
        <v>35</v>
      </c>
      <c r="K183" s="1">
        <v>40</v>
      </c>
      <c r="M183" s="1" t="s">
        <v>178</v>
      </c>
    </row>
    <row r="184" spans="1:13" x14ac:dyDescent="0.25">
      <c r="A184">
        <v>183</v>
      </c>
      <c r="B184" s="1">
        <v>96</v>
      </c>
      <c r="C184" s="6" t="s">
        <v>310</v>
      </c>
      <c r="D184" s="1" t="s">
        <v>177</v>
      </c>
      <c r="E184" t="str">
        <f t="shared" si="2"/>
        <v>AV</v>
      </c>
      <c r="F184" s="2">
        <v>9</v>
      </c>
      <c r="G184" s="3">
        <v>0</v>
      </c>
      <c r="H184" s="4">
        <v>15</v>
      </c>
      <c r="I184" s="5">
        <v>0</v>
      </c>
      <c r="J184" s="1">
        <v>35</v>
      </c>
      <c r="K184" s="1">
        <v>40</v>
      </c>
      <c r="M184" s="1" t="s">
        <v>178</v>
      </c>
    </row>
    <row r="185" spans="1:13" x14ac:dyDescent="0.25">
      <c r="A185">
        <v>184</v>
      </c>
      <c r="B185" s="1">
        <v>97</v>
      </c>
      <c r="C185" s="6" t="s">
        <v>311</v>
      </c>
      <c r="D185" s="1" t="s">
        <v>90</v>
      </c>
      <c r="E185" t="str">
        <f t="shared" si="2"/>
        <v>CLT</v>
      </c>
      <c r="F185" s="2">
        <v>8</v>
      </c>
      <c r="G185" s="3">
        <v>80</v>
      </c>
      <c r="H185" s="4">
        <v>13</v>
      </c>
      <c r="I185" s="5">
        <v>25</v>
      </c>
      <c r="J185" s="1">
        <v>25</v>
      </c>
      <c r="K185" s="1">
        <v>50</v>
      </c>
      <c r="M185" s="1" t="s">
        <v>32</v>
      </c>
    </row>
    <row r="186" spans="1:13" x14ac:dyDescent="0.25">
      <c r="A186">
        <v>185</v>
      </c>
      <c r="B186" s="1">
        <v>98</v>
      </c>
      <c r="C186" s="6" t="s">
        <v>312</v>
      </c>
      <c r="D186" s="1" t="s">
        <v>90</v>
      </c>
      <c r="E186" t="str">
        <f t="shared" si="2"/>
        <v>CLT</v>
      </c>
      <c r="F186" s="2">
        <v>8</v>
      </c>
      <c r="G186" s="3">
        <v>80</v>
      </c>
      <c r="H186" s="4">
        <v>13</v>
      </c>
      <c r="I186" s="5">
        <v>25</v>
      </c>
      <c r="J186" s="1">
        <v>25</v>
      </c>
      <c r="K186" s="1">
        <v>50</v>
      </c>
      <c r="M186" s="1" t="s">
        <v>32</v>
      </c>
    </row>
    <row r="187" spans="1:13" x14ac:dyDescent="0.25">
      <c r="A187">
        <v>186</v>
      </c>
      <c r="B187" s="1">
        <v>99</v>
      </c>
      <c r="C187" s="6" t="s">
        <v>313</v>
      </c>
      <c r="D187" s="1" t="s">
        <v>177</v>
      </c>
      <c r="E187" t="str">
        <f t="shared" si="2"/>
        <v>AV</v>
      </c>
      <c r="F187" s="2">
        <v>9</v>
      </c>
      <c r="G187" s="3">
        <v>15</v>
      </c>
      <c r="H187" s="4">
        <v>17</v>
      </c>
      <c r="I187" s="5">
        <v>0</v>
      </c>
      <c r="J187" s="1">
        <v>35</v>
      </c>
      <c r="K187" s="1">
        <v>45</v>
      </c>
      <c r="M187" s="1" t="s">
        <v>178</v>
      </c>
    </row>
    <row r="188" spans="1:13" x14ac:dyDescent="0.25">
      <c r="A188">
        <v>187</v>
      </c>
      <c r="B188" s="1">
        <v>100</v>
      </c>
      <c r="C188" s="6" t="s">
        <v>314</v>
      </c>
      <c r="D188" s="1" t="s">
        <v>177</v>
      </c>
      <c r="E188" t="str">
        <f t="shared" si="2"/>
        <v>AV</v>
      </c>
      <c r="F188" s="2">
        <v>9</v>
      </c>
      <c r="G188" s="3">
        <v>15</v>
      </c>
      <c r="H188" s="4">
        <v>17</v>
      </c>
      <c r="I188" s="5">
        <v>0</v>
      </c>
      <c r="J188" s="1">
        <v>35</v>
      </c>
      <c r="K188" s="1">
        <v>45</v>
      </c>
      <c r="M188" s="1" t="s">
        <v>178</v>
      </c>
    </row>
    <row r="189" spans="1:13" x14ac:dyDescent="0.25">
      <c r="A189">
        <v>188</v>
      </c>
      <c r="B189" s="1">
        <v>101</v>
      </c>
      <c r="C189" s="6" t="s">
        <v>315</v>
      </c>
      <c r="D189" s="1" t="s">
        <v>180</v>
      </c>
      <c r="E189" t="str">
        <f t="shared" si="2"/>
        <v>CAV</v>
      </c>
      <c r="F189" s="2">
        <v>24</v>
      </c>
      <c r="G189" s="3">
        <v>18</v>
      </c>
      <c r="H189" s="4">
        <v>20</v>
      </c>
      <c r="I189" s="5">
        <v>0</v>
      </c>
      <c r="J189" s="1">
        <v>50</v>
      </c>
      <c r="K189" s="1">
        <v>55</v>
      </c>
      <c r="M189" s="1" t="s">
        <v>34</v>
      </c>
    </row>
    <row r="190" spans="1:13" x14ac:dyDescent="0.25">
      <c r="A190">
        <v>189</v>
      </c>
      <c r="B190" s="1">
        <v>102</v>
      </c>
      <c r="C190" s="6" t="s">
        <v>316</v>
      </c>
      <c r="D190" s="1" t="s">
        <v>43</v>
      </c>
      <c r="E190" t="str">
        <f t="shared" si="2"/>
        <v>BBV</v>
      </c>
      <c r="F190" s="2">
        <v>63</v>
      </c>
      <c r="G190" s="3">
        <v>0</v>
      </c>
      <c r="H190" s="4">
        <v>45</v>
      </c>
      <c r="I190" s="5">
        <v>0</v>
      </c>
      <c r="J190" s="1">
        <v>95</v>
      </c>
      <c r="K190" s="1">
        <v>105</v>
      </c>
      <c r="M190" s="1" t="s">
        <v>111</v>
      </c>
    </row>
    <row r="191" spans="1:13" x14ac:dyDescent="0.25">
      <c r="A191">
        <v>190</v>
      </c>
      <c r="B191" s="1">
        <v>103</v>
      </c>
      <c r="C191" s="6" t="s">
        <v>317</v>
      </c>
      <c r="D191" s="1" t="s">
        <v>43</v>
      </c>
      <c r="E191" t="str">
        <f t="shared" si="2"/>
        <v>BBV</v>
      </c>
      <c r="F191" s="2">
        <v>63</v>
      </c>
      <c r="G191" s="3">
        <v>0</v>
      </c>
      <c r="H191" s="4">
        <v>45</v>
      </c>
      <c r="I191" s="5">
        <v>0</v>
      </c>
      <c r="J191" s="1">
        <v>95</v>
      </c>
      <c r="K191" s="1">
        <v>105</v>
      </c>
      <c r="M191" s="1" t="s">
        <v>111</v>
      </c>
    </row>
    <row r="192" spans="1:13" x14ac:dyDescent="0.25">
      <c r="A192">
        <v>191</v>
      </c>
      <c r="B192" s="1">
        <v>104</v>
      </c>
      <c r="C192" s="6" t="s">
        <v>318</v>
      </c>
      <c r="D192" s="1" t="s">
        <v>177</v>
      </c>
      <c r="E192" t="str">
        <f t="shared" si="2"/>
        <v>CVL</v>
      </c>
      <c r="F192" s="2">
        <v>0</v>
      </c>
      <c r="G192" s="3">
        <v>0</v>
      </c>
      <c r="H192" s="4">
        <v>20</v>
      </c>
      <c r="I192" s="5">
        <v>0</v>
      </c>
      <c r="J192" s="1">
        <v>40</v>
      </c>
      <c r="K192" s="1">
        <v>40</v>
      </c>
      <c r="M192" s="1" t="s">
        <v>105</v>
      </c>
    </row>
    <row r="193" spans="1:13" x14ac:dyDescent="0.25">
      <c r="A193">
        <v>192</v>
      </c>
      <c r="B193" s="1" t="s">
        <v>319</v>
      </c>
      <c r="C193" s="6" t="s">
        <v>320</v>
      </c>
      <c r="D193" s="1" t="s">
        <v>177</v>
      </c>
      <c r="E193" t="str">
        <f t="shared" si="2"/>
        <v>CVL</v>
      </c>
      <c r="F193" s="2">
        <v>0</v>
      </c>
      <c r="G193" s="3">
        <v>0</v>
      </c>
      <c r="H193" s="4">
        <v>27</v>
      </c>
      <c r="I193" s="5">
        <v>0</v>
      </c>
      <c r="J193" s="1">
        <v>45</v>
      </c>
      <c r="K193" s="1">
        <v>40</v>
      </c>
      <c r="M193" s="1" t="s">
        <v>105</v>
      </c>
    </row>
    <row r="194" spans="1:13" x14ac:dyDescent="0.25">
      <c r="A194">
        <v>193</v>
      </c>
      <c r="B194" s="1">
        <v>105</v>
      </c>
      <c r="C194" s="6" t="s">
        <v>321</v>
      </c>
      <c r="D194" s="1" t="s">
        <v>177</v>
      </c>
      <c r="E194" t="str">
        <f t="shared" ref="E194:E232" si="3">VLOOKUP(M194,$O$2:$P$17,2,0)</f>
        <v>CVL</v>
      </c>
      <c r="F194" s="2">
        <v>0</v>
      </c>
      <c r="G194" s="3">
        <v>0</v>
      </c>
      <c r="H194" s="4">
        <v>20</v>
      </c>
      <c r="I194" s="5">
        <v>0</v>
      </c>
      <c r="J194" s="1">
        <v>40</v>
      </c>
      <c r="K194" s="1">
        <v>40</v>
      </c>
      <c r="M194" s="1" t="s">
        <v>105</v>
      </c>
    </row>
    <row r="195" spans="1:13" x14ac:dyDescent="0.25">
      <c r="A195">
        <v>194</v>
      </c>
      <c r="B195" s="1" t="s">
        <v>322</v>
      </c>
      <c r="C195" s="6" t="s">
        <v>323</v>
      </c>
      <c r="D195" s="1" t="s">
        <v>177</v>
      </c>
      <c r="E195" t="str">
        <f t="shared" si="3"/>
        <v>CVL</v>
      </c>
      <c r="F195" s="2">
        <v>0</v>
      </c>
      <c r="G195" s="3">
        <v>0</v>
      </c>
      <c r="H195" s="4">
        <v>27</v>
      </c>
      <c r="I195" s="5">
        <v>0</v>
      </c>
      <c r="J195" s="1">
        <v>45</v>
      </c>
      <c r="K195" s="1">
        <v>40</v>
      </c>
      <c r="M195" s="1" t="s">
        <v>105</v>
      </c>
    </row>
    <row r="196" spans="1:13" ht="30" x14ac:dyDescent="0.25">
      <c r="A196">
        <v>195</v>
      </c>
      <c r="B196" s="1">
        <v>106</v>
      </c>
      <c r="C196" s="6" t="s">
        <v>324</v>
      </c>
      <c r="D196" s="1" t="s">
        <v>324</v>
      </c>
      <c r="E196" t="str">
        <f t="shared" si="3"/>
        <v>CV</v>
      </c>
      <c r="F196" s="2">
        <v>0</v>
      </c>
      <c r="G196" s="3">
        <v>0</v>
      </c>
      <c r="H196" s="4">
        <v>29</v>
      </c>
      <c r="I196" s="5">
        <v>0</v>
      </c>
      <c r="J196" s="1">
        <v>55</v>
      </c>
      <c r="K196" s="1">
        <v>55</v>
      </c>
      <c r="M196" s="1" t="s">
        <v>50</v>
      </c>
    </row>
    <row r="197" spans="1:13" ht="30" x14ac:dyDescent="0.25">
      <c r="A197">
        <v>196</v>
      </c>
      <c r="B197" s="1" t="s">
        <v>325</v>
      </c>
      <c r="C197" s="6" t="s">
        <v>326</v>
      </c>
      <c r="D197" s="1" t="s">
        <v>324</v>
      </c>
      <c r="E197" t="str">
        <f t="shared" si="3"/>
        <v>CV</v>
      </c>
      <c r="F197" s="2">
        <v>0</v>
      </c>
      <c r="G197" s="3">
        <v>0</v>
      </c>
      <c r="H197" s="4">
        <v>40</v>
      </c>
      <c r="I197" s="5">
        <v>0</v>
      </c>
      <c r="J197" s="1">
        <v>65</v>
      </c>
      <c r="K197" s="1">
        <v>70</v>
      </c>
      <c r="M197" s="1" t="s">
        <v>50</v>
      </c>
    </row>
    <row r="198" spans="1:13" ht="30" x14ac:dyDescent="0.25">
      <c r="A198">
        <v>197</v>
      </c>
      <c r="B198" s="1">
        <v>107</v>
      </c>
      <c r="C198" s="6" t="s">
        <v>327</v>
      </c>
      <c r="D198" s="1" t="s">
        <v>324</v>
      </c>
      <c r="E198" t="str">
        <f t="shared" si="3"/>
        <v>CV</v>
      </c>
      <c r="F198" s="2">
        <v>0</v>
      </c>
      <c r="G198" s="3">
        <v>0</v>
      </c>
      <c r="H198" s="4">
        <v>29</v>
      </c>
      <c r="I198" s="5">
        <v>0</v>
      </c>
      <c r="J198" s="1">
        <v>55</v>
      </c>
      <c r="K198" s="1">
        <v>55</v>
      </c>
      <c r="M198" s="1" t="s">
        <v>50</v>
      </c>
    </row>
    <row r="199" spans="1:13" ht="30" x14ac:dyDescent="0.25">
      <c r="A199">
        <v>198</v>
      </c>
      <c r="B199" s="1">
        <v>108</v>
      </c>
      <c r="C199" s="6" t="s">
        <v>328</v>
      </c>
      <c r="D199" s="1" t="s">
        <v>324</v>
      </c>
      <c r="E199" t="str">
        <f t="shared" si="3"/>
        <v>CV</v>
      </c>
      <c r="F199" s="2">
        <v>0</v>
      </c>
      <c r="G199" s="3">
        <v>0</v>
      </c>
      <c r="H199" s="4">
        <v>40</v>
      </c>
      <c r="I199" s="5">
        <v>0</v>
      </c>
      <c r="J199" s="1">
        <v>65</v>
      </c>
      <c r="K199" s="1">
        <v>70</v>
      </c>
      <c r="M199" s="1" t="s">
        <v>50</v>
      </c>
    </row>
    <row r="200" spans="1:13" x14ac:dyDescent="0.25">
      <c r="A200">
        <v>199</v>
      </c>
      <c r="B200" s="1">
        <v>109</v>
      </c>
      <c r="C200" s="6" t="s">
        <v>329</v>
      </c>
      <c r="D200" s="1" t="s">
        <v>156</v>
      </c>
      <c r="E200" t="str">
        <f t="shared" si="3"/>
        <v>CL</v>
      </c>
      <c r="F200" s="2">
        <v>14</v>
      </c>
      <c r="G200" s="3">
        <v>24</v>
      </c>
      <c r="H200" s="4">
        <v>13</v>
      </c>
      <c r="I200" s="5">
        <v>20</v>
      </c>
      <c r="J200" s="1">
        <v>25</v>
      </c>
      <c r="K200" s="1">
        <v>25</v>
      </c>
      <c r="M200" s="1" t="s">
        <v>31</v>
      </c>
    </row>
    <row r="201" spans="1:13" x14ac:dyDescent="0.25">
      <c r="A201">
        <v>200</v>
      </c>
      <c r="B201" s="1" t="s">
        <v>330</v>
      </c>
      <c r="C201" s="6" t="s">
        <v>331</v>
      </c>
      <c r="D201" s="1" t="s">
        <v>156</v>
      </c>
      <c r="E201" t="str">
        <f t="shared" si="3"/>
        <v>CL</v>
      </c>
      <c r="F201" s="2">
        <v>20</v>
      </c>
      <c r="G201" s="3">
        <v>24</v>
      </c>
      <c r="H201" s="4">
        <v>15</v>
      </c>
      <c r="I201" s="5">
        <v>48</v>
      </c>
      <c r="J201" s="1">
        <v>25</v>
      </c>
      <c r="K201" s="1">
        <v>35</v>
      </c>
      <c r="M201" s="1" t="s">
        <v>31</v>
      </c>
    </row>
    <row r="202" spans="1:13" x14ac:dyDescent="0.25">
      <c r="A202">
        <v>201</v>
      </c>
      <c r="B202" s="1">
        <v>110</v>
      </c>
      <c r="C202" s="6" t="s">
        <v>332</v>
      </c>
      <c r="D202" s="1" t="s">
        <v>156</v>
      </c>
      <c r="E202" t="str">
        <f t="shared" si="3"/>
        <v>CL</v>
      </c>
      <c r="F202" s="2">
        <v>14</v>
      </c>
      <c r="G202" s="3">
        <v>24</v>
      </c>
      <c r="H202" s="4">
        <v>13</v>
      </c>
      <c r="I202" s="5">
        <v>20</v>
      </c>
      <c r="J202" s="1">
        <v>25</v>
      </c>
      <c r="K202" s="1">
        <v>25</v>
      </c>
      <c r="M202" s="1" t="s">
        <v>31</v>
      </c>
    </row>
    <row r="203" spans="1:13" x14ac:dyDescent="0.25">
      <c r="A203">
        <v>202</v>
      </c>
      <c r="B203" s="1" t="s">
        <v>333</v>
      </c>
      <c r="C203" s="6" t="s">
        <v>334</v>
      </c>
      <c r="D203" s="1" t="s">
        <v>156</v>
      </c>
      <c r="E203" t="str">
        <f t="shared" si="3"/>
        <v>CL</v>
      </c>
      <c r="F203" s="2">
        <v>20</v>
      </c>
      <c r="G203" s="3">
        <v>24</v>
      </c>
      <c r="H203" s="4">
        <v>15</v>
      </c>
      <c r="I203" s="5">
        <v>48</v>
      </c>
      <c r="J203" s="1">
        <v>25</v>
      </c>
      <c r="K203" s="1">
        <v>35</v>
      </c>
      <c r="M203" s="1" t="s">
        <v>31</v>
      </c>
    </row>
    <row r="204" spans="1:13" x14ac:dyDescent="0.25">
      <c r="A204">
        <v>203</v>
      </c>
      <c r="B204" s="1">
        <v>111</v>
      </c>
      <c r="C204" s="6" t="s">
        <v>335</v>
      </c>
      <c r="D204" s="1" t="s">
        <v>335</v>
      </c>
      <c r="E204" t="str">
        <f t="shared" si="3"/>
        <v>CL</v>
      </c>
      <c r="F204" s="2">
        <v>17</v>
      </c>
      <c r="G204" s="3">
        <v>20</v>
      </c>
      <c r="H204" s="4">
        <v>10</v>
      </c>
      <c r="I204" s="5">
        <v>13</v>
      </c>
      <c r="J204" s="1">
        <v>20</v>
      </c>
      <c r="K204" s="1">
        <v>30</v>
      </c>
      <c r="M204" s="1" t="s">
        <v>31</v>
      </c>
    </row>
    <row r="205" spans="1:13" x14ac:dyDescent="0.25">
      <c r="A205">
        <v>204</v>
      </c>
      <c r="B205" s="1" t="s">
        <v>336</v>
      </c>
      <c r="C205" s="6" t="s">
        <v>337</v>
      </c>
      <c r="D205" s="1" t="s">
        <v>335</v>
      </c>
      <c r="E205" t="str">
        <f t="shared" si="3"/>
        <v>CL</v>
      </c>
      <c r="F205" s="2">
        <v>23</v>
      </c>
      <c r="G205" s="3">
        <v>24</v>
      </c>
      <c r="H205" s="4">
        <v>20</v>
      </c>
      <c r="I205" s="5">
        <v>24</v>
      </c>
      <c r="J205" s="1">
        <v>25</v>
      </c>
      <c r="K205" s="1">
        <v>40</v>
      </c>
      <c r="M205" s="1" t="s">
        <v>31</v>
      </c>
    </row>
    <row r="206" spans="1:13" x14ac:dyDescent="0.25">
      <c r="A206">
        <v>205</v>
      </c>
      <c r="B206" s="1">
        <v>112</v>
      </c>
      <c r="C206" s="6" t="s">
        <v>338</v>
      </c>
      <c r="D206" s="1" t="s">
        <v>306</v>
      </c>
      <c r="E206" t="str">
        <f t="shared" si="3"/>
        <v>CVL</v>
      </c>
      <c r="F206" s="2">
        <v>0</v>
      </c>
      <c r="G206" s="3">
        <v>0</v>
      </c>
      <c r="H206" s="4">
        <v>14</v>
      </c>
      <c r="I206" s="5">
        <v>0</v>
      </c>
      <c r="J206" s="1">
        <v>35</v>
      </c>
      <c r="K206" s="1">
        <v>35</v>
      </c>
      <c r="M206" s="1" t="s">
        <v>105</v>
      </c>
    </row>
    <row r="207" spans="1:13" x14ac:dyDescent="0.25">
      <c r="A207">
        <v>206</v>
      </c>
      <c r="B207" s="1">
        <v>113</v>
      </c>
      <c r="C207" s="6" t="s">
        <v>339</v>
      </c>
      <c r="D207" s="1" t="s">
        <v>306</v>
      </c>
      <c r="E207" t="str">
        <f t="shared" si="3"/>
        <v>CVL</v>
      </c>
      <c r="F207" s="2">
        <v>0</v>
      </c>
      <c r="G207" s="3">
        <v>0</v>
      </c>
      <c r="H207" s="4">
        <v>18</v>
      </c>
      <c r="I207" s="5">
        <v>0</v>
      </c>
      <c r="J207" s="1">
        <v>40</v>
      </c>
      <c r="K207" s="1">
        <v>40</v>
      </c>
      <c r="M207" s="1" t="s">
        <v>105</v>
      </c>
    </row>
    <row r="208" spans="1:13" x14ac:dyDescent="0.25">
      <c r="A208">
        <v>207</v>
      </c>
      <c r="B208" s="1">
        <v>114</v>
      </c>
      <c r="C208" s="6" t="s">
        <v>340</v>
      </c>
      <c r="D208" s="1" t="s">
        <v>90</v>
      </c>
      <c r="E208" t="str">
        <f t="shared" si="3"/>
        <v>CLT</v>
      </c>
      <c r="F208" s="2">
        <v>17</v>
      </c>
      <c r="G208" s="3">
        <v>90</v>
      </c>
      <c r="H208" s="4">
        <v>15</v>
      </c>
      <c r="I208" s="5">
        <v>27</v>
      </c>
      <c r="J208" s="1">
        <v>25</v>
      </c>
      <c r="K208" s="1">
        <v>75</v>
      </c>
      <c r="M208" s="1" t="s">
        <v>32</v>
      </c>
    </row>
    <row r="209" spans="1:13" x14ac:dyDescent="0.25">
      <c r="A209">
        <v>208</v>
      </c>
      <c r="B209" s="1">
        <v>115</v>
      </c>
      <c r="C209" s="6" t="s">
        <v>341</v>
      </c>
      <c r="D209" s="1" t="s">
        <v>90</v>
      </c>
      <c r="E209" t="str">
        <f t="shared" si="3"/>
        <v>CLT</v>
      </c>
      <c r="F209" s="2">
        <v>17</v>
      </c>
      <c r="G209" s="3">
        <v>90</v>
      </c>
      <c r="H209" s="4">
        <v>15</v>
      </c>
      <c r="I209" s="5">
        <v>27</v>
      </c>
      <c r="J209" s="1">
        <v>25</v>
      </c>
      <c r="K209" s="1">
        <v>75</v>
      </c>
      <c r="M209" s="1" t="s">
        <v>32</v>
      </c>
    </row>
    <row r="210" spans="1:13" x14ac:dyDescent="0.25">
      <c r="A210">
        <v>209</v>
      </c>
      <c r="B210" s="1">
        <v>116</v>
      </c>
      <c r="C210" s="6" t="s">
        <v>342</v>
      </c>
      <c r="D210" s="1" t="s">
        <v>180</v>
      </c>
      <c r="E210" t="str">
        <f t="shared" si="3"/>
        <v>CA</v>
      </c>
      <c r="F210" s="2">
        <v>40</v>
      </c>
      <c r="G210" s="3">
        <v>18</v>
      </c>
      <c r="H210" s="4">
        <v>18</v>
      </c>
      <c r="I210" s="5">
        <v>0</v>
      </c>
      <c r="J210" s="1">
        <v>40</v>
      </c>
      <c r="K210" s="1">
        <v>65</v>
      </c>
      <c r="M210" s="1" t="s">
        <v>33</v>
      </c>
    </row>
    <row r="211" spans="1:13" x14ac:dyDescent="0.25">
      <c r="A211">
        <v>210</v>
      </c>
      <c r="B211" s="1">
        <v>117</v>
      </c>
      <c r="C211" s="6" t="s">
        <v>343</v>
      </c>
      <c r="D211" s="1" t="s">
        <v>180</v>
      </c>
      <c r="E211" t="str">
        <f t="shared" si="3"/>
        <v>CAV</v>
      </c>
      <c r="F211" s="2">
        <v>24</v>
      </c>
      <c r="G211" s="3">
        <v>18</v>
      </c>
      <c r="H211" s="4">
        <v>20</v>
      </c>
      <c r="I211" s="5">
        <v>0</v>
      </c>
      <c r="J211" s="1">
        <v>50</v>
      </c>
      <c r="K211" s="1">
        <v>55</v>
      </c>
      <c r="M211" s="1" t="s">
        <v>34</v>
      </c>
    </row>
    <row r="212" spans="1:13" x14ac:dyDescent="0.25">
      <c r="A212">
        <v>211</v>
      </c>
      <c r="B212" s="1">
        <v>118</v>
      </c>
      <c r="C212" s="6" t="s">
        <v>344</v>
      </c>
      <c r="D212" s="1" t="s">
        <v>46</v>
      </c>
      <c r="E212" t="str">
        <f t="shared" si="3"/>
        <v>DD</v>
      </c>
      <c r="F212" s="2">
        <v>10</v>
      </c>
      <c r="G212" s="3">
        <v>24</v>
      </c>
      <c r="H212" s="4">
        <v>9</v>
      </c>
      <c r="I212" s="5">
        <v>24</v>
      </c>
      <c r="J212" s="1">
        <v>15</v>
      </c>
      <c r="K212" s="1">
        <v>20</v>
      </c>
      <c r="M212" s="1" t="s">
        <v>29</v>
      </c>
    </row>
    <row r="213" spans="1:13" x14ac:dyDescent="0.25">
      <c r="A213">
        <v>212</v>
      </c>
      <c r="B213" s="1" t="s">
        <v>345</v>
      </c>
      <c r="C213" s="6" t="s">
        <v>346</v>
      </c>
      <c r="D213" s="1" t="s">
        <v>46</v>
      </c>
      <c r="E213" t="str">
        <f t="shared" si="3"/>
        <v>DD</v>
      </c>
      <c r="F213" s="2">
        <v>12</v>
      </c>
      <c r="G213" s="3">
        <v>28</v>
      </c>
      <c r="H213" s="4">
        <v>16</v>
      </c>
      <c r="I213" s="5">
        <v>27</v>
      </c>
      <c r="J213" s="1">
        <v>15</v>
      </c>
      <c r="K213" s="1">
        <v>20</v>
      </c>
      <c r="M213" s="1" t="s">
        <v>29</v>
      </c>
    </row>
    <row r="214" spans="1:13" x14ac:dyDescent="0.25">
      <c r="A214">
        <v>213</v>
      </c>
      <c r="B214" s="1">
        <v>119</v>
      </c>
      <c r="C214" s="6" t="s">
        <v>347</v>
      </c>
      <c r="D214" s="1" t="s">
        <v>46</v>
      </c>
      <c r="E214" t="str">
        <f t="shared" si="3"/>
        <v>DD</v>
      </c>
      <c r="F214" s="2">
        <v>10</v>
      </c>
      <c r="G214" s="3">
        <v>24</v>
      </c>
      <c r="H214" s="4">
        <v>9</v>
      </c>
      <c r="I214" s="5">
        <v>24</v>
      </c>
      <c r="J214" s="1">
        <v>15</v>
      </c>
      <c r="K214" s="1">
        <v>20</v>
      </c>
      <c r="M214" s="1" t="s">
        <v>29</v>
      </c>
    </row>
    <row r="215" spans="1:13" x14ac:dyDescent="0.25">
      <c r="A215">
        <v>214</v>
      </c>
      <c r="B215" s="1" t="s">
        <v>348</v>
      </c>
      <c r="C215" s="6" t="s">
        <v>349</v>
      </c>
      <c r="D215" s="1" t="s">
        <v>46</v>
      </c>
      <c r="E215" t="str">
        <f t="shared" si="3"/>
        <v>DD</v>
      </c>
      <c r="F215" s="2">
        <v>12</v>
      </c>
      <c r="G215" s="3">
        <v>28</v>
      </c>
      <c r="H215" s="4">
        <v>16</v>
      </c>
      <c r="I215" s="5">
        <v>27</v>
      </c>
      <c r="J215" s="1">
        <v>15</v>
      </c>
      <c r="K215" s="1">
        <v>20</v>
      </c>
      <c r="M215" s="1" t="s">
        <v>29</v>
      </c>
    </row>
    <row r="216" spans="1:13" x14ac:dyDescent="0.25">
      <c r="A216">
        <v>215</v>
      </c>
      <c r="B216" s="1">
        <v>120</v>
      </c>
      <c r="C216" s="6" t="s">
        <v>350</v>
      </c>
      <c r="D216" s="1" t="s">
        <v>187</v>
      </c>
      <c r="E216" t="str">
        <f t="shared" si="3"/>
        <v>CA</v>
      </c>
      <c r="F216" s="2">
        <v>30</v>
      </c>
      <c r="G216" s="3">
        <v>12</v>
      </c>
      <c r="H216" s="4">
        <v>16</v>
      </c>
      <c r="I216" s="5">
        <v>0</v>
      </c>
      <c r="J216" s="1">
        <v>35</v>
      </c>
      <c r="K216" s="1">
        <v>50</v>
      </c>
      <c r="M216" s="1" t="s">
        <v>33</v>
      </c>
    </row>
    <row r="217" spans="1:13" x14ac:dyDescent="0.25">
      <c r="A217">
        <v>216</v>
      </c>
      <c r="B217" s="1" t="s">
        <v>351</v>
      </c>
      <c r="C217" s="6" t="s">
        <v>352</v>
      </c>
      <c r="D217" s="1" t="s">
        <v>187</v>
      </c>
      <c r="E217" t="str">
        <f t="shared" si="3"/>
        <v>CA</v>
      </c>
      <c r="F217" s="2">
        <v>36</v>
      </c>
      <c r="G217" s="3">
        <v>18</v>
      </c>
      <c r="H217" s="4">
        <v>18</v>
      </c>
      <c r="I217" s="5">
        <v>0</v>
      </c>
      <c r="J217" s="1">
        <v>35</v>
      </c>
      <c r="K217" s="1">
        <v>60</v>
      </c>
      <c r="M217" s="1" t="s">
        <v>33</v>
      </c>
    </row>
    <row r="218" spans="1:13" x14ac:dyDescent="0.25">
      <c r="A218">
        <v>217</v>
      </c>
      <c r="B218" s="1">
        <v>121</v>
      </c>
      <c r="C218" s="6" t="s">
        <v>353</v>
      </c>
      <c r="D218" s="1" t="s">
        <v>177</v>
      </c>
      <c r="E218" t="str">
        <f t="shared" si="3"/>
        <v>CVL</v>
      </c>
      <c r="F218" s="2">
        <v>0</v>
      </c>
      <c r="G218" s="3">
        <v>0</v>
      </c>
      <c r="H218" s="4">
        <v>30</v>
      </c>
      <c r="I218" s="5">
        <v>0</v>
      </c>
      <c r="J218" s="1">
        <v>45</v>
      </c>
      <c r="K218" s="1">
        <v>40</v>
      </c>
      <c r="M218" s="1" t="s">
        <v>105</v>
      </c>
    </row>
    <row r="219" spans="1:13" x14ac:dyDescent="0.25">
      <c r="A219">
        <v>218</v>
      </c>
      <c r="B219" s="1">
        <v>122</v>
      </c>
      <c r="C219" s="6" t="s">
        <v>354</v>
      </c>
      <c r="D219" s="1" t="s">
        <v>177</v>
      </c>
      <c r="E219" t="str">
        <f t="shared" si="3"/>
        <v>CVL</v>
      </c>
      <c r="F219" s="2">
        <v>0</v>
      </c>
      <c r="G219" s="3">
        <v>0</v>
      </c>
      <c r="H219" s="4">
        <v>30</v>
      </c>
      <c r="I219" s="5">
        <v>0</v>
      </c>
      <c r="J219" s="1">
        <v>45</v>
      </c>
      <c r="K219" s="1">
        <v>40</v>
      </c>
      <c r="M219" s="1" t="s">
        <v>105</v>
      </c>
    </row>
    <row r="220" spans="1:13" ht="30" x14ac:dyDescent="0.25">
      <c r="A220">
        <v>219</v>
      </c>
      <c r="B220" s="1">
        <v>123</v>
      </c>
      <c r="C220" s="6" t="s">
        <v>355</v>
      </c>
      <c r="D220" s="1" t="s">
        <v>356</v>
      </c>
      <c r="E220" t="str">
        <f t="shared" si="3"/>
        <v>SSV</v>
      </c>
      <c r="F220" s="2">
        <v>2</v>
      </c>
      <c r="G220" s="3">
        <v>36</v>
      </c>
      <c r="H220" s="4">
        <v>0</v>
      </c>
      <c r="I220" s="5">
        <v>0</v>
      </c>
      <c r="J220" s="1">
        <v>10</v>
      </c>
      <c r="K220" s="1">
        <v>20</v>
      </c>
      <c r="M220" s="1" t="s">
        <v>30</v>
      </c>
    </row>
    <row r="221" spans="1:13" ht="30" x14ac:dyDescent="0.25">
      <c r="A221">
        <v>220</v>
      </c>
      <c r="B221" s="1" t="s">
        <v>357</v>
      </c>
      <c r="C221" s="6" t="s">
        <v>358</v>
      </c>
      <c r="D221" s="1" t="s">
        <v>356</v>
      </c>
      <c r="E221" t="str">
        <f t="shared" si="3"/>
        <v>SSV</v>
      </c>
      <c r="F221" s="2">
        <v>3</v>
      </c>
      <c r="G221" s="3">
        <v>42</v>
      </c>
      <c r="H221" s="4">
        <v>0</v>
      </c>
      <c r="I221" s="5">
        <v>0</v>
      </c>
      <c r="J221" s="1">
        <v>10</v>
      </c>
      <c r="K221" s="1">
        <v>25</v>
      </c>
      <c r="M221" s="1" t="s">
        <v>359</v>
      </c>
    </row>
    <row r="222" spans="1:13" x14ac:dyDescent="0.25">
      <c r="A222">
        <v>221</v>
      </c>
      <c r="B222" s="1">
        <v>124</v>
      </c>
      <c r="C222" s="6" t="s">
        <v>360</v>
      </c>
      <c r="D222" s="1" t="s">
        <v>180</v>
      </c>
      <c r="E222" t="str">
        <f t="shared" si="3"/>
        <v>CA</v>
      </c>
      <c r="F222" s="2">
        <v>40</v>
      </c>
      <c r="G222" s="3">
        <v>18</v>
      </c>
      <c r="H222" s="4">
        <v>18</v>
      </c>
      <c r="I222" s="5">
        <v>0</v>
      </c>
      <c r="J222" s="1">
        <v>40</v>
      </c>
      <c r="K222" s="1">
        <v>65</v>
      </c>
      <c r="M222" s="1" t="s">
        <v>33</v>
      </c>
    </row>
    <row r="223" spans="1:13" x14ac:dyDescent="0.25">
      <c r="A223">
        <v>222</v>
      </c>
      <c r="B223" s="1">
        <v>125</v>
      </c>
      <c r="C223" s="6" t="s">
        <v>361</v>
      </c>
      <c r="D223" s="1" t="s">
        <v>180</v>
      </c>
      <c r="E223" t="str">
        <f t="shared" si="3"/>
        <v>CA</v>
      </c>
      <c r="F223" s="2">
        <v>40</v>
      </c>
      <c r="G223" s="3">
        <v>18</v>
      </c>
      <c r="H223" s="4">
        <v>18</v>
      </c>
      <c r="I223" s="5">
        <v>0</v>
      </c>
      <c r="J223" s="1">
        <v>40</v>
      </c>
      <c r="K223" s="1">
        <v>65</v>
      </c>
      <c r="M223" s="1" t="s">
        <v>33</v>
      </c>
    </row>
    <row r="224" spans="1:13" x14ac:dyDescent="0.25">
      <c r="A224">
        <v>223</v>
      </c>
      <c r="B224" s="1">
        <v>126</v>
      </c>
      <c r="C224" s="6" t="s">
        <v>362</v>
      </c>
      <c r="D224" s="1" t="s">
        <v>363</v>
      </c>
      <c r="E224" t="str">
        <f t="shared" si="3"/>
        <v>SSV</v>
      </c>
      <c r="F224" s="2">
        <v>2</v>
      </c>
      <c r="G224" s="3">
        <v>24</v>
      </c>
      <c r="H224" s="4">
        <v>0</v>
      </c>
      <c r="I224" s="5">
        <v>0</v>
      </c>
      <c r="J224" s="1">
        <v>10</v>
      </c>
      <c r="K224" s="1">
        <v>20</v>
      </c>
      <c r="M224" s="1" t="s">
        <v>30</v>
      </c>
    </row>
    <row r="225" spans="1:18" x14ac:dyDescent="0.25">
      <c r="A225">
        <v>224</v>
      </c>
      <c r="B225" s="1" t="s">
        <v>364</v>
      </c>
      <c r="C225" s="6" t="s">
        <v>365</v>
      </c>
      <c r="D225" s="1" t="s">
        <v>363</v>
      </c>
      <c r="E225" t="str">
        <f t="shared" si="3"/>
        <v>SSV</v>
      </c>
      <c r="F225" s="2">
        <v>3</v>
      </c>
      <c r="G225" s="3">
        <v>30</v>
      </c>
      <c r="H225" s="4">
        <v>0</v>
      </c>
      <c r="I225" s="5">
        <v>0</v>
      </c>
      <c r="J225" s="1">
        <v>10</v>
      </c>
      <c r="K225" s="1">
        <v>20</v>
      </c>
      <c r="M225" s="1" t="s">
        <v>30</v>
      </c>
    </row>
    <row r="226" spans="1:18" ht="45" x14ac:dyDescent="0.25">
      <c r="A226">
        <v>225</v>
      </c>
      <c r="B226" s="1">
        <v>127</v>
      </c>
      <c r="C226" s="6" t="s">
        <v>366</v>
      </c>
      <c r="D226" s="1" t="s">
        <v>367</v>
      </c>
      <c r="E226" t="str">
        <f t="shared" si="3"/>
        <v>SSV</v>
      </c>
      <c r="F226" s="2">
        <v>2</v>
      </c>
      <c r="G226" s="3">
        <v>30</v>
      </c>
      <c r="H226" s="4">
        <v>0</v>
      </c>
      <c r="I226" s="5">
        <v>0</v>
      </c>
      <c r="J226" s="1">
        <v>10</v>
      </c>
      <c r="K226" s="1">
        <v>20</v>
      </c>
      <c r="M226" s="1" t="s">
        <v>30</v>
      </c>
    </row>
    <row r="227" spans="1:18" ht="45" x14ac:dyDescent="0.25">
      <c r="A227">
        <v>226</v>
      </c>
      <c r="B227" s="1" t="s">
        <v>368</v>
      </c>
      <c r="C227" s="6" t="s">
        <v>369</v>
      </c>
      <c r="D227" s="1" t="s">
        <v>367</v>
      </c>
      <c r="E227" t="str">
        <f t="shared" si="3"/>
        <v>SSV</v>
      </c>
      <c r="F227" s="2">
        <v>3</v>
      </c>
      <c r="G227" s="3">
        <v>36</v>
      </c>
      <c r="H227" s="4">
        <v>0</v>
      </c>
      <c r="I227" s="5">
        <v>0</v>
      </c>
      <c r="J227" s="1">
        <v>10</v>
      </c>
      <c r="K227" s="1">
        <v>25</v>
      </c>
      <c r="M227" s="1" t="s">
        <v>359</v>
      </c>
    </row>
    <row r="228" spans="1:18" x14ac:dyDescent="0.25">
      <c r="A228">
        <v>227</v>
      </c>
      <c r="B228" s="1">
        <v>128</v>
      </c>
      <c r="C228" s="6" t="s">
        <v>370</v>
      </c>
      <c r="D228" s="1" t="s">
        <v>371</v>
      </c>
      <c r="E228" t="str">
        <f t="shared" si="3"/>
        <v>SSV</v>
      </c>
      <c r="F228" s="2">
        <v>2</v>
      </c>
      <c r="G228" s="3">
        <v>30</v>
      </c>
      <c r="H228" s="4">
        <v>0</v>
      </c>
      <c r="I228" s="5">
        <v>0</v>
      </c>
      <c r="J228" s="1">
        <v>10</v>
      </c>
      <c r="K228" s="1">
        <v>20</v>
      </c>
      <c r="M228" s="1" t="s">
        <v>30</v>
      </c>
    </row>
    <row r="229" spans="1:18" x14ac:dyDescent="0.25">
      <c r="A229">
        <v>228</v>
      </c>
      <c r="B229" s="1" t="s">
        <v>372</v>
      </c>
      <c r="C229" s="6" t="s">
        <v>373</v>
      </c>
      <c r="D229" s="1" t="s">
        <v>371</v>
      </c>
      <c r="E229" t="str">
        <f t="shared" si="3"/>
        <v>SSV</v>
      </c>
      <c r="F229" s="2">
        <v>4</v>
      </c>
      <c r="G229" s="3">
        <v>36</v>
      </c>
      <c r="H229" s="4">
        <v>0</v>
      </c>
      <c r="I229" s="5">
        <v>0</v>
      </c>
      <c r="J229" s="1">
        <v>10</v>
      </c>
      <c r="K229" s="1">
        <v>25</v>
      </c>
      <c r="M229" s="1" t="s">
        <v>359</v>
      </c>
    </row>
    <row r="230" spans="1:18" x14ac:dyDescent="0.25">
      <c r="A230">
        <v>229</v>
      </c>
      <c r="B230" s="1">
        <v>129</v>
      </c>
      <c r="C230" s="6" t="s">
        <v>374</v>
      </c>
      <c r="D230" s="1" t="s">
        <v>180</v>
      </c>
      <c r="E230" t="str">
        <f t="shared" si="3"/>
        <v>CAV</v>
      </c>
      <c r="F230" s="2">
        <v>24</v>
      </c>
      <c r="G230" s="3">
        <v>18</v>
      </c>
      <c r="H230" s="4">
        <v>20</v>
      </c>
      <c r="I230" s="5">
        <v>0</v>
      </c>
      <c r="J230" s="1">
        <v>50</v>
      </c>
      <c r="K230" s="1">
        <v>55</v>
      </c>
      <c r="M230" s="1" t="s">
        <v>34</v>
      </c>
    </row>
    <row r="231" spans="1:18" x14ac:dyDescent="0.25">
      <c r="A231">
        <v>230</v>
      </c>
      <c r="B231" s="1">
        <v>130</v>
      </c>
      <c r="C231" s="6" t="s">
        <v>375</v>
      </c>
      <c r="D231" s="1" t="s">
        <v>180</v>
      </c>
      <c r="E231" t="str">
        <f t="shared" si="3"/>
        <v>CAV</v>
      </c>
      <c r="F231" s="2">
        <v>24</v>
      </c>
      <c r="G231" s="3">
        <v>18</v>
      </c>
      <c r="H231" s="4">
        <v>20</v>
      </c>
      <c r="I231" s="5">
        <v>0</v>
      </c>
      <c r="J231" s="1">
        <v>50</v>
      </c>
      <c r="K231" s="1">
        <v>55</v>
      </c>
      <c r="M231" s="1" t="s">
        <v>34</v>
      </c>
    </row>
    <row r="232" spans="1:18" x14ac:dyDescent="0.25">
      <c r="A232">
        <v>231</v>
      </c>
      <c r="B232" s="1">
        <v>131</v>
      </c>
      <c r="C232" s="6" t="s">
        <v>376</v>
      </c>
      <c r="D232" s="1" t="s">
        <v>376</v>
      </c>
      <c r="E232" t="str">
        <f t="shared" si="3"/>
        <v>BB</v>
      </c>
      <c r="F232" s="2">
        <v>96</v>
      </c>
      <c r="G232" s="3">
        <v>0</v>
      </c>
      <c r="H232" s="4">
        <v>50</v>
      </c>
      <c r="I232" s="5">
        <v>0</v>
      </c>
      <c r="J232" s="1">
        <v>250</v>
      </c>
      <c r="K232" s="1">
        <v>300</v>
      </c>
      <c r="M232" s="1" t="s">
        <v>35</v>
      </c>
    </row>
    <row r="233" spans="1:18" x14ac:dyDescent="0.25">
      <c r="B233" s="1"/>
    </row>
    <row r="235" spans="1:18" ht="30" x14ac:dyDescent="0.25">
      <c r="A235" s="1">
        <v>371</v>
      </c>
      <c r="B235" s="9" t="s">
        <v>393</v>
      </c>
      <c r="C235" s="1" t="s">
        <v>393</v>
      </c>
      <c r="D235" s="1" t="s">
        <v>35</v>
      </c>
      <c r="E235" s="2">
        <v>72</v>
      </c>
      <c r="F235" s="3">
        <v>0</v>
      </c>
      <c r="G235" s="4">
        <v>24</v>
      </c>
      <c r="H235" s="5">
        <v>0</v>
      </c>
      <c r="I235" s="10">
        <v>12</v>
      </c>
      <c r="J235" s="11">
        <v>24</v>
      </c>
      <c r="K235" s="12">
        <v>82</v>
      </c>
      <c r="L235" s="13">
        <v>74</v>
      </c>
      <c r="M235" s="14">
        <v>22</v>
      </c>
      <c r="N235" s="15">
        <v>5</v>
      </c>
      <c r="O235" s="16" t="s">
        <v>391</v>
      </c>
      <c r="P235" s="1" t="s">
        <v>392</v>
      </c>
      <c r="Q235" s="1">
        <v>95</v>
      </c>
      <c r="R235" s="1">
        <v>145</v>
      </c>
    </row>
    <row r="236" spans="1:18" ht="30" x14ac:dyDescent="0.25">
      <c r="A236" s="1">
        <v>374</v>
      </c>
      <c r="B236" s="9" t="s">
        <v>394</v>
      </c>
      <c r="C236" s="1" t="s">
        <v>394</v>
      </c>
      <c r="D236" s="1" t="s">
        <v>31</v>
      </c>
      <c r="E236" s="2">
        <v>16</v>
      </c>
      <c r="F236" s="3">
        <v>16</v>
      </c>
      <c r="G236" s="4">
        <v>18</v>
      </c>
      <c r="H236" s="5">
        <v>36</v>
      </c>
      <c r="I236" s="10">
        <v>45</v>
      </c>
      <c r="J236" s="11">
        <v>20</v>
      </c>
      <c r="K236" s="12">
        <v>32</v>
      </c>
      <c r="L236" s="13">
        <v>12</v>
      </c>
      <c r="M236" s="14">
        <v>36</v>
      </c>
      <c r="N236" s="15">
        <v>11</v>
      </c>
      <c r="O236" s="16" t="s">
        <v>395</v>
      </c>
      <c r="P236" s="1" t="s">
        <v>396</v>
      </c>
      <c r="Q236" s="1">
        <v>30</v>
      </c>
      <c r="R236" s="1">
        <v>25</v>
      </c>
    </row>
    <row r="237" spans="1:18" ht="30" x14ac:dyDescent="0.25">
      <c r="A237" s="1">
        <v>375</v>
      </c>
      <c r="B237" s="9" t="s">
        <v>397</v>
      </c>
      <c r="C237" s="1" t="s">
        <v>397</v>
      </c>
      <c r="D237" s="1" t="s">
        <v>29</v>
      </c>
      <c r="E237" s="2">
        <v>9</v>
      </c>
      <c r="F237" s="3">
        <v>22</v>
      </c>
      <c r="G237" s="4">
        <v>11</v>
      </c>
      <c r="H237" s="5">
        <v>30</v>
      </c>
      <c r="I237" s="10">
        <v>7</v>
      </c>
      <c r="J237" s="11">
        <v>14</v>
      </c>
      <c r="K237" s="12">
        <v>15</v>
      </c>
      <c r="L237" s="13">
        <v>7</v>
      </c>
      <c r="M237" s="14">
        <v>48</v>
      </c>
      <c r="N237" s="15">
        <v>0</v>
      </c>
      <c r="O237" s="16" t="s">
        <v>395</v>
      </c>
      <c r="P237" s="1" t="s">
        <v>398</v>
      </c>
      <c r="Q237" s="1">
        <v>15</v>
      </c>
      <c r="R237" s="1">
        <v>20</v>
      </c>
    </row>
    <row r="238" spans="1:18" ht="45" x14ac:dyDescent="0.25">
      <c r="A238" s="1">
        <v>292</v>
      </c>
      <c r="B238" s="9" t="s">
        <v>399</v>
      </c>
      <c r="C238" s="1" t="s">
        <v>399</v>
      </c>
      <c r="D238" s="1" t="s">
        <v>36</v>
      </c>
      <c r="E238" s="2">
        <v>64</v>
      </c>
      <c r="F238" s="3">
        <v>0</v>
      </c>
      <c r="G238" s="4">
        <v>22</v>
      </c>
      <c r="H238" s="5">
        <v>0</v>
      </c>
      <c r="I238" s="10">
        <v>14</v>
      </c>
      <c r="J238" s="11">
        <v>22</v>
      </c>
      <c r="K238" s="12">
        <v>85</v>
      </c>
      <c r="L238" s="13">
        <v>72</v>
      </c>
      <c r="M238" s="14">
        <v>36</v>
      </c>
      <c r="N238" s="15">
        <v>12</v>
      </c>
      <c r="O238" s="16" t="s">
        <v>395</v>
      </c>
      <c r="P238" s="1" t="s">
        <v>392</v>
      </c>
      <c r="Q238" s="1">
        <v>100</v>
      </c>
      <c r="R238" s="1">
        <v>125</v>
      </c>
    </row>
    <row r="239" spans="1:18" ht="45" x14ac:dyDescent="0.25">
      <c r="A239" s="1" t="s">
        <v>400</v>
      </c>
      <c r="B239" s="9" t="s">
        <v>401</v>
      </c>
      <c r="C239" s="1" t="s">
        <v>399</v>
      </c>
      <c r="D239" s="1" t="s">
        <v>36</v>
      </c>
      <c r="E239" s="2">
        <v>72</v>
      </c>
      <c r="F239" s="3">
        <v>0</v>
      </c>
      <c r="G239" s="4">
        <v>28</v>
      </c>
      <c r="H239" s="5">
        <v>0</v>
      </c>
      <c r="I239" s="10">
        <v>16</v>
      </c>
      <c r="J239" s="11">
        <v>24</v>
      </c>
      <c r="K239" s="12">
        <v>89</v>
      </c>
      <c r="L239" s="13">
        <v>78</v>
      </c>
      <c r="M239" s="14">
        <v>39</v>
      </c>
      <c r="N239" s="15">
        <v>12</v>
      </c>
      <c r="O239" s="16" t="s">
        <v>395</v>
      </c>
      <c r="P239" s="1" t="s">
        <v>392</v>
      </c>
      <c r="Q239" s="1">
        <v>100</v>
      </c>
      <c r="R239" s="1">
        <v>130</v>
      </c>
    </row>
    <row r="240" spans="1:18" ht="30" x14ac:dyDescent="0.25">
      <c r="A240" s="1">
        <v>170</v>
      </c>
      <c r="B240" s="9" t="s">
        <v>402</v>
      </c>
      <c r="C240" s="1" t="s">
        <v>46</v>
      </c>
      <c r="D240" s="1" t="s">
        <v>29</v>
      </c>
      <c r="E240" s="2">
        <v>10</v>
      </c>
      <c r="F240" s="3">
        <v>24</v>
      </c>
      <c r="G240" s="4">
        <v>13</v>
      </c>
      <c r="H240" s="5">
        <v>24</v>
      </c>
      <c r="I240" s="10">
        <v>7</v>
      </c>
      <c r="J240" s="11">
        <v>15</v>
      </c>
      <c r="K240" s="12">
        <v>16</v>
      </c>
      <c r="L240" s="13">
        <v>6</v>
      </c>
      <c r="M240" s="14">
        <v>44</v>
      </c>
      <c r="N240" s="15">
        <v>0</v>
      </c>
      <c r="O240" s="16" t="s">
        <v>395</v>
      </c>
      <c r="P240" s="1" t="s">
        <v>398</v>
      </c>
      <c r="Q240" s="1">
        <v>15</v>
      </c>
      <c r="R240" s="1">
        <v>20</v>
      </c>
    </row>
    <row r="241" spans="1:18" ht="30" x14ac:dyDescent="0.25">
      <c r="A241" s="1" t="s">
        <v>403</v>
      </c>
      <c r="B241" s="9" t="s">
        <v>404</v>
      </c>
      <c r="C241" s="1" t="s">
        <v>46</v>
      </c>
      <c r="D241" s="1" t="s">
        <v>29</v>
      </c>
      <c r="E241" s="2">
        <v>12</v>
      </c>
      <c r="F241" s="3">
        <v>28</v>
      </c>
      <c r="G241" s="4">
        <v>22</v>
      </c>
      <c r="H241" s="5">
        <v>27</v>
      </c>
      <c r="I241" s="10">
        <v>8</v>
      </c>
      <c r="J241" s="11">
        <v>17</v>
      </c>
      <c r="K241" s="12">
        <v>32</v>
      </c>
      <c r="L241" s="13">
        <v>14</v>
      </c>
      <c r="M241" s="14">
        <v>46</v>
      </c>
      <c r="N241" s="15">
        <v>0</v>
      </c>
      <c r="O241" s="16" t="s">
        <v>395</v>
      </c>
      <c r="P241" s="1" t="s">
        <v>398</v>
      </c>
      <c r="Q241" s="1">
        <v>15</v>
      </c>
      <c r="R241" s="1">
        <v>20</v>
      </c>
    </row>
    <row r="242" spans="1:18" ht="45" x14ac:dyDescent="0.25">
      <c r="A242" s="1">
        <v>171</v>
      </c>
      <c r="B242" s="9" t="s">
        <v>405</v>
      </c>
      <c r="C242" s="1" t="s">
        <v>405</v>
      </c>
      <c r="D242" s="1" t="s">
        <v>36</v>
      </c>
      <c r="E242" s="2">
        <v>64</v>
      </c>
      <c r="F242" s="3">
        <v>0</v>
      </c>
      <c r="G242" s="4">
        <v>18</v>
      </c>
      <c r="H242" s="5">
        <v>0</v>
      </c>
      <c r="I242" s="10">
        <v>16</v>
      </c>
      <c r="J242" s="11">
        <v>8</v>
      </c>
      <c r="K242" s="12">
        <v>90</v>
      </c>
      <c r="L242" s="13">
        <v>67</v>
      </c>
      <c r="M242" s="14">
        <v>33</v>
      </c>
      <c r="N242" s="15">
        <v>16</v>
      </c>
      <c r="O242" s="16" t="s">
        <v>395</v>
      </c>
      <c r="P242" s="1" t="s">
        <v>392</v>
      </c>
      <c r="Q242" s="1">
        <v>90</v>
      </c>
      <c r="R242" s="1">
        <v>110</v>
      </c>
    </row>
    <row r="244" spans="1:18" x14ac:dyDescent="0.25">
      <c r="A244" s="1"/>
    </row>
  </sheetData>
  <hyperlinks>
    <hyperlink ref="B242" r:id="rId1" tooltip="Bismarck" display="http://en.kancollewiki.net/wiki/Bismarck" xr:uid="{479AEC0D-6194-4E02-BB97-523432EBDD74}"/>
    <hyperlink ref="B241" r:id="rId2" tooltip="Hamakaze" display="http://en.kancollewiki.net/wiki/Hamakaze" xr:uid="{F30914E4-4D38-4639-80C3-0474532CBD85}"/>
    <hyperlink ref="B240" r:id="rId3" tooltip="Hamakaze" display="http://en.kancollewiki.net/wiki/Hamakaze" xr:uid="{E729773B-B750-4BD9-AF52-D1A302D6F696}"/>
    <hyperlink ref="B239" r:id="rId4" tooltip="Richelieu" display="http://en.kancollewiki.net/wiki/Richelieu" xr:uid="{8248E50C-9A60-4AC9-8DAE-DFE3CCD2ECBD}"/>
    <hyperlink ref="B238" r:id="rId5" tooltip="Richelieu" display="http://en.kancollewiki.net/wiki/Richelieu" xr:uid="{17BDDA81-C1B7-4BB2-A8DB-53E135738ACC}"/>
    <hyperlink ref="B237" r:id="rId6" tooltip="Maestrale" display="http://en.kancollewiki.net/wiki/Maestrale" xr:uid="{030CF28C-3A4E-46E5-810D-3A702A11B0E7}"/>
    <hyperlink ref="B236" r:id="rId7" tooltip="Gotland" display="http://en.kancollewiki.net/wiki/Gotland" xr:uid="{D1CD98A7-ED4A-4D84-B28A-D50E76511AD5}"/>
    <hyperlink ref="B235" r:id="rId8" tooltip="Nelson" display="http://en.kancollewiki.net/wiki/Nelson" xr:uid="{1740CFF0-E727-4790-8673-6D5DB158EFA8}"/>
  </hyperlinks>
  <pageMargins left="0.7" right="0.7" top="0.75" bottom="0.75" header="0.3" footer="0.3"/>
  <pageSetup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F06EC-130A-46D7-842A-2A63DA31A4D9}">
  <dimension ref="A1:O201"/>
  <sheetViews>
    <sheetView tabSelected="1" topLeftCell="A163" workbookViewId="0">
      <selection activeCell="D2" sqref="D2:D201"/>
    </sheetView>
  </sheetViews>
  <sheetFormatPr defaultRowHeight="15" x14ac:dyDescent="0.25"/>
  <cols>
    <col min="1" max="1" width="11" bestFit="1" customWidth="1"/>
    <col min="2" max="2" width="15.28515625" style="30" customWidth="1"/>
    <col min="3" max="3" width="21.7109375" bestFit="1" customWidth="1"/>
    <col min="4" max="4" width="36.140625" bestFit="1" customWidth="1"/>
    <col min="5" max="5" width="14.42578125" customWidth="1"/>
    <col min="12" max="12" width="10.85546875" bestFit="1" customWidth="1"/>
    <col min="13" max="13" width="14.140625" bestFit="1" customWidth="1"/>
    <col min="14" max="14" width="9.42578125" customWidth="1"/>
    <col min="15" max="15" width="22.140625" bestFit="1" customWidth="1"/>
  </cols>
  <sheetData>
    <row r="1" spans="1:15" x14ac:dyDescent="0.25">
      <c r="A1" s="31" t="s">
        <v>516</v>
      </c>
      <c r="B1" s="29" t="s">
        <v>384</v>
      </c>
      <c r="C1" s="17" t="s">
        <v>387</v>
      </c>
      <c r="D1" s="17" t="s">
        <v>386</v>
      </c>
      <c r="E1" s="17" t="s">
        <v>383</v>
      </c>
      <c r="F1" s="18"/>
      <c r="G1" s="19"/>
      <c r="H1" s="20"/>
      <c r="I1" s="21"/>
      <c r="J1" s="17"/>
      <c r="K1" s="17"/>
      <c r="L1" s="31" t="s">
        <v>517</v>
      </c>
      <c r="M1" s="31" t="s">
        <v>518</v>
      </c>
      <c r="N1" s="31" t="s">
        <v>519</v>
      </c>
      <c r="O1" s="6"/>
    </row>
    <row r="2" spans="1:15" x14ac:dyDescent="0.25">
      <c r="A2">
        <v>1</v>
      </c>
      <c r="B2" s="30">
        <f>ships_raw_import!A2</f>
        <v>1</v>
      </c>
      <c r="C2" t="str">
        <f>ships_raw_import!B2</f>
        <v>Nagato</v>
      </c>
      <c r="D2" t="str">
        <f>ships_raw_import!C2</f>
        <v>Nagato</v>
      </c>
      <c r="E2" t="str">
        <f>VLOOKUP(ships_raw_import!D2,shipTypes!$A:$B,2,0)</f>
        <v>BB</v>
      </c>
      <c r="F2">
        <f>ships_raw_import!E2</f>
        <v>82</v>
      </c>
      <c r="G2">
        <f>ships_raw_import!F2</f>
        <v>0</v>
      </c>
      <c r="H2">
        <f>ships_raw_import!G2</f>
        <v>31</v>
      </c>
      <c r="I2">
        <f>ships_raw_import!H2</f>
        <v>0</v>
      </c>
      <c r="J2">
        <f>ships_raw_import!Q2</f>
        <v>100</v>
      </c>
      <c r="K2">
        <f>ships_raw_import!R2</f>
        <v>130</v>
      </c>
      <c r="L2">
        <v>1</v>
      </c>
      <c r="M2">
        <v>1</v>
      </c>
      <c r="N2">
        <v>1</v>
      </c>
    </row>
    <row r="3" spans="1:15" x14ac:dyDescent="0.25">
      <c r="A3">
        <f>A2+1</f>
        <v>2</v>
      </c>
      <c r="B3" s="30" t="str">
        <f>ships_raw_import!A3</f>
        <v>001a</v>
      </c>
      <c r="C3" t="str">
        <f>ships_raw_import!B3</f>
        <v>Nagato Kai</v>
      </c>
      <c r="D3" t="str">
        <f>ships_raw_import!C3</f>
        <v>Nagato</v>
      </c>
      <c r="E3" t="str">
        <f>VLOOKUP(ships_raw_import!D3,shipTypes!$A:$B,2,0)</f>
        <v>BB</v>
      </c>
      <c r="F3">
        <f>ships_raw_import!E3</f>
        <v>90</v>
      </c>
      <c r="G3">
        <f>ships_raw_import!F3</f>
        <v>0</v>
      </c>
      <c r="H3">
        <f>ships_raw_import!G3</f>
        <v>33</v>
      </c>
      <c r="I3">
        <f>ships_raw_import!H3</f>
        <v>0</v>
      </c>
      <c r="J3">
        <f>ships_raw_import!Q3</f>
        <v>100</v>
      </c>
      <c r="K3">
        <f>ships_raw_import!R3</f>
        <v>160</v>
      </c>
      <c r="L3">
        <v>1</v>
      </c>
      <c r="M3">
        <v>1</v>
      </c>
      <c r="N3">
        <v>1</v>
      </c>
    </row>
    <row r="4" spans="1:15" x14ac:dyDescent="0.25">
      <c r="A4">
        <f t="shared" ref="A4:A67" si="0">A3+1</f>
        <v>3</v>
      </c>
      <c r="B4" s="30">
        <f>ships_raw_import!A4</f>
        <v>2</v>
      </c>
      <c r="C4" t="str">
        <f>ships_raw_import!B4</f>
        <v>Mutsu</v>
      </c>
      <c r="D4" t="str">
        <f>ships_raw_import!C4</f>
        <v>Nagato</v>
      </c>
      <c r="E4" t="str">
        <f>VLOOKUP(ships_raw_import!D4,shipTypes!$A:$B,2,0)</f>
        <v>BB</v>
      </c>
      <c r="F4">
        <f>ships_raw_import!E4</f>
        <v>82</v>
      </c>
      <c r="G4">
        <f>ships_raw_import!F4</f>
        <v>0</v>
      </c>
      <c r="H4">
        <f>ships_raw_import!G4</f>
        <v>31</v>
      </c>
      <c r="I4">
        <f>ships_raw_import!H4</f>
        <v>0</v>
      </c>
      <c r="J4">
        <f>ships_raw_import!Q4</f>
        <v>100</v>
      </c>
      <c r="K4">
        <f>ships_raw_import!R4</f>
        <v>130</v>
      </c>
      <c r="L4">
        <v>1</v>
      </c>
      <c r="M4">
        <v>1</v>
      </c>
      <c r="N4">
        <v>1</v>
      </c>
    </row>
    <row r="5" spans="1:15" x14ac:dyDescent="0.25">
      <c r="A5">
        <f t="shared" si="0"/>
        <v>4</v>
      </c>
      <c r="B5" s="30" t="str">
        <f>ships_raw_import!A5</f>
        <v>002a</v>
      </c>
      <c r="C5" t="str">
        <f>ships_raw_import!B5</f>
        <v>Mutsu Kai</v>
      </c>
      <c r="D5" t="str">
        <f>ships_raw_import!C5</f>
        <v>Nagato</v>
      </c>
      <c r="E5" t="str">
        <f>VLOOKUP(ships_raw_import!D5,shipTypes!$A:$B,2,0)</f>
        <v>BB</v>
      </c>
      <c r="F5">
        <f>ships_raw_import!E5</f>
        <v>90</v>
      </c>
      <c r="G5">
        <f>ships_raw_import!F5</f>
        <v>0</v>
      </c>
      <c r="H5">
        <f>ships_raw_import!G5</f>
        <v>33</v>
      </c>
      <c r="I5">
        <f>ships_raw_import!H5</f>
        <v>0</v>
      </c>
      <c r="J5">
        <f>ships_raw_import!Q5</f>
        <v>100</v>
      </c>
      <c r="K5">
        <f>ships_raw_import!R5</f>
        <v>160</v>
      </c>
      <c r="L5">
        <v>1</v>
      </c>
      <c r="M5">
        <v>1</v>
      </c>
      <c r="N5">
        <v>1</v>
      </c>
    </row>
    <row r="6" spans="1:15" x14ac:dyDescent="0.25">
      <c r="A6">
        <f t="shared" si="0"/>
        <v>5</v>
      </c>
      <c r="B6" s="30">
        <f>ships_raw_import!A6</f>
        <v>3</v>
      </c>
      <c r="C6" t="str">
        <f>ships_raw_import!B6</f>
        <v>Ise</v>
      </c>
      <c r="D6" t="str">
        <f>ships_raw_import!C6</f>
        <v>Ise</v>
      </c>
      <c r="E6" t="str">
        <f>VLOOKUP(ships_raw_import!D6,shipTypes!$A:$B,2,0)</f>
        <v>BB</v>
      </c>
      <c r="F6">
        <f>ships_raw_import!E6</f>
        <v>74</v>
      </c>
      <c r="G6">
        <f>ships_raw_import!F6</f>
        <v>0</v>
      </c>
      <c r="H6">
        <f>ships_raw_import!G6</f>
        <v>28</v>
      </c>
      <c r="I6">
        <f>ships_raw_import!H6</f>
        <v>0</v>
      </c>
      <c r="J6">
        <f>ships_raw_import!Q6</f>
        <v>85</v>
      </c>
      <c r="K6">
        <f>ships_raw_import!R6</f>
        <v>120</v>
      </c>
      <c r="L6">
        <v>1</v>
      </c>
      <c r="M6">
        <v>1</v>
      </c>
      <c r="N6">
        <v>1</v>
      </c>
    </row>
    <row r="7" spans="1:15" x14ac:dyDescent="0.25">
      <c r="A7">
        <f t="shared" si="0"/>
        <v>6</v>
      </c>
      <c r="B7" s="30">
        <f>ships_raw_import!A7</f>
        <v>4</v>
      </c>
      <c r="C7" t="str">
        <f>ships_raw_import!B7</f>
        <v>Hyuuga</v>
      </c>
      <c r="D7" t="str">
        <f>ships_raw_import!C7</f>
        <v>Ise</v>
      </c>
      <c r="E7" t="str">
        <f>VLOOKUP(ships_raw_import!D7,shipTypes!$A:$B,2,0)</f>
        <v>BB</v>
      </c>
      <c r="F7">
        <f>ships_raw_import!E7</f>
        <v>74</v>
      </c>
      <c r="G7">
        <f>ships_raw_import!F7</f>
        <v>0</v>
      </c>
      <c r="H7">
        <f>ships_raw_import!G7</f>
        <v>28</v>
      </c>
      <c r="I7">
        <f>ships_raw_import!H7</f>
        <v>0</v>
      </c>
      <c r="J7">
        <f>ships_raw_import!Q7</f>
        <v>85</v>
      </c>
      <c r="K7">
        <f>ships_raw_import!R7</f>
        <v>120</v>
      </c>
      <c r="L7">
        <v>1</v>
      </c>
      <c r="M7">
        <v>1</v>
      </c>
      <c r="N7">
        <v>1</v>
      </c>
    </row>
    <row r="8" spans="1:15" x14ac:dyDescent="0.25">
      <c r="A8">
        <f t="shared" si="0"/>
        <v>7</v>
      </c>
      <c r="B8" s="30">
        <f>ships_raw_import!A8</f>
        <v>5</v>
      </c>
      <c r="C8" t="str">
        <f>ships_raw_import!B8</f>
        <v>Yukikaze</v>
      </c>
      <c r="D8" t="str">
        <f>ships_raw_import!C8</f>
        <v>Kagerou</v>
      </c>
      <c r="E8" t="str">
        <f>VLOOKUP(ships_raw_import!D8,shipTypes!$A:$B,2,0)</f>
        <v>DD</v>
      </c>
      <c r="F8">
        <f>ships_raw_import!E8</f>
        <v>10</v>
      </c>
      <c r="G8">
        <f>ships_raw_import!F8</f>
        <v>24</v>
      </c>
      <c r="H8">
        <f>ships_raw_import!G8</f>
        <v>12</v>
      </c>
      <c r="I8">
        <f>ships_raw_import!H8</f>
        <v>24</v>
      </c>
      <c r="J8">
        <f>ships_raw_import!Q8</f>
        <v>15</v>
      </c>
      <c r="K8">
        <f>ships_raw_import!R8</f>
        <v>20</v>
      </c>
      <c r="L8">
        <v>1</v>
      </c>
      <c r="M8">
        <v>1</v>
      </c>
      <c r="N8">
        <v>1</v>
      </c>
    </row>
    <row r="9" spans="1:15" x14ac:dyDescent="0.25">
      <c r="A9">
        <f t="shared" si="0"/>
        <v>8</v>
      </c>
      <c r="B9" s="30" t="str">
        <f>ships_raw_import!A9</f>
        <v>005a</v>
      </c>
      <c r="C9" t="str">
        <f>ships_raw_import!B9</f>
        <v>Yukikaze Kai</v>
      </c>
      <c r="D9" t="str">
        <f>ships_raw_import!C9</f>
        <v>Kagerou</v>
      </c>
      <c r="E9" t="str">
        <f>VLOOKUP(ships_raw_import!D9,shipTypes!$A:$B,2,0)</f>
        <v>DD</v>
      </c>
      <c r="F9">
        <f>ships_raw_import!E9</f>
        <v>12</v>
      </c>
      <c r="G9">
        <f>ships_raw_import!F9</f>
        <v>28</v>
      </c>
      <c r="H9">
        <f>ships_raw_import!G9</f>
        <v>16</v>
      </c>
      <c r="I9">
        <f>ships_raw_import!H9</f>
        <v>27</v>
      </c>
      <c r="J9">
        <f>ships_raw_import!Q9</f>
        <v>15</v>
      </c>
      <c r="K9">
        <f>ships_raw_import!R9</f>
        <v>20</v>
      </c>
      <c r="L9">
        <v>1</v>
      </c>
      <c r="M9">
        <v>1</v>
      </c>
      <c r="N9">
        <v>1</v>
      </c>
    </row>
    <row r="10" spans="1:15" x14ac:dyDescent="0.25">
      <c r="A10">
        <f t="shared" si="0"/>
        <v>9</v>
      </c>
      <c r="B10" s="30">
        <f>ships_raw_import!A10</f>
        <v>6</v>
      </c>
      <c r="C10" t="str">
        <f>ships_raw_import!B10</f>
        <v>Akagi</v>
      </c>
      <c r="D10" t="str">
        <f>ships_raw_import!C10</f>
        <v>Akagi</v>
      </c>
      <c r="E10" t="str">
        <f>VLOOKUP(ships_raw_import!D10,shipTypes!$A:$B,2,0)</f>
        <v>CV</v>
      </c>
      <c r="F10">
        <f>ships_raw_import!E10</f>
        <v>0</v>
      </c>
      <c r="G10">
        <f>ships_raw_import!F10</f>
        <v>0</v>
      </c>
      <c r="H10">
        <f>ships_raw_import!G10</f>
        <v>32</v>
      </c>
      <c r="I10">
        <f>ships_raw_import!H10</f>
        <v>0</v>
      </c>
      <c r="J10">
        <f>ships_raw_import!Q10</f>
        <v>60</v>
      </c>
      <c r="K10">
        <f>ships_raw_import!R10</f>
        <v>55</v>
      </c>
      <c r="L10">
        <v>1</v>
      </c>
      <c r="M10">
        <v>1</v>
      </c>
      <c r="N10">
        <v>1</v>
      </c>
    </row>
    <row r="11" spans="1:15" x14ac:dyDescent="0.25">
      <c r="A11">
        <f t="shared" si="0"/>
        <v>10</v>
      </c>
      <c r="B11" s="30" t="str">
        <f>ships_raw_import!A11</f>
        <v>006a</v>
      </c>
      <c r="C11" t="str">
        <f>ships_raw_import!B11</f>
        <v>Akagi Kai</v>
      </c>
      <c r="D11" t="str">
        <f>ships_raw_import!C11</f>
        <v>Akagi</v>
      </c>
      <c r="E11" t="str">
        <f>VLOOKUP(ships_raw_import!D11,shipTypes!$A:$B,2,0)</f>
        <v>CV</v>
      </c>
      <c r="F11">
        <f>ships_raw_import!E11</f>
        <v>0</v>
      </c>
      <c r="G11">
        <f>ships_raw_import!F11</f>
        <v>0</v>
      </c>
      <c r="H11">
        <f>ships_raw_import!G11</f>
        <v>35</v>
      </c>
      <c r="I11">
        <f>ships_raw_import!H11</f>
        <v>0</v>
      </c>
      <c r="J11">
        <f>ships_raw_import!Q11</f>
        <v>75</v>
      </c>
      <c r="K11">
        <f>ships_raw_import!R11</f>
        <v>75</v>
      </c>
      <c r="L11">
        <v>1</v>
      </c>
      <c r="M11">
        <v>1</v>
      </c>
      <c r="N11">
        <v>1</v>
      </c>
    </row>
    <row r="12" spans="1:15" x14ac:dyDescent="0.25">
      <c r="A12">
        <f t="shared" si="0"/>
        <v>11</v>
      </c>
      <c r="B12" s="30">
        <f>ships_raw_import!A12</f>
        <v>7</v>
      </c>
      <c r="C12" t="str">
        <f>ships_raw_import!B12</f>
        <v>Kaga</v>
      </c>
      <c r="D12" t="str">
        <f>ships_raw_import!C12</f>
        <v>Kaga</v>
      </c>
      <c r="E12" t="str">
        <f>VLOOKUP(ships_raw_import!D12,shipTypes!$A:$B,2,0)</f>
        <v>CV</v>
      </c>
      <c r="F12">
        <f>ships_raw_import!E12</f>
        <v>0</v>
      </c>
      <c r="G12">
        <f>ships_raw_import!F12</f>
        <v>0</v>
      </c>
      <c r="H12">
        <f>ships_raw_import!G12</f>
        <v>28</v>
      </c>
      <c r="I12">
        <f>ships_raw_import!H12</f>
        <v>0</v>
      </c>
      <c r="J12">
        <f>ships_raw_import!Q12</f>
        <v>60</v>
      </c>
      <c r="K12">
        <f>ships_raw_import!R12</f>
        <v>55</v>
      </c>
      <c r="L12">
        <v>1</v>
      </c>
      <c r="M12">
        <v>1</v>
      </c>
      <c r="N12">
        <v>1</v>
      </c>
    </row>
    <row r="13" spans="1:15" x14ac:dyDescent="0.25">
      <c r="A13">
        <f t="shared" si="0"/>
        <v>12</v>
      </c>
      <c r="B13" s="30" t="str">
        <f>ships_raw_import!A13</f>
        <v>007a</v>
      </c>
      <c r="C13" t="str">
        <f>ships_raw_import!B13</f>
        <v>Kaga Kai</v>
      </c>
      <c r="D13" t="str">
        <f>ships_raw_import!C13</f>
        <v>Kaga</v>
      </c>
      <c r="E13" t="str">
        <f>VLOOKUP(ships_raw_import!D13,shipTypes!$A:$B,2,0)</f>
        <v>CV</v>
      </c>
      <c r="F13">
        <f>ships_raw_import!E13</f>
        <v>0</v>
      </c>
      <c r="G13">
        <f>ships_raw_import!F13</f>
        <v>0</v>
      </c>
      <c r="H13">
        <f>ships_raw_import!G13</f>
        <v>30</v>
      </c>
      <c r="I13">
        <f>ships_raw_import!H13</f>
        <v>0</v>
      </c>
      <c r="J13">
        <f>ships_raw_import!Q13</f>
        <v>80</v>
      </c>
      <c r="K13">
        <f>ships_raw_import!R13</f>
        <v>80</v>
      </c>
      <c r="L13">
        <v>1</v>
      </c>
      <c r="M13">
        <v>1</v>
      </c>
      <c r="N13">
        <v>1</v>
      </c>
    </row>
    <row r="14" spans="1:15" x14ac:dyDescent="0.25">
      <c r="A14">
        <f t="shared" si="0"/>
        <v>13</v>
      </c>
      <c r="B14" s="30">
        <f>ships_raw_import!A14</f>
        <v>8</v>
      </c>
      <c r="C14" t="str">
        <f>ships_raw_import!B14</f>
        <v>Souryuu</v>
      </c>
      <c r="D14" t="str">
        <f>ships_raw_import!C14</f>
        <v>Souryuu</v>
      </c>
      <c r="E14" t="str">
        <f>VLOOKUP(ships_raw_import!D14,shipTypes!$A:$B,2,0)</f>
        <v>CV</v>
      </c>
      <c r="F14">
        <f>ships_raw_import!E14</f>
        <v>0</v>
      </c>
      <c r="G14">
        <f>ships_raw_import!F14</f>
        <v>0</v>
      </c>
      <c r="H14">
        <f>ships_raw_import!G14</f>
        <v>26</v>
      </c>
      <c r="I14">
        <f>ships_raw_import!H14</f>
        <v>0</v>
      </c>
      <c r="J14">
        <f>ships_raw_import!Q14</f>
        <v>50</v>
      </c>
      <c r="K14">
        <f>ships_raw_import!R14</f>
        <v>50</v>
      </c>
      <c r="L14">
        <v>1</v>
      </c>
      <c r="M14">
        <v>1</v>
      </c>
      <c r="N14">
        <v>1</v>
      </c>
    </row>
    <row r="15" spans="1:15" x14ac:dyDescent="0.25">
      <c r="A15">
        <f t="shared" si="0"/>
        <v>14</v>
      </c>
      <c r="B15" s="30" t="str">
        <f>ships_raw_import!A15</f>
        <v>008a</v>
      </c>
      <c r="C15" t="str">
        <f>ships_raw_import!B15</f>
        <v>Souryuu Kai</v>
      </c>
      <c r="D15" t="str">
        <f>ships_raw_import!C15</f>
        <v>Souryuu</v>
      </c>
      <c r="E15" t="str">
        <f>VLOOKUP(ships_raw_import!D15,shipTypes!$A:$B,2,0)</f>
        <v>CV</v>
      </c>
      <c r="F15">
        <f>ships_raw_import!E15</f>
        <v>0</v>
      </c>
      <c r="G15">
        <f>ships_raw_import!F15</f>
        <v>0</v>
      </c>
      <c r="H15">
        <f>ships_raw_import!G15</f>
        <v>30</v>
      </c>
      <c r="I15">
        <f>ships_raw_import!H15</f>
        <v>0</v>
      </c>
      <c r="J15">
        <f>ships_raw_import!Q15</f>
        <v>65</v>
      </c>
      <c r="K15">
        <f>ships_raw_import!R15</f>
        <v>65</v>
      </c>
      <c r="L15">
        <v>1</v>
      </c>
      <c r="M15">
        <v>1</v>
      </c>
      <c r="N15">
        <v>1</v>
      </c>
    </row>
    <row r="16" spans="1:15" x14ac:dyDescent="0.25">
      <c r="A16">
        <f t="shared" si="0"/>
        <v>15</v>
      </c>
      <c r="B16" s="30">
        <f>ships_raw_import!A16</f>
        <v>9</v>
      </c>
      <c r="C16" t="str">
        <f>ships_raw_import!B16</f>
        <v>Hiryuu</v>
      </c>
      <c r="D16" t="str">
        <f>ships_raw_import!C16</f>
        <v>Hiryuu</v>
      </c>
      <c r="E16" t="str">
        <f>VLOOKUP(ships_raw_import!D16,shipTypes!$A:$B,2,0)</f>
        <v>CV</v>
      </c>
      <c r="F16">
        <f>ships_raw_import!E16</f>
        <v>0</v>
      </c>
      <c r="G16">
        <f>ships_raw_import!F16</f>
        <v>0</v>
      </c>
      <c r="H16">
        <f>ships_raw_import!G16</f>
        <v>26</v>
      </c>
      <c r="I16">
        <f>ships_raw_import!H16</f>
        <v>0</v>
      </c>
      <c r="J16">
        <f>ships_raw_import!Q16</f>
        <v>50</v>
      </c>
      <c r="K16">
        <f>ships_raw_import!R16</f>
        <v>50</v>
      </c>
      <c r="L16">
        <v>1</v>
      </c>
      <c r="M16">
        <v>1</v>
      </c>
      <c r="N16">
        <v>1</v>
      </c>
    </row>
    <row r="17" spans="1:14" x14ac:dyDescent="0.25">
      <c r="A17">
        <f t="shared" si="0"/>
        <v>16</v>
      </c>
      <c r="B17" s="30" t="str">
        <f>ships_raw_import!A17</f>
        <v>009a</v>
      </c>
      <c r="C17" t="str">
        <f>ships_raw_import!B17</f>
        <v>Hiryuu Kai</v>
      </c>
      <c r="D17" t="str">
        <f>ships_raw_import!C17</f>
        <v>Hiryuu</v>
      </c>
      <c r="E17" t="str">
        <f>VLOOKUP(ships_raw_import!D17,shipTypes!$A:$B,2,0)</f>
        <v>CV</v>
      </c>
      <c r="F17">
        <f>ships_raw_import!E17</f>
        <v>0</v>
      </c>
      <c r="G17">
        <f>ships_raw_import!F17</f>
        <v>0</v>
      </c>
      <c r="H17">
        <f>ships_raw_import!G17</f>
        <v>30</v>
      </c>
      <c r="I17">
        <f>ships_raw_import!H17</f>
        <v>0</v>
      </c>
      <c r="J17">
        <f>ships_raw_import!Q17</f>
        <v>65</v>
      </c>
      <c r="K17">
        <f>ships_raw_import!R17</f>
        <v>65</v>
      </c>
      <c r="L17">
        <v>1</v>
      </c>
      <c r="M17">
        <v>1</v>
      </c>
      <c r="N17">
        <v>1</v>
      </c>
    </row>
    <row r="18" spans="1:14" x14ac:dyDescent="0.25">
      <c r="A18">
        <f t="shared" si="0"/>
        <v>17</v>
      </c>
      <c r="B18" s="30">
        <f>ships_raw_import!A18</f>
        <v>10</v>
      </c>
      <c r="C18" t="str">
        <f>ships_raw_import!B18</f>
        <v>Shimakaze</v>
      </c>
      <c r="D18" t="str">
        <f>ships_raw_import!C18</f>
        <v>Shimakaze</v>
      </c>
      <c r="E18" t="str">
        <f>VLOOKUP(ships_raw_import!D18,shipTypes!$A:$B,2,0)</f>
        <v>DD</v>
      </c>
      <c r="F18">
        <f>ships_raw_import!E18</f>
        <v>12</v>
      </c>
      <c r="G18">
        <f>ships_raw_import!F18</f>
        <v>45</v>
      </c>
      <c r="H18">
        <f>ships_raw_import!G18</f>
        <v>14</v>
      </c>
      <c r="I18">
        <f>ships_raw_import!H18</f>
        <v>24</v>
      </c>
      <c r="J18">
        <f>ships_raw_import!Q18</f>
        <v>20</v>
      </c>
      <c r="K18">
        <f>ships_raw_import!R18</f>
        <v>25</v>
      </c>
      <c r="L18">
        <v>1</v>
      </c>
      <c r="M18">
        <v>1</v>
      </c>
      <c r="N18">
        <v>1</v>
      </c>
    </row>
    <row r="19" spans="1:14" x14ac:dyDescent="0.25">
      <c r="A19">
        <f t="shared" si="0"/>
        <v>18</v>
      </c>
      <c r="B19" s="30" t="str">
        <f>ships_raw_import!A19</f>
        <v>010a</v>
      </c>
      <c r="C19" t="str">
        <f>ships_raw_import!B19</f>
        <v>Shimakaze Kai</v>
      </c>
      <c r="D19" t="str">
        <f>ships_raw_import!C19</f>
        <v>Shimakaze</v>
      </c>
      <c r="E19" t="str">
        <f>VLOOKUP(ships_raw_import!D19,shipTypes!$A:$B,2,0)</f>
        <v>DD</v>
      </c>
      <c r="F19">
        <f>ships_raw_import!E19</f>
        <v>14</v>
      </c>
      <c r="G19">
        <f>ships_raw_import!F19</f>
        <v>48</v>
      </c>
      <c r="H19">
        <f>ships_raw_import!G19</f>
        <v>16</v>
      </c>
      <c r="I19">
        <f>ships_raw_import!H19</f>
        <v>27</v>
      </c>
      <c r="J19">
        <f>ships_raw_import!Q19</f>
        <v>20</v>
      </c>
      <c r="K19">
        <f>ships_raw_import!R19</f>
        <v>25</v>
      </c>
      <c r="L19">
        <v>1</v>
      </c>
      <c r="M19">
        <v>1</v>
      </c>
      <c r="N19">
        <v>1</v>
      </c>
    </row>
    <row r="20" spans="1:14" x14ac:dyDescent="0.25">
      <c r="A20">
        <f t="shared" si="0"/>
        <v>19</v>
      </c>
      <c r="B20" s="30">
        <f>ships_raw_import!A20</f>
        <v>11</v>
      </c>
      <c r="C20" t="str">
        <f>ships_raw_import!B20</f>
        <v>Fubuki</v>
      </c>
      <c r="D20" t="str">
        <f>ships_raw_import!C20</f>
        <v>Fubuki</v>
      </c>
      <c r="E20" t="str">
        <f>VLOOKUP(ships_raw_import!D20,shipTypes!$A:$B,2,0)</f>
        <v>DD</v>
      </c>
      <c r="F20">
        <f>ships_raw_import!E20</f>
        <v>10</v>
      </c>
      <c r="G20">
        <f>ships_raw_import!F20</f>
        <v>27</v>
      </c>
      <c r="H20">
        <f>ships_raw_import!G20</f>
        <v>10</v>
      </c>
      <c r="I20">
        <f>ships_raw_import!H20</f>
        <v>20</v>
      </c>
      <c r="J20">
        <f>ships_raw_import!Q20</f>
        <v>15</v>
      </c>
      <c r="K20">
        <f>ships_raw_import!R20</f>
        <v>20</v>
      </c>
      <c r="L20">
        <v>1</v>
      </c>
      <c r="M20">
        <v>1</v>
      </c>
      <c r="N20">
        <v>1</v>
      </c>
    </row>
    <row r="21" spans="1:14" x14ac:dyDescent="0.25">
      <c r="A21">
        <f t="shared" si="0"/>
        <v>20</v>
      </c>
      <c r="B21" s="30" t="str">
        <f>ships_raw_import!A21</f>
        <v>011a</v>
      </c>
      <c r="C21" t="str">
        <f>ships_raw_import!B21</f>
        <v>Fubuki Kai</v>
      </c>
      <c r="D21" t="str">
        <f>ships_raw_import!C21</f>
        <v>Fubuki</v>
      </c>
      <c r="E21" t="str">
        <f>VLOOKUP(ships_raw_import!D21,shipTypes!$A:$B,2,0)</f>
        <v>DD</v>
      </c>
      <c r="F21">
        <f>ships_raw_import!E21</f>
        <v>12</v>
      </c>
      <c r="G21">
        <f>ships_raw_import!F21</f>
        <v>28</v>
      </c>
      <c r="H21">
        <f>ships_raw_import!G21</f>
        <v>15</v>
      </c>
      <c r="I21">
        <f>ships_raw_import!H21</f>
        <v>24</v>
      </c>
      <c r="J21">
        <f>ships_raw_import!Q21</f>
        <v>15</v>
      </c>
      <c r="K21">
        <f>ships_raw_import!R21</f>
        <v>20</v>
      </c>
      <c r="L21">
        <v>1</v>
      </c>
      <c r="M21">
        <v>1</v>
      </c>
      <c r="N21">
        <v>1</v>
      </c>
    </row>
    <row r="22" spans="1:14" x14ac:dyDescent="0.25">
      <c r="A22">
        <f t="shared" si="0"/>
        <v>21</v>
      </c>
      <c r="B22" s="30">
        <f>ships_raw_import!A22</f>
        <v>12</v>
      </c>
      <c r="C22" t="str">
        <f>ships_raw_import!B22</f>
        <v>Shirayuki</v>
      </c>
      <c r="D22" t="str">
        <f>ships_raw_import!C22</f>
        <v>Fubuki</v>
      </c>
      <c r="E22" t="str">
        <f>VLOOKUP(ships_raw_import!D22,shipTypes!$A:$B,2,0)</f>
        <v>DD</v>
      </c>
      <c r="F22">
        <f>ships_raw_import!E22</f>
        <v>10</v>
      </c>
      <c r="G22">
        <f>ships_raw_import!F22</f>
        <v>27</v>
      </c>
      <c r="H22">
        <f>ships_raw_import!G22</f>
        <v>10</v>
      </c>
      <c r="I22">
        <f>ships_raw_import!H22</f>
        <v>20</v>
      </c>
      <c r="J22">
        <f>ships_raw_import!Q22</f>
        <v>15</v>
      </c>
      <c r="K22">
        <f>ships_raw_import!R22</f>
        <v>20</v>
      </c>
      <c r="L22">
        <v>1</v>
      </c>
      <c r="M22">
        <v>1</v>
      </c>
      <c r="N22">
        <v>1</v>
      </c>
    </row>
    <row r="23" spans="1:14" x14ac:dyDescent="0.25">
      <c r="A23">
        <f t="shared" si="0"/>
        <v>22</v>
      </c>
      <c r="B23" s="30" t="str">
        <f>ships_raw_import!A23</f>
        <v>012a</v>
      </c>
      <c r="C23" t="str">
        <f>ships_raw_import!B23</f>
        <v>Shirayuki Kai</v>
      </c>
      <c r="D23" t="str">
        <f>ships_raw_import!C23</f>
        <v>Fubuki</v>
      </c>
      <c r="E23" t="str">
        <f>VLOOKUP(ships_raw_import!D23,shipTypes!$A:$B,2,0)</f>
        <v>DD</v>
      </c>
      <c r="F23">
        <f>ships_raw_import!E23</f>
        <v>12</v>
      </c>
      <c r="G23">
        <f>ships_raw_import!F23</f>
        <v>28</v>
      </c>
      <c r="H23">
        <f>ships_raw_import!G23</f>
        <v>15</v>
      </c>
      <c r="I23">
        <f>ships_raw_import!H23</f>
        <v>24</v>
      </c>
      <c r="J23">
        <f>ships_raw_import!Q23</f>
        <v>15</v>
      </c>
      <c r="K23">
        <f>ships_raw_import!R23</f>
        <v>20</v>
      </c>
      <c r="L23">
        <v>1</v>
      </c>
      <c r="M23">
        <v>1</v>
      </c>
      <c r="N23">
        <v>1</v>
      </c>
    </row>
    <row r="24" spans="1:14" x14ac:dyDescent="0.25">
      <c r="A24">
        <f t="shared" si="0"/>
        <v>23</v>
      </c>
      <c r="B24" s="30">
        <f>ships_raw_import!A24</f>
        <v>13</v>
      </c>
      <c r="C24" t="str">
        <f>ships_raw_import!B24</f>
        <v>Hatsuyuki</v>
      </c>
      <c r="D24" t="str">
        <f>ships_raw_import!C24</f>
        <v>Fubuki</v>
      </c>
      <c r="E24" t="str">
        <f>VLOOKUP(ships_raw_import!D24,shipTypes!$A:$B,2,0)</f>
        <v>DD</v>
      </c>
      <c r="F24">
        <f>ships_raw_import!E24</f>
        <v>10</v>
      </c>
      <c r="G24">
        <f>ships_raw_import!F24</f>
        <v>27</v>
      </c>
      <c r="H24">
        <f>ships_raw_import!G24</f>
        <v>10</v>
      </c>
      <c r="I24">
        <f>ships_raw_import!H24</f>
        <v>20</v>
      </c>
      <c r="J24">
        <f>ships_raw_import!Q24</f>
        <v>15</v>
      </c>
      <c r="K24">
        <f>ships_raw_import!R24</f>
        <v>20</v>
      </c>
      <c r="L24">
        <v>1</v>
      </c>
      <c r="M24">
        <v>1</v>
      </c>
      <c r="N24">
        <v>1</v>
      </c>
    </row>
    <row r="25" spans="1:14" x14ac:dyDescent="0.25">
      <c r="A25">
        <f t="shared" si="0"/>
        <v>24</v>
      </c>
      <c r="B25" s="30" t="str">
        <f>ships_raw_import!A25</f>
        <v>013a</v>
      </c>
      <c r="C25" t="str">
        <f>ships_raw_import!B25</f>
        <v>Hatsuyuki Kai</v>
      </c>
      <c r="D25" t="str">
        <f>ships_raw_import!C25</f>
        <v>Fubuki</v>
      </c>
      <c r="E25" t="str">
        <f>VLOOKUP(ships_raw_import!D25,shipTypes!$A:$B,2,0)</f>
        <v>DD</v>
      </c>
      <c r="F25">
        <f>ships_raw_import!E25</f>
        <v>12</v>
      </c>
      <c r="G25">
        <f>ships_raw_import!F25</f>
        <v>28</v>
      </c>
      <c r="H25">
        <f>ships_raw_import!G25</f>
        <v>15</v>
      </c>
      <c r="I25">
        <f>ships_raw_import!H25</f>
        <v>24</v>
      </c>
      <c r="J25">
        <f>ships_raw_import!Q25</f>
        <v>15</v>
      </c>
      <c r="K25">
        <f>ships_raw_import!R25</f>
        <v>20</v>
      </c>
      <c r="L25">
        <v>1</v>
      </c>
      <c r="M25">
        <v>1</v>
      </c>
      <c r="N25">
        <v>1</v>
      </c>
    </row>
    <row r="26" spans="1:14" x14ac:dyDescent="0.25">
      <c r="A26">
        <f t="shared" si="0"/>
        <v>25</v>
      </c>
      <c r="B26" s="30">
        <f>ships_raw_import!A26</f>
        <v>14</v>
      </c>
      <c r="C26" t="str">
        <f>ships_raw_import!B26</f>
        <v>Miyuki</v>
      </c>
      <c r="D26" t="str">
        <f>ships_raw_import!C26</f>
        <v>Fubuki</v>
      </c>
      <c r="E26" t="str">
        <f>VLOOKUP(ships_raw_import!D26,shipTypes!$A:$B,2,0)</f>
        <v>DD</v>
      </c>
      <c r="F26">
        <f>ships_raw_import!E26</f>
        <v>10</v>
      </c>
      <c r="G26">
        <f>ships_raw_import!F26</f>
        <v>27</v>
      </c>
      <c r="H26">
        <f>ships_raw_import!G26</f>
        <v>10</v>
      </c>
      <c r="I26">
        <f>ships_raw_import!H26</f>
        <v>20</v>
      </c>
      <c r="J26">
        <f>ships_raw_import!Q26</f>
        <v>15</v>
      </c>
      <c r="K26">
        <f>ships_raw_import!R26</f>
        <v>20</v>
      </c>
      <c r="L26">
        <v>1</v>
      </c>
      <c r="M26">
        <v>1</v>
      </c>
      <c r="N26">
        <v>1</v>
      </c>
    </row>
    <row r="27" spans="1:14" x14ac:dyDescent="0.25">
      <c r="A27">
        <f t="shared" si="0"/>
        <v>26</v>
      </c>
      <c r="B27" s="30" t="str">
        <f>ships_raw_import!A27</f>
        <v>014a</v>
      </c>
      <c r="C27" t="str">
        <f>ships_raw_import!B27</f>
        <v>Miyuki Kai</v>
      </c>
      <c r="D27" t="str">
        <f>ships_raw_import!C27</f>
        <v>Fubuki</v>
      </c>
      <c r="E27" t="str">
        <f>VLOOKUP(ships_raw_import!D27,shipTypes!$A:$B,2,0)</f>
        <v>DD</v>
      </c>
      <c r="F27">
        <f>ships_raw_import!E27</f>
        <v>12</v>
      </c>
      <c r="G27">
        <f>ships_raw_import!F27</f>
        <v>28</v>
      </c>
      <c r="H27">
        <f>ships_raw_import!G27</f>
        <v>15</v>
      </c>
      <c r="I27">
        <f>ships_raw_import!H27</f>
        <v>24</v>
      </c>
      <c r="J27">
        <f>ships_raw_import!Q27</f>
        <v>15</v>
      </c>
      <c r="K27">
        <f>ships_raw_import!R27</f>
        <v>20</v>
      </c>
      <c r="L27">
        <v>1</v>
      </c>
      <c r="M27">
        <v>1</v>
      </c>
      <c r="N27">
        <v>1</v>
      </c>
    </row>
    <row r="28" spans="1:14" x14ac:dyDescent="0.25">
      <c r="A28">
        <f t="shared" si="0"/>
        <v>27</v>
      </c>
      <c r="B28" s="30">
        <f>ships_raw_import!A28</f>
        <v>15</v>
      </c>
      <c r="C28" t="str">
        <f>ships_raw_import!B28</f>
        <v>Murakumo</v>
      </c>
      <c r="D28" t="str">
        <f>ships_raw_import!C28</f>
        <v>Fubuki</v>
      </c>
      <c r="E28" t="str">
        <f>VLOOKUP(ships_raw_import!D28,shipTypes!$A:$B,2,0)</f>
        <v>DD</v>
      </c>
      <c r="F28">
        <f>ships_raw_import!E28</f>
        <v>10</v>
      </c>
      <c r="G28">
        <f>ships_raw_import!F28</f>
        <v>27</v>
      </c>
      <c r="H28">
        <f>ships_raw_import!G28</f>
        <v>10</v>
      </c>
      <c r="I28">
        <f>ships_raw_import!H28</f>
        <v>20</v>
      </c>
      <c r="J28">
        <f>ships_raw_import!Q28</f>
        <v>15</v>
      </c>
      <c r="K28">
        <f>ships_raw_import!R28</f>
        <v>20</v>
      </c>
      <c r="L28">
        <v>1</v>
      </c>
      <c r="M28">
        <v>1</v>
      </c>
      <c r="N28">
        <v>1</v>
      </c>
    </row>
    <row r="29" spans="1:14" x14ac:dyDescent="0.25">
      <c r="A29">
        <f t="shared" si="0"/>
        <v>28</v>
      </c>
      <c r="B29" s="30" t="str">
        <f>ships_raw_import!A29</f>
        <v>015a</v>
      </c>
      <c r="C29" t="str">
        <f>ships_raw_import!B29</f>
        <v>Murakumo Kai</v>
      </c>
      <c r="D29" t="str">
        <f>ships_raw_import!C29</f>
        <v>Fubuki</v>
      </c>
      <c r="E29" t="str">
        <f>VLOOKUP(ships_raw_import!D29,shipTypes!$A:$B,2,0)</f>
        <v>DD</v>
      </c>
      <c r="F29">
        <f>ships_raw_import!E29</f>
        <v>12</v>
      </c>
      <c r="G29">
        <f>ships_raw_import!F29</f>
        <v>28</v>
      </c>
      <c r="H29">
        <f>ships_raw_import!G29</f>
        <v>15</v>
      </c>
      <c r="I29">
        <f>ships_raw_import!H29</f>
        <v>24</v>
      </c>
      <c r="J29">
        <f>ships_raw_import!Q29</f>
        <v>15</v>
      </c>
      <c r="K29">
        <f>ships_raw_import!R29</f>
        <v>20</v>
      </c>
      <c r="L29">
        <v>1</v>
      </c>
      <c r="M29">
        <v>1</v>
      </c>
      <c r="N29">
        <v>1</v>
      </c>
    </row>
    <row r="30" spans="1:14" x14ac:dyDescent="0.25">
      <c r="A30">
        <f t="shared" si="0"/>
        <v>29</v>
      </c>
      <c r="B30" s="30">
        <f>ships_raw_import!A30</f>
        <v>16</v>
      </c>
      <c r="C30" t="str">
        <f>ships_raw_import!B30</f>
        <v>Isonami</v>
      </c>
      <c r="D30" t="str">
        <f>ships_raw_import!C30</f>
        <v>Fubuki</v>
      </c>
      <c r="E30" t="str">
        <f>VLOOKUP(ships_raw_import!D30,shipTypes!$A:$B,2,0)</f>
        <v>DD</v>
      </c>
      <c r="F30">
        <f>ships_raw_import!E30</f>
        <v>10</v>
      </c>
      <c r="G30">
        <f>ships_raw_import!F30</f>
        <v>27</v>
      </c>
      <c r="H30">
        <f>ships_raw_import!G30</f>
        <v>10</v>
      </c>
      <c r="I30">
        <f>ships_raw_import!H30</f>
        <v>20</v>
      </c>
      <c r="J30">
        <f>ships_raw_import!Q30</f>
        <v>15</v>
      </c>
      <c r="K30">
        <f>ships_raw_import!R30</f>
        <v>20</v>
      </c>
      <c r="L30">
        <v>1</v>
      </c>
      <c r="M30">
        <v>1</v>
      </c>
      <c r="N30">
        <v>1</v>
      </c>
    </row>
    <row r="31" spans="1:14" x14ac:dyDescent="0.25">
      <c r="A31">
        <f t="shared" si="0"/>
        <v>30</v>
      </c>
      <c r="B31" s="30" t="str">
        <f>ships_raw_import!A31</f>
        <v>016a</v>
      </c>
      <c r="C31" t="str">
        <f>ships_raw_import!B31</f>
        <v>Isonami Kai</v>
      </c>
      <c r="D31" t="str">
        <f>ships_raw_import!C31</f>
        <v>Fubuki</v>
      </c>
      <c r="E31" t="str">
        <f>VLOOKUP(ships_raw_import!D31,shipTypes!$A:$B,2,0)</f>
        <v>DD</v>
      </c>
      <c r="F31">
        <f>ships_raw_import!E31</f>
        <v>12</v>
      </c>
      <c r="G31">
        <f>ships_raw_import!F31</f>
        <v>28</v>
      </c>
      <c r="H31">
        <f>ships_raw_import!G31</f>
        <v>15</v>
      </c>
      <c r="I31">
        <f>ships_raw_import!H31</f>
        <v>24</v>
      </c>
      <c r="J31">
        <f>ships_raw_import!Q31</f>
        <v>15</v>
      </c>
      <c r="K31">
        <f>ships_raw_import!R31</f>
        <v>20</v>
      </c>
      <c r="L31">
        <v>1</v>
      </c>
      <c r="M31">
        <v>1</v>
      </c>
      <c r="N31">
        <v>1</v>
      </c>
    </row>
    <row r="32" spans="1:14" x14ac:dyDescent="0.25">
      <c r="A32">
        <f t="shared" si="0"/>
        <v>31</v>
      </c>
      <c r="B32" s="30">
        <f>ships_raw_import!A32</f>
        <v>17</v>
      </c>
      <c r="C32" t="str">
        <f>ships_raw_import!B32</f>
        <v>Ayanami</v>
      </c>
      <c r="D32" t="str">
        <f>ships_raw_import!C32</f>
        <v>Ayanami</v>
      </c>
      <c r="E32" t="str">
        <f>VLOOKUP(ships_raw_import!D32,shipTypes!$A:$B,2,0)</f>
        <v>DD</v>
      </c>
      <c r="F32">
        <f>ships_raw_import!E32</f>
        <v>10</v>
      </c>
      <c r="G32">
        <f>ships_raw_import!F32</f>
        <v>27</v>
      </c>
      <c r="H32">
        <f>ships_raw_import!G32</f>
        <v>12</v>
      </c>
      <c r="I32">
        <f>ships_raw_import!H32</f>
        <v>20</v>
      </c>
      <c r="J32">
        <f>ships_raw_import!Q32</f>
        <v>15</v>
      </c>
      <c r="K32">
        <f>ships_raw_import!R32</f>
        <v>20</v>
      </c>
      <c r="L32">
        <v>1</v>
      </c>
      <c r="M32">
        <v>1</v>
      </c>
      <c r="N32">
        <v>1</v>
      </c>
    </row>
    <row r="33" spans="1:14" x14ac:dyDescent="0.25">
      <c r="A33">
        <f t="shared" si="0"/>
        <v>32</v>
      </c>
      <c r="B33" s="30" t="str">
        <f>ships_raw_import!A33</f>
        <v>017a</v>
      </c>
      <c r="C33" t="str">
        <f>ships_raw_import!B33</f>
        <v>Ayanami Kai</v>
      </c>
      <c r="D33" t="str">
        <f>ships_raw_import!C33</f>
        <v>Ayanami</v>
      </c>
      <c r="E33" t="str">
        <f>VLOOKUP(ships_raw_import!D33,shipTypes!$A:$B,2,0)</f>
        <v>DD</v>
      </c>
      <c r="F33">
        <f>ships_raw_import!E33</f>
        <v>12</v>
      </c>
      <c r="G33">
        <f>ships_raw_import!F33</f>
        <v>28</v>
      </c>
      <c r="H33">
        <f>ships_raw_import!G33</f>
        <v>15</v>
      </c>
      <c r="I33">
        <f>ships_raw_import!H33</f>
        <v>24</v>
      </c>
      <c r="J33">
        <f>ships_raw_import!Q33</f>
        <v>15</v>
      </c>
      <c r="K33">
        <f>ships_raw_import!R33</f>
        <v>20</v>
      </c>
      <c r="L33">
        <v>1</v>
      </c>
      <c r="M33">
        <v>1</v>
      </c>
      <c r="N33">
        <v>1</v>
      </c>
    </row>
    <row r="34" spans="1:14" x14ac:dyDescent="0.25">
      <c r="A34">
        <f t="shared" si="0"/>
        <v>33</v>
      </c>
      <c r="B34" s="30">
        <f>ships_raw_import!A34</f>
        <v>18</v>
      </c>
      <c r="C34" t="str">
        <f>ships_raw_import!B34</f>
        <v>Shikinami</v>
      </c>
      <c r="D34" t="str">
        <f>ships_raw_import!C34</f>
        <v>Ayanami</v>
      </c>
      <c r="E34" t="str">
        <f>VLOOKUP(ships_raw_import!D34,shipTypes!$A:$B,2,0)</f>
        <v>DD</v>
      </c>
      <c r="F34">
        <f>ships_raw_import!E34</f>
        <v>10</v>
      </c>
      <c r="G34">
        <f>ships_raw_import!F34</f>
        <v>27</v>
      </c>
      <c r="H34">
        <f>ships_raw_import!G34</f>
        <v>12</v>
      </c>
      <c r="I34">
        <f>ships_raw_import!H34</f>
        <v>20</v>
      </c>
      <c r="J34">
        <f>ships_raw_import!Q34</f>
        <v>15</v>
      </c>
      <c r="K34">
        <f>ships_raw_import!R34</f>
        <v>20</v>
      </c>
      <c r="L34">
        <v>1</v>
      </c>
      <c r="M34">
        <v>1</v>
      </c>
      <c r="N34">
        <v>1</v>
      </c>
    </row>
    <row r="35" spans="1:14" x14ac:dyDescent="0.25">
      <c r="A35">
        <f t="shared" si="0"/>
        <v>34</v>
      </c>
      <c r="B35" s="30" t="str">
        <f>ships_raw_import!A35</f>
        <v>018a</v>
      </c>
      <c r="C35" t="str">
        <f>ships_raw_import!B35</f>
        <v>Shikinami Kai</v>
      </c>
      <c r="D35" t="str">
        <f>ships_raw_import!C35</f>
        <v>Ayanami</v>
      </c>
      <c r="E35" t="str">
        <f>VLOOKUP(ships_raw_import!D35,shipTypes!$A:$B,2,0)</f>
        <v>DD</v>
      </c>
      <c r="F35">
        <f>ships_raw_import!E35</f>
        <v>12</v>
      </c>
      <c r="G35">
        <f>ships_raw_import!F35</f>
        <v>28</v>
      </c>
      <c r="H35">
        <f>ships_raw_import!G35</f>
        <v>15</v>
      </c>
      <c r="I35">
        <f>ships_raw_import!H35</f>
        <v>24</v>
      </c>
      <c r="J35">
        <f>ships_raw_import!Q35</f>
        <v>15</v>
      </c>
      <c r="K35">
        <f>ships_raw_import!R35</f>
        <v>20</v>
      </c>
      <c r="L35">
        <v>1</v>
      </c>
      <c r="M35">
        <v>1</v>
      </c>
      <c r="N35">
        <v>1</v>
      </c>
    </row>
    <row r="36" spans="1:14" x14ac:dyDescent="0.25">
      <c r="A36">
        <f t="shared" si="0"/>
        <v>35</v>
      </c>
      <c r="B36" s="30">
        <f>ships_raw_import!A36</f>
        <v>19</v>
      </c>
      <c r="C36" t="str">
        <f>ships_raw_import!B36</f>
        <v>Ooi</v>
      </c>
      <c r="D36" t="str">
        <f>ships_raw_import!C36</f>
        <v>Kuma</v>
      </c>
      <c r="E36" t="str">
        <f>VLOOKUP(ships_raw_import!D36,shipTypes!$A:$B,2,0)</f>
        <v>CL</v>
      </c>
      <c r="F36">
        <f>ships_raw_import!E36</f>
        <v>14</v>
      </c>
      <c r="G36">
        <f>ships_raw_import!F36</f>
        <v>24</v>
      </c>
      <c r="H36">
        <f>ships_raw_import!G36</f>
        <v>13</v>
      </c>
      <c r="I36">
        <f>ships_raw_import!H36</f>
        <v>19</v>
      </c>
      <c r="J36">
        <f>ships_raw_import!Q36</f>
        <v>25</v>
      </c>
      <c r="K36">
        <f>ships_raw_import!R36</f>
        <v>25</v>
      </c>
      <c r="L36">
        <v>1</v>
      </c>
      <c r="M36">
        <v>1</v>
      </c>
      <c r="N36">
        <v>1</v>
      </c>
    </row>
    <row r="37" spans="1:14" x14ac:dyDescent="0.25">
      <c r="A37">
        <f t="shared" si="0"/>
        <v>36</v>
      </c>
      <c r="B37" s="30">
        <f>ships_raw_import!A37</f>
        <v>20</v>
      </c>
      <c r="C37" t="str">
        <f>ships_raw_import!B37</f>
        <v>Kitakami</v>
      </c>
      <c r="D37" t="str">
        <f>ships_raw_import!C37</f>
        <v>Kuma</v>
      </c>
      <c r="E37" t="str">
        <f>VLOOKUP(ships_raw_import!D37,shipTypes!$A:$B,2,0)</f>
        <v>CL</v>
      </c>
      <c r="F37">
        <f>ships_raw_import!E37</f>
        <v>14</v>
      </c>
      <c r="G37">
        <f>ships_raw_import!F37</f>
        <v>24</v>
      </c>
      <c r="H37">
        <f>ships_raw_import!G37</f>
        <v>13</v>
      </c>
      <c r="I37">
        <f>ships_raw_import!H37</f>
        <v>19</v>
      </c>
      <c r="J37">
        <f>ships_raw_import!Q37</f>
        <v>25</v>
      </c>
      <c r="K37">
        <f>ships_raw_import!R37</f>
        <v>25</v>
      </c>
      <c r="L37">
        <v>1</v>
      </c>
      <c r="M37">
        <v>1</v>
      </c>
      <c r="N37">
        <v>1</v>
      </c>
    </row>
    <row r="38" spans="1:14" x14ac:dyDescent="0.25">
      <c r="A38">
        <f t="shared" si="0"/>
        <v>37</v>
      </c>
      <c r="B38" s="30">
        <f>ships_raw_import!A38</f>
        <v>21</v>
      </c>
      <c r="C38" t="str">
        <f>ships_raw_import!B38</f>
        <v>Kongou</v>
      </c>
      <c r="D38" t="str">
        <f>ships_raw_import!C38</f>
        <v>Kongou</v>
      </c>
      <c r="E38" t="str">
        <f>VLOOKUP(ships_raw_import!D38,shipTypes!$A:$B,2,0)</f>
        <v>FBB</v>
      </c>
      <c r="F38">
        <f>ships_raw_import!E38</f>
        <v>63</v>
      </c>
      <c r="G38">
        <f>ships_raw_import!F38</f>
        <v>0</v>
      </c>
      <c r="H38">
        <f>ships_raw_import!G38</f>
        <v>24</v>
      </c>
      <c r="I38">
        <f>ships_raw_import!H38</f>
        <v>0</v>
      </c>
      <c r="J38">
        <f>ships_raw_import!Q38</f>
        <v>80</v>
      </c>
      <c r="K38">
        <f>ships_raw_import!R38</f>
        <v>110</v>
      </c>
      <c r="L38">
        <v>1</v>
      </c>
      <c r="M38">
        <v>1</v>
      </c>
      <c r="N38">
        <v>1</v>
      </c>
    </row>
    <row r="39" spans="1:14" x14ac:dyDescent="0.25">
      <c r="A39">
        <f t="shared" si="0"/>
        <v>38</v>
      </c>
      <c r="B39" s="30" t="str">
        <f>ships_raw_import!A39</f>
        <v>021a</v>
      </c>
      <c r="C39" t="str">
        <f>ships_raw_import!B39</f>
        <v>Kongou Kai</v>
      </c>
      <c r="D39" t="str">
        <f>ships_raw_import!C39</f>
        <v>Kongou</v>
      </c>
      <c r="E39" t="str">
        <f>VLOOKUP(ships_raw_import!D39,shipTypes!$A:$B,2,0)</f>
        <v>FBB</v>
      </c>
      <c r="F39">
        <f>ships_raw_import!E39</f>
        <v>72</v>
      </c>
      <c r="G39">
        <f>ships_raw_import!F39</f>
        <v>0</v>
      </c>
      <c r="H39">
        <f>ships_raw_import!G39</f>
        <v>28</v>
      </c>
      <c r="I39">
        <f>ships_raw_import!H39</f>
        <v>0</v>
      </c>
      <c r="J39">
        <f>ships_raw_import!Q39</f>
        <v>90</v>
      </c>
      <c r="K39">
        <f>ships_raw_import!R39</f>
        <v>120</v>
      </c>
      <c r="L39">
        <v>1</v>
      </c>
      <c r="M39">
        <v>1</v>
      </c>
      <c r="N39">
        <v>1</v>
      </c>
    </row>
    <row r="40" spans="1:14" x14ac:dyDescent="0.25">
      <c r="A40">
        <f t="shared" si="0"/>
        <v>39</v>
      </c>
      <c r="B40" s="30">
        <f>ships_raw_import!A40</f>
        <v>22</v>
      </c>
      <c r="C40" t="str">
        <f>ships_raw_import!B40</f>
        <v>Hiei</v>
      </c>
      <c r="D40" t="str">
        <f>ships_raw_import!C40</f>
        <v>Kongou</v>
      </c>
      <c r="E40" t="str">
        <f>VLOOKUP(ships_raw_import!D40,shipTypes!$A:$B,2,0)</f>
        <v>FBB</v>
      </c>
      <c r="F40">
        <f>ships_raw_import!E40</f>
        <v>63</v>
      </c>
      <c r="G40">
        <f>ships_raw_import!F40</f>
        <v>0</v>
      </c>
      <c r="H40">
        <f>ships_raw_import!G40</f>
        <v>24</v>
      </c>
      <c r="I40">
        <f>ships_raw_import!H40</f>
        <v>0</v>
      </c>
      <c r="J40">
        <f>ships_raw_import!Q40</f>
        <v>80</v>
      </c>
      <c r="K40">
        <f>ships_raw_import!R40</f>
        <v>110</v>
      </c>
      <c r="L40">
        <v>1</v>
      </c>
      <c r="M40">
        <v>1</v>
      </c>
      <c r="N40">
        <v>1</v>
      </c>
    </row>
    <row r="41" spans="1:14" x14ac:dyDescent="0.25">
      <c r="A41">
        <f t="shared" si="0"/>
        <v>40</v>
      </c>
      <c r="B41" s="30" t="str">
        <f>ships_raw_import!A41</f>
        <v>022a</v>
      </c>
      <c r="C41" t="str">
        <f>ships_raw_import!B41</f>
        <v>Hiei Kai</v>
      </c>
      <c r="D41" t="str">
        <f>ships_raw_import!C41</f>
        <v>Kongou</v>
      </c>
      <c r="E41" t="str">
        <f>VLOOKUP(ships_raw_import!D41,shipTypes!$A:$B,2,0)</f>
        <v>FBB</v>
      </c>
      <c r="F41">
        <f>ships_raw_import!E41</f>
        <v>72</v>
      </c>
      <c r="G41">
        <f>ships_raw_import!F41</f>
        <v>0</v>
      </c>
      <c r="H41">
        <f>ships_raw_import!G41</f>
        <v>28</v>
      </c>
      <c r="I41">
        <f>ships_raw_import!H41</f>
        <v>0</v>
      </c>
      <c r="J41">
        <f>ships_raw_import!Q41</f>
        <v>90</v>
      </c>
      <c r="K41">
        <f>ships_raw_import!R41</f>
        <v>120</v>
      </c>
      <c r="L41">
        <v>1</v>
      </c>
      <c r="M41">
        <v>1</v>
      </c>
      <c r="N41">
        <v>1</v>
      </c>
    </row>
    <row r="42" spans="1:14" x14ac:dyDescent="0.25">
      <c r="A42">
        <f t="shared" si="0"/>
        <v>41</v>
      </c>
      <c r="B42" s="30">
        <f>ships_raw_import!A42</f>
        <v>23</v>
      </c>
      <c r="C42" t="str">
        <f>ships_raw_import!B42</f>
        <v>Haruna</v>
      </c>
      <c r="D42" t="str">
        <f>ships_raw_import!C42</f>
        <v>Kongou</v>
      </c>
      <c r="E42" t="str">
        <f>VLOOKUP(ships_raw_import!D42,shipTypes!$A:$B,2,0)</f>
        <v>FBB</v>
      </c>
      <c r="F42">
        <f>ships_raw_import!E42</f>
        <v>63</v>
      </c>
      <c r="G42">
        <f>ships_raw_import!F42</f>
        <v>0</v>
      </c>
      <c r="H42">
        <f>ships_raw_import!G42</f>
        <v>24</v>
      </c>
      <c r="I42">
        <f>ships_raw_import!H42</f>
        <v>0</v>
      </c>
      <c r="J42">
        <f>ships_raw_import!Q42</f>
        <v>80</v>
      </c>
      <c r="K42">
        <f>ships_raw_import!R42</f>
        <v>110</v>
      </c>
      <c r="L42">
        <v>1</v>
      </c>
      <c r="M42">
        <v>1</v>
      </c>
      <c r="N42">
        <v>1</v>
      </c>
    </row>
    <row r="43" spans="1:14" x14ac:dyDescent="0.25">
      <c r="A43">
        <f t="shared" si="0"/>
        <v>42</v>
      </c>
      <c r="B43" s="30" t="str">
        <f>ships_raw_import!A43</f>
        <v>023a</v>
      </c>
      <c r="C43" t="str">
        <f>ships_raw_import!B43</f>
        <v>Haruna Kai</v>
      </c>
      <c r="D43" t="str">
        <f>ships_raw_import!C43</f>
        <v>Kongou</v>
      </c>
      <c r="E43" t="str">
        <f>VLOOKUP(ships_raw_import!D43,shipTypes!$A:$B,2,0)</f>
        <v>FBB</v>
      </c>
      <c r="F43">
        <f>ships_raw_import!E43</f>
        <v>72</v>
      </c>
      <c r="G43">
        <f>ships_raw_import!F43</f>
        <v>0</v>
      </c>
      <c r="H43">
        <f>ships_raw_import!G43</f>
        <v>28</v>
      </c>
      <c r="I43">
        <f>ships_raw_import!H43</f>
        <v>0</v>
      </c>
      <c r="J43">
        <f>ships_raw_import!Q43</f>
        <v>90</v>
      </c>
      <c r="K43">
        <f>ships_raw_import!R43</f>
        <v>120</v>
      </c>
      <c r="L43">
        <v>1</v>
      </c>
      <c r="M43">
        <v>1</v>
      </c>
      <c r="N43">
        <v>1</v>
      </c>
    </row>
    <row r="44" spans="1:14" x14ac:dyDescent="0.25">
      <c r="A44">
        <f t="shared" si="0"/>
        <v>43</v>
      </c>
      <c r="B44" s="30">
        <f>ships_raw_import!A44</f>
        <v>24</v>
      </c>
      <c r="C44" t="str">
        <f>ships_raw_import!B44</f>
        <v>Kirishima</v>
      </c>
      <c r="D44" t="str">
        <f>ships_raw_import!C44</f>
        <v>Kongou</v>
      </c>
      <c r="E44" t="str">
        <f>VLOOKUP(ships_raw_import!D44,shipTypes!$A:$B,2,0)</f>
        <v>FBB</v>
      </c>
      <c r="F44">
        <f>ships_raw_import!E44</f>
        <v>63</v>
      </c>
      <c r="G44">
        <f>ships_raw_import!F44</f>
        <v>0</v>
      </c>
      <c r="H44">
        <f>ships_raw_import!G44</f>
        <v>24</v>
      </c>
      <c r="I44">
        <f>ships_raw_import!H44</f>
        <v>0</v>
      </c>
      <c r="J44">
        <f>ships_raw_import!Q44</f>
        <v>80</v>
      </c>
      <c r="K44">
        <f>ships_raw_import!R44</f>
        <v>110</v>
      </c>
      <c r="L44">
        <v>1</v>
      </c>
      <c r="M44">
        <v>1</v>
      </c>
      <c r="N44">
        <v>1</v>
      </c>
    </row>
    <row r="45" spans="1:14" x14ac:dyDescent="0.25">
      <c r="A45">
        <f t="shared" si="0"/>
        <v>44</v>
      </c>
      <c r="B45" s="30" t="str">
        <f>ships_raw_import!A45</f>
        <v>024a</v>
      </c>
      <c r="C45" t="str">
        <f>ships_raw_import!B45</f>
        <v>Kirishima Kai</v>
      </c>
      <c r="D45" t="str">
        <f>ships_raw_import!C45</f>
        <v>Kongou</v>
      </c>
      <c r="E45" t="str">
        <f>VLOOKUP(ships_raw_import!D45,shipTypes!$A:$B,2,0)</f>
        <v>FBB</v>
      </c>
      <c r="F45">
        <f>ships_raw_import!E45</f>
        <v>72</v>
      </c>
      <c r="G45">
        <f>ships_raw_import!F45</f>
        <v>0</v>
      </c>
      <c r="H45">
        <f>ships_raw_import!G45</f>
        <v>28</v>
      </c>
      <c r="I45">
        <f>ships_raw_import!H45</f>
        <v>0</v>
      </c>
      <c r="J45">
        <f>ships_raw_import!Q45</f>
        <v>90</v>
      </c>
      <c r="K45">
        <f>ships_raw_import!R45</f>
        <v>120</v>
      </c>
      <c r="L45">
        <v>1</v>
      </c>
      <c r="M45">
        <v>1</v>
      </c>
      <c r="N45">
        <v>1</v>
      </c>
    </row>
    <row r="46" spans="1:14" x14ac:dyDescent="0.25">
      <c r="A46">
        <f t="shared" si="0"/>
        <v>45</v>
      </c>
      <c r="B46" s="30">
        <f>ships_raw_import!A46</f>
        <v>25</v>
      </c>
      <c r="C46" t="str">
        <f>ships_raw_import!B46</f>
        <v>Houshou</v>
      </c>
      <c r="D46" t="str">
        <f>ships_raw_import!C46</f>
        <v>Houshou</v>
      </c>
      <c r="E46" t="str">
        <f>VLOOKUP(ships_raw_import!D46,shipTypes!$A:$B,2,0)</f>
        <v>CVL</v>
      </c>
      <c r="F46">
        <f>ships_raw_import!E46</f>
        <v>0</v>
      </c>
      <c r="G46">
        <f>ships_raw_import!F46</f>
        <v>0</v>
      </c>
      <c r="H46">
        <f>ships_raw_import!G46</f>
        <v>10</v>
      </c>
      <c r="I46">
        <f>ships_raw_import!H46</f>
        <v>0</v>
      </c>
      <c r="J46">
        <f>ships_raw_import!Q46</f>
        <v>25</v>
      </c>
      <c r="K46">
        <f>ships_raw_import!R46</f>
        <v>25</v>
      </c>
      <c r="L46">
        <v>1</v>
      </c>
      <c r="M46">
        <v>1</v>
      </c>
      <c r="N46">
        <v>1</v>
      </c>
    </row>
    <row r="47" spans="1:14" x14ac:dyDescent="0.25">
      <c r="A47">
        <f t="shared" si="0"/>
        <v>46</v>
      </c>
      <c r="B47" s="30" t="str">
        <f>ships_raw_import!A47</f>
        <v>025a</v>
      </c>
      <c r="C47" t="str">
        <f>ships_raw_import!B47</f>
        <v>Houshou Kai</v>
      </c>
      <c r="D47" t="str">
        <f>ships_raw_import!C47</f>
        <v>Houshou</v>
      </c>
      <c r="E47" t="str">
        <f>VLOOKUP(ships_raw_import!D47,shipTypes!$A:$B,2,0)</f>
        <v>CVL</v>
      </c>
      <c r="F47">
        <f>ships_raw_import!E47</f>
        <v>0</v>
      </c>
      <c r="G47">
        <f>ships_raw_import!F47</f>
        <v>0</v>
      </c>
      <c r="H47">
        <f>ships_raw_import!G47</f>
        <v>15</v>
      </c>
      <c r="I47">
        <f>ships_raw_import!H47</f>
        <v>0</v>
      </c>
      <c r="J47">
        <f>ships_raw_import!Q47</f>
        <v>30</v>
      </c>
      <c r="K47">
        <f>ships_raw_import!R47</f>
        <v>30</v>
      </c>
      <c r="L47">
        <v>1</v>
      </c>
      <c r="M47">
        <v>1</v>
      </c>
      <c r="N47">
        <v>1</v>
      </c>
    </row>
    <row r="48" spans="1:14" x14ac:dyDescent="0.25">
      <c r="A48">
        <f t="shared" si="0"/>
        <v>47</v>
      </c>
      <c r="B48" s="30">
        <f>ships_raw_import!A48</f>
        <v>26</v>
      </c>
      <c r="C48" t="str">
        <f>ships_raw_import!B48</f>
        <v>Fusou</v>
      </c>
      <c r="D48" t="str">
        <f>ships_raw_import!C48</f>
        <v>Fusou</v>
      </c>
      <c r="E48" t="str">
        <f>VLOOKUP(ships_raw_import!D48,shipTypes!$A:$B,2,0)</f>
        <v>BB</v>
      </c>
      <c r="F48">
        <f>ships_raw_import!E48</f>
        <v>74</v>
      </c>
      <c r="G48">
        <f>ships_raw_import!F48</f>
        <v>0</v>
      </c>
      <c r="H48">
        <f>ships_raw_import!G48</f>
        <v>23</v>
      </c>
      <c r="I48">
        <f>ships_raw_import!H48</f>
        <v>0</v>
      </c>
      <c r="J48">
        <f>ships_raw_import!Q48</f>
        <v>85</v>
      </c>
      <c r="K48">
        <f>ships_raw_import!R48</f>
        <v>120</v>
      </c>
      <c r="L48">
        <v>1</v>
      </c>
      <c r="M48">
        <v>1</v>
      </c>
      <c r="N48">
        <v>1</v>
      </c>
    </row>
    <row r="49" spans="1:14" x14ac:dyDescent="0.25">
      <c r="A49">
        <f t="shared" si="0"/>
        <v>48</v>
      </c>
      <c r="B49" s="30" t="str">
        <f>ships_raw_import!A49</f>
        <v>026a</v>
      </c>
      <c r="C49" t="str">
        <f>ships_raw_import!B49</f>
        <v>Fusou Kai</v>
      </c>
      <c r="D49" t="str">
        <f>ships_raw_import!C49</f>
        <v>Fusou</v>
      </c>
      <c r="E49" t="str">
        <f>VLOOKUP(ships_raw_import!D49,shipTypes!$A:$B,2,0)</f>
        <v>BBV</v>
      </c>
      <c r="F49">
        <f>ships_raw_import!E49</f>
        <v>63</v>
      </c>
      <c r="G49">
        <f>ships_raw_import!F49</f>
        <v>0</v>
      </c>
      <c r="H49">
        <f>ships_raw_import!G49</f>
        <v>40</v>
      </c>
      <c r="I49">
        <f>ships_raw_import!H49</f>
        <v>0</v>
      </c>
      <c r="J49">
        <f>ships_raw_import!Q49</f>
        <v>95</v>
      </c>
      <c r="K49">
        <f>ships_raw_import!R49</f>
        <v>105</v>
      </c>
      <c r="L49">
        <v>1</v>
      </c>
      <c r="M49">
        <v>1</v>
      </c>
      <c r="N49">
        <v>1</v>
      </c>
    </row>
    <row r="50" spans="1:14" x14ac:dyDescent="0.25">
      <c r="A50">
        <f t="shared" si="0"/>
        <v>49</v>
      </c>
      <c r="B50" s="30">
        <f>ships_raw_import!A50</f>
        <v>27</v>
      </c>
      <c r="C50" t="str">
        <f>ships_raw_import!B50</f>
        <v>Yamashiro</v>
      </c>
      <c r="D50" t="str">
        <f>ships_raw_import!C50</f>
        <v>Fusou</v>
      </c>
      <c r="E50" t="str">
        <f>VLOOKUP(ships_raw_import!D50,shipTypes!$A:$B,2,0)</f>
        <v>BB</v>
      </c>
      <c r="F50">
        <f>ships_raw_import!E50</f>
        <v>74</v>
      </c>
      <c r="G50">
        <f>ships_raw_import!F50</f>
        <v>0</v>
      </c>
      <c r="H50">
        <f>ships_raw_import!G50</f>
        <v>23</v>
      </c>
      <c r="I50">
        <f>ships_raw_import!H50</f>
        <v>0</v>
      </c>
      <c r="J50">
        <f>ships_raw_import!Q50</f>
        <v>85</v>
      </c>
      <c r="K50">
        <f>ships_raw_import!R50</f>
        <v>120</v>
      </c>
      <c r="L50">
        <v>1</v>
      </c>
      <c r="M50">
        <v>1</v>
      </c>
      <c r="N50">
        <v>1</v>
      </c>
    </row>
    <row r="51" spans="1:14" x14ac:dyDescent="0.25">
      <c r="A51">
        <f t="shared" si="0"/>
        <v>50</v>
      </c>
      <c r="B51" s="30" t="str">
        <f>ships_raw_import!A51</f>
        <v>027a</v>
      </c>
      <c r="C51" t="str">
        <f>ships_raw_import!B51</f>
        <v>Yamashiro Kai</v>
      </c>
      <c r="D51" t="str">
        <f>ships_raw_import!C51</f>
        <v>Fusou</v>
      </c>
      <c r="E51" t="str">
        <f>VLOOKUP(ships_raw_import!D51,shipTypes!$A:$B,2,0)</f>
        <v>BBV</v>
      </c>
      <c r="F51">
        <f>ships_raw_import!E51</f>
        <v>63</v>
      </c>
      <c r="G51">
        <f>ships_raw_import!F51</f>
        <v>0</v>
      </c>
      <c r="H51">
        <f>ships_raw_import!G51</f>
        <v>40</v>
      </c>
      <c r="I51">
        <f>ships_raw_import!H51</f>
        <v>0</v>
      </c>
      <c r="J51">
        <f>ships_raw_import!Q51</f>
        <v>95</v>
      </c>
      <c r="K51">
        <f>ships_raw_import!R51</f>
        <v>105</v>
      </c>
      <c r="L51">
        <v>1</v>
      </c>
      <c r="M51">
        <v>1</v>
      </c>
      <c r="N51">
        <v>1</v>
      </c>
    </row>
    <row r="52" spans="1:14" x14ac:dyDescent="0.25">
      <c r="A52">
        <f t="shared" si="0"/>
        <v>51</v>
      </c>
      <c r="B52" s="30">
        <f>ships_raw_import!A52</f>
        <v>28</v>
      </c>
      <c r="C52" t="str">
        <f>ships_raw_import!B52</f>
        <v>Tenryuu</v>
      </c>
      <c r="D52" t="str">
        <f>ships_raw_import!C52</f>
        <v>Tenryuu</v>
      </c>
      <c r="E52" t="str">
        <f>VLOOKUP(ships_raw_import!D52,shipTypes!$A:$B,2,0)</f>
        <v>CL</v>
      </c>
      <c r="F52">
        <f>ships_raw_import!E52</f>
        <v>11</v>
      </c>
      <c r="G52">
        <f>ships_raw_import!F52</f>
        <v>18</v>
      </c>
      <c r="H52">
        <f>ships_raw_import!G52</f>
        <v>8</v>
      </c>
      <c r="I52">
        <f>ships_raw_import!H52</f>
        <v>18</v>
      </c>
      <c r="J52">
        <f>ships_raw_import!Q52</f>
        <v>25</v>
      </c>
      <c r="K52">
        <f>ships_raw_import!R52</f>
        <v>20</v>
      </c>
      <c r="L52">
        <v>1</v>
      </c>
      <c r="M52">
        <v>1</v>
      </c>
      <c r="N52">
        <v>1</v>
      </c>
    </row>
    <row r="53" spans="1:14" x14ac:dyDescent="0.25">
      <c r="A53">
        <f t="shared" si="0"/>
        <v>52</v>
      </c>
      <c r="B53" s="30" t="str">
        <f>ships_raw_import!A53</f>
        <v>028a</v>
      </c>
      <c r="C53" t="str">
        <f>ships_raw_import!B53</f>
        <v>Tenryuu Kai</v>
      </c>
      <c r="D53" t="str">
        <f>ships_raw_import!C53</f>
        <v>Tenryuu</v>
      </c>
      <c r="E53" t="str">
        <f>VLOOKUP(ships_raw_import!D53,shipTypes!$A:$B,2,0)</f>
        <v>CL</v>
      </c>
      <c r="F53">
        <f>ships_raw_import!E53</f>
        <v>20</v>
      </c>
      <c r="G53">
        <f>ships_raw_import!F53</f>
        <v>24</v>
      </c>
      <c r="H53">
        <f>ships_raw_import!G53</f>
        <v>12</v>
      </c>
      <c r="I53">
        <f>ships_raw_import!H53</f>
        <v>24</v>
      </c>
      <c r="J53">
        <f>ships_raw_import!Q53</f>
        <v>25</v>
      </c>
      <c r="K53">
        <f>ships_raw_import!R53</f>
        <v>25</v>
      </c>
      <c r="L53">
        <v>1</v>
      </c>
      <c r="M53">
        <v>1</v>
      </c>
      <c r="N53">
        <v>1</v>
      </c>
    </row>
    <row r="54" spans="1:14" x14ac:dyDescent="0.25">
      <c r="A54">
        <f t="shared" si="0"/>
        <v>53</v>
      </c>
      <c r="B54" s="30">
        <f>ships_raw_import!A54</f>
        <v>29</v>
      </c>
      <c r="C54" t="str">
        <f>ships_raw_import!B54</f>
        <v>Tatsuta</v>
      </c>
      <c r="D54" t="str">
        <f>ships_raw_import!C54</f>
        <v>Tenryuu</v>
      </c>
      <c r="E54" t="str">
        <f>VLOOKUP(ships_raw_import!D54,shipTypes!$A:$B,2,0)</f>
        <v>CL</v>
      </c>
      <c r="F54">
        <f>ships_raw_import!E54</f>
        <v>11</v>
      </c>
      <c r="G54">
        <f>ships_raw_import!F54</f>
        <v>18</v>
      </c>
      <c r="H54">
        <f>ships_raw_import!G54</f>
        <v>8</v>
      </c>
      <c r="I54">
        <f>ships_raw_import!H54</f>
        <v>18</v>
      </c>
      <c r="J54">
        <f>ships_raw_import!Q54</f>
        <v>25</v>
      </c>
      <c r="K54">
        <f>ships_raw_import!R54</f>
        <v>20</v>
      </c>
      <c r="L54">
        <v>1</v>
      </c>
      <c r="M54">
        <v>1</v>
      </c>
      <c r="N54">
        <v>1</v>
      </c>
    </row>
    <row r="55" spans="1:14" x14ac:dyDescent="0.25">
      <c r="A55">
        <f t="shared" si="0"/>
        <v>54</v>
      </c>
      <c r="B55" s="30" t="str">
        <f>ships_raw_import!A55</f>
        <v>029a</v>
      </c>
      <c r="C55" t="str">
        <f>ships_raw_import!B55</f>
        <v>Tatsuta Kai</v>
      </c>
      <c r="D55" t="str">
        <f>ships_raw_import!C55</f>
        <v>Tenryuu</v>
      </c>
      <c r="E55" t="str">
        <f>VLOOKUP(ships_raw_import!D55,shipTypes!$A:$B,2,0)</f>
        <v>CL</v>
      </c>
      <c r="F55">
        <f>ships_raw_import!E55</f>
        <v>20</v>
      </c>
      <c r="G55">
        <f>ships_raw_import!F55</f>
        <v>24</v>
      </c>
      <c r="H55">
        <f>ships_raw_import!G55</f>
        <v>12</v>
      </c>
      <c r="I55">
        <f>ships_raw_import!H55</f>
        <v>24</v>
      </c>
      <c r="J55">
        <f>ships_raw_import!Q55</f>
        <v>25</v>
      </c>
      <c r="K55">
        <f>ships_raw_import!R55</f>
        <v>25</v>
      </c>
      <c r="L55">
        <v>1</v>
      </c>
      <c r="M55">
        <v>1</v>
      </c>
      <c r="N55">
        <v>1</v>
      </c>
    </row>
    <row r="56" spans="1:14" x14ac:dyDescent="0.25">
      <c r="A56">
        <f t="shared" si="0"/>
        <v>55</v>
      </c>
      <c r="B56" s="30">
        <f>ships_raw_import!A56</f>
        <v>30</v>
      </c>
      <c r="C56" t="str">
        <f>ships_raw_import!B56</f>
        <v>Ryuujou</v>
      </c>
      <c r="D56" t="str">
        <f>ships_raw_import!C56</f>
        <v>Ryuujou</v>
      </c>
      <c r="E56" t="str">
        <f>VLOOKUP(ships_raw_import!D56,shipTypes!$A:$B,2,0)</f>
        <v>CVL</v>
      </c>
      <c r="F56">
        <f>ships_raw_import!E56</f>
        <v>0</v>
      </c>
      <c r="G56">
        <f>ships_raw_import!F56</f>
        <v>0</v>
      </c>
      <c r="H56">
        <f>ships_raw_import!G56</f>
        <v>16</v>
      </c>
      <c r="I56">
        <f>ships_raw_import!H56</f>
        <v>0</v>
      </c>
      <c r="J56">
        <f>ships_raw_import!Q56</f>
        <v>35</v>
      </c>
      <c r="K56">
        <f>ships_raw_import!R56</f>
        <v>35</v>
      </c>
      <c r="L56">
        <v>1</v>
      </c>
      <c r="M56">
        <v>1</v>
      </c>
      <c r="N56">
        <v>1</v>
      </c>
    </row>
    <row r="57" spans="1:14" x14ac:dyDescent="0.25">
      <c r="A57">
        <f t="shared" si="0"/>
        <v>56</v>
      </c>
      <c r="B57" s="30" t="str">
        <f>ships_raw_import!A57</f>
        <v>030a</v>
      </c>
      <c r="C57" t="str">
        <f>ships_raw_import!B57</f>
        <v>Ryuujou Kai</v>
      </c>
      <c r="D57" t="str">
        <f>ships_raw_import!C57</f>
        <v>Ryuujou</v>
      </c>
      <c r="E57" t="str">
        <f>VLOOKUP(ships_raw_import!D57,shipTypes!$A:$B,2,0)</f>
        <v>CVL</v>
      </c>
      <c r="F57">
        <f>ships_raw_import!E57</f>
        <v>0</v>
      </c>
      <c r="G57">
        <f>ships_raw_import!F57</f>
        <v>0</v>
      </c>
      <c r="H57">
        <f>ships_raw_import!G57</f>
        <v>20</v>
      </c>
      <c r="I57">
        <f>ships_raw_import!H57</f>
        <v>0</v>
      </c>
      <c r="J57">
        <f>ships_raw_import!Q57</f>
        <v>40</v>
      </c>
      <c r="K57">
        <f>ships_raw_import!R57</f>
        <v>40</v>
      </c>
      <c r="L57">
        <v>1</v>
      </c>
      <c r="M57">
        <v>1</v>
      </c>
      <c r="N57">
        <v>1</v>
      </c>
    </row>
    <row r="58" spans="1:14" x14ac:dyDescent="0.25">
      <c r="A58">
        <f t="shared" si="0"/>
        <v>57</v>
      </c>
      <c r="B58" s="30">
        <f>ships_raw_import!A58</f>
        <v>31</v>
      </c>
      <c r="C58" t="str">
        <f>ships_raw_import!B58</f>
        <v>Mutsuki</v>
      </c>
      <c r="D58" t="str">
        <f>ships_raw_import!C58</f>
        <v>Mutsuki</v>
      </c>
      <c r="E58" t="str">
        <f>VLOOKUP(ships_raw_import!D58,shipTypes!$A:$B,2,0)</f>
        <v>DD</v>
      </c>
      <c r="F58">
        <f>ships_raw_import!E58</f>
        <v>6</v>
      </c>
      <c r="G58">
        <f>ships_raw_import!F58</f>
        <v>18</v>
      </c>
      <c r="H58">
        <f>ships_raw_import!G58</f>
        <v>7</v>
      </c>
      <c r="I58">
        <f>ships_raw_import!H58</f>
        <v>16</v>
      </c>
      <c r="J58">
        <f>ships_raw_import!Q58</f>
        <v>15</v>
      </c>
      <c r="K58">
        <f>ships_raw_import!R58</f>
        <v>15</v>
      </c>
      <c r="L58">
        <v>1</v>
      </c>
      <c r="M58">
        <v>1</v>
      </c>
      <c r="N58">
        <v>1</v>
      </c>
    </row>
    <row r="59" spans="1:14" x14ac:dyDescent="0.25">
      <c r="A59">
        <f t="shared" si="0"/>
        <v>58</v>
      </c>
      <c r="B59" s="30" t="str">
        <f>ships_raw_import!A59</f>
        <v>031a</v>
      </c>
      <c r="C59" t="str">
        <f>ships_raw_import!B59</f>
        <v>Mutsuki Kai</v>
      </c>
      <c r="D59" t="str">
        <f>ships_raw_import!C59</f>
        <v>Mutsuki</v>
      </c>
      <c r="E59" t="str">
        <f>VLOOKUP(ships_raw_import!D59,shipTypes!$A:$B,2,0)</f>
        <v>DD</v>
      </c>
      <c r="F59">
        <f>ships_raw_import!E59</f>
        <v>9</v>
      </c>
      <c r="G59">
        <f>ships_raw_import!F59</f>
        <v>18</v>
      </c>
      <c r="H59">
        <f>ships_raw_import!G59</f>
        <v>12</v>
      </c>
      <c r="I59">
        <f>ships_raw_import!H59</f>
        <v>18</v>
      </c>
      <c r="J59">
        <f>ships_raw_import!Q59</f>
        <v>15</v>
      </c>
      <c r="K59">
        <f>ships_raw_import!R59</f>
        <v>15</v>
      </c>
      <c r="L59">
        <v>1</v>
      </c>
      <c r="M59">
        <v>1</v>
      </c>
      <c r="N59">
        <v>1</v>
      </c>
    </row>
    <row r="60" spans="1:14" x14ac:dyDescent="0.25">
      <c r="A60">
        <f t="shared" si="0"/>
        <v>59</v>
      </c>
      <c r="B60" s="30">
        <f>ships_raw_import!A60</f>
        <v>32</v>
      </c>
      <c r="C60" t="str">
        <f>ships_raw_import!B60</f>
        <v>Kisaragi</v>
      </c>
      <c r="D60" t="str">
        <f>ships_raw_import!C60</f>
        <v>Mutsuki</v>
      </c>
      <c r="E60" t="str">
        <f>VLOOKUP(ships_raw_import!D60,shipTypes!$A:$B,2,0)</f>
        <v>DD</v>
      </c>
      <c r="F60">
        <f>ships_raw_import!E60</f>
        <v>6</v>
      </c>
      <c r="G60">
        <f>ships_raw_import!F60</f>
        <v>18</v>
      </c>
      <c r="H60">
        <f>ships_raw_import!G60</f>
        <v>7</v>
      </c>
      <c r="I60">
        <f>ships_raw_import!H60</f>
        <v>16</v>
      </c>
      <c r="J60">
        <f>ships_raw_import!Q60</f>
        <v>15</v>
      </c>
      <c r="K60">
        <f>ships_raw_import!R60</f>
        <v>15</v>
      </c>
      <c r="L60">
        <v>1</v>
      </c>
      <c r="M60">
        <v>1</v>
      </c>
      <c r="N60">
        <v>1</v>
      </c>
    </row>
    <row r="61" spans="1:14" x14ac:dyDescent="0.25">
      <c r="A61">
        <f t="shared" si="0"/>
        <v>60</v>
      </c>
      <c r="B61" s="30" t="str">
        <f>ships_raw_import!A61</f>
        <v>032a</v>
      </c>
      <c r="C61" t="str">
        <f>ships_raw_import!B61</f>
        <v>Kisaragi Kai</v>
      </c>
      <c r="D61" t="str">
        <f>ships_raw_import!C61</f>
        <v>Mutsuki</v>
      </c>
      <c r="E61" t="str">
        <f>VLOOKUP(ships_raw_import!D61,shipTypes!$A:$B,2,0)</f>
        <v>DD</v>
      </c>
      <c r="F61">
        <f>ships_raw_import!E61</f>
        <v>9</v>
      </c>
      <c r="G61">
        <f>ships_raw_import!F61</f>
        <v>18</v>
      </c>
      <c r="H61">
        <f>ships_raw_import!G61</f>
        <v>12</v>
      </c>
      <c r="I61">
        <f>ships_raw_import!H61</f>
        <v>18</v>
      </c>
      <c r="J61">
        <f>ships_raw_import!Q61</f>
        <v>15</v>
      </c>
      <c r="K61">
        <f>ships_raw_import!R61</f>
        <v>15</v>
      </c>
      <c r="L61">
        <v>1</v>
      </c>
      <c r="M61">
        <v>1</v>
      </c>
      <c r="N61">
        <v>1</v>
      </c>
    </row>
    <row r="62" spans="1:14" x14ac:dyDescent="0.25">
      <c r="A62">
        <f t="shared" si="0"/>
        <v>61</v>
      </c>
      <c r="B62" s="30">
        <f>ships_raw_import!A62</f>
        <v>33</v>
      </c>
      <c r="C62" t="str">
        <f>ships_raw_import!B62</f>
        <v>Satsuki</v>
      </c>
      <c r="D62" t="str">
        <f>ships_raw_import!C62</f>
        <v>Mutsuki</v>
      </c>
      <c r="E62" t="str">
        <f>VLOOKUP(ships_raw_import!D62,shipTypes!$A:$B,2,0)</f>
        <v>DD</v>
      </c>
      <c r="F62">
        <f>ships_raw_import!E62</f>
        <v>6</v>
      </c>
      <c r="G62">
        <f>ships_raw_import!F62</f>
        <v>18</v>
      </c>
      <c r="H62">
        <f>ships_raw_import!G62</f>
        <v>7</v>
      </c>
      <c r="I62">
        <f>ships_raw_import!H62</f>
        <v>16</v>
      </c>
      <c r="J62">
        <f>ships_raw_import!Q62</f>
        <v>15</v>
      </c>
      <c r="K62">
        <f>ships_raw_import!R62</f>
        <v>15</v>
      </c>
      <c r="L62">
        <v>1</v>
      </c>
      <c r="M62">
        <v>1</v>
      </c>
      <c r="N62">
        <v>1</v>
      </c>
    </row>
    <row r="63" spans="1:14" x14ac:dyDescent="0.25">
      <c r="A63">
        <f t="shared" si="0"/>
        <v>62</v>
      </c>
      <c r="B63" s="30" t="str">
        <f>ships_raw_import!A63</f>
        <v>033a</v>
      </c>
      <c r="C63" t="str">
        <f>ships_raw_import!B63</f>
        <v>Satsuki Kai</v>
      </c>
      <c r="D63" t="str">
        <f>ships_raw_import!C63</f>
        <v>Mutsuki</v>
      </c>
      <c r="E63" t="str">
        <f>VLOOKUP(ships_raw_import!D63,shipTypes!$A:$B,2,0)</f>
        <v>DD</v>
      </c>
      <c r="F63">
        <f>ships_raw_import!E63</f>
        <v>9</v>
      </c>
      <c r="G63">
        <f>ships_raw_import!F63</f>
        <v>18</v>
      </c>
      <c r="H63">
        <f>ships_raw_import!G63</f>
        <v>12</v>
      </c>
      <c r="I63">
        <f>ships_raw_import!H63</f>
        <v>18</v>
      </c>
      <c r="J63">
        <f>ships_raw_import!Q63</f>
        <v>15</v>
      </c>
      <c r="K63">
        <f>ships_raw_import!R63</f>
        <v>15</v>
      </c>
      <c r="L63">
        <v>1</v>
      </c>
      <c r="M63">
        <v>1</v>
      </c>
      <c r="N63">
        <v>1</v>
      </c>
    </row>
    <row r="64" spans="1:14" x14ac:dyDescent="0.25">
      <c r="A64">
        <f t="shared" si="0"/>
        <v>63</v>
      </c>
      <c r="B64" s="30">
        <f>ships_raw_import!A64</f>
        <v>34</v>
      </c>
      <c r="C64" t="str">
        <f>ships_raw_import!B64</f>
        <v>Fumizuki</v>
      </c>
      <c r="D64" t="str">
        <f>ships_raw_import!C64</f>
        <v>Mutsuki</v>
      </c>
      <c r="E64" t="str">
        <f>VLOOKUP(ships_raw_import!D64,shipTypes!$A:$B,2,0)</f>
        <v>DD</v>
      </c>
      <c r="F64">
        <f>ships_raw_import!E64</f>
        <v>6</v>
      </c>
      <c r="G64">
        <f>ships_raw_import!F64</f>
        <v>18</v>
      </c>
      <c r="H64">
        <f>ships_raw_import!G64</f>
        <v>7</v>
      </c>
      <c r="I64">
        <f>ships_raw_import!H64</f>
        <v>16</v>
      </c>
      <c r="J64">
        <f>ships_raw_import!Q64</f>
        <v>15</v>
      </c>
      <c r="K64">
        <f>ships_raw_import!R64</f>
        <v>15</v>
      </c>
      <c r="L64">
        <v>1</v>
      </c>
      <c r="M64">
        <v>1</v>
      </c>
      <c r="N64">
        <v>1</v>
      </c>
    </row>
    <row r="65" spans="1:14" x14ac:dyDescent="0.25">
      <c r="A65">
        <f t="shared" si="0"/>
        <v>64</v>
      </c>
      <c r="B65" s="30" t="str">
        <f>ships_raw_import!A65</f>
        <v>034a</v>
      </c>
      <c r="C65" t="str">
        <f>ships_raw_import!B65</f>
        <v>Fumizuki Kai</v>
      </c>
      <c r="D65" t="str">
        <f>ships_raw_import!C65</f>
        <v>Mutsuki</v>
      </c>
      <c r="E65" t="str">
        <f>VLOOKUP(ships_raw_import!D65,shipTypes!$A:$B,2,0)</f>
        <v>DD</v>
      </c>
      <c r="F65">
        <f>ships_raw_import!E65</f>
        <v>9</v>
      </c>
      <c r="G65">
        <f>ships_raw_import!F65</f>
        <v>18</v>
      </c>
      <c r="H65">
        <f>ships_raw_import!G65</f>
        <v>12</v>
      </c>
      <c r="I65">
        <f>ships_raw_import!H65</f>
        <v>18</v>
      </c>
      <c r="J65">
        <f>ships_raw_import!Q65</f>
        <v>15</v>
      </c>
      <c r="K65">
        <f>ships_raw_import!R65</f>
        <v>15</v>
      </c>
      <c r="L65">
        <v>1</v>
      </c>
      <c r="M65">
        <v>1</v>
      </c>
      <c r="N65">
        <v>1</v>
      </c>
    </row>
    <row r="66" spans="1:14" x14ac:dyDescent="0.25">
      <c r="A66">
        <f t="shared" si="0"/>
        <v>65</v>
      </c>
      <c r="B66" s="30">
        <f>ships_raw_import!A66</f>
        <v>35</v>
      </c>
      <c r="C66" t="str">
        <f>ships_raw_import!B66</f>
        <v>Nagatsuki</v>
      </c>
      <c r="D66" t="str">
        <f>ships_raw_import!C66</f>
        <v>Mutsuki</v>
      </c>
      <c r="E66" t="str">
        <f>VLOOKUP(ships_raw_import!D66,shipTypes!$A:$B,2,0)</f>
        <v>DD</v>
      </c>
      <c r="F66">
        <f>ships_raw_import!E66</f>
        <v>6</v>
      </c>
      <c r="G66">
        <f>ships_raw_import!F66</f>
        <v>18</v>
      </c>
      <c r="H66">
        <f>ships_raw_import!G66</f>
        <v>7</v>
      </c>
      <c r="I66">
        <f>ships_raw_import!H66</f>
        <v>16</v>
      </c>
      <c r="J66">
        <f>ships_raw_import!Q66</f>
        <v>15</v>
      </c>
      <c r="K66">
        <f>ships_raw_import!R66</f>
        <v>15</v>
      </c>
      <c r="L66">
        <v>1</v>
      </c>
      <c r="M66">
        <v>1</v>
      </c>
      <c r="N66">
        <v>1</v>
      </c>
    </row>
    <row r="67" spans="1:14" x14ac:dyDescent="0.25">
      <c r="A67">
        <f t="shared" si="0"/>
        <v>66</v>
      </c>
      <c r="B67" s="30" t="str">
        <f>ships_raw_import!A67</f>
        <v>035a</v>
      </c>
      <c r="C67" t="str">
        <f>ships_raw_import!B67</f>
        <v>Nagatsuki Kai</v>
      </c>
      <c r="D67" t="str">
        <f>ships_raw_import!C67</f>
        <v>Mutsuki</v>
      </c>
      <c r="E67" t="str">
        <f>VLOOKUP(ships_raw_import!D67,shipTypes!$A:$B,2,0)</f>
        <v>DD</v>
      </c>
      <c r="F67">
        <f>ships_raw_import!E67</f>
        <v>9</v>
      </c>
      <c r="G67">
        <f>ships_raw_import!F67</f>
        <v>18</v>
      </c>
      <c r="H67">
        <f>ships_raw_import!G67</f>
        <v>12</v>
      </c>
      <c r="I67">
        <f>ships_raw_import!H67</f>
        <v>18</v>
      </c>
      <c r="J67">
        <f>ships_raw_import!Q67</f>
        <v>15</v>
      </c>
      <c r="K67">
        <f>ships_raw_import!R67</f>
        <v>15</v>
      </c>
      <c r="L67">
        <v>1</v>
      </c>
      <c r="M67">
        <v>1</v>
      </c>
      <c r="N67">
        <v>1</v>
      </c>
    </row>
    <row r="68" spans="1:14" x14ac:dyDescent="0.25">
      <c r="A68">
        <f t="shared" ref="A68:A131" si="1">A67+1</f>
        <v>67</v>
      </c>
      <c r="B68" s="30">
        <f>ships_raw_import!A68</f>
        <v>36</v>
      </c>
      <c r="C68" t="str">
        <f>ships_raw_import!B68</f>
        <v>Kikuzuki</v>
      </c>
      <c r="D68" t="str">
        <f>ships_raw_import!C68</f>
        <v>Mutsuki</v>
      </c>
      <c r="E68" t="str">
        <f>VLOOKUP(ships_raw_import!D68,shipTypes!$A:$B,2,0)</f>
        <v>DD</v>
      </c>
      <c r="F68">
        <f>ships_raw_import!E68</f>
        <v>6</v>
      </c>
      <c r="G68">
        <f>ships_raw_import!F68</f>
        <v>18</v>
      </c>
      <c r="H68">
        <f>ships_raw_import!G68</f>
        <v>7</v>
      </c>
      <c r="I68">
        <f>ships_raw_import!H68</f>
        <v>16</v>
      </c>
      <c r="J68">
        <f>ships_raw_import!Q68</f>
        <v>15</v>
      </c>
      <c r="K68">
        <f>ships_raw_import!R68</f>
        <v>15</v>
      </c>
      <c r="L68">
        <v>1</v>
      </c>
      <c r="M68">
        <v>1</v>
      </c>
      <c r="N68">
        <v>1</v>
      </c>
    </row>
    <row r="69" spans="1:14" x14ac:dyDescent="0.25">
      <c r="A69">
        <f t="shared" si="1"/>
        <v>68</v>
      </c>
      <c r="B69" s="30" t="str">
        <f>ships_raw_import!A69</f>
        <v>036a</v>
      </c>
      <c r="C69" t="str">
        <f>ships_raw_import!B69</f>
        <v>Kikuzuki Kai</v>
      </c>
      <c r="D69" t="str">
        <f>ships_raw_import!C69</f>
        <v>Mutsuki</v>
      </c>
      <c r="E69" t="str">
        <f>VLOOKUP(ships_raw_import!D69,shipTypes!$A:$B,2,0)</f>
        <v>DD</v>
      </c>
      <c r="F69">
        <f>ships_raw_import!E69</f>
        <v>9</v>
      </c>
      <c r="G69">
        <f>ships_raw_import!F69</f>
        <v>18</v>
      </c>
      <c r="H69">
        <f>ships_raw_import!G69</f>
        <v>12</v>
      </c>
      <c r="I69">
        <f>ships_raw_import!H69</f>
        <v>18</v>
      </c>
      <c r="J69">
        <f>ships_raw_import!Q69</f>
        <v>15</v>
      </c>
      <c r="K69">
        <f>ships_raw_import!R69</f>
        <v>15</v>
      </c>
      <c r="L69">
        <v>1</v>
      </c>
      <c r="M69">
        <v>1</v>
      </c>
      <c r="N69">
        <v>1</v>
      </c>
    </row>
    <row r="70" spans="1:14" x14ac:dyDescent="0.25">
      <c r="A70">
        <f t="shared" si="1"/>
        <v>69</v>
      </c>
      <c r="B70" s="30">
        <f>ships_raw_import!A70</f>
        <v>37</v>
      </c>
      <c r="C70" t="str">
        <f>ships_raw_import!B70</f>
        <v>Mikazuki</v>
      </c>
      <c r="D70" t="str">
        <f>ships_raw_import!C70</f>
        <v>Mutsuki</v>
      </c>
      <c r="E70" t="str">
        <f>VLOOKUP(ships_raw_import!D70,shipTypes!$A:$B,2,0)</f>
        <v>DD</v>
      </c>
      <c r="F70">
        <f>ships_raw_import!E70</f>
        <v>6</v>
      </c>
      <c r="G70">
        <f>ships_raw_import!F70</f>
        <v>18</v>
      </c>
      <c r="H70">
        <f>ships_raw_import!G70</f>
        <v>7</v>
      </c>
      <c r="I70">
        <f>ships_raw_import!H70</f>
        <v>16</v>
      </c>
      <c r="J70">
        <f>ships_raw_import!Q70</f>
        <v>15</v>
      </c>
      <c r="K70">
        <f>ships_raw_import!R70</f>
        <v>15</v>
      </c>
      <c r="L70">
        <v>1</v>
      </c>
      <c r="M70">
        <v>1</v>
      </c>
      <c r="N70">
        <v>1</v>
      </c>
    </row>
    <row r="71" spans="1:14" x14ac:dyDescent="0.25">
      <c r="A71">
        <f t="shared" si="1"/>
        <v>70</v>
      </c>
      <c r="B71" s="30" t="str">
        <f>ships_raw_import!A71</f>
        <v>037a</v>
      </c>
      <c r="C71" t="str">
        <f>ships_raw_import!B71</f>
        <v>Mikazuki Kai</v>
      </c>
      <c r="D71" t="str">
        <f>ships_raw_import!C71</f>
        <v>Mutsuki</v>
      </c>
      <c r="E71" t="str">
        <f>VLOOKUP(ships_raw_import!D71,shipTypes!$A:$B,2,0)</f>
        <v>DD</v>
      </c>
      <c r="F71">
        <f>ships_raw_import!E71</f>
        <v>9</v>
      </c>
      <c r="G71">
        <f>ships_raw_import!F71</f>
        <v>18</v>
      </c>
      <c r="H71">
        <f>ships_raw_import!G71</f>
        <v>12</v>
      </c>
      <c r="I71">
        <f>ships_raw_import!H71</f>
        <v>18</v>
      </c>
      <c r="J71">
        <f>ships_raw_import!Q71</f>
        <v>15</v>
      </c>
      <c r="K71">
        <f>ships_raw_import!R71</f>
        <v>15</v>
      </c>
      <c r="L71">
        <v>1</v>
      </c>
      <c r="M71">
        <v>1</v>
      </c>
      <c r="N71">
        <v>1</v>
      </c>
    </row>
    <row r="72" spans="1:14" x14ac:dyDescent="0.25">
      <c r="A72">
        <f t="shared" si="1"/>
        <v>71</v>
      </c>
      <c r="B72" s="30">
        <f>ships_raw_import!A72</f>
        <v>38</v>
      </c>
      <c r="C72" t="str">
        <f>ships_raw_import!B72</f>
        <v>Mochizuki</v>
      </c>
      <c r="D72" t="str">
        <f>ships_raw_import!C72</f>
        <v>Mutsuki</v>
      </c>
      <c r="E72" t="str">
        <f>VLOOKUP(ships_raw_import!D72,shipTypes!$A:$B,2,0)</f>
        <v>DD</v>
      </c>
      <c r="F72">
        <f>ships_raw_import!E72</f>
        <v>6</v>
      </c>
      <c r="G72">
        <f>ships_raw_import!F72</f>
        <v>18</v>
      </c>
      <c r="H72">
        <f>ships_raw_import!G72</f>
        <v>7</v>
      </c>
      <c r="I72">
        <f>ships_raw_import!H72</f>
        <v>16</v>
      </c>
      <c r="J72">
        <f>ships_raw_import!Q72</f>
        <v>15</v>
      </c>
      <c r="K72">
        <f>ships_raw_import!R72</f>
        <v>15</v>
      </c>
      <c r="L72">
        <v>1</v>
      </c>
      <c r="M72">
        <v>1</v>
      </c>
      <c r="N72">
        <v>1</v>
      </c>
    </row>
    <row r="73" spans="1:14" x14ac:dyDescent="0.25">
      <c r="A73">
        <f t="shared" si="1"/>
        <v>72</v>
      </c>
      <c r="B73" s="30" t="str">
        <f>ships_raw_import!A73</f>
        <v>038a</v>
      </c>
      <c r="C73" t="str">
        <f>ships_raw_import!B73</f>
        <v>Mochizuki Kai</v>
      </c>
      <c r="D73" t="str">
        <f>ships_raw_import!C73</f>
        <v>Mutsuki</v>
      </c>
      <c r="E73" t="str">
        <f>VLOOKUP(ships_raw_import!D73,shipTypes!$A:$B,2,0)</f>
        <v>DD</v>
      </c>
      <c r="F73">
        <f>ships_raw_import!E73</f>
        <v>9</v>
      </c>
      <c r="G73">
        <f>ships_raw_import!F73</f>
        <v>18</v>
      </c>
      <c r="H73">
        <f>ships_raw_import!G73</f>
        <v>12</v>
      </c>
      <c r="I73">
        <f>ships_raw_import!H73</f>
        <v>18</v>
      </c>
      <c r="J73">
        <f>ships_raw_import!Q73</f>
        <v>15</v>
      </c>
      <c r="K73">
        <f>ships_raw_import!R73</f>
        <v>15</v>
      </c>
      <c r="L73">
        <v>1</v>
      </c>
      <c r="M73">
        <v>1</v>
      </c>
      <c r="N73">
        <v>1</v>
      </c>
    </row>
    <row r="74" spans="1:14" x14ac:dyDescent="0.25">
      <c r="A74">
        <f t="shared" si="1"/>
        <v>73</v>
      </c>
      <c r="B74" s="30">
        <f>ships_raw_import!A74</f>
        <v>39</v>
      </c>
      <c r="C74" t="str">
        <f>ships_raw_import!B74</f>
        <v>Kuma</v>
      </c>
      <c r="D74" t="str">
        <f>ships_raw_import!C74</f>
        <v>Kuma</v>
      </c>
      <c r="E74" t="str">
        <f>VLOOKUP(ships_raw_import!D74,shipTypes!$A:$B,2,0)</f>
        <v>CL</v>
      </c>
      <c r="F74">
        <f>ships_raw_import!E74</f>
        <v>14</v>
      </c>
      <c r="G74">
        <f>ships_raw_import!F74</f>
        <v>24</v>
      </c>
      <c r="H74">
        <f>ships_raw_import!G74</f>
        <v>13</v>
      </c>
      <c r="I74">
        <f>ships_raw_import!H74</f>
        <v>19</v>
      </c>
      <c r="J74">
        <f>ships_raw_import!Q74</f>
        <v>25</v>
      </c>
      <c r="K74">
        <f>ships_raw_import!R74</f>
        <v>25</v>
      </c>
      <c r="L74">
        <v>1</v>
      </c>
      <c r="M74">
        <v>1</v>
      </c>
      <c r="N74">
        <v>1</v>
      </c>
    </row>
    <row r="75" spans="1:14" x14ac:dyDescent="0.25">
      <c r="A75">
        <f t="shared" si="1"/>
        <v>74</v>
      </c>
      <c r="B75" s="30" t="str">
        <f>ships_raw_import!A75</f>
        <v>039a</v>
      </c>
      <c r="C75" t="str">
        <f>ships_raw_import!B75</f>
        <v>Kuma Kai</v>
      </c>
      <c r="D75" t="str">
        <f>ships_raw_import!C75</f>
        <v>Kuma</v>
      </c>
      <c r="E75" t="str">
        <f>VLOOKUP(ships_raw_import!D75,shipTypes!$A:$B,2,0)</f>
        <v>CL</v>
      </c>
      <c r="F75">
        <f>ships_raw_import!E75</f>
        <v>20</v>
      </c>
      <c r="G75">
        <f>ships_raw_import!F75</f>
        <v>24</v>
      </c>
      <c r="H75">
        <f>ships_raw_import!G75</f>
        <v>15</v>
      </c>
      <c r="I75">
        <f>ships_raw_import!H75</f>
        <v>24</v>
      </c>
      <c r="J75">
        <f>ships_raw_import!Q75</f>
        <v>25</v>
      </c>
      <c r="K75">
        <f>ships_raw_import!R75</f>
        <v>30</v>
      </c>
      <c r="L75">
        <v>1</v>
      </c>
      <c r="M75">
        <v>1</v>
      </c>
      <c r="N75">
        <v>1</v>
      </c>
    </row>
    <row r="76" spans="1:14" x14ac:dyDescent="0.25">
      <c r="A76">
        <f t="shared" si="1"/>
        <v>75</v>
      </c>
      <c r="B76" s="30">
        <f>ships_raw_import!A76</f>
        <v>40</v>
      </c>
      <c r="C76" t="str">
        <f>ships_raw_import!B76</f>
        <v>Tama</v>
      </c>
      <c r="D76" t="str">
        <f>ships_raw_import!C76</f>
        <v>Kuma</v>
      </c>
      <c r="E76" t="str">
        <f>VLOOKUP(ships_raw_import!D76,shipTypes!$A:$B,2,0)</f>
        <v>CL</v>
      </c>
      <c r="F76">
        <f>ships_raw_import!E76</f>
        <v>14</v>
      </c>
      <c r="G76">
        <f>ships_raw_import!F76</f>
        <v>24</v>
      </c>
      <c r="H76">
        <f>ships_raw_import!G76</f>
        <v>13</v>
      </c>
      <c r="I76">
        <f>ships_raw_import!H76</f>
        <v>19</v>
      </c>
      <c r="J76">
        <f>ships_raw_import!Q76</f>
        <v>25</v>
      </c>
      <c r="K76">
        <f>ships_raw_import!R76</f>
        <v>25</v>
      </c>
      <c r="L76">
        <v>1</v>
      </c>
      <c r="M76">
        <v>1</v>
      </c>
      <c r="N76">
        <v>1</v>
      </c>
    </row>
    <row r="77" spans="1:14" x14ac:dyDescent="0.25">
      <c r="A77">
        <f t="shared" si="1"/>
        <v>76</v>
      </c>
      <c r="B77" s="30" t="str">
        <f>ships_raw_import!A77</f>
        <v>040a</v>
      </c>
      <c r="C77" t="str">
        <f>ships_raw_import!B77</f>
        <v>Tama Kai</v>
      </c>
      <c r="D77" t="str">
        <f>ships_raw_import!C77</f>
        <v>Kuma</v>
      </c>
      <c r="E77" t="str">
        <f>VLOOKUP(ships_raw_import!D77,shipTypes!$A:$B,2,0)</f>
        <v>CL</v>
      </c>
      <c r="F77">
        <f>ships_raw_import!E77</f>
        <v>20</v>
      </c>
      <c r="G77">
        <f>ships_raw_import!F77</f>
        <v>24</v>
      </c>
      <c r="H77">
        <f>ships_raw_import!G77</f>
        <v>15</v>
      </c>
      <c r="I77">
        <f>ships_raw_import!H77</f>
        <v>24</v>
      </c>
      <c r="J77">
        <f>ships_raw_import!Q77</f>
        <v>25</v>
      </c>
      <c r="K77">
        <f>ships_raw_import!R77</f>
        <v>30</v>
      </c>
      <c r="L77">
        <v>1</v>
      </c>
      <c r="M77">
        <v>1</v>
      </c>
      <c r="N77">
        <v>1</v>
      </c>
    </row>
    <row r="78" spans="1:14" x14ac:dyDescent="0.25">
      <c r="A78">
        <f t="shared" si="1"/>
        <v>77</v>
      </c>
      <c r="B78" s="30">
        <f>ships_raw_import!A78</f>
        <v>41</v>
      </c>
      <c r="C78" t="str">
        <f>ships_raw_import!B78</f>
        <v>Kiso</v>
      </c>
      <c r="D78" t="str">
        <f>ships_raw_import!C78</f>
        <v>Kuma</v>
      </c>
      <c r="E78" t="str">
        <f>VLOOKUP(ships_raw_import!D78,shipTypes!$A:$B,2,0)</f>
        <v>CL</v>
      </c>
      <c r="F78">
        <f>ships_raw_import!E78</f>
        <v>14</v>
      </c>
      <c r="G78">
        <f>ships_raw_import!F78</f>
        <v>24</v>
      </c>
      <c r="H78">
        <f>ships_raw_import!G78</f>
        <v>13</v>
      </c>
      <c r="I78">
        <f>ships_raw_import!H78</f>
        <v>19</v>
      </c>
      <c r="J78">
        <f>ships_raw_import!Q78</f>
        <v>25</v>
      </c>
      <c r="K78">
        <f>ships_raw_import!R78</f>
        <v>25</v>
      </c>
      <c r="L78">
        <v>1</v>
      </c>
      <c r="M78">
        <v>1</v>
      </c>
      <c r="N78">
        <v>1</v>
      </c>
    </row>
    <row r="79" spans="1:14" x14ac:dyDescent="0.25">
      <c r="A79">
        <f t="shared" si="1"/>
        <v>78</v>
      </c>
      <c r="B79" s="30" t="str">
        <f>ships_raw_import!A79</f>
        <v>041a</v>
      </c>
      <c r="C79" t="str">
        <f>ships_raw_import!B79</f>
        <v>Kiso Kai</v>
      </c>
      <c r="D79" t="str">
        <f>ships_raw_import!C79</f>
        <v>Kuma</v>
      </c>
      <c r="E79" t="str">
        <f>VLOOKUP(ships_raw_import!D79,shipTypes!$A:$B,2,0)</f>
        <v>CL</v>
      </c>
      <c r="F79">
        <f>ships_raw_import!E79</f>
        <v>20</v>
      </c>
      <c r="G79">
        <f>ships_raw_import!F79</f>
        <v>24</v>
      </c>
      <c r="H79">
        <f>ships_raw_import!G79</f>
        <v>15</v>
      </c>
      <c r="I79">
        <f>ships_raw_import!H79</f>
        <v>24</v>
      </c>
      <c r="J79">
        <f>ships_raw_import!Q79</f>
        <v>25</v>
      </c>
      <c r="K79">
        <f>ships_raw_import!R79</f>
        <v>30</v>
      </c>
      <c r="L79">
        <v>1</v>
      </c>
      <c r="M79">
        <v>1</v>
      </c>
      <c r="N79">
        <v>1</v>
      </c>
    </row>
    <row r="80" spans="1:14" x14ac:dyDescent="0.25">
      <c r="A80">
        <f t="shared" si="1"/>
        <v>79</v>
      </c>
      <c r="B80" s="30">
        <f>ships_raw_import!A80</f>
        <v>42</v>
      </c>
      <c r="C80" t="str">
        <f>ships_raw_import!B80</f>
        <v>Nagara</v>
      </c>
      <c r="D80" t="str">
        <f>ships_raw_import!C80</f>
        <v>Nagara</v>
      </c>
      <c r="E80" t="str">
        <f>VLOOKUP(ships_raw_import!D80,shipTypes!$A:$B,2,0)</f>
        <v>CL</v>
      </c>
      <c r="F80">
        <f>ships_raw_import!E80</f>
        <v>14</v>
      </c>
      <c r="G80">
        <f>ships_raw_import!F80</f>
        <v>24</v>
      </c>
      <c r="H80">
        <f>ships_raw_import!G80</f>
        <v>13</v>
      </c>
      <c r="I80">
        <f>ships_raw_import!H80</f>
        <v>20</v>
      </c>
      <c r="J80">
        <f>ships_raw_import!Q80</f>
        <v>25</v>
      </c>
      <c r="K80">
        <f>ships_raw_import!R80</f>
        <v>25</v>
      </c>
      <c r="L80">
        <v>1</v>
      </c>
      <c r="M80">
        <v>1</v>
      </c>
      <c r="N80">
        <v>1</v>
      </c>
    </row>
    <row r="81" spans="1:14" x14ac:dyDescent="0.25">
      <c r="A81">
        <f t="shared" si="1"/>
        <v>80</v>
      </c>
      <c r="B81" s="30" t="str">
        <f>ships_raw_import!A81</f>
        <v>042a</v>
      </c>
      <c r="C81" t="str">
        <f>ships_raw_import!B81</f>
        <v>Nagara Kai</v>
      </c>
      <c r="D81" t="str">
        <f>ships_raw_import!C81</f>
        <v>Nagara</v>
      </c>
      <c r="E81" t="str">
        <f>VLOOKUP(ships_raw_import!D81,shipTypes!$A:$B,2,0)</f>
        <v>CL</v>
      </c>
      <c r="F81">
        <f>ships_raw_import!E81</f>
        <v>20</v>
      </c>
      <c r="G81">
        <f>ships_raw_import!F81</f>
        <v>24</v>
      </c>
      <c r="H81">
        <f>ships_raw_import!G81</f>
        <v>15</v>
      </c>
      <c r="I81">
        <f>ships_raw_import!H81</f>
        <v>24</v>
      </c>
      <c r="J81">
        <f>ships_raw_import!Q81</f>
        <v>25</v>
      </c>
      <c r="K81">
        <f>ships_raw_import!R81</f>
        <v>30</v>
      </c>
      <c r="L81">
        <v>1</v>
      </c>
      <c r="M81">
        <v>1</v>
      </c>
      <c r="N81">
        <v>1</v>
      </c>
    </row>
    <row r="82" spans="1:14" x14ac:dyDescent="0.25">
      <c r="A82">
        <f t="shared" si="1"/>
        <v>81</v>
      </c>
      <c r="B82" s="30">
        <f>ships_raw_import!A82</f>
        <v>43</v>
      </c>
      <c r="C82" t="str">
        <f>ships_raw_import!B82</f>
        <v>Isuzu</v>
      </c>
      <c r="D82" t="str">
        <f>ships_raw_import!C82</f>
        <v>Nagara</v>
      </c>
      <c r="E82" t="str">
        <f>VLOOKUP(ships_raw_import!D82,shipTypes!$A:$B,2,0)</f>
        <v>CL</v>
      </c>
      <c r="F82">
        <f>ships_raw_import!E82</f>
        <v>14</v>
      </c>
      <c r="G82">
        <f>ships_raw_import!F82</f>
        <v>24</v>
      </c>
      <c r="H82">
        <f>ships_raw_import!G82</f>
        <v>13</v>
      </c>
      <c r="I82">
        <f>ships_raw_import!H82</f>
        <v>40</v>
      </c>
      <c r="J82">
        <f>ships_raw_import!Q82</f>
        <v>25</v>
      </c>
      <c r="K82">
        <f>ships_raw_import!R82</f>
        <v>25</v>
      </c>
      <c r="L82">
        <v>1</v>
      </c>
      <c r="M82">
        <v>1</v>
      </c>
      <c r="N82">
        <v>1</v>
      </c>
    </row>
    <row r="83" spans="1:14" x14ac:dyDescent="0.25">
      <c r="A83">
        <f t="shared" si="1"/>
        <v>82</v>
      </c>
      <c r="B83" s="30" t="str">
        <f>ships_raw_import!A83</f>
        <v>043a</v>
      </c>
      <c r="C83" t="str">
        <f>ships_raw_import!B83</f>
        <v>Isuzu Kai</v>
      </c>
      <c r="D83" t="str">
        <f>ships_raw_import!C83</f>
        <v>Nagara</v>
      </c>
      <c r="E83" t="str">
        <f>VLOOKUP(ships_raw_import!D83,shipTypes!$A:$B,2,0)</f>
        <v>CL</v>
      </c>
      <c r="F83">
        <f>ships_raw_import!E83</f>
        <v>18</v>
      </c>
      <c r="G83">
        <f>ships_raw_import!F83</f>
        <v>24</v>
      </c>
      <c r="H83">
        <f>ships_raw_import!G83</f>
        <v>40</v>
      </c>
      <c r="I83">
        <f>ships_raw_import!H83</f>
        <v>48</v>
      </c>
      <c r="J83">
        <f>ships_raw_import!Q83</f>
        <v>25</v>
      </c>
      <c r="K83">
        <f>ships_raw_import!R83</f>
        <v>30</v>
      </c>
      <c r="L83">
        <v>1</v>
      </c>
      <c r="M83">
        <v>1</v>
      </c>
      <c r="N83">
        <v>1</v>
      </c>
    </row>
    <row r="84" spans="1:14" x14ac:dyDescent="0.25">
      <c r="A84">
        <f t="shared" si="1"/>
        <v>83</v>
      </c>
      <c r="B84" s="30">
        <f>ships_raw_import!A84</f>
        <v>44</v>
      </c>
      <c r="C84" t="str">
        <f>ships_raw_import!B84</f>
        <v>Natori</v>
      </c>
      <c r="D84" t="str">
        <f>ships_raw_import!C84</f>
        <v>Nagara</v>
      </c>
      <c r="E84" t="str">
        <f>VLOOKUP(ships_raw_import!D84,shipTypes!$A:$B,2,0)</f>
        <v>CL</v>
      </c>
      <c r="F84">
        <f>ships_raw_import!E84</f>
        <v>14</v>
      </c>
      <c r="G84">
        <f>ships_raw_import!F84</f>
        <v>24</v>
      </c>
      <c r="H84">
        <f>ships_raw_import!G84</f>
        <v>13</v>
      </c>
      <c r="I84">
        <f>ships_raw_import!H84</f>
        <v>20</v>
      </c>
      <c r="J84">
        <f>ships_raw_import!Q84</f>
        <v>25</v>
      </c>
      <c r="K84">
        <f>ships_raw_import!R84</f>
        <v>25</v>
      </c>
      <c r="L84">
        <v>1</v>
      </c>
      <c r="M84">
        <v>1</v>
      </c>
      <c r="N84">
        <v>1</v>
      </c>
    </row>
    <row r="85" spans="1:14" x14ac:dyDescent="0.25">
      <c r="A85">
        <f t="shared" si="1"/>
        <v>84</v>
      </c>
      <c r="B85" s="30" t="str">
        <f>ships_raw_import!A85</f>
        <v>044a</v>
      </c>
      <c r="C85" t="str">
        <f>ships_raw_import!B85</f>
        <v>Natori Kai</v>
      </c>
      <c r="D85" t="str">
        <f>ships_raw_import!C85</f>
        <v>Nagara</v>
      </c>
      <c r="E85" t="str">
        <f>VLOOKUP(ships_raw_import!D85,shipTypes!$A:$B,2,0)</f>
        <v>CL</v>
      </c>
      <c r="F85">
        <f>ships_raw_import!E85</f>
        <v>20</v>
      </c>
      <c r="G85">
        <f>ships_raw_import!F85</f>
        <v>24</v>
      </c>
      <c r="H85">
        <f>ships_raw_import!G85</f>
        <v>15</v>
      </c>
      <c r="I85">
        <f>ships_raw_import!H85</f>
        <v>24</v>
      </c>
      <c r="J85">
        <f>ships_raw_import!Q85</f>
        <v>25</v>
      </c>
      <c r="K85">
        <f>ships_raw_import!R85</f>
        <v>30</v>
      </c>
      <c r="L85">
        <v>1</v>
      </c>
      <c r="M85">
        <v>1</v>
      </c>
      <c r="N85">
        <v>1</v>
      </c>
    </row>
    <row r="86" spans="1:14" x14ac:dyDescent="0.25">
      <c r="A86">
        <f t="shared" si="1"/>
        <v>85</v>
      </c>
      <c r="B86" s="30">
        <f>ships_raw_import!A86</f>
        <v>45</v>
      </c>
      <c r="C86" t="str">
        <f>ships_raw_import!B86</f>
        <v>Yura</v>
      </c>
      <c r="D86" t="str">
        <f>ships_raw_import!C86</f>
        <v>Nagara</v>
      </c>
      <c r="E86" t="str">
        <f>VLOOKUP(ships_raw_import!D86,shipTypes!$A:$B,2,0)</f>
        <v>CL</v>
      </c>
      <c r="F86">
        <f>ships_raw_import!E86</f>
        <v>14</v>
      </c>
      <c r="G86">
        <f>ships_raw_import!F86</f>
        <v>24</v>
      </c>
      <c r="H86">
        <f>ships_raw_import!G86</f>
        <v>13</v>
      </c>
      <c r="I86">
        <f>ships_raw_import!H86</f>
        <v>40</v>
      </c>
      <c r="J86">
        <f>ships_raw_import!Q86</f>
        <v>25</v>
      </c>
      <c r="K86">
        <f>ships_raw_import!R86</f>
        <v>25</v>
      </c>
      <c r="L86">
        <v>1</v>
      </c>
      <c r="M86">
        <v>1</v>
      </c>
      <c r="N86">
        <v>1</v>
      </c>
    </row>
    <row r="87" spans="1:14" x14ac:dyDescent="0.25">
      <c r="A87">
        <f t="shared" si="1"/>
        <v>86</v>
      </c>
      <c r="B87" s="30" t="str">
        <f>ships_raw_import!A87</f>
        <v>045a</v>
      </c>
      <c r="C87" t="str">
        <f>ships_raw_import!B87</f>
        <v>Yura Kai</v>
      </c>
      <c r="D87" t="str">
        <f>ships_raw_import!C87</f>
        <v>Nagara</v>
      </c>
      <c r="E87" t="str">
        <f>VLOOKUP(ships_raw_import!D87,shipTypes!$A:$B,2,0)</f>
        <v>CL</v>
      </c>
      <c r="F87">
        <f>ships_raw_import!E87</f>
        <v>20</v>
      </c>
      <c r="G87">
        <f>ships_raw_import!F87</f>
        <v>24</v>
      </c>
      <c r="H87">
        <f>ships_raw_import!G87</f>
        <v>15</v>
      </c>
      <c r="I87">
        <f>ships_raw_import!H87</f>
        <v>48</v>
      </c>
      <c r="J87">
        <f>ships_raw_import!Q87</f>
        <v>25</v>
      </c>
      <c r="K87">
        <f>ships_raw_import!R87</f>
        <v>30</v>
      </c>
      <c r="L87">
        <v>1</v>
      </c>
      <c r="M87">
        <v>1</v>
      </c>
      <c r="N87">
        <v>1</v>
      </c>
    </row>
    <row r="88" spans="1:14" x14ac:dyDescent="0.25">
      <c r="A88">
        <f t="shared" si="1"/>
        <v>87</v>
      </c>
      <c r="B88" s="30">
        <f>ships_raw_import!A88</f>
        <v>46</v>
      </c>
      <c r="C88" t="str">
        <f>ships_raw_import!B88</f>
        <v>Sendai</v>
      </c>
      <c r="D88" t="str">
        <f>ships_raw_import!C88</f>
        <v>Sendai</v>
      </c>
      <c r="E88" t="str">
        <f>VLOOKUP(ships_raw_import!D88,shipTypes!$A:$B,2,0)</f>
        <v>CL</v>
      </c>
      <c r="F88">
        <f>ships_raw_import!E88</f>
        <v>14</v>
      </c>
      <c r="G88">
        <f>ships_raw_import!F88</f>
        <v>24</v>
      </c>
      <c r="H88">
        <f>ships_raw_import!G88</f>
        <v>13</v>
      </c>
      <c r="I88">
        <f>ships_raw_import!H88</f>
        <v>20</v>
      </c>
      <c r="J88">
        <f>ships_raw_import!Q88</f>
        <v>25</v>
      </c>
      <c r="K88">
        <f>ships_raw_import!R88</f>
        <v>25</v>
      </c>
      <c r="L88">
        <v>1</v>
      </c>
      <c r="M88">
        <v>1</v>
      </c>
      <c r="N88">
        <v>1</v>
      </c>
    </row>
    <row r="89" spans="1:14" x14ac:dyDescent="0.25">
      <c r="A89">
        <f t="shared" si="1"/>
        <v>88</v>
      </c>
      <c r="B89" s="30" t="str">
        <f>ships_raw_import!A89</f>
        <v>046a</v>
      </c>
      <c r="C89" t="str">
        <f>ships_raw_import!B89</f>
        <v>Sendai Kai</v>
      </c>
      <c r="D89" t="str">
        <f>ships_raw_import!C89</f>
        <v>Sendai</v>
      </c>
      <c r="E89" t="str">
        <f>VLOOKUP(ships_raw_import!D89,shipTypes!$A:$B,2,0)</f>
        <v>CL</v>
      </c>
      <c r="F89">
        <f>ships_raw_import!E89</f>
        <v>20</v>
      </c>
      <c r="G89">
        <f>ships_raw_import!F89</f>
        <v>24</v>
      </c>
      <c r="H89">
        <f>ships_raw_import!G89</f>
        <v>15</v>
      </c>
      <c r="I89">
        <f>ships_raw_import!H89</f>
        <v>24</v>
      </c>
      <c r="J89">
        <f>ships_raw_import!Q89</f>
        <v>25</v>
      </c>
      <c r="K89">
        <f>ships_raw_import!R89</f>
        <v>30</v>
      </c>
      <c r="L89">
        <v>1</v>
      </c>
      <c r="M89">
        <v>1</v>
      </c>
      <c r="N89">
        <v>1</v>
      </c>
    </row>
    <row r="90" spans="1:14" x14ac:dyDescent="0.25">
      <c r="A90">
        <f t="shared" si="1"/>
        <v>89</v>
      </c>
      <c r="B90" s="30">
        <f>ships_raw_import!A90</f>
        <v>47</v>
      </c>
      <c r="C90" t="str">
        <f>ships_raw_import!B90</f>
        <v>Jintsuu</v>
      </c>
      <c r="D90" t="str">
        <f>ships_raw_import!C90</f>
        <v>Sendai</v>
      </c>
      <c r="E90" t="str">
        <f>VLOOKUP(ships_raw_import!D90,shipTypes!$A:$B,2,0)</f>
        <v>CL</v>
      </c>
      <c r="F90">
        <f>ships_raw_import!E90</f>
        <v>14</v>
      </c>
      <c r="G90">
        <f>ships_raw_import!F90</f>
        <v>24</v>
      </c>
      <c r="H90">
        <f>ships_raw_import!G90</f>
        <v>13</v>
      </c>
      <c r="I90">
        <f>ships_raw_import!H90</f>
        <v>20</v>
      </c>
      <c r="J90">
        <f>ships_raw_import!Q90</f>
        <v>25</v>
      </c>
      <c r="K90">
        <f>ships_raw_import!R90</f>
        <v>25</v>
      </c>
      <c r="L90">
        <v>1</v>
      </c>
      <c r="M90">
        <v>1</v>
      </c>
      <c r="N90">
        <v>1</v>
      </c>
    </row>
    <row r="91" spans="1:14" x14ac:dyDescent="0.25">
      <c r="A91">
        <f t="shared" si="1"/>
        <v>90</v>
      </c>
      <c r="B91" s="30" t="str">
        <f>ships_raw_import!A91</f>
        <v>081a</v>
      </c>
      <c r="C91" t="str">
        <f>ships_raw_import!B91</f>
        <v>Murasame Kai</v>
      </c>
      <c r="D91" t="str">
        <f>ships_raw_import!C91</f>
        <v>Shiratsuyu</v>
      </c>
      <c r="E91" t="str">
        <f>VLOOKUP(ships_raw_import!D91,shipTypes!$A:$B,2,0)</f>
        <v>DD</v>
      </c>
      <c r="F91">
        <f>ships_raw_import!E91</f>
        <v>12</v>
      </c>
      <c r="G91">
        <f>ships_raw_import!F91</f>
        <v>28</v>
      </c>
      <c r="H91">
        <f>ships_raw_import!G91</f>
        <v>15</v>
      </c>
      <c r="I91">
        <f>ships_raw_import!H91</f>
        <v>24</v>
      </c>
      <c r="J91">
        <f>ships_raw_import!Q91</f>
        <v>15</v>
      </c>
      <c r="K91">
        <f>ships_raw_import!R91</f>
        <v>20</v>
      </c>
      <c r="L91">
        <v>1</v>
      </c>
      <c r="M91">
        <v>1</v>
      </c>
      <c r="N91">
        <v>1</v>
      </c>
    </row>
    <row r="92" spans="1:14" x14ac:dyDescent="0.25">
      <c r="A92">
        <f t="shared" si="1"/>
        <v>91</v>
      </c>
      <c r="B92" s="30">
        <f>ships_raw_import!A92</f>
        <v>82</v>
      </c>
      <c r="C92" t="str">
        <f>ships_raw_import!B92</f>
        <v>Yuudachi</v>
      </c>
      <c r="D92" t="str">
        <f>ships_raw_import!C92</f>
        <v>Shiratsuyu</v>
      </c>
      <c r="E92" t="str">
        <f>VLOOKUP(ships_raw_import!D92,shipTypes!$A:$B,2,0)</f>
        <v>DD</v>
      </c>
      <c r="F92">
        <f>ships_raw_import!E92</f>
        <v>10</v>
      </c>
      <c r="G92">
        <f>ships_raw_import!F92</f>
        <v>24</v>
      </c>
      <c r="H92">
        <f>ships_raw_import!G92</f>
        <v>9</v>
      </c>
      <c r="I92">
        <f>ships_raw_import!H92</f>
        <v>21</v>
      </c>
      <c r="J92">
        <f>ships_raw_import!Q92</f>
        <v>15</v>
      </c>
      <c r="K92">
        <f>ships_raw_import!R92</f>
        <v>20</v>
      </c>
      <c r="L92">
        <v>1</v>
      </c>
      <c r="M92">
        <v>1</v>
      </c>
      <c r="N92">
        <v>1</v>
      </c>
    </row>
    <row r="93" spans="1:14" x14ac:dyDescent="0.25">
      <c r="A93">
        <f t="shared" si="1"/>
        <v>92</v>
      </c>
      <c r="B93" s="30" t="str">
        <f>ships_raw_import!A93</f>
        <v>082a</v>
      </c>
      <c r="C93" t="str">
        <f>ships_raw_import!B93</f>
        <v>Yuudachi Kai</v>
      </c>
      <c r="D93" t="str">
        <f>ships_raw_import!C93</f>
        <v>Shiratsuyu</v>
      </c>
      <c r="E93" t="str">
        <f>VLOOKUP(ships_raw_import!D93,shipTypes!$A:$B,2,0)</f>
        <v>DD</v>
      </c>
      <c r="F93">
        <f>ships_raw_import!E93</f>
        <v>12</v>
      </c>
      <c r="G93">
        <f>ships_raw_import!F93</f>
        <v>28</v>
      </c>
      <c r="H93">
        <f>ships_raw_import!G93</f>
        <v>15</v>
      </c>
      <c r="I93">
        <f>ships_raw_import!H93</f>
        <v>24</v>
      </c>
      <c r="J93">
        <f>ships_raw_import!Q93</f>
        <v>15</v>
      </c>
      <c r="K93">
        <f>ships_raw_import!R93</f>
        <v>20</v>
      </c>
      <c r="L93">
        <v>1</v>
      </c>
      <c r="M93">
        <v>1</v>
      </c>
      <c r="N93">
        <v>1</v>
      </c>
    </row>
    <row r="94" spans="1:14" x14ac:dyDescent="0.25">
      <c r="A94">
        <f t="shared" si="1"/>
        <v>93</v>
      </c>
      <c r="B94" s="30">
        <f>ships_raw_import!A94</f>
        <v>83</v>
      </c>
      <c r="C94" t="str">
        <f>ships_raw_import!B94</f>
        <v>Samidare</v>
      </c>
      <c r="D94" t="str">
        <f>ships_raw_import!C94</f>
        <v>Shiratsuyu</v>
      </c>
      <c r="E94" t="str">
        <f>VLOOKUP(ships_raw_import!D94,shipTypes!$A:$B,2,0)</f>
        <v>DD</v>
      </c>
      <c r="F94">
        <f>ships_raw_import!E94</f>
        <v>10</v>
      </c>
      <c r="G94">
        <f>ships_raw_import!F94</f>
        <v>24</v>
      </c>
      <c r="H94">
        <f>ships_raw_import!G94</f>
        <v>9</v>
      </c>
      <c r="I94">
        <f>ships_raw_import!H94</f>
        <v>21</v>
      </c>
      <c r="J94">
        <f>ships_raw_import!Q94</f>
        <v>15</v>
      </c>
      <c r="K94">
        <f>ships_raw_import!R94</f>
        <v>20</v>
      </c>
      <c r="L94">
        <v>1</v>
      </c>
      <c r="M94">
        <v>1</v>
      </c>
      <c r="N94">
        <v>1</v>
      </c>
    </row>
    <row r="95" spans="1:14" x14ac:dyDescent="0.25">
      <c r="A95">
        <f t="shared" si="1"/>
        <v>94</v>
      </c>
      <c r="B95" s="30" t="str">
        <f>ships_raw_import!A95</f>
        <v>083a</v>
      </c>
      <c r="C95" t="str">
        <f>ships_raw_import!B95</f>
        <v>Samidare Kai</v>
      </c>
      <c r="D95" t="str">
        <f>ships_raw_import!C95</f>
        <v>Shiratsuyu</v>
      </c>
      <c r="E95" t="str">
        <f>VLOOKUP(ships_raw_import!D95,shipTypes!$A:$B,2,0)</f>
        <v>DD</v>
      </c>
      <c r="F95">
        <f>ships_raw_import!E95</f>
        <v>12</v>
      </c>
      <c r="G95">
        <f>ships_raw_import!F95</f>
        <v>28</v>
      </c>
      <c r="H95">
        <f>ships_raw_import!G95</f>
        <v>15</v>
      </c>
      <c r="I95">
        <f>ships_raw_import!H95</f>
        <v>24</v>
      </c>
      <c r="J95">
        <f>ships_raw_import!Q95</f>
        <v>15</v>
      </c>
      <c r="K95">
        <f>ships_raw_import!R95</f>
        <v>20</v>
      </c>
      <c r="L95">
        <v>1</v>
      </c>
      <c r="M95">
        <v>1</v>
      </c>
      <c r="N95">
        <v>1</v>
      </c>
    </row>
    <row r="96" spans="1:14" x14ac:dyDescent="0.25">
      <c r="A96">
        <f t="shared" si="1"/>
        <v>95</v>
      </c>
      <c r="B96" s="30">
        <f>ships_raw_import!A96</f>
        <v>84</v>
      </c>
      <c r="C96" t="str">
        <f>ships_raw_import!B96</f>
        <v>Suzukaze</v>
      </c>
      <c r="D96" t="str">
        <f>ships_raw_import!C96</f>
        <v>Shiratsuyu</v>
      </c>
      <c r="E96" t="str">
        <f>VLOOKUP(ships_raw_import!D96,shipTypes!$A:$B,2,0)</f>
        <v>DD</v>
      </c>
      <c r="F96">
        <f>ships_raw_import!E96</f>
        <v>10</v>
      </c>
      <c r="G96">
        <f>ships_raw_import!F96</f>
        <v>24</v>
      </c>
      <c r="H96">
        <f>ships_raw_import!G96</f>
        <v>9</v>
      </c>
      <c r="I96">
        <f>ships_raw_import!H96</f>
        <v>21</v>
      </c>
      <c r="J96">
        <f>ships_raw_import!Q96</f>
        <v>15</v>
      </c>
      <c r="K96">
        <f>ships_raw_import!R96</f>
        <v>20</v>
      </c>
      <c r="L96">
        <v>1</v>
      </c>
      <c r="M96">
        <v>1</v>
      </c>
      <c r="N96">
        <v>1</v>
      </c>
    </row>
    <row r="97" spans="1:14" x14ac:dyDescent="0.25">
      <c r="A97">
        <f t="shared" si="1"/>
        <v>96</v>
      </c>
      <c r="B97" s="30" t="str">
        <f>ships_raw_import!A97</f>
        <v>084a</v>
      </c>
      <c r="C97" t="str">
        <f>ships_raw_import!B97</f>
        <v>Suzukaze Kai</v>
      </c>
      <c r="D97" t="str">
        <f>ships_raw_import!C97</f>
        <v>Shiratsuyu</v>
      </c>
      <c r="E97" t="str">
        <f>VLOOKUP(ships_raw_import!D97,shipTypes!$A:$B,2,0)</f>
        <v>DD</v>
      </c>
      <c r="F97">
        <f>ships_raw_import!E97</f>
        <v>12</v>
      </c>
      <c r="G97">
        <f>ships_raw_import!F97</f>
        <v>28</v>
      </c>
      <c r="H97">
        <f>ships_raw_import!G97</f>
        <v>15</v>
      </c>
      <c r="I97">
        <f>ships_raw_import!H97</f>
        <v>24</v>
      </c>
      <c r="J97">
        <f>ships_raw_import!Q97</f>
        <v>15</v>
      </c>
      <c r="K97">
        <f>ships_raw_import!R97</f>
        <v>20</v>
      </c>
      <c r="L97">
        <v>1</v>
      </c>
      <c r="M97">
        <v>1</v>
      </c>
      <c r="N97">
        <v>1</v>
      </c>
    </row>
    <row r="98" spans="1:14" x14ac:dyDescent="0.25">
      <c r="A98">
        <f t="shared" si="1"/>
        <v>97</v>
      </c>
      <c r="B98" s="30">
        <f>ships_raw_import!A98</f>
        <v>85</v>
      </c>
      <c r="C98" t="str">
        <f>ships_raw_import!B98</f>
        <v>Asashio</v>
      </c>
      <c r="D98" t="str">
        <f>ships_raw_import!C98</f>
        <v>Asashio</v>
      </c>
      <c r="E98" t="str">
        <f>VLOOKUP(ships_raw_import!D98,shipTypes!$A:$B,2,0)</f>
        <v>DD</v>
      </c>
      <c r="F98">
        <f>ships_raw_import!E98</f>
        <v>10</v>
      </c>
      <c r="G98">
        <f>ships_raw_import!F98</f>
        <v>24</v>
      </c>
      <c r="H98">
        <f>ships_raw_import!G98</f>
        <v>12</v>
      </c>
      <c r="I98">
        <f>ships_raw_import!H98</f>
        <v>21</v>
      </c>
      <c r="J98">
        <f>ships_raw_import!Q98</f>
        <v>15</v>
      </c>
      <c r="K98">
        <f>ships_raw_import!R98</f>
        <v>20</v>
      </c>
      <c r="L98">
        <v>1</v>
      </c>
      <c r="M98">
        <v>1</v>
      </c>
      <c r="N98">
        <v>1</v>
      </c>
    </row>
    <row r="99" spans="1:14" x14ac:dyDescent="0.25">
      <c r="A99">
        <f t="shared" si="1"/>
        <v>98</v>
      </c>
      <c r="B99" s="30" t="str">
        <f>ships_raw_import!A99</f>
        <v>085a</v>
      </c>
      <c r="C99" t="str">
        <f>ships_raw_import!B99</f>
        <v>Asashio Kai</v>
      </c>
      <c r="D99" t="str">
        <f>ships_raw_import!C99</f>
        <v>Asashio</v>
      </c>
      <c r="E99" t="str">
        <f>VLOOKUP(ships_raw_import!D99,shipTypes!$A:$B,2,0)</f>
        <v>DD</v>
      </c>
      <c r="F99">
        <f>ships_raw_import!E99</f>
        <v>12</v>
      </c>
      <c r="G99">
        <f>ships_raw_import!F99</f>
        <v>28</v>
      </c>
      <c r="H99">
        <f>ships_raw_import!G99</f>
        <v>16</v>
      </c>
      <c r="I99">
        <f>ships_raw_import!H99</f>
        <v>24</v>
      </c>
      <c r="J99">
        <f>ships_raw_import!Q99</f>
        <v>15</v>
      </c>
      <c r="K99">
        <f>ships_raw_import!R99</f>
        <v>20</v>
      </c>
      <c r="L99">
        <v>1</v>
      </c>
      <c r="M99">
        <v>1</v>
      </c>
      <c r="N99">
        <v>1</v>
      </c>
    </row>
    <row r="100" spans="1:14" x14ac:dyDescent="0.25">
      <c r="A100">
        <f t="shared" si="1"/>
        <v>99</v>
      </c>
      <c r="B100" s="30">
        <f>ships_raw_import!A100</f>
        <v>86</v>
      </c>
      <c r="C100" t="str">
        <f>ships_raw_import!B100</f>
        <v>Ooshio</v>
      </c>
      <c r="D100" t="str">
        <f>ships_raw_import!C100</f>
        <v>Asashio</v>
      </c>
      <c r="E100" t="str">
        <f>VLOOKUP(ships_raw_import!D100,shipTypes!$A:$B,2,0)</f>
        <v>DD</v>
      </c>
      <c r="F100">
        <f>ships_raw_import!E100</f>
        <v>10</v>
      </c>
      <c r="G100">
        <f>ships_raw_import!F100</f>
        <v>24</v>
      </c>
      <c r="H100">
        <f>ships_raw_import!G100</f>
        <v>9</v>
      </c>
      <c r="I100">
        <f>ships_raw_import!H100</f>
        <v>21</v>
      </c>
      <c r="J100">
        <f>ships_raw_import!Q100</f>
        <v>15</v>
      </c>
      <c r="K100">
        <f>ships_raw_import!R100</f>
        <v>20</v>
      </c>
      <c r="L100">
        <v>1</v>
      </c>
      <c r="M100">
        <v>1</v>
      </c>
      <c r="N100">
        <v>1</v>
      </c>
    </row>
    <row r="101" spans="1:14" x14ac:dyDescent="0.25">
      <c r="A101">
        <f t="shared" si="1"/>
        <v>100</v>
      </c>
      <c r="B101" s="30" t="str">
        <f>ships_raw_import!A101</f>
        <v>086a</v>
      </c>
      <c r="C101" t="str">
        <f>ships_raw_import!B101</f>
        <v>Ooshio Kai</v>
      </c>
      <c r="D101" t="str">
        <f>ships_raw_import!C101</f>
        <v>Asashio</v>
      </c>
      <c r="E101" t="str">
        <f>VLOOKUP(ships_raw_import!D101,shipTypes!$A:$B,2,0)</f>
        <v>DD</v>
      </c>
      <c r="F101">
        <f>ships_raw_import!E101</f>
        <v>12</v>
      </c>
      <c r="G101">
        <f>ships_raw_import!F101</f>
        <v>28</v>
      </c>
      <c r="H101">
        <f>ships_raw_import!G101</f>
        <v>16</v>
      </c>
      <c r="I101">
        <f>ships_raw_import!H101</f>
        <v>24</v>
      </c>
      <c r="J101">
        <f>ships_raw_import!Q101</f>
        <v>15</v>
      </c>
      <c r="K101">
        <f>ships_raw_import!R101</f>
        <v>20</v>
      </c>
      <c r="L101">
        <v>1</v>
      </c>
      <c r="M101">
        <v>1</v>
      </c>
      <c r="N101">
        <v>1</v>
      </c>
    </row>
    <row r="102" spans="1:14" x14ac:dyDescent="0.25">
      <c r="A102">
        <f t="shared" si="1"/>
        <v>101</v>
      </c>
      <c r="B102" s="30">
        <f>ships_raw_import!A102</f>
        <v>87</v>
      </c>
      <c r="C102" t="str">
        <f>ships_raw_import!B102</f>
        <v>Michishio</v>
      </c>
      <c r="D102" t="str">
        <f>ships_raw_import!C102</f>
        <v>Asashio</v>
      </c>
      <c r="E102" t="str">
        <f>VLOOKUP(ships_raw_import!D102,shipTypes!$A:$B,2,0)</f>
        <v>DD</v>
      </c>
      <c r="F102">
        <f>ships_raw_import!E102</f>
        <v>10</v>
      </c>
      <c r="G102">
        <f>ships_raw_import!F102</f>
        <v>24</v>
      </c>
      <c r="H102">
        <f>ships_raw_import!G102</f>
        <v>9</v>
      </c>
      <c r="I102">
        <f>ships_raw_import!H102</f>
        <v>21</v>
      </c>
      <c r="J102">
        <f>ships_raw_import!Q102</f>
        <v>15</v>
      </c>
      <c r="K102">
        <f>ships_raw_import!R102</f>
        <v>20</v>
      </c>
      <c r="L102">
        <v>1</v>
      </c>
      <c r="M102">
        <v>1</v>
      </c>
      <c r="N102">
        <v>1</v>
      </c>
    </row>
    <row r="103" spans="1:14" x14ac:dyDescent="0.25">
      <c r="A103">
        <f t="shared" si="1"/>
        <v>102</v>
      </c>
      <c r="B103" s="30" t="str">
        <f>ships_raw_import!A103</f>
        <v>087a</v>
      </c>
      <c r="C103" t="str">
        <f>ships_raw_import!B103</f>
        <v>Michishio Kai</v>
      </c>
      <c r="D103" t="str">
        <f>ships_raw_import!C103</f>
        <v>Asashio</v>
      </c>
      <c r="E103" t="str">
        <f>VLOOKUP(ships_raw_import!D103,shipTypes!$A:$B,2,0)</f>
        <v>DD</v>
      </c>
      <c r="F103">
        <f>ships_raw_import!E103</f>
        <v>12</v>
      </c>
      <c r="G103">
        <f>ships_raw_import!F103</f>
        <v>28</v>
      </c>
      <c r="H103">
        <f>ships_raw_import!G103</f>
        <v>16</v>
      </c>
      <c r="I103">
        <f>ships_raw_import!H103</f>
        <v>24</v>
      </c>
      <c r="J103">
        <f>ships_raw_import!Q103</f>
        <v>15</v>
      </c>
      <c r="K103">
        <f>ships_raw_import!R103</f>
        <v>20</v>
      </c>
      <c r="L103">
        <v>1</v>
      </c>
      <c r="M103">
        <v>1</v>
      </c>
      <c r="N103">
        <v>1</v>
      </c>
    </row>
    <row r="104" spans="1:14" x14ac:dyDescent="0.25">
      <c r="A104">
        <f t="shared" si="1"/>
        <v>103</v>
      </c>
      <c r="B104" s="30">
        <f>ships_raw_import!A104</f>
        <v>88</v>
      </c>
      <c r="C104" t="str">
        <f>ships_raw_import!B104</f>
        <v>Arashio</v>
      </c>
      <c r="D104" t="str">
        <f>ships_raw_import!C104</f>
        <v>Asashio</v>
      </c>
      <c r="E104" t="str">
        <f>VLOOKUP(ships_raw_import!D104,shipTypes!$A:$B,2,0)</f>
        <v>DD</v>
      </c>
      <c r="F104">
        <f>ships_raw_import!E104</f>
        <v>10</v>
      </c>
      <c r="G104">
        <f>ships_raw_import!F104</f>
        <v>24</v>
      </c>
      <c r="H104">
        <f>ships_raw_import!G104</f>
        <v>9</v>
      </c>
      <c r="I104">
        <f>ships_raw_import!H104</f>
        <v>21</v>
      </c>
      <c r="J104">
        <f>ships_raw_import!Q104</f>
        <v>15</v>
      </c>
      <c r="K104">
        <f>ships_raw_import!R104</f>
        <v>20</v>
      </c>
      <c r="L104">
        <v>1</v>
      </c>
      <c r="M104">
        <v>1</v>
      </c>
      <c r="N104">
        <v>1</v>
      </c>
    </row>
    <row r="105" spans="1:14" x14ac:dyDescent="0.25">
      <c r="A105">
        <f t="shared" si="1"/>
        <v>104</v>
      </c>
      <c r="B105" s="30" t="str">
        <f>ships_raw_import!A105</f>
        <v>088a</v>
      </c>
      <c r="C105" t="str">
        <f>ships_raw_import!B105</f>
        <v>Arashio Kai</v>
      </c>
      <c r="D105" t="str">
        <f>ships_raw_import!C105</f>
        <v>Asashio</v>
      </c>
      <c r="E105" t="str">
        <f>VLOOKUP(ships_raw_import!D105,shipTypes!$A:$B,2,0)</f>
        <v>DD</v>
      </c>
      <c r="F105">
        <f>ships_raw_import!E105</f>
        <v>12</v>
      </c>
      <c r="G105">
        <f>ships_raw_import!F105</f>
        <v>28</v>
      </c>
      <c r="H105">
        <f>ships_raw_import!G105</f>
        <v>16</v>
      </c>
      <c r="I105">
        <f>ships_raw_import!H105</f>
        <v>24</v>
      </c>
      <c r="J105">
        <f>ships_raw_import!Q105</f>
        <v>15</v>
      </c>
      <c r="K105">
        <f>ships_raw_import!R105</f>
        <v>20</v>
      </c>
      <c r="L105">
        <v>1</v>
      </c>
      <c r="M105">
        <v>1</v>
      </c>
      <c r="N105">
        <v>1</v>
      </c>
    </row>
    <row r="106" spans="1:14" x14ac:dyDescent="0.25">
      <c r="A106">
        <f t="shared" si="1"/>
        <v>105</v>
      </c>
      <c r="B106" s="30">
        <f>ships_raw_import!A106</f>
        <v>111</v>
      </c>
      <c r="C106" t="str">
        <f>ships_raw_import!B106</f>
        <v>Yuubari</v>
      </c>
      <c r="D106" t="str">
        <f>ships_raw_import!C106</f>
        <v>Yuubari</v>
      </c>
      <c r="E106" t="str">
        <f>VLOOKUP(ships_raw_import!D106,shipTypes!$A:$B,2,0)</f>
        <v>CL</v>
      </c>
      <c r="F106">
        <f>ships_raw_import!E106</f>
        <v>17</v>
      </c>
      <c r="G106">
        <f>ships_raw_import!F106</f>
        <v>20</v>
      </c>
      <c r="H106">
        <f>ships_raw_import!G106</f>
        <v>10</v>
      </c>
      <c r="I106">
        <f>ships_raw_import!H106</f>
        <v>13</v>
      </c>
      <c r="J106">
        <f>ships_raw_import!Q106</f>
        <v>20</v>
      </c>
      <c r="K106">
        <f>ships_raw_import!R106</f>
        <v>30</v>
      </c>
      <c r="L106">
        <v>1</v>
      </c>
      <c r="M106">
        <v>1</v>
      </c>
      <c r="N106">
        <v>1</v>
      </c>
    </row>
    <row r="107" spans="1:14" x14ac:dyDescent="0.25">
      <c r="A107">
        <f t="shared" si="1"/>
        <v>106</v>
      </c>
      <c r="B107" s="30" t="str">
        <f>ships_raw_import!A107</f>
        <v>111a</v>
      </c>
      <c r="C107" t="str">
        <f>ships_raw_import!B107</f>
        <v>Yuubari Kai</v>
      </c>
      <c r="D107" t="str">
        <f>ships_raw_import!C107</f>
        <v>Yuubari</v>
      </c>
      <c r="E107" t="str">
        <f>VLOOKUP(ships_raw_import!D107,shipTypes!$A:$B,2,0)</f>
        <v>CL</v>
      </c>
      <c r="F107">
        <f>ships_raw_import!E107</f>
        <v>23</v>
      </c>
      <c r="G107">
        <f>ships_raw_import!F107</f>
        <v>24</v>
      </c>
      <c r="H107">
        <f>ships_raw_import!G107</f>
        <v>20</v>
      </c>
      <c r="I107">
        <f>ships_raw_import!H107</f>
        <v>24</v>
      </c>
      <c r="J107">
        <f>ships_raw_import!Q107</f>
        <v>25</v>
      </c>
      <c r="K107">
        <f>ships_raw_import!R107</f>
        <v>40</v>
      </c>
      <c r="L107">
        <v>1</v>
      </c>
      <c r="M107">
        <v>1</v>
      </c>
      <c r="N107">
        <v>1</v>
      </c>
    </row>
    <row r="108" spans="1:14" x14ac:dyDescent="0.25">
      <c r="A108">
        <f t="shared" si="1"/>
        <v>107</v>
      </c>
      <c r="B108" s="30">
        <f>ships_raw_import!A108</f>
        <v>112</v>
      </c>
      <c r="C108" t="str">
        <f>ships_raw_import!B108</f>
        <v>Zuihou</v>
      </c>
      <c r="D108" t="str">
        <f>ships_raw_import!C108</f>
        <v>Shouhou</v>
      </c>
      <c r="E108" t="str">
        <f>VLOOKUP(ships_raw_import!D108,shipTypes!$A:$B,2,0)</f>
        <v>CVL</v>
      </c>
      <c r="F108">
        <f>ships_raw_import!E108</f>
        <v>0</v>
      </c>
      <c r="G108">
        <f>ships_raw_import!F108</f>
        <v>0</v>
      </c>
      <c r="H108">
        <f>ships_raw_import!G108</f>
        <v>14</v>
      </c>
      <c r="I108">
        <f>ships_raw_import!H108</f>
        <v>0</v>
      </c>
      <c r="J108">
        <f>ships_raw_import!Q108</f>
        <v>35</v>
      </c>
      <c r="K108">
        <f>ships_raw_import!R108</f>
        <v>35</v>
      </c>
      <c r="L108">
        <v>1</v>
      </c>
      <c r="M108">
        <v>1</v>
      </c>
      <c r="N108">
        <v>1</v>
      </c>
    </row>
    <row r="109" spans="1:14" x14ac:dyDescent="0.25">
      <c r="A109">
        <f t="shared" si="1"/>
        <v>108</v>
      </c>
      <c r="B109" s="30">
        <f>ships_raw_import!A109</f>
        <v>113</v>
      </c>
      <c r="C109" t="str">
        <f>ships_raw_import!B109</f>
        <v>Zuihou Kai</v>
      </c>
      <c r="D109" t="str">
        <f>ships_raw_import!C109</f>
        <v>Shouhou</v>
      </c>
      <c r="E109" t="str">
        <f>VLOOKUP(ships_raw_import!D109,shipTypes!$A:$B,2,0)</f>
        <v>CVL</v>
      </c>
      <c r="F109">
        <f>ships_raw_import!E109</f>
        <v>0</v>
      </c>
      <c r="G109">
        <f>ships_raw_import!F109</f>
        <v>0</v>
      </c>
      <c r="H109">
        <f>ships_raw_import!G109</f>
        <v>18</v>
      </c>
      <c r="I109">
        <f>ships_raw_import!H109</f>
        <v>0</v>
      </c>
      <c r="J109">
        <f>ships_raw_import!Q109</f>
        <v>40</v>
      </c>
      <c r="K109">
        <f>ships_raw_import!R109</f>
        <v>40</v>
      </c>
      <c r="L109">
        <v>1</v>
      </c>
      <c r="M109">
        <v>1</v>
      </c>
      <c r="N109">
        <v>1</v>
      </c>
    </row>
    <row r="110" spans="1:14" x14ac:dyDescent="0.25">
      <c r="A110">
        <f t="shared" si="1"/>
        <v>109</v>
      </c>
      <c r="B110" s="30">
        <f>ships_raw_import!A110</f>
        <v>114</v>
      </c>
      <c r="C110" t="str">
        <f>ships_raw_import!B110</f>
        <v>Ooi Kai Ni</v>
      </c>
      <c r="D110" t="str">
        <f>ships_raw_import!C110</f>
        <v>Kuma</v>
      </c>
      <c r="E110" t="str">
        <f>VLOOKUP(ships_raw_import!D110,shipTypes!$A:$B,2,0)</f>
        <v>CLT</v>
      </c>
      <c r="F110">
        <f>ships_raw_import!E110</f>
        <v>17</v>
      </c>
      <c r="G110">
        <f>ships_raw_import!F110</f>
        <v>90</v>
      </c>
      <c r="H110">
        <f>ships_raw_import!G110</f>
        <v>15</v>
      </c>
      <c r="I110">
        <f>ships_raw_import!H110</f>
        <v>27</v>
      </c>
      <c r="J110">
        <f>ships_raw_import!Q110</f>
        <v>25</v>
      </c>
      <c r="K110">
        <f>ships_raw_import!R110</f>
        <v>75</v>
      </c>
      <c r="L110">
        <v>1</v>
      </c>
      <c r="M110">
        <v>1</v>
      </c>
      <c r="N110">
        <v>1</v>
      </c>
    </row>
    <row r="111" spans="1:14" x14ac:dyDescent="0.25">
      <c r="A111">
        <f t="shared" si="1"/>
        <v>110</v>
      </c>
      <c r="B111" s="30">
        <f>ships_raw_import!A111</f>
        <v>115</v>
      </c>
      <c r="C111" t="str">
        <f>ships_raw_import!B111</f>
        <v>Kitakami Kai Ni</v>
      </c>
      <c r="D111" t="str">
        <f>ships_raw_import!C111</f>
        <v>Kuma</v>
      </c>
      <c r="E111" t="str">
        <f>VLOOKUP(ships_raw_import!D111,shipTypes!$A:$B,2,0)</f>
        <v>CLT</v>
      </c>
      <c r="F111">
        <f>ships_raw_import!E111</f>
        <v>17</v>
      </c>
      <c r="G111">
        <f>ships_raw_import!F111</f>
        <v>90</v>
      </c>
      <c r="H111">
        <f>ships_raw_import!G111</f>
        <v>15</v>
      </c>
      <c r="I111">
        <f>ships_raw_import!H111</f>
        <v>27</v>
      </c>
      <c r="J111">
        <f>ships_raw_import!Q111</f>
        <v>25</v>
      </c>
      <c r="K111">
        <f>ships_raw_import!R111</f>
        <v>75</v>
      </c>
      <c r="L111">
        <v>1</v>
      </c>
      <c r="M111">
        <v>1</v>
      </c>
      <c r="N111">
        <v>1</v>
      </c>
    </row>
    <row r="112" spans="1:14" x14ac:dyDescent="0.25">
      <c r="A112">
        <f t="shared" si="1"/>
        <v>111</v>
      </c>
      <c r="B112" s="30">
        <f>ships_raw_import!A112</f>
        <v>116</v>
      </c>
      <c r="C112" t="str">
        <f>ships_raw_import!B112</f>
        <v>Mikuma</v>
      </c>
      <c r="D112" t="str">
        <f>ships_raw_import!C112</f>
        <v>Mogami</v>
      </c>
      <c r="E112" t="str">
        <f>VLOOKUP(ships_raw_import!D112,shipTypes!$A:$B,2,0)</f>
        <v>CA</v>
      </c>
      <c r="F112">
        <f>ships_raw_import!E112</f>
        <v>40</v>
      </c>
      <c r="G112">
        <f>ships_raw_import!F112</f>
        <v>18</v>
      </c>
      <c r="H112">
        <f>ships_raw_import!G112</f>
        <v>18</v>
      </c>
      <c r="I112">
        <f>ships_raw_import!H112</f>
        <v>0</v>
      </c>
      <c r="J112">
        <f>ships_raw_import!Q112</f>
        <v>40</v>
      </c>
      <c r="K112">
        <f>ships_raw_import!R112</f>
        <v>65</v>
      </c>
      <c r="L112">
        <v>1</v>
      </c>
      <c r="M112">
        <v>1</v>
      </c>
      <c r="N112">
        <v>1</v>
      </c>
    </row>
    <row r="113" spans="1:14" x14ac:dyDescent="0.25">
      <c r="A113">
        <f t="shared" si="1"/>
        <v>112</v>
      </c>
      <c r="B113" s="30">
        <f>ships_raw_import!A113</f>
        <v>117</v>
      </c>
      <c r="C113" t="str">
        <f>ships_raw_import!B113</f>
        <v>Mikuma Kai</v>
      </c>
      <c r="D113" t="str">
        <f>ships_raw_import!C113</f>
        <v>Mogami</v>
      </c>
      <c r="E113" t="str">
        <f>VLOOKUP(ships_raw_import!D113,shipTypes!$A:$B,2,0)</f>
        <v>CAV</v>
      </c>
      <c r="F113">
        <f>ships_raw_import!E113</f>
        <v>24</v>
      </c>
      <c r="G113">
        <f>ships_raw_import!F113</f>
        <v>18</v>
      </c>
      <c r="H113">
        <f>ships_raw_import!G113</f>
        <v>20</v>
      </c>
      <c r="I113">
        <f>ships_raw_import!H113</f>
        <v>0</v>
      </c>
      <c r="J113">
        <f>ships_raw_import!Q113</f>
        <v>50</v>
      </c>
      <c r="K113">
        <f>ships_raw_import!R113</f>
        <v>55</v>
      </c>
      <c r="L113">
        <v>1</v>
      </c>
      <c r="M113">
        <v>1</v>
      </c>
      <c r="N113">
        <v>1</v>
      </c>
    </row>
    <row r="114" spans="1:14" x14ac:dyDescent="0.25">
      <c r="A114">
        <f t="shared" si="1"/>
        <v>113</v>
      </c>
      <c r="B114" s="30">
        <f>ships_raw_import!A114</f>
        <v>118</v>
      </c>
      <c r="C114" t="str">
        <f>ships_raw_import!B114</f>
        <v>Hatsukaze</v>
      </c>
      <c r="D114" t="str">
        <f>ships_raw_import!C114</f>
        <v>Kagerou</v>
      </c>
      <c r="E114" t="str">
        <f>VLOOKUP(ships_raw_import!D114,shipTypes!$A:$B,2,0)</f>
        <v>DD</v>
      </c>
      <c r="F114">
        <f>ships_raw_import!E114</f>
        <v>10</v>
      </c>
      <c r="G114">
        <f>ships_raw_import!F114</f>
        <v>24</v>
      </c>
      <c r="H114">
        <f>ships_raw_import!G114</f>
        <v>9</v>
      </c>
      <c r="I114">
        <f>ships_raw_import!H114</f>
        <v>24</v>
      </c>
      <c r="J114">
        <f>ships_raw_import!Q114</f>
        <v>15</v>
      </c>
      <c r="K114">
        <f>ships_raw_import!R114</f>
        <v>20</v>
      </c>
      <c r="L114">
        <v>1</v>
      </c>
      <c r="M114">
        <v>1</v>
      </c>
      <c r="N114">
        <v>1</v>
      </c>
    </row>
    <row r="115" spans="1:14" x14ac:dyDescent="0.25">
      <c r="A115">
        <f t="shared" si="1"/>
        <v>114</v>
      </c>
      <c r="B115" s="30" t="str">
        <f>ships_raw_import!A115</f>
        <v>118a</v>
      </c>
      <c r="C115" t="str">
        <f>ships_raw_import!B115</f>
        <v>Hatsukaze Kai</v>
      </c>
      <c r="D115" t="str">
        <f>ships_raw_import!C115</f>
        <v>Kagerou</v>
      </c>
      <c r="E115" t="str">
        <f>VLOOKUP(ships_raw_import!D115,shipTypes!$A:$B,2,0)</f>
        <v>DD</v>
      </c>
      <c r="F115">
        <f>ships_raw_import!E115</f>
        <v>12</v>
      </c>
      <c r="G115">
        <f>ships_raw_import!F115</f>
        <v>28</v>
      </c>
      <c r="H115">
        <f>ships_raw_import!G115</f>
        <v>16</v>
      </c>
      <c r="I115">
        <f>ships_raw_import!H115</f>
        <v>27</v>
      </c>
      <c r="J115">
        <f>ships_raw_import!Q115</f>
        <v>15</v>
      </c>
      <c r="K115">
        <f>ships_raw_import!R115</f>
        <v>20</v>
      </c>
      <c r="L115">
        <v>1</v>
      </c>
      <c r="M115">
        <v>1</v>
      </c>
      <c r="N115">
        <v>1</v>
      </c>
    </row>
    <row r="116" spans="1:14" x14ac:dyDescent="0.25">
      <c r="A116">
        <f t="shared" si="1"/>
        <v>115</v>
      </c>
      <c r="B116" s="30">
        <f>ships_raw_import!A116</f>
        <v>119</v>
      </c>
      <c r="C116" t="str">
        <f>ships_raw_import!B116</f>
        <v>Maikaze</v>
      </c>
      <c r="D116" t="str">
        <f>ships_raw_import!C116</f>
        <v>Kagerou</v>
      </c>
      <c r="E116" t="str">
        <f>VLOOKUP(ships_raw_import!D116,shipTypes!$A:$B,2,0)</f>
        <v>DD</v>
      </c>
      <c r="F116">
        <f>ships_raw_import!E116</f>
        <v>10</v>
      </c>
      <c r="G116">
        <f>ships_raw_import!F116</f>
        <v>24</v>
      </c>
      <c r="H116">
        <f>ships_raw_import!G116</f>
        <v>9</v>
      </c>
      <c r="I116">
        <f>ships_raw_import!H116</f>
        <v>24</v>
      </c>
      <c r="J116">
        <f>ships_raw_import!Q116</f>
        <v>15</v>
      </c>
      <c r="K116">
        <f>ships_raw_import!R116</f>
        <v>20</v>
      </c>
      <c r="L116">
        <v>1</v>
      </c>
      <c r="M116">
        <v>1</v>
      </c>
      <c r="N116">
        <v>1</v>
      </c>
    </row>
    <row r="117" spans="1:14" x14ac:dyDescent="0.25">
      <c r="A117">
        <f t="shared" si="1"/>
        <v>116</v>
      </c>
      <c r="B117" s="30" t="str">
        <f>ships_raw_import!A117</f>
        <v>119a</v>
      </c>
      <c r="C117" t="str">
        <f>ships_raw_import!B117</f>
        <v>Maikaze Kai</v>
      </c>
      <c r="D117" t="str">
        <f>ships_raw_import!C117</f>
        <v>Kagerou</v>
      </c>
      <c r="E117" t="str">
        <f>VLOOKUP(ships_raw_import!D117,shipTypes!$A:$B,2,0)</f>
        <v>DD</v>
      </c>
      <c r="F117">
        <f>ships_raw_import!E117</f>
        <v>12</v>
      </c>
      <c r="G117">
        <f>ships_raw_import!F117</f>
        <v>28</v>
      </c>
      <c r="H117">
        <f>ships_raw_import!G117</f>
        <v>16</v>
      </c>
      <c r="I117">
        <f>ships_raw_import!H117</f>
        <v>27</v>
      </c>
      <c r="J117">
        <f>ships_raw_import!Q117</f>
        <v>15</v>
      </c>
      <c r="K117">
        <f>ships_raw_import!R117</f>
        <v>20</v>
      </c>
      <c r="L117">
        <v>1</v>
      </c>
      <c r="M117">
        <v>1</v>
      </c>
      <c r="N117">
        <v>1</v>
      </c>
    </row>
    <row r="118" spans="1:14" x14ac:dyDescent="0.25">
      <c r="A118">
        <f t="shared" si="1"/>
        <v>117</v>
      </c>
      <c r="B118" s="30">
        <f>ships_raw_import!A118</f>
        <v>120</v>
      </c>
      <c r="C118" t="str">
        <f>ships_raw_import!B118</f>
        <v>Kinugasa</v>
      </c>
      <c r="D118" t="str">
        <f>ships_raw_import!C118</f>
        <v>Aoba</v>
      </c>
      <c r="E118" t="str">
        <f>VLOOKUP(ships_raw_import!D118,shipTypes!$A:$B,2,0)</f>
        <v>CA</v>
      </c>
      <c r="F118">
        <f>ships_raw_import!E118</f>
        <v>30</v>
      </c>
      <c r="G118">
        <f>ships_raw_import!F118</f>
        <v>12</v>
      </c>
      <c r="H118">
        <f>ships_raw_import!G118</f>
        <v>16</v>
      </c>
      <c r="I118">
        <f>ships_raw_import!H118</f>
        <v>0</v>
      </c>
      <c r="J118">
        <f>ships_raw_import!Q118</f>
        <v>35</v>
      </c>
      <c r="K118">
        <f>ships_raw_import!R118</f>
        <v>50</v>
      </c>
      <c r="L118">
        <v>1</v>
      </c>
      <c r="M118">
        <v>1</v>
      </c>
      <c r="N118">
        <v>1</v>
      </c>
    </row>
    <row r="119" spans="1:14" x14ac:dyDescent="0.25">
      <c r="A119">
        <f t="shared" si="1"/>
        <v>118</v>
      </c>
      <c r="B119" s="30" t="str">
        <f>ships_raw_import!A119</f>
        <v>120a</v>
      </c>
      <c r="C119" t="str">
        <f>ships_raw_import!B119</f>
        <v>Kinugasa Kai</v>
      </c>
      <c r="D119" t="str">
        <f>ships_raw_import!C119</f>
        <v>Aoba</v>
      </c>
      <c r="E119" t="str">
        <f>VLOOKUP(ships_raw_import!D119,shipTypes!$A:$B,2,0)</f>
        <v>CA</v>
      </c>
      <c r="F119">
        <f>ships_raw_import!E119</f>
        <v>36</v>
      </c>
      <c r="G119">
        <f>ships_raw_import!F119</f>
        <v>18</v>
      </c>
      <c r="H119">
        <f>ships_raw_import!G119</f>
        <v>18</v>
      </c>
      <c r="I119">
        <f>ships_raw_import!H119</f>
        <v>0</v>
      </c>
      <c r="J119">
        <f>ships_raw_import!Q119</f>
        <v>35</v>
      </c>
      <c r="K119">
        <f>ships_raw_import!R119</f>
        <v>60</v>
      </c>
      <c r="L119">
        <v>1</v>
      </c>
      <c r="M119">
        <v>1</v>
      </c>
      <c r="N119">
        <v>1</v>
      </c>
    </row>
    <row r="120" spans="1:14" x14ac:dyDescent="0.25">
      <c r="A120">
        <f t="shared" si="1"/>
        <v>119</v>
      </c>
      <c r="B120" s="30">
        <f>ships_raw_import!A120</f>
        <v>121</v>
      </c>
      <c r="C120" t="str">
        <f>ships_raw_import!B120</f>
        <v>Chitose Carrier Kai Ni</v>
      </c>
      <c r="D120" t="str">
        <f>ships_raw_import!C120</f>
        <v>Chitose</v>
      </c>
      <c r="E120" t="str">
        <f>VLOOKUP(ships_raw_import!D120,shipTypes!$A:$B,2,0)</f>
        <v>CVL</v>
      </c>
      <c r="F120">
        <f>ships_raw_import!E120</f>
        <v>0</v>
      </c>
      <c r="G120">
        <f>ships_raw_import!F120</f>
        <v>0</v>
      </c>
      <c r="H120">
        <f>ships_raw_import!G120</f>
        <v>30</v>
      </c>
      <c r="I120">
        <f>ships_raw_import!H120</f>
        <v>0</v>
      </c>
      <c r="J120">
        <f>ships_raw_import!Q120</f>
        <v>45</v>
      </c>
      <c r="K120">
        <f>ships_raw_import!R120</f>
        <v>40</v>
      </c>
      <c r="L120">
        <v>1</v>
      </c>
      <c r="M120">
        <v>1</v>
      </c>
      <c r="N120">
        <v>1</v>
      </c>
    </row>
    <row r="121" spans="1:14" x14ac:dyDescent="0.25">
      <c r="A121">
        <f t="shared" si="1"/>
        <v>120</v>
      </c>
      <c r="B121" s="30">
        <f>ships_raw_import!A121</f>
        <v>122</v>
      </c>
      <c r="C121" t="str">
        <f>ships_raw_import!B121</f>
        <v>Chiyoda Carrier Kai Ni</v>
      </c>
      <c r="D121" t="str">
        <f>ships_raw_import!C121</f>
        <v>Chitose</v>
      </c>
      <c r="E121" t="str">
        <f>VLOOKUP(ships_raw_import!D121,shipTypes!$A:$B,2,0)</f>
        <v>CVL</v>
      </c>
      <c r="F121">
        <f>ships_raw_import!E121</f>
        <v>0</v>
      </c>
      <c r="G121">
        <f>ships_raw_import!F121</f>
        <v>0</v>
      </c>
      <c r="H121">
        <f>ships_raw_import!G121</f>
        <v>30</v>
      </c>
      <c r="I121">
        <f>ships_raw_import!H121</f>
        <v>0</v>
      </c>
      <c r="J121">
        <f>ships_raw_import!Q121</f>
        <v>45</v>
      </c>
      <c r="K121">
        <f>ships_raw_import!R121</f>
        <v>40</v>
      </c>
      <c r="L121">
        <v>1</v>
      </c>
      <c r="M121">
        <v>1</v>
      </c>
      <c r="N121">
        <v>1</v>
      </c>
    </row>
    <row r="122" spans="1:14" x14ac:dyDescent="0.25">
      <c r="A122">
        <f t="shared" si="1"/>
        <v>121</v>
      </c>
      <c r="B122" s="30">
        <f>ships_raw_import!A122</f>
        <v>123</v>
      </c>
      <c r="C122" t="str">
        <f>ships_raw_import!B122</f>
        <v>I-19</v>
      </c>
      <c r="D122" t="str">
        <f>ships_raw_import!C122</f>
        <v>Junsen Type B</v>
      </c>
      <c r="E122" t="str">
        <f>VLOOKUP(ships_raw_import!D122,shipTypes!$A:$B,2,0)</f>
        <v>SSV</v>
      </c>
      <c r="F122">
        <f>ships_raw_import!E122</f>
        <v>2</v>
      </c>
      <c r="G122">
        <f>ships_raw_import!F122</f>
        <v>36</v>
      </c>
      <c r="H122">
        <f>ships_raw_import!G122</f>
        <v>0</v>
      </c>
      <c r="I122">
        <f>ships_raw_import!H122</f>
        <v>0</v>
      </c>
      <c r="J122">
        <f>ships_raw_import!Q122</f>
        <v>10</v>
      </c>
      <c r="K122">
        <f>ships_raw_import!R122</f>
        <v>20</v>
      </c>
      <c r="L122">
        <v>1</v>
      </c>
      <c r="M122">
        <v>1</v>
      </c>
      <c r="N122">
        <v>1</v>
      </c>
    </row>
    <row r="123" spans="1:14" x14ac:dyDescent="0.25">
      <c r="A123">
        <f t="shared" si="1"/>
        <v>122</v>
      </c>
      <c r="B123" s="30" t="str">
        <f>ships_raw_import!A123</f>
        <v>123a</v>
      </c>
      <c r="C123" t="str">
        <f>ships_raw_import!B123</f>
        <v>I-19 Kai</v>
      </c>
      <c r="D123" t="str">
        <f>ships_raw_import!C123</f>
        <v>Junsen Type B</v>
      </c>
      <c r="E123" t="str">
        <f>VLOOKUP(ships_raw_import!D123,shipTypes!$A:$B,2,0)</f>
        <v>SSV</v>
      </c>
      <c r="F123">
        <f>ships_raw_import!E123</f>
        <v>3</v>
      </c>
      <c r="G123">
        <f>ships_raw_import!F123</f>
        <v>42</v>
      </c>
      <c r="H123">
        <f>ships_raw_import!G123</f>
        <v>0</v>
      </c>
      <c r="I123">
        <f>ships_raw_import!H123</f>
        <v>0</v>
      </c>
      <c r="J123">
        <f>ships_raw_import!Q123</f>
        <v>10</v>
      </c>
      <c r="K123">
        <f>ships_raw_import!R123</f>
        <v>25</v>
      </c>
      <c r="L123">
        <v>1</v>
      </c>
      <c r="M123">
        <v>1</v>
      </c>
      <c r="N123">
        <v>1</v>
      </c>
    </row>
    <row r="124" spans="1:14" x14ac:dyDescent="0.25">
      <c r="A124">
        <f t="shared" si="1"/>
        <v>123</v>
      </c>
      <c r="B124" s="30">
        <f>ships_raw_import!A124</f>
        <v>124</v>
      </c>
      <c r="C124" t="str">
        <f>ships_raw_import!B124</f>
        <v>Suzuya</v>
      </c>
      <c r="D124" t="str">
        <f>ships_raw_import!C124</f>
        <v>Mogami</v>
      </c>
      <c r="E124" t="str">
        <f>VLOOKUP(ships_raw_import!D124,shipTypes!$A:$B,2,0)</f>
        <v>CA</v>
      </c>
      <c r="F124">
        <f>ships_raw_import!E124</f>
        <v>40</v>
      </c>
      <c r="G124">
        <f>ships_raw_import!F124</f>
        <v>18</v>
      </c>
      <c r="H124">
        <f>ships_raw_import!G124</f>
        <v>18</v>
      </c>
      <c r="I124">
        <f>ships_raw_import!H124</f>
        <v>0</v>
      </c>
      <c r="J124">
        <f>ships_raw_import!Q124</f>
        <v>40</v>
      </c>
      <c r="K124">
        <f>ships_raw_import!R124</f>
        <v>65</v>
      </c>
      <c r="L124">
        <v>1</v>
      </c>
      <c r="M124">
        <v>1</v>
      </c>
      <c r="N124">
        <v>1</v>
      </c>
    </row>
    <row r="125" spans="1:14" x14ac:dyDescent="0.25">
      <c r="A125">
        <f t="shared" si="1"/>
        <v>124</v>
      </c>
      <c r="B125" s="30">
        <f>ships_raw_import!A125</f>
        <v>125</v>
      </c>
      <c r="C125" t="str">
        <f>ships_raw_import!B125</f>
        <v>Kumano</v>
      </c>
      <c r="D125" t="str">
        <f>ships_raw_import!C125</f>
        <v>Mogami</v>
      </c>
      <c r="E125" t="str">
        <f>VLOOKUP(ships_raw_import!D125,shipTypes!$A:$B,2,0)</f>
        <v>CA</v>
      </c>
      <c r="F125">
        <f>ships_raw_import!E125</f>
        <v>40</v>
      </c>
      <c r="G125">
        <f>ships_raw_import!F125</f>
        <v>18</v>
      </c>
      <c r="H125">
        <f>ships_raw_import!G125</f>
        <v>18</v>
      </c>
      <c r="I125">
        <f>ships_raw_import!H125</f>
        <v>0</v>
      </c>
      <c r="J125">
        <f>ships_raw_import!Q125</f>
        <v>40</v>
      </c>
      <c r="K125">
        <f>ships_raw_import!R125</f>
        <v>65</v>
      </c>
      <c r="L125">
        <v>1</v>
      </c>
      <c r="M125">
        <v>1</v>
      </c>
      <c r="N125">
        <v>1</v>
      </c>
    </row>
    <row r="126" spans="1:14" x14ac:dyDescent="0.25">
      <c r="A126">
        <f t="shared" si="1"/>
        <v>125</v>
      </c>
      <c r="B126" s="30">
        <f>ships_raw_import!A126</f>
        <v>126</v>
      </c>
      <c r="C126" t="str">
        <f>ships_raw_import!B126</f>
        <v>I-168</v>
      </c>
      <c r="D126" t="str">
        <f>ships_raw_import!C126</f>
        <v>Kaidai VI</v>
      </c>
      <c r="E126" t="str">
        <f>VLOOKUP(ships_raw_import!D126,shipTypes!$A:$B,2,0)</f>
        <v>SSV</v>
      </c>
      <c r="F126">
        <f>ships_raw_import!E126</f>
        <v>2</v>
      </c>
      <c r="G126">
        <f>ships_raw_import!F126</f>
        <v>24</v>
      </c>
      <c r="H126">
        <f>ships_raw_import!G126</f>
        <v>0</v>
      </c>
      <c r="I126">
        <f>ships_raw_import!H126</f>
        <v>0</v>
      </c>
      <c r="J126">
        <f>ships_raw_import!Q126</f>
        <v>10</v>
      </c>
      <c r="K126">
        <f>ships_raw_import!R126</f>
        <v>20</v>
      </c>
      <c r="L126">
        <v>1</v>
      </c>
      <c r="M126">
        <v>1</v>
      </c>
      <c r="N126">
        <v>1</v>
      </c>
    </row>
    <row r="127" spans="1:14" x14ac:dyDescent="0.25">
      <c r="A127">
        <f t="shared" si="1"/>
        <v>126</v>
      </c>
      <c r="B127" s="30" t="str">
        <f>ships_raw_import!A127</f>
        <v>126a</v>
      </c>
      <c r="C127" t="str">
        <f>ships_raw_import!B127</f>
        <v>I-168 Kai</v>
      </c>
      <c r="D127" t="str">
        <f>ships_raw_import!C127</f>
        <v>Kaidai VI</v>
      </c>
      <c r="E127" t="str">
        <f>VLOOKUP(ships_raw_import!D127,shipTypes!$A:$B,2,0)</f>
        <v>SSV</v>
      </c>
      <c r="F127">
        <f>ships_raw_import!E127</f>
        <v>3</v>
      </c>
      <c r="G127">
        <f>ships_raw_import!F127</f>
        <v>30</v>
      </c>
      <c r="H127">
        <f>ships_raw_import!G127</f>
        <v>0</v>
      </c>
      <c r="I127">
        <f>ships_raw_import!H127</f>
        <v>0</v>
      </c>
      <c r="J127">
        <f>ships_raw_import!Q127</f>
        <v>10</v>
      </c>
      <c r="K127">
        <f>ships_raw_import!R127</f>
        <v>20</v>
      </c>
      <c r="L127">
        <v>1</v>
      </c>
      <c r="M127">
        <v>1</v>
      </c>
      <c r="N127">
        <v>1</v>
      </c>
    </row>
    <row r="128" spans="1:14" x14ac:dyDescent="0.25">
      <c r="A128">
        <f t="shared" si="1"/>
        <v>127</v>
      </c>
      <c r="B128" s="30">
        <f>ships_raw_import!A128</f>
        <v>127</v>
      </c>
      <c r="C128" t="str">
        <f>ships_raw_import!B128</f>
        <v>I-58</v>
      </c>
      <c r="D128" t="str">
        <f>ships_raw_import!C128</f>
        <v>Junsen Type B Kai Ni</v>
      </c>
      <c r="E128" t="str">
        <f>VLOOKUP(ships_raw_import!D128,shipTypes!$A:$B,2,0)</f>
        <v>SSV</v>
      </c>
      <c r="F128">
        <f>ships_raw_import!E128</f>
        <v>2</v>
      </c>
      <c r="G128">
        <f>ships_raw_import!F128</f>
        <v>30</v>
      </c>
      <c r="H128">
        <f>ships_raw_import!G128</f>
        <v>0</v>
      </c>
      <c r="I128">
        <f>ships_raw_import!H128</f>
        <v>0</v>
      </c>
      <c r="J128">
        <f>ships_raw_import!Q128</f>
        <v>10</v>
      </c>
      <c r="K128">
        <f>ships_raw_import!R128</f>
        <v>20</v>
      </c>
      <c r="L128">
        <v>1</v>
      </c>
      <c r="M128">
        <v>1</v>
      </c>
      <c r="N128">
        <v>1</v>
      </c>
    </row>
    <row r="129" spans="1:14" x14ac:dyDescent="0.25">
      <c r="A129">
        <f t="shared" si="1"/>
        <v>128</v>
      </c>
      <c r="B129" s="30" t="str">
        <f>ships_raw_import!A129</f>
        <v>127a</v>
      </c>
      <c r="C129" t="str">
        <f>ships_raw_import!B129</f>
        <v>I-58 Kai</v>
      </c>
      <c r="D129" t="str">
        <f>ships_raw_import!C129</f>
        <v>Junsen Type B Kai Ni</v>
      </c>
      <c r="E129" t="str">
        <f>VLOOKUP(ships_raw_import!D129,shipTypes!$A:$B,2,0)</f>
        <v>SSV</v>
      </c>
      <c r="F129">
        <f>ships_raw_import!E129</f>
        <v>3</v>
      </c>
      <c r="G129">
        <f>ships_raw_import!F129</f>
        <v>36</v>
      </c>
      <c r="H129">
        <f>ships_raw_import!G129</f>
        <v>0</v>
      </c>
      <c r="I129">
        <f>ships_raw_import!H129</f>
        <v>0</v>
      </c>
      <c r="J129">
        <f>ships_raw_import!Q129</f>
        <v>10</v>
      </c>
      <c r="K129">
        <f>ships_raw_import!R129</f>
        <v>25</v>
      </c>
      <c r="L129">
        <v>1</v>
      </c>
      <c r="M129">
        <v>1</v>
      </c>
      <c r="N129">
        <v>1</v>
      </c>
    </row>
    <row r="130" spans="1:14" x14ac:dyDescent="0.25">
      <c r="A130">
        <f t="shared" si="1"/>
        <v>129</v>
      </c>
      <c r="B130" s="30">
        <f>ships_raw_import!A130</f>
        <v>128</v>
      </c>
      <c r="C130" t="str">
        <f>ships_raw_import!B130</f>
        <v>I-8</v>
      </c>
      <c r="D130" t="str">
        <f>ships_raw_import!C130</f>
        <v>Junsen 3</v>
      </c>
      <c r="E130" t="str">
        <f>VLOOKUP(ships_raw_import!D130,shipTypes!$A:$B,2,0)</f>
        <v>SSV</v>
      </c>
      <c r="F130">
        <f>ships_raw_import!E130</f>
        <v>2</v>
      </c>
      <c r="G130">
        <f>ships_raw_import!F130</f>
        <v>30</v>
      </c>
      <c r="H130">
        <f>ships_raw_import!G130</f>
        <v>0</v>
      </c>
      <c r="I130">
        <f>ships_raw_import!H130</f>
        <v>0</v>
      </c>
      <c r="J130">
        <f>ships_raw_import!Q130</f>
        <v>10</v>
      </c>
      <c r="K130">
        <f>ships_raw_import!R130</f>
        <v>20</v>
      </c>
      <c r="L130">
        <v>1</v>
      </c>
      <c r="M130">
        <v>1</v>
      </c>
      <c r="N130">
        <v>1</v>
      </c>
    </row>
    <row r="131" spans="1:14" x14ac:dyDescent="0.25">
      <c r="A131">
        <f t="shared" si="1"/>
        <v>130</v>
      </c>
      <c r="B131" s="30" t="str">
        <f>ships_raw_import!A131</f>
        <v>128a</v>
      </c>
      <c r="C131" t="str">
        <f>ships_raw_import!B131</f>
        <v>I-8 Kai</v>
      </c>
      <c r="D131" t="str">
        <f>ships_raw_import!C131</f>
        <v>Junsen 3</v>
      </c>
      <c r="E131" t="str">
        <f>VLOOKUP(ships_raw_import!D131,shipTypes!$A:$B,2,0)</f>
        <v>SSV</v>
      </c>
      <c r="F131">
        <f>ships_raw_import!E131</f>
        <v>4</v>
      </c>
      <c r="G131">
        <f>ships_raw_import!F131</f>
        <v>36</v>
      </c>
      <c r="H131">
        <f>ships_raw_import!G131</f>
        <v>0</v>
      </c>
      <c r="I131">
        <f>ships_raw_import!H131</f>
        <v>0</v>
      </c>
      <c r="J131">
        <f>ships_raw_import!Q131</f>
        <v>10</v>
      </c>
      <c r="K131">
        <f>ships_raw_import!R131</f>
        <v>25</v>
      </c>
      <c r="L131">
        <v>1</v>
      </c>
      <c r="M131">
        <v>1</v>
      </c>
      <c r="N131">
        <v>1</v>
      </c>
    </row>
    <row r="132" spans="1:14" x14ac:dyDescent="0.25">
      <c r="A132">
        <f t="shared" ref="A132:A195" si="2">A131+1</f>
        <v>131</v>
      </c>
      <c r="B132" s="30">
        <f>ships_raw_import!A132</f>
        <v>129</v>
      </c>
      <c r="C132" t="str">
        <f>ships_raw_import!B132</f>
        <v>Suzuya Kai</v>
      </c>
      <c r="D132" t="str">
        <f>ships_raw_import!C132</f>
        <v>Mogami</v>
      </c>
      <c r="E132" t="str">
        <f>VLOOKUP(ships_raw_import!D132,shipTypes!$A:$B,2,0)</f>
        <v>CAV</v>
      </c>
      <c r="F132">
        <f>ships_raw_import!E132</f>
        <v>24</v>
      </c>
      <c r="G132">
        <f>ships_raw_import!F132</f>
        <v>18</v>
      </c>
      <c r="H132">
        <f>ships_raw_import!G132</f>
        <v>20</v>
      </c>
      <c r="I132">
        <f>ships_raw_import!H132</f>
        <v>0</v>
      </c>
      <c r="J132">
        <f>ships_raw_import!Q132</f>
        <v>50</v>
      </c>
      <c r="K132">
        <f>ships_raw_import!R132</f>
        <v>55</v>
      </c>
      <c r="L132">
        <v>1</v>
      </c>
      <c r="M132">
        <v>1</v>
      </c>
      <c r="N132">
        <v>1</v>
      </c>
    </row>
    <row r="133" spans="1:14" x14ac:dyDescent="0.25">
      <c r="A133">
        <f t="shared" si="2"/>
        <v>132</v>
      </c>
      <c r="B133" s="30">
        <f>ships_raw_import!A133</f>
        <v>130</v>
      </c>
      <c r="C133" t="str">
        <f>ships_raw_import!B133</f>
        <v>Kumano Kai</v>
      </c>
      <c r="D133" t="str">
        <f>ships_raw_import!C133</f>
        <v>Mogami</v>
      </c>
      <c r="E133" t="str">
        <f>VLOOKUP(ships_raw_import!D133,shipTypes!$A:$B,2,0)</f>
        <v>CAV</v>
      </c>
      <c r="F133">
        <f>ships_raw_import!E133</f>
        <v>24</v>
      </c>
      <c r="G133">
        <f>ships_raw_import!F133</f>
        <v>18</v>
      </c>
      <c r="H133">
        <f>ships_raw_import!G133</f>
        <v>20</v>
      </c>
      <c r="I133">
        <f>ships_raw_import!H133</f>
        <v>0</v>
      </c>
      <c r="J133">
        <f>ships_raw_import!Q133</f>
        <v>50</v>
      </c>
      <c r="K133">
        <f>ships_raw_import!R133</f>
        <v>55</v>
      </c>
      <c r="L133">
        <v>1</v>
      </c>
      <c r="M133">
        <v>1</v>
      </c>
      <c r="N133">
        <v>1</v>
      </c>
    </row>
    <row r="134" spans="1:14" x14ac:dyDescent="0.25">
      <c r="A134">
        <f t="shared" si="2"/>
        <v>133</v>
      </c>
      <c r="B134" s="30">
        <f>ships_raw_import!A134</f>
        <v>131</v>
      </c>
      <c r="C134" t="str">
        <f>ships_raw_import!B134</f>
        <v>Yamato</v>
      </c>
      <c r="D134" t="str">
        <f>ships_raw_import!C134</f>
        <v>Yamato</v>
      </c>
      <c r="E134" t="str">
        <f>VLOOKUP(ships_raw_import!D134,shipTypes!$A:$B,2,0)</f>
        <v>BB</v>
      </c>
      <c r="F134">
        <f>ships_raw_import!E134</f>
        <v>96</v>
      </c>
      <c r="G134">
        <f>ships_raw_import!F134</f>
        <v>0</v>
      </c>
      <c r="H134">
        <f>ships_raw_import!G134</f>
        <v>50</v>
      </c>
      <c r="I134">
        <f>ships_raw_import!H134</f>
        <v>0</v>
      </c>
      <c r="J134">
        <f>ships_raw_import!Q134</f>
        <v>250</v>
      </c>
      <c r="K134">
        <f>ships_raw_import!R134</f>
        <v>300</v>
      </c>
      <c r="L134">
        <v>1</v>
      </c>
      <c r="M134">
        <v>1</v>
      </c>
      <c r="N134">
        <v>1</v>
      </c>
    </row>
    <row r="135" spans="1:14" x14ac:dyDescent="0.25">
      <c r="A135">
        <f t="shared" si="2"/>
        <v>134</v>
      </c>
      <c r="B135" s="30">
        <f>ships_raw_import!A135</f>
        <v>132</v>
      </c>
      <c r="C135" t="str">
        <f>ships_raw_import!B135</f>
        <v>Akigumo</v>
      </c>
      <c r="D135" t="str">
        <f>ships_raw_import!C135</f>
        <v>Kagerou</v>
      </c>
      <c r="E135" t="str">
        <f>VLOOKUP(ships_raw_import!D135,shipTypes!$A:$B,2,0)</f>
        <v>DD</v>
      </c>
      <c r="F135">
        <f>ships_raw_import!E135</f>
        <v>10</v>
      </c>
      <c r="G135">
        <f>ships_raw_import!F135</f>
        <v>24</v>
      </c>
      <c r="H135">
        <f>ships_raw_import!G135</f>
        <v>9</v>
      </c>
      <c r="I135">
        <f>ships_raw_import!H135</f>
        <v>24</v>
      </c>
      <c r="J135">
        <f>ships_raw_import!Q135</f>
        <v>15</v>
      </c>
      <c r="K135">
        <f>ships_raw_import!R135</f>
        <v>20</v>
      </c>
      <c r="L135">
        <v>1</v>
      </c>
      <c r="M135">
        <v>1</v>
      </c>
      <c r="N135">
        <v>1</v>
      </c>
    </row>
    <row r="136" spans="1:14" x14ac:dyDescent="0.25">
      <c r="A136">
        <f t="shared" si="2"/>
        <v>135</v>
      </c>
      <c r="B136" s="30" t="str">
        <f>ships_raw_import!A136</f>
        <v>132a</v>
      </c>
      <c r="C136" t="str">
        <f>ships_raw_import!B136</f>
        <v>Akigumo Kai</v>
      </c>
      <c r="D136" t="str">
        <f>ships_raw_import!C136</f>
        <v>Kagerou</v>
      </c>
      <c r="E136" t="str">
        <f>VLOOKUP(ships_raw_import!D136,shipTypes!$A:$B,2,0)</f>
        <v>DD</v>
      </c>
      <c r="F136">
        <f>ships_raw_import!E136</f>
        <v>8</v>
      </c>
      <c r="G136">
        <f>ships_raw_import!F136</f>
        <v>28</v>
      </c>
      <c r="H136">
        <f>ships_raw_import!G136</f>
        <v>22</v>
      </c>
      <c r="I136">
        <f>ships_raw_import!H136</f>
        <v>27</v>
      </c>
      <c r="J136">
        <f>ships_raw_import!Q136</f>
        <v>15</v>
      </c>
      <c r="K136">
        <f>ships_raw_import!R136</f>
        <v>20</v>
      </c>
      <c r="L136">
        <v>1</v>
      </c>
      <c r="M136">
        <v>1</v>
      </c>
      <c r="N136">
        <v>1</v>
      </c>
    </row>
    <row r="137" spans="1:14" x14ac:dyDescent="0.25">
      <c r="A137">
        <f t="shared" si="2"/>
        <v>136</v>
      </c>
      <c r="B137" s="30">
        <f>ships_raw_import!A137</f>
        <v>133</v>
      </c>
      <c r="C137" t="str">
        <f>ships_raw_import!B137</f>
        <v>Yuugumo</v>
      </c>
      <c r="D137" t="str">
        <f>ships_raw_import!C137</f>
        <v>Yuugumo</v>
      </c>
      <c r="E137" t="str">
        <f>VLOOKUP(ships_raw_import!D137,shipTypes!$A:$B,2,0)</f>
        <v>DD</v>
      </c>
      <c r="F137">
        <f>ships_raw_import!E137</f>
        <v>10</v>
      </c>
      <c r="G137">
        <f>ships_raw_import!F137</f>
        <v>24</v>
      </c>
      <c r="H137">
        <f>ships_raw_import!G137</f>
        <v>9</v>
      </c>
      <c r="I137">
        <f>ships_raw_import!H137</f>
        <v>27</v>
      </c>
      <c r="J137">
        <f>ships_raw_import!Q137</f>
        <v>15</v>
      </c>
      <c r="K137">
        <f>ships_raw_import!R137</f>
        <v>20</v>
      </c>
      <c r="L137">
        <v>1</v>
      </c>
      <c r="M137">
        <v>1</v>
      </c>
      <c r="N137">
        <v>1</v>
      </c>
    </row>
    <row r="138" spans="1:14" x14ac:dyDescent="0.25">
      <c r="A138">
        <f t="shared" si="2"/>
        <v>137</v>
      </c>
      <c r="B138" s="30" t="str">
        <f>ships_raw_import!A138</f>
        <v>133a</v>
      </c>
      <c r="C138" t="str">
        <f>ships_raw_import!B138</f>
        <v>Yuugumo Kai</v>
      </c>
      <c r="D138" t="str">
        <f>ships_raw_import!C138</f>
        <v>Yuugumo</v>
      </c>
      <c r="E138" t="str">
        <f>VLOOKUP(ships_raw_import!D138,shipTypes!$A:$B,2,0)</f>
        <v>DD</v>
      </c>
      <c r="F138">
        <f>ships_raw_import!E138</f>
        <v>12</v>
      </c>
      <c r="G138">
        <f>ships_raw_import!F138</f>
        <v>28</v>
      </c>
      <c r="H138">
        <f>ships_raw_import!G138</f>
        <v>16</v>
      </c>
      <c r="I138">
        <f>ships_raw_import!H138</f>
        <v>29</v>
      </c>
      <c r="J138">
        <f>ships_raw_import!Q138</f>
        <v>15</v>
      </c>
      <c r="K138">
        <f>ships_raw_import!R138</f>
        <v>20</v>
      </c>
      <c r="L138">
        <v>1</v>
      </c>
      <c r="M138">
        <v>1</v>
      </c>
      <c r="N138">
        <v>1</v>
      </c>
    </row>
    <row r="139" spans="1:14" x14ac:dyDescent="0.25">
      <c r="A139">
        <f t="shared" si="2"/>
        <v>138</v>
      </c>
      <c r="B139" s="30">
        <f>ships_raw_import!A139</f>
        <v>134</v>
      </c>
      <c r="C139" t="str">
        <f>ships_raw_import!B139</f>
        <v>Makigumo</v>
      </c>
      <c r="D139" t="str">
        <f>ships_raw_import!C139</f>
        <v>Yuugumo</v>
      </c>
      <c r="E139" t="str">
        <f>VLOOKUP(ships_raw_import!D139,shipTypes!$A:$B,2,0)</f>
        <v>DD</v>
      </c>
      <c r="F139">
        <f>ships_raw_import!E139</f>
        <v>10</v>
      </c>
      <c r="G139">
        <f>ships_raw_import!F139</f>
        <v>24</v>
      </c>
      <c r="H139">
        <f>ships_raw_import!G139</f>
        <v>9</v>
      </c>
      <c r="I139">
        <f>ships_raw_import!H139</f>
        <v>27</v>
      </c>
      <c r="J139">
        <f>ships_raw_import!Q139</f>
        <v>15</v>
      </c>
      <c r="K139">
        <f>ships_raw_import!R139</f>
        <v>20</v>
      </c>
      <c r="L139">
        <v>1</v>
      </c>
      <c r="M139">
        <v>1</v>
      </c>
      <c r="N139">
        <v>1</v>
      </c>
    </row>
    <row r="140" spans="1:14" x14ac:dyDescent="0.25">
      <c r="A140">
        <f t="shared" si="2"/>
        <v>139</v>
      </c>
      <c r="B140" s="30">
        <f>ships_raw_import!A140</f>
        <v>153</v>
      </c>
      <c r="C140" t="str">
        <f>ships_raw_import!B140</f>
        <v>Taihou</v>
      </c>
      <c r="D140" t="str">
        <f>ships_raw_import!C140</f>
        <v>Taihou</v>
      </c>
      <c r="E140" t="str">
        <f>VLOOKUP(ships_raw_import!D140,shipTypes!$A:$B,2,0)</f>
        <v>CVB</v>
      </c>
      <c r="F140">
        <f>ships_raw_import!E140</f>
        <v>0</v>
      </c>
      <c r="G140">
        <f>ships_raw_import!F140</f>
        <v>0</v>
      </c>
      <c r="H140">
        <f>ships_raw_import!G140</f>
        <v>42</v>
      </c>
      <c r="I140">
        <f>ships_raw_import!H140</f>
        <v>0</v>
      </c>
      <c r="J140">
        <f>ships_raw_import!Q140</f>
        <v>70</v>
      </c>
      <c r="K140">
        <f>ships_raw_import!R140</f>
        <v>65</v>
      </c>
      <c r="L140">
        <v>1</v>
      </c>
      <c r="M140">
        <v>1</v>
      </c>
      <c r="N140">
        <v>1</v>
      </c>
    </row>
    <row r="141" spans="1:14" x14ac:dyDescent="0.25">
      <c r="A141">
        <f t="shared" si="2"/>
        <v>140</v>
      </c>
      <c r="B141" s="30">
        <f>ships_raw_import!A141</f>
        <v>154</v>
      </c>
      <c r="C141" t="str">
        <f>ships_raw_import!B141</f>
        <v>Katori</v>
      </c>
      <c r="D141" t="str">
        <f>ships_raw_import!C141</f>
        <v>Katori</v>
      </c>
      <c r="E141" t="str">
        <f>VLOOKUP(ships_raw_import!D141,shipTypes!$A:$B,2,0)</f>
        <v>CLp</v>
      </c>
      <c r="F141">
        <f>ships_raw_import!E141</f>
        <v>14</v>
      </c>
      <c r="G141">
        <f>ships_raw_import!F141</f>
        <v>12</v>
      </c>
      <c r="H141">
        <f>ships_raw_import!G141</f>
        <v>14</v>
      </c>
      <c r="I141">
        <f>ships_raw_import!H141</f>
        <v>12</v>
      </c>
      <c r="J141">
        <f>ships_raw_import!Q141</f>
        <v>30</v>
      </c>
      <c r="K141">
        <f>ships_raw_import!R141</f>
        <v>15</v>
      </c>
      <c r="L141">
        <v>1</v>
      </c>
      <c r="M141">
        <v>1</v>
      </c>
      <c r="N141">
        <v>1</v>
      </c>
    </row>
    <row r="142" spans="1:14" x14ac:dyDescent="0.25">
      <c r="A142">
        <f t="shared" si="2"/>
        <v>141</v>
      </c>
      <c r="B142" s="30" t="str">
        <f>ships_raw_import!A142</f>
        <v>154a</v>
      </c>
      <c r="C142" t="str">
        <f>ships_raw_import!B142</f>
        <v>Katori Kai</v>
      </c>
      <c r="D142" t="str">
        <f>ships_raw_import!C142</f>
        <v>Katori</v>
      </c>
      <c r="E142" t="str">
        <f>VLOOKUP(ships_raw_import!D142,shipTypes!$A:$B,2,0)</f>
        <v>CLp</v>
      </c>
      <c r="F142">
        <f>ships_raw_import!E142</f>
        <v>16</v>
      </c>
      <c r="G142">
        <f>ships_raw_import!F142</f>
        <v>14</v>
      </c>
      <c r="H142">
        <f>ships_raw_import!G142</f>
        <v>24</v>
      </c>
      <c r="I142">
        <f>ships_raw_import!H142</f>
        <v>22</v>
      </c>
      <c r="J142">
        <f>ships_raw_import!Q142</f>
        <v>35</v>
      </c>
      <c r="K142">
        <f>ships_raw_import!R142</f>
        <v>20</v>
      </c>
      <c r="L142">
        <v>1</v>
      </c>
      <c r="M142">
        <v>1</v>
      </c>
      <c r="N142">
        <v>1</v>
      </c>
    </row>
    <row r="143" spans="1:14" x14ac:dyDescent="0.25">
      <c r="A143">
        <f t="shared" si="2"/>
        <v>142</v>
      </c>
      <c r="B143" s="30">
        <f>ships_raw_import!A143</f>
        <v>155</v>
      </c>
      <c r="C143" t="str">
        <f>ships_raw_import!B143</f>
        <v>I-401</v>
      </c>
      <c r="D143" t="str">
        <f>ships_raw_import!C143</f>
        <v>Sentoku (I-400)</v>
      </c>
      <c r="E143" t="str">
        <f>VLOOKUP(ships_raw_import!D143,shipTypes!$A:$B,2,0)</f>
        <v>SSV</v>
      </c>
      <c r="F143">
        <f>ships_raw_import!E143</f>
        <v>2</v>
      </c>
      <c r="G143">
        <f>ships_raw_import!F143</f>
        <v>36</v>
      </c>
      <c r="H143">
        <f>ships_raw_import!G143</f>
        <v>0</v>
      </c>
      <c r="I143">
        <f>ships_raw_import!H143</f>
        <v>0</v>
      </c>
      <c r="J143">
        <f>ships_raw_import!Q143</f>
        <v>20</v>
      </c>
      <c r="K143">
        <f>ships_raw_import!R143</f>
        <v>15</v>
      </c>
      <c r="L143">
        <v>1</v>
      </c>
      <c r="M143">
        <v>1</v>
      </c>
      <c r="N143">
        <v>1</v>
      </c>
    </row>
    <row r="144" spans="1:14" x14ac:dyDescent="0.25">
      <c r="A144">
        <f t="shared" si="2"/>
        <v>143</v>
      </c>
      <c r="B144" s="30" t="str">
        <f>ships_raw_import!A144</f>
        <v>155a</v>
      </c>
      <c r="C144" t="str">
        <f>ships_raw_import!B144</f>
        <v>I-401 Kai</v>
      </c>
      <c r="D144" t="str">
        <f>ships_raw_import!C144</f>
        <v>Sentoku (I-400)</v>
      </c>
      <c r="E144" t="str">
        <f>VLOOKUP(ships_raw_import!D144,shipTypes!$A:$B,2,0)</f>
        <v>SSV</v>
      </c>
      <c r="F144">
        <f>ships_raw_import!E144</f>
        <v>6</v>
      </c>
      <c r="G144">
        <f>ships_raw_import!F144</f>
        <v>40</v>
      </c>
      <c r="H144">
        <f>ships_raw_import!G144</f>
        <v>0</v>
      </c>
      <c r="I144">
        <f>ships_raw_import!H144</f>
        <v>0</v>
      </c>
      <c r="J144">
        <f>ships_raw_import!Q144</f>
        <v>25</v>
      </c>
      <c r="K144">
        <f>ships_raw_import!R144</f>
        <v>30</v>
      </c>
      <c r="L144">
        <v>1</v>
      </c>
      <c r="M144">
        <v>1</v>
      </c>
      <c r="N144">
        <v>1</v>
      </c>
    </row>
    <row r="145" spans="1:14" x14ac:dyDescent="0.25">
      <c r="A145">
        <f t="shared" si="2"/>
        <v>144</v>
      </c>
      <c r="B145" s="30">
        <f>ships_raw_import!A145</f>
        <v>156</v>
      </c>
      <c r="C145" t="str">
        <f>ships_raw_import!B145</f>
        <v>Taihou Kai</v>
      </c>
      <c r="D145" t="str">
        <f>ships_raw_import!C145</f>
        <v>Taihou</v>
      </c>
      <c r="E145" t="str">
        <f>VLOOKUP(ships_raw_import!D145,shipTypes!$A:$B,2,0)</f>
        <v>CVB</v>
      </c>
      <c r="F145">
        <f>ships_raw_import!E145</f>
        <v>0</v>
      </c>
      <c r="G145">
        <f>ships_raw_import!F145</f>
        <v>0</v>
      </c>
      <c r="H145">
        <f>ships_raw_import!G145</f>
        <v>45</v>
      </c>
      <c r="I145">
        <f>ships_raw_import!H145</f>
        <v>0</v>
      </c>
      <c r="J145">
        <f>ships_raw_import!Q145</f>
        <v>90</v>
      </c>
      <c r="K145">
        <f>ships_raw_import!R145</f>
        <v>75</v>
      </c>
      <c r="L145">
        <v>1</v>
      </c>
      <c r="M145">
        <v>1</v>
      </c>
      <c r="N145">
        <v>1</v>
      </c>
    </row>
    <row r="146" spans="1:14" x14ac:dyDescent="0.25">
      <c r="A146">
        <f t="shared" si="2"/>
        <v>145</v>
      </c>
      <c r="B146" s="30">
        <f>ships_raw_import!A146</f>
        <v>157</v>
      </c>
      <c r="C146" t="str">
        <f>ships_raw_import!B146</f>
        <v>Ryuujou Kai Ni</v>
      </c>
      <c r="D146" t="str">
        <f>ships_raw_import!C146</f>
        <v>Ryuujou</v>
      </c>
      <c r="E146" t="str">
        <f>VLOOKUP(ships_raw_import!D146,shipTypes!$A:$B,2,0)</f>
        <v>CVL</v>
      </c>
      <c r="F146">
        <f>ships_raw_import!E146</f>
        <v>0</v>
      </c>
      <c r="G146">
        <f>ships_raw_import!F146</f>
        <v>0</v>
      </c>
      <c r="H146">
        <f>ships_raw_import!G146</f>
        <v>24</v>
      </c>
      <c r="I146">
        <f>ships_raw_import!H146</f>
        <v>0</v>
      </c>
      <c r="J146">
        <f>ships_raw_import!Q146</f>
        <v>40</v>
      </c>
      <c r="K146">
        <f>ships_raw_import!R146</f>
        <v>45</v>
      </c>
      <c r="L146">
        <v>1</v>
      </c>
      <c r="M146">
        <v>1</v>
      </c>
      <c r="N146">
        <v>1</v>
      </c>
    </row>
    <row r="147" spans="1:14" x14ac:dyDescent="0.25">
      <c r="A147">
        <f t="shared" si="2"/>
        <v>146</v>
      </c>
      <c r="B147" s="30">
        <f>ships_raw_import!A147</f>
        <v>158</v>
      </c>
      <c r="C147" t="str">
        <f>ships_raw_import!B147</f>
        <v>Sendai Kai Ni</v>
      </c>
      <c r="D147" t="str">
        <f>ships_raw_import!C147</f>
        <v>Sendai</v>
      </c>
      <c r="E147" t="str">
        <f>VLOOKUP(ships_raw_import!D147,shipTypes!$A:$B,2,0)</f>
        <v>CL</v>
      </c>
      <c r="F147">
        <f>ships_raw_import!E147</f>
        <v>24</v>
      </c>
      <c r="G147">
        <f>ships_raw_import!F147</f>
        <v>26</v>
      </c>
      <c r="H147">
        <f>ships_raw_import!G147</f>
        <v>20</v>
      </c>
      <c r="I147">
        <f>ships_raw_import!H147</f>
        <v>38</v>
      </c>
      <c r="J147">
        <f>ships_raw_import!Q147</f>
        <v>25</v>
      </c>
      <c r="K147">
        <f>ships_raw_import!R147</f>
        <v>35</v>
      </c>
      <c r="L147">
        <v>1</v>
      </c>
      <c r="M147">
        <v>1</v>
      </c>
      <c r="N147">
        <v>1</v>
      </c>
    </row>
    <row r="148" spans="1:14" x14ac:dyDescent="0.25">
      <c r="A148">
        <f t="shared" si="2"/>
        <v>147</v>
      </c>
      <c r="B148" s="30">
        <f>ships_raw_import!A148</f>
        <v>159</v>
      </c>
      <c r="C148" t="str">
        <f>ships_raw_import!B148</f>
        <v>Jintsuu Kai Ni</v>
      </c>
      <c r="D148" t="str">
        <f>ships_raw_import!C148</f>
        <v>Sendai</v>
      </c>
      <c r="E148" t="str">
        <f>VLOOKUP(ships_raw_import!D148,shipTypes!$A:$B,2,0)</f>
        <v>CL</v>
      </c>
      <c r="F148">
        <f>ships_raw_import!E148</f>
        <v>27</v>
      </c>
      <c r="G148">
        <f>ships_raw_import!F148</f>
        <v>38</v>
      </c>
      <c r="H148">
        <f>ships_raw_import!G148</f>
        <v>18</v>
      </c>
      <c r="I148">
        <f>ships_raw_import!H148</f>
        <v>40</v>
      </c>
      <c r="J148">
        <f>ships_raw_import!Q148</f>
        <v>25</v>
      </c>
      <c r="K148">
        <f>ships_raw_import!R148</f>
        <v>35</v>
      </c>
      <c r="L148">
        <v>1</v>
      </c>
      <c r="M148">
        <v>1</v>
      </c>
      <c r="N148">
        <v>1</v>
      </c>
    </row>
    <row r="149" spans="1:14" x14ac:dyDescent="0.25">
      <c r="A149">
        <f t="shared" si="2"/>
        <v>148</v>
      </c>
      <c r="B149" s="30">
        <f>ships_raw_import!A149</f>
        <v>160</v>
      </c>
      <c r="C149" t="str">
        <f>ships_raw_import!B149</f>
        <v>Naka Kai Ni</v>
      </c>
      <c r="D149" t="str">
        <f>ships_raw_import!C149</f>
        <v>Sendai</v>
      </c>
      <c r="E149" t="str">
        <f>VLOOKUP(ships_raw_import!D149,shipTypes!$A:$B,2,0)</f>
        <v>CL</v>
      </c>
      <c r="F149">
        <f>ships_raw_import!E149</f>
        <v>22</v>
      </c>
      <c r="G149">
        <f>ships_raw_import!F149</f>
        <v>28</v>
      </c>
      <c r="H149">
        <f>ships_raw_import!G149</f>
        <v>24</v>
      </c>
      <c r="I149">
        <f>ships_raw_import!H149</f>
        <v>48</v>
      </c>
      <c r="J149">
        <f>ships_raw_import!Q149</f>
        <v>25</v>
      </c>
      <c r="K149">
        <f>ships_raw_import!R149</f>
        <v>35</v>
      </c>
      <c r="L149">
        <v>1</v>
      </c>
      <c r="M149">
        <v>1</v>
      </c>
      <c r="N149">
        <v>1</v>
      </c>
    </row>
    <row r="150" spans="1:14" x14ac:dyDescent="0.25">
      <c r="A150">
        <f t="shared" si="2"/>
        <v>149</v>
      </c>
      <c r="B150" s="30">
        <f>ships_raw_import!A150</f>
        <v>161</v>
      </c>
      <c r="C150" t="str">
        <f>ships_raw_import!B150</f>
        <v>Akitsu Maru</v>
      </c>
      <c r="D150" t="str">
        <f>ships_raw_import!C150</f>
        <v>Hei</v>
      </c>
      <c r="E150" t="str">
        <f>VLOOKUP(ships_raw_import!D150,shipTypes!$A:$B,2,0)</f>
        <v>LHA</v>
      </c>
      <c r="F150">
        <f>ships_raw_import!E150</f>
        <v>6</v>
      </c>
      <c r="G150">
        <f>ships_raw_import!F150</f>
        <v>0</v>
      </c>
      <c r="H150">
        <f>ships_raw_import!G150</f>
        <v>13</v>
      </c>
      <c r="I150">
        <f>ships_raw_import!H150</f>
        <v>0</v>
      </c>
      <c r="J150">
        <f>ships_raw_import!Q150</f>
        <v>40</v>
      </c>
      <c r="K150">
        <f>ships_raw_import!R150</f>
        <v>10</v>
      </c>
      <c r="L150">
        <v>1</v>
      </c>
      <c r="M150">
        <v>1</v>
      </c>
      <c r="N150">
        <v>1</v>
      </c>
    </row>
    <row r="151" spans="1:14" x14ac:dyDescent="0.25">
      <c r="A151">
        <f t="shared" si="2"/>
        <v>150</v>
      </c>
      <c r="B151" s="30">
        <f>ships_raw_import!A151</f>
        <v>162</v>
      </c>
      <c r="C151" t="str">
        <f>ships_raw_import!B151</f>
        <v>Kamoi</v>
      </c>
      <c r="D151" t="str">
        <f>ships_raw_import!C151</f>
        <v>Kamoi</v>
      </c>
      <c r="E151" t="str">
        <f>VLOOKUP(ships_raw_import!D151,shipTypes!$A:$B,2,0)</f>
        <v>AO</v>
      </c>
      <c r="F151">
        <f>ships_raw_import!E151</f>
        <v>3</v>
      </c>
      <c r="G151">
        <f>ships_raw_import!F151</f>
        <v>0</v>
      </c>
      <c r="H151">
        <f>ships_raw_import!G151</f>
        <v>8</v>
      </c>
      <c r="I151">
        <f>ships_raw_import!H151</f>
        <v>0</v>
      </c>
      <c r="J151">
        <f>ships_raw_import!Q151</f>
        <v>30</v>
      </c>
      <c r="K151">
        <f>ships_raw_import!R151</f>
        <v>10</v>
      </c>
      <c r="L151">
        <v>1</v>
      </c>
      <c r="M151">
        <v>1</v>
      </c>
      <c r="N151">
        <v>1</v>
      </c>
    </row>
    <row r="152" spans="1:14" x14ac:dyDescent="0.25">
      <c r="A152">
        <f t="shared" si="2"/>
        <v>151</v>
      </c>
      <c r="B152" s="30">
        <f>ships_raw_import!A152</f>
        <v>163</v>
      </c>
      <c r="C152" t="str">
        <f>ships_raw_import!B152</f>
        <v>Maruyu</v>
      </c>
      <c r="D152" t="str">
        <f>ships_raw_import!C152</f>
        <v>Type 3 Submergence Transport Vehicle</v>
      </c>
      <c r="E152" t="str">
        <f>VLOOKUP(ships_raw_import!D152,shipTypes!$A:$B,2,0)</f>
        <v>SSV</v>
      </c>
      <c r="F152">
        <f>ships_raw_import!E152</f>
        <v>1</v>
      </c>
      <c r="G152">
        <f>ships_raw_import!F152</f>
        <v>0</v>
      </c>
      <c r="H152">
        <f>ships_raw_import!G152</f>
        <v>0</v>
      </c>
      <c r="I152">
        <f>ships_raw_import!H152</f>
        <v>0</v>
      </c>
      <c r="J152">
        <f>ships_raw_import!Q152</f>
        <v>10</v>
      </c>
      <c r="K152">
        <f>ships_raw_import!R152</f>
        <v>5</v>
      </c>
      <c r="L152">
        <v>1</v>
      </c>
      <c r="M152">
        <v>1</v>
      </c>
      <c r="N152">
        <v>1</v>
      </c>
    </row>
    <row r="153" spans="1:14" x14ac:dyDescent="0.25">
      <c r="A153">
        <f t="shared" si="2"/>
        <v>152</v>
      </c>
      <c r="B153" s="30" t="str">
        <f>ships_raw_import!A153</f>
        <v>163a</v>
      </c>
      <c r="C153" t="str">
        <f>ships_raw_import!B153</f>
        <v>Maruyu Kai</v>
      </c>
      <c r="D153" t="str">
        <f>ships_raw_import!C153</f>
        <v>Type 3 Submergence Transport Vehicle</v>
      </c>
      <c r="E153" t="str">
        <f>VLOOKUP(ships_raw_import!D153,shipTypes!$A:$B,2,0)</f>
        <v>SSV</v>
      </c>
      <c r="F153">
        <f>ships_raw_import!E153</f>
        <v>1</v>
      </c>
      <c r="G153">
        <f>ships_raw_import!F153</f>
        <v>0</v>
      </c>
      <c r="H153">
        <f>ships_raw_import!G153</f>
        <v>0</v>
      </c>
      <c r="I153">
        <f>ships_raw_import!H153</f>
        <v>0</v>
      </c>
      <c r="J153">
        <f>ships_raw_import!Q153</f>
        <v>10</v>
      </c>
      <c r="K153">
        <f>ships_raw_import!R153</f>
        <v>10</v>
      </c>
      <c r="L153">
        <v>1</v>
      </c>
      <c r="M153">
        <v>1</v>
      </c>
      <c r="N153">
        <v>1</v>
      </c>
    </row>
    <row r="154" spans="1:14" x14ac:dyDescent="0.25">
      <c r="A154">
        <f t="shared" si="2"/>
        <v>153</v>
      </c>
      <c r="B154" s="30">
        <f>ships_raw_import!A154</f>
        <v>164</v>
      </c>
      <c r="C154" t="str">
        <f>ships_raw_import!B154</f>
        <v>Yayoi</v>
      </c>
      <c r="D154" t="str">
        <f>ships_raw_import!C154</f>
        <v>Mutsuki</v>
      </c>
      <c r="E154" t="str">
        <f>VLOOKUP(ships_raw_import!D154,shipTypes!$A:$B,2,0)</f>
        <v>DD</v>
      </c>
      <c r="F154">
        <f>ships_raw_import!E154</f>
        <v>6</v>
      </c>
      <c r="G154">
        <f>ships_raw_import!F154</f>
        <v>18</v>
      </c>
      <c r="H154">
        <f>ships_raw_import!G154</f>
        <v>7</v>
      </c>
      <c r="I154">
        <f>ships_raw_import!H154</f>
        <v>16</v>
      </c>
      <c r="J154">
        <f>ships_raw_import!Q154</f>
        <v>15</v>
      </c>
      <c r="K154">
        <f>ships_raw_import!R154</f>
        <v>15</v>
      </c>
      <c r="L154">
        <v>1</v>
      </c>
      <c r="M154">
        <v>1</v>
      </c>
      <c r="N154">
        <v>1</v>
      </c>
    </row>
    <row r="155" spans="1:14" x14ac:dyDescent="0.25">
      <c r="A155">
        <f t="shared" si="2"/>
        <v>154</v>
      </c>
      <c r="B155" s="30" t="str">
        <f>ships_raw_import!A155</f>
        <v>164a</v>
      </c>
      <c r="C155" t="str">
        <f>ships_raw_import!B155</f>
        <v>Yayoi Kai</v>
      </c>
      <c r="D155" t="str">
        <f>ships_raw_import!C155</f>
        <v>Mutsuki</v>
      </c>
      <c r="E155" t="str">
        <f>VLOOKUP(ships_raw_import!D155,shipTypes!$A:$B,2,0)</f>
        <v>DD</v>
      </c>
      <c r="F155">
        <f>ships_raw_import!E155</f>
        <v>9</v>
      </c>
      <c r="G155">
        <f>ships_raw_import!F155</f>
        <v>18</v>
      </c>
      <c r="H155">
        <f>ships_raw_import!G155</f>
        <v>12</v>
      </c>
      <c r="I155">
        <f>ships_raw_import!H155</f>
        <v>18</v>
      </c>
      <c r="J155">
        <f>ships_raw_import!Q155</f>
        <v>15</v>
      </c>
      <c r="K155">
        <f>ships_raw_import!R155</f>
        <v>15</v>
      </c>
      <c r="L155">
        <v>1</v>
      </c>
      <c r="M155">
        <v>1</v>
      </c>
      <c r="N155">
        <v>1</v>
      </c>
    </row>
    <row r="156" spans="1:14" x14ac:dyDescent="0.25">
      <c r="A156">
        <f t="shared" si="2"/>
        <v>155</v>
      </c>
      <c r="B156" s="30">
        <f>ships_raw_import!A156</f>
        <v>165</v>
      </c>
      <c r="C156" t="str">
        <f>ships_raw_import!B156</f>
        <v>Uzuki</v>
      </c>
      <c r="D156" t="str">
        <f>ships_raw_import!C156</f>
        <v>Mutsuki</v>
      </c>
      <c r="E156" t="str">
        <f>VLOOKUP(ships_raw_import!D156,shipTypes!$A:$B,2,0)</f>
        <v>DD</v>
      </c>
      <c r="F156">
        <f>ships_raw_import!E156</f>
        <v>6</v>
      </c>
      <c r="G156">
        <f>ships_raw_import!F156</f>
        <v>18</v>
      </c>
      <c r="H156">
        <f>ships_raw_import!G156</f>
        <v>7</v>
      </c>
      <c r="I156">
        <f>ships_raw_import!H156</f>
        <v>16</v>
      </c>
      <c r="J156">
        <f>ships_raw_import!Q156</f>
        <v>15</v>
      </c>
      <c r="K156">
        <f>ships_raw_import!R156</f>
        <v>15</v>
      </c>
      <c r="L156">
        <v>1</v>
      </c>
      <c r="M156">
        <v>1</v>
      </c>
      <c r="N156">
        <v>1</v>
      </c>
    </row>
    <row r="157" spans="1:14" x14ac:dyDescent="0.25">
      <c r="A157">
        <f t="shared" si="2"/>
        <v>156</v>
      </c>
      <c r="B157" s="30" t="str">
        <f>ships_raw_import!A157</f>
        <v>165a</v>
      </c>
      <c r="C157" t="str">
        <f>ships_raw_import!B157</f>
        <v>Uzuki Kai</v>
      </c>
      <c r="D157" t="str">
        <f>ships_raw_import!C157</f>
        <v>Mutsuki</v>
      </c>
      <c r="E157" t="str">
        <f>VLOOKUP(ships_raw_import!D157,shipTypes!$A:$B,2,0)</f>
        <v>DD</v>
      </c>
      <c r="F157">
        <f>ships_raw_import!E157</f>
        <v>7</v>
      </c>
      <c r="G157">
        <f>ships_raw_import!F157</f>
        <v>18</v>
      </c>
      <c r="H157">
        <f>ships_raw_import!G157</f>
        <v>18</v>
      </c>
      <c r="I157">
        <f>ships_raw_import!H157</f>
        <v>21</v>
      </c>
      <c r="J157">
        <f>ships_raw_import!Q157</f>
        <v>15</v>
      </c>
      <c r="K157">
        <f>ships_raw_import!R157</f>
        <v>15</v>
      </c>
      <c r="L157">
        <v>1</v>
      </c>
      <c r="M157">
        <v>1</v>
      </c>
      <c r="N157">
        <v>1</v>
      </c>
    </row>
    <row r="158" spans="1:14" x14ac:dyDescent="0.25">
      <c r="A158">
        <f t="shared" si="2"/>
        <v>157</v>
      </c>
      <c r="B158" s="30">
        <f>ships_raw_import!A158</f>
        <v>166</v>
      </c>
      <c r="C158" t="str">
        <f>ships_raw_import!B158</f>
        <v>Akitsu Maru Kai</v>
      </c>
      <c r="D158" t="str">
        <f>ships_raw_import!C158</f>
        <v>Hei</v>
      </c>
      <c r="E158" t="str">
        <f>VLOOKUP(ships_raw_import!D158,shipTypes!$A:$B,2,0)</f>
        <v>LHA</v>
      </c>
      <c r="F158">
        <f>ships_raw_import!E158</f>
        <v>8</v>
      </c>
      <c r="G158">
        <f>ships_raw_import!F158</f>
        <v>0</v>
      </c>
      <c r="H158">
        <f>ships_raw_import!G158</f>
        <v>15</v>
      </c>
      <c r="I158">
        <f>ships_raw_import!H158</f>
        <v>0</v>
      </c>
      <c r="J158">
        <f>ships_raw_import!Q158</f>
        <v>45</v>
      </c>
      <c r="K158">
        <f>ships_raw_import!R158</f>
        <v>25</v>
      </c>
      <c r="L158">
        <v>1</v>
      </c>
      <c r="M158">
        <v>1</v>
      </c>
      <c r="N158">
        <v>1</v>
      </c>
    </row>
    <row r="159" spans="1:14" x14ac:dyDescent="0.25">
      <c r="A159">
        <f t="shared" si="2"/>
        <v>158</v>
      </c>
      <c r="B159" s="30">
        <f>ships_raw_import!A159</f>
        <v>167</v>
      </c>
      <c r="C159" t="str">
        <f>ships_raw_import!B159</f>
        <v>Isokaze</v>
      </c>
      <c r="D159" t="str">
        <f>ships_raw_import!C159</f>
        <v>Kagerou</v>
      </c>
      <c r="E159" t="str">
        <f>VLOOKUP(ships_raw_import!D159,shipTypes!$A:$B,2,0)</f>
        <v>DD</v>
      </c>
      <c r="F159">
        <f>ships_raw_import!E159</f>
        <v>10</v>
      </c>
      <c r="G159">
        <f>ships_raw_import!F159</f>
        <v>24</v>
      </c>
      <c r="H159">
        <f>ships_raw_import!G159</f>
        <v>14</v>
      </c>
      <c r="I159">
        <f>ships_raw_import!H159</f>
        <v>24</v>
      </c>
      <c r="J159">
        <f>ships_raw_import!Q159</f>
        <v>15</v>
      </c>
      <c r="K159">
        <f>ships_raw_import!R159</f>
        <v>20</v>
      </c>
      <c r="L159">
        <v>1</v>
      </c>
      <c r="M159">
        <v>1</v>
      </c>
      <c r="N159">
        <v>1</v>
      </c>
    </row>
    <row r="160" spans="1:14" x14ac:dyDescent="0.25">
      <c r="A160">
        <f t="shared" si="2"/>
        <v>159</v>
      </c>
      <c r="B160" s="30" t="str">
        <f>ships_raw_import!A160</f>
        <v>167a</v>
      </c>
      <c r="C160" t="str">
        <f>ships_raw_import!B160</f>
        <v>Isokaze Kai</v>
      </c>
      <c r="D160" t="str">
        <f>ships_raw_import!C160</f>
        <v>Kagerou</v>
      </c>
      <c r="E160" t="str">
        <f>VLOOKUP(ships_raw_import!D160,shipTypes!$A:$B,2,0)</f>
        <v>DD</v>
      </c>
      <c r="F160">
        <f>ships_raw_import!E160</f>
        <v>12</v>
      </c>
      <c r="G160">
        <f>ships_raw_import!F160</f>
        <v>28</v>
      </c>
      <c r="H160">
        <f>ships_raw_import!G160</f>
        <v>24</v>
      </c>
      <c r="I160">
        <f>ships_raw_import!H160</f>
        <v>27</v>
      </c>
      <c r="J160">
        <f>ships_raw_import!Q160</f>
        <v>15</v>
      </c>
      <c r="K160">
        <f>ships_raw_import!R160</f>
        <v>20</v>
      </c>
      <c r="L160">
        <v>1</v>
      </c>
      <c r="M160">
        <v>1</v>
      </c>
      <c r="N160">
        <v>1</v>
      </c>
    </row>
    <row r="161" spans="1:14" x14ac:dyDescent="0.25">
      <c r="A161">
        <f t="shared" si="2"/>
        <v>160</v>
      </c>
      <c r="B161" s="30">
        <f>ships_raw_import!A161</f>
        <v>168</v>
      </c>
      <c r="C161" t="str">
        <f>ships_raw_import!B161</f>
        <v>Urakaze</v>
      </c>
      <c r="D161" t="str">
        <f>ships_raw_import!C161</f>
        <v>Kagerou</v>
      </c>
      <c r="E161" t="str">
        <f>VLOOKUP(ships_raw_import!D161,shipTypes!$A:$B,2,0)</f>
        <v>DD</v>
      </c>
      <c r="F161">
        <f>ships_raw_import!E161</f>
        <v>10</v>
      </c>
      <c r="G161">
        <f>ships_raw_import!F161</f>
        <v>24</v>
      </c>
      <c r="H161">
        <f>ships_raw_import!G161</f>
        <v>10</v>
      </c>
      <c r="I161">
        <f>ships_raw_import!H161</f>
        <v>24</v>
      </c>
      <c r="J161">
        <f>ships_raw_import!Q161</f>
        <v>15</v>
      </c>
      <c r="K161">
        <f>ships_raw_import!R161</f>
        <v>20</v>
      </c>
      <c r="L161">
        <v>1</v>
      </c>
      <c r="M161">
        <v>1</v>
      </c>
      <c r="N161">
        <v>1</v>
      </c>
    </row>
    <row r="162" spans="1:14" x14ac:dyDescent="0.25">
      <c r="A162">
        <f t="shared" si="2"/>
        <v>161</v>
      </c>
      <c r="B162" s="30" t="str">
        <f>ships_raw_import!A162</f>
        <v>168a</v>
      </c>
      <c r="C162" t="str">
        <f>ships_raw_import!B162</f>
        <v>Urakaze Kai</v>
      </c>
      <c r="D162" t="str">
        <f>ships_raw_import!C162</f>
        <v>Kagerou</v>
      </c>
      <c r="E162" t="str">
        <f>VLOOKUP(ships_raw_import!D162,shipTypes!$A:$B,2,0)</f>
        <v>DD</v>
      </c>
      <c r="F162">
        <f>ships_raw_import!E162</f>
        <v>12</v>
      </c>
      <c r="G162">
        <f>ships_raw_import!F162</f>
        <v>28</v>
      </c>
      <c r="H162">
        <f>ships_raw_import!G162</f>
        <v>16</v>
      </c>
      <c r="I162">
        <f>ships_raw_import!H162</f>
        <v>29</v>
      </c>
      <c r="J162">
        <f>ships_raw_import!Q162</f>
        <v>15</v>
      </c>
      <c r="K162">
        <f>ships_raw_import!R162</f>
        <v>20</v>
      </c>
      <c r="L162">
        <v>1</v>
      </c>
      <c r="M162">
        <v>1</v>
      </c>
      <c r="N162">
        <v>1</v>
      </c>
    </row>
    <row r="163" spans="1:14" x14ac:dyDescent="0.25">
      <c r="A163">
        <f t="shared" si="2"/>
        <v>162</v>
      </c>
      <c r="B163" s="30">
        <f>ships_raw_import!A163</f>
        <v>169</v>
      </c>
      <c r="C163" t="str">
        <f>ships_raw_import!B163</f>
        <v>Tanikaze</v>
      </c>
      <c r="D163" t="str">
        <f>ships_raw_import!C163</f>
        <v>Kagerou</v>
      </c>
      <c r="E163" t="str">
        <f>VLOOKUP(ships_raw_import!D163,shipTypes!$A:$B,2,0)</f>
        <v>DD</v>
      </c>
      <c r="F163">
        <f>ships_raw_import!E163</f>
        <v>10</v>
      </c>
      <c r="G163">
        <f>ships_raw_import!F163</f>
        <v>24</v>
      </c>
      <c r="H163">
        <f>ships_raw_import!G163</f>
        <v>10</v>
      </c>
      <c r="I163">
        <f>ships_raw_import!H163</f>
        <v>24</v>
      </c>
      <c r="J163">
        <f>ships_raw_import!Q163</f>
        <v>15</v>
      </c>
      <c r="K163">
        <f>ships_raw_import!R163</f>
        <v>20</v>
      </c>
      <c r="L163">
        <v>1</v>
      </c>
      <c r="M163">
        <v>1</v>
      </c>
      <c r="N163">
        <v>1</v>
      </c>
    </row>
    <row r="164" spans="1:14" x14ac:dyDescent="0.25">
      <c r="A164">
        <f t="shared" si="2"/>
        <v>163</v>
      </c>
      <c r="B164" s="30" t="str">
        <f>ships_raw_import!A164</f>
        <v>169a</v>
      </c>
      <c r="C164" t="str">
        <f>ships_raw_import!B164</f>
        <v>Tanikaze Kai</v>
      </c>
      <c r="D164" t="str">
        <f>ships_raw_import!C164</f>
        <v>Kagerou</v>
      </c>
      <c r="E164" t="str">
        <f>VLOOKUP(ships_raw_import!D164,shipTypes!$A:$B,2,0)</f>
        <v>DD</v>
      </c>
      <c r="F164">
        <f>ships_raw_import!E164</f>
        <v>12</v>
      </c>
      <c r="G164">
        <f>ships_raw_import!F164</f>
        <v>28</v>
      </c>
      <c r="H164">
        <f>ships_raw_import!G164</f>
        <v>16</v>
      </c>
      <c r="I164">
        <f>ships_raw_import!H164</f>
        <v>28</v>
      </c>
      <c r="J164">
        <f>ships_raw_import!Q164</f>
        <v>15</v>
      </c>
      <c r="K164">
        <f>ships_raw_import!R164</f>
        <v>20</v>
      </c>
      <c r="L164">
        <v>1</v>
      </c>
      <c r="M164">
        <v>1</v>
      </c>
      <c r="N164">
        <v>1</v>
      </c>
    </row>
    <row r="165" spans="1:14" x14ac:dyDescent="0.25">
      <c r="A165">
        <f t="shared" si="2"/>
        <v>164</v>
      </c>
      <c r="B165" s="30">
        <f>ships_raw_import!A165</f>
        <v>170</v>
      </c>
      <c r="C165" t="str">
        <f>ships_raw_import!B165</f>
        <v>Hamakaze</v>
      </c>
      <c r="D165" t="str">
        <f>ships_raw_import!C165</f>
        <v>Kagerou</v>
      </c>
      <c r="E165" t="str">
        <f>VLOOKUP(ships_raw_import!D165,shipTypes!$A:$B,2,0)</f>
        <v>DD</v>
      </c>
      <c r="F165">
        <f>ships_raw_import!E165</f>
        <v>10</v>
      </c>
      <c r="G165">
        <f>ships_raw_import!F165</f>
        <v>24</v>
      </c>
      <c r="H165">
        <f>ships_raw_import!G165</f>
        <v>13</v>
      </c>
      <c r="I165">
        <f>ships_raw_import!H165</f>
        <v>24</v>
      </c>
      <c r="J165">
        <f>ships_raw_import!Q165</f>
        <v>15</v>
      </c>
      <c r="K165">
        <f>ships_raw_import!R165</f>
        <v>20</v>
      </c>
      <c r="L165">
        <v>1</v>
      </c>
      <c r="M165">
        <v>1</v>
      </c>
      <c r="N165">
        <v>1</v>
      </c>
    </row>
    <row r="166" spans="1:14" x14ac:dyDescent="0.25">
      <c r="A166">
        <f t="shared" si="2"/>
        <v>165</v>
      </c>
      <c r="B166" s="30" t="str">
        <f>ships_raw_import!A166</f>
        <v>170a</v>
      </c>
      <c r="C166" t="str">
        <f>ships_raw_import!B166</f>
        <v>Hamakaze Kai</v>
      </c>
      <c r="D166" t="str">
        <f>ships_raw_import!C166</f>
        <v>Kagerou</v>
      </c>
      <c r="E166" t="str">
        <f>VLOOKUP(ships_raw_import!D166,shipTypes!$A:$B,2,0)</f>
        <v>DD</v>
      </c>
      <c r="F166">
        <f>ships_raw_import!E166</f>
        <v>12</v>
      </c>
      <c r="G166">
        <f>ships_raw_import!F166</f>
        <v>28</v>
      </c>
      <c r="H166">
        <f>ships_raw_import!G166</f>
        <v>22</v>
      </c>
      <c r="I166">
        <f>ships_raw_import!H166</f>
        <v>27</v>
      </c>
      <c r="J166">
        <f>ships_raw_import!Q166</f>
        <v>15</v>
      </c>
      <c r="K166">
        <f>ships_raw_import!R166</f>
        <v>20</v>
      </c>
      <c r="L166">
        <v>1</v>
      </c>
      <c r="M166">
        <v>1</v>
      </c>
      <c r="N166">
        <v>1</v>
      </c>
    </row>
    <row r="167" spans="1:14" x14ac:dyDescent="0.25">
      <c r="A167">
        <f t="shared" si="2"/>
        <v>166</v>
      </c>
      <c r="B167" s="30">
        <f>ships_raw_import!A167</f>
        <v>171</v>
      </c>
      <c r="C167" t="str">
        <f>ships_raw_import!B167</f>
        <v>Bismarck</v>
      </c>
      <c r="D167" t="str">
        <f>ships_raw_import!C167</f>
        <v>Bismarck</v>
      </c>
      <c r="E167" t="str">
        <f>VLOOKUP(ships_raw_import!D167,shipTypes!$A:$B,2,0)</f>
        <v>FBB</v>
      </c>
      <c r="F167">
        <f>ships_raw_import!E167</f>
        <v>64</v>
      </c>
      <c r="G167">
        <f>ships_raw_import!F167</f>
        <v>0</v>
      </c>
      <c r="H167">
        <f>ships_raw_import!G167</f>
        <v>18</v>
      </c>
      <c r="I167">
        <f>ships_raw_import!H167</f>
        <v>0</v>
      </c>
      <c r="J167">
        <f>ships_raw_import!Q167</f>
        <v>90</v>
      </c>
      <c r="K167">
        <f>ships_raw_import!R167</f>
        <v>110</v>
      </c>
      <c r="L167">
        <v>5</v>
      </c>
      <c r="M167">
        <v>1</v>
      </c>
      <c r="N167">
        <v>1</v>
      </c>
    </row>
    <row r="168" spans="1:14" x14ac:dyDescent="0.25">
      <c r="A168">
        <f t="shared" si="2"/>
        <v>167</v>
      </c>
      <c r="B168" s="30">
        <f>ships_raw_import!A168</f>
        <v>231</v>
      </c>
      <c r="C168" t="str">
        <f>ships_raw_import!B168</f>
        <v>U-511</v>
      </c>
      <c r="D168" t="str">
        <f>ships_raw_import!C168</f>
        <v>Type IXC U-boat</v>
      </c>
      <c r="E168" t="str">
        <f>VLOOKUP(ships_raw_import!D168,shipTypes!$A:$B,2,0)</f>
        <v>SSV</v>
      </c>
      <c r="F168">
        <f>ships_raw_import!E168</f>
        <v>2</v>
      </c>
      <c r="G168">
        <f>ships_raw_import!F168</f>
        <v>22</v>
      </c>
      <c r="H168">
        <f>ships_raw_import!G168</f>
        <v>0</v>
      </c>
      <c r="I168">
        <f>ships_raw_import!H168</f>
        <v>0</v>
      </c>
      <c r="J168">
        <f>ships_raw_import!Q168</f>
        <v>10</v>
      </c>
      <c r="K168">
        <f>ships_raw_import!R168</f>
        <v>20</v>
      </c>
      <c r="L168">
        <v>5</v>
      </c>
      <c r="M168">
        <v>1</v>
      </c>
      <c r="N168">
        <v>1</v>
      </c>
    </row>
    <row r="169" spans="1:14" x14ac:dyDescent="0.25">
      <c r="A169">
        <f t="shared" si="2"/>
        <v>168</v>
      </c>
      <c r="B169" s="30" t="str">
        <f>ships_raw_import!A169</f>
        <v>231a</v>
      </c>
      <c r="C169" t="str">
        <f>ships_raw_import!B169</f>
        <v>U-511 Kai</v>
      </c>
      <c r="D169" t="str">
        <f>ships_raw_import!C169</f>
        <v>Type IXC U-boat</v>
      </c>
      <c r="E169" t="str">
        <f>VLOOKUP(ships_raw_import!D169,shipTypes!$A:$B,2,0)</f>
        <v>SSV</v>
      </c>
      <c r="F169">
        <f>ships_raw_import!E169</f>
        <v>3</v>
      </c>
      <c r="G169">
        <f>ships_raw_import!F169</f>
        <v>27</v>
      </c>
      <c r="H169">
        <f>ships_raw_import!G169</f>
        <v>0</v>
      </c>
      <c r="I169">
        <f>ships_raw_import!H169</f>
        <v>0</v>
      </c>
      <c r="J169">
        <f>ships_raw_import!Q169</f>
        <v>10</v>
      </c>
      <c r="K169">
        <f>ships_raw_import!R169</f>
        <v>20</v>
      </c>
      <c r="L169">
        <v>5</v>
      </c>
      <c r="M169">
        <v>1</v>
      </c>
      <c r="N169">
        <v>1</v>
      </c>
    </row>
    <row r="170" spans="1:14" x14ac:dyDescent="0.25">
      <c r="A170">
        <f t="shared" si="2"/>
        <v>169</v>
      </c>
      <c r="B170" s="30">
        <f>ships_raw_import!A170</f>
        <v>232</v>
      </c>
      <c r="C170" t="str">
        <f>ships_raw_import!B170</f>
        <v>Graf Zeppelin</v>
      </c>
      <c r="D170" t="str">
        <f>ships_raw_import!C170</f>
        <v>Graf Zeppelin</v>
      </c>
      <c r="E170" t="str">
        <f>VLOOKUP(ships_raw_import!D170,shipTypes!$A:$B,2,0)</f>
        <v>CV</v>
      </c>
      <c r="F170">
        <f>ships_raw_import!E170</f>
        <v>10</v>
      </c>
      <c r="G170">
        <f>ships_raw_import!F170</f>
        <v>0</v>
      </c>
      <c r="H170">
        <f>ships_raw_import!G170</f>
        <v>40</v>
      </c>
      <c r="I170">
        <f>ships_raw_import!H170</f>
        <v>0</v>
      </c>
      <c r="J170">
        <f>ships_raw_import!Q170</f>
        <v>55</v>
      </c>
      <c r="K170">
        <f>ships_raw_import!R170</f>
        <v>65</v>
      </c>
      <c r="L170">
        <v>5</v>
      </c>
      <c r="M170">
        <v>1</v>
      </c>
      <c r="N170">
        <v>1</v>
      </c>
    </row>
    <row r="171" spans="1:14" x14ac:dyDescent="0.25">
      <c r="A171">
        <f t="shared" si="2"/>
        <v>170</v>
      </c>
      <c r="B171" s="30" t="str">
        <f>ships_raw_import!A171</f>
        <v>232a</v>
      </c>
      <c r="C171" t="str">
        <f>ships_raw_import!B171</f>
        <v>Graf Zeppelin Kai</v>
      </c>
      <c r="D171" t="str">
        <f>ships_raw_import!C171</f>
        <v>Graf Zeppelin</v>
      </c>
      <c r="E171" t="str">
        <f>VLOOKUP(ships_raw_import!D171,shipTypes!$A:$B,2,0)</f>
        <v>CV</v>
      </c>
      <c r="F171">
        <f>ships_raw_import!E171</f>
        <v>15</v>
      </c>
      <c r="G171">
        <f>ships_raw_import!F171</f>
        <v>0</v>
      </c>
      <c r="H171">
        <f>ships_raw_import!G171</f>
        <v>44</v>
      </c>
      <c r="I171">
        <f>ships_raw_import!H171</f>
        <v>0</v>
      </c>
      <c r="J171">
        <f>ships_raw_import!Q171</f>
        <v>70</v>
      </c>
      <c r="K171">
        <f>ships_raw_import!R171</f>
        <v>80</v>
      </c>
      <c r="L171">
        <v>5</v>
      </c>
      <c r="M171">
        <v>1</v>
      </c>
      <c r="N171">
        <v>1</v>
      </c>
    </row>
    <row r="172" spans="1:14" x14ac:dyDescent="0.25">
      <c r="A172">
        <f t="shared" si="2"/>
        <v>171</v>
      </c>
      <c r="B172" s="30">
        <f>ships_raw_import!A172</f>
        <v>233</v>
      </c>
      <c r="C172" t="str">
        <f>ships_raw_import!B172</f>
        <v>Saratoga</v>
      </c>
      <c r="D172" t="str">
        <f>ships_raw_import!C172</f>
        <v>Lexington</v>
      </c>
      <c r="E172" t="str">
        <f>VLOOKUP(ships_raw_import!D172,shipTypes!$A:$B,2,0)</f>
        <v>CV</v>
      </c>
      <c r="F172">
        <f>ships_raw_import!E172</f>
        <v>30</v>
      </c>
      <c r="G172">
        <f>ships_raw_import!F172</f>
        <v>0</v>
      </c>
      <c r="H172">
        <f>ships_raw_import!G172</f>
        <v>36</v>
      </c>
      <c r="I172">
        <f>ships_raw_import!H172</f>
        <v>0</v>
      </c>
      <c r="J172">
        <f>ships_raw_import!Q172</f>
        <v>65</v>
      </c>
      <c r="K172">
        <f>ships_raw_import!R172</f>
        <v>70</v>
      </c>
      <c r="L172">
        <v>4</v>
      </c>
      <c r="M172">
        <v>1</v>
      </c>
      <c r="N172">
        <v>1</v>
      </c>
    </row>
    <row r="173" spans="1:14" x14ac:dyDescent="0.25">
      <c r="A173">
        <f t="shared" si="2"/>
        <v>172</v>
      </c>
      <c r="B173" s="30">
        <f>ships_raw_import!A173</f>
        <v>246</v>
      </c>
      <c r="C173" t="str">
        <f>ships_raw_import!B173</f>
        <v>Italia</v>
      </c>
      <c r="D173" t="str">
        <f>ships_raw_import!C173</f>
        <v>Vittorio Veneto</v>
      </c>
      <c r="E173" t="str">
        <f>VLOOKUP(ships_raw_import!D173,shipTypes!$A:$B,2,0)</f>
        <v>FBB</v>
      </c>
      <c r="F173">
        <f>ships_raw_import!E173</f>
        <v>81</v>
      </c>
      <c r="G173">
        <f>ships_raw_import!F173</f>
        <v>0</v>
      </c>
      <c r="H173">
        <f>ships_raw_import!G173</f>
        <v>44</v>
      </c>
      <c r="I173">
        <f>ships_raw_import!H173</f>
        <v>0</v>
      </c>
      <c r="J173">
        <f>ships_raw_import!Q173</f>
        <v>140</v>
      </c>
      <c r="K173">
        <f>ships_raw_import!R173</f>
        <v>170</v>
      </c>
      <c r="L173">
        <v>6</v>
      </c>
      <c r="M173">
        <v>1</v>
      </c>
      <c r="N173">
        <v>1</v>
      </c>
    </row>
    <row r="174" spans="1:14" x14ac:dyDescent="0.25">
      <c r="A174">
        <f t="shared" si="2"/>
        <v>173</v>
      </c>
      <c r="B174" s="30">
        <f>ships_raw_import!A174</f>
        <v>247</v>
      </c>
      <c r="C174" t="str">
        <f>ships_raw_import!B174</f>
        <v>Roma Kai</v>
      </c>
      <c r="D174" t="str">
        <f>ships_raw_import!C174</f>
        <v>Vittorio Veneto</v>
      </c>
      <c r="E174" t="str">
        <f>VLOOKUP(ships_raw_import!D174,shipTypes!$A:$B,2,0)</f>
        <v>FBB</v>
      </c>
      <c r="F174">
        <f>ships_raw_import!E174</f>
        <v>82</v>
      </c>
      <c r="G174">
        <f>ships_raw_import!F174</f>
        <v>0</v>
      </c>
      <c r="H174">
        <f>ships_raw_import!G174</f>
        <v>46</v>
      </c>
      <c r="I174">
        <f>ships_raw_import!H174</f>
        <v>0</v>
      </c>
      <c r="J174">
        <f>ships_raw_import!Q174</f>
        <v>140</v>
      </c>
      <c r="K174">
        <f>ships_raw_import!R174</f>
        <v>170</v>
      </c>
      <c r="L174">
        <v>6</v>
      </c>
      <c r="M174">
        <v>1</v>
      </c>
      <c r="N174">
        <v>1</v>
      </c>
    </row>
    <row r="175" spans="1:14" x14ac:dyDescent="0.25">
      <c r="A175">
        <f t="shared" si="2"/>
        <v>174</v>
      </c>
      <c r="B175" s="30">
        <f>ships_raw_import!A175</f>
        <v>248</v>
      </c>
      <c r="C175" t="str">
        <f>ships_raw_import!B175</f>
        <v>Zara</v>
      </c>
      <c r="D175" t="str">
        <f>ships_raw_import!C175</f>
        <v>Zara</v>
      </c>
      <c r="E175" t="str">
        <f>VLOOKUP(ships_raw_import!D175,shipTypes!$A:$B,2,0)</f>
        <v>CA</v>
      </c>
      <c r="F175">
        <f>ships_raw_import!E175</f>
        <v>36</v>
      </c>
      <c r="G175">
        <f>ships_raw_import!F175</f>
        <v>0</v>
      </c>
      <c r="H175">
        <f>ships_raw_import!G175</f>
        <v>18</v>
      </c>
      <c r="I175">
        <f>ships_raw_import!H175</f>
        <v>0</v>
      </c>
      <c r="J175">
        <f>ships_raw_import!Q175</f>
        <v>45</v>
      </c>
      <c r="K175">
        <f>ships_raw_import!R175</f>
        <v>60</v>
      </c>
      <c r="L175">
        <v>6</v>
      </c>
      <c r="M175">
        <v>1</v>
      </c>
      <c r="N175">
        <v>1</v>
      </c>
    </row>
    <row r="176" spans="1:14" x14ac:dyDescent="0.25">
      <c r="A176">
        <f t="shared" si="2"/>
        <v>175</v>
      </c>
      <c r="B176" s="30" t="str">
        <f>ships_raw_import!A176</f>
        <v>248a</v>
      </c>
      <c r="C176" t="str">
        <f>ships_raw_import!B176</f>
        <v>Zara Kai</v>
      </c>
      <c r="D176" t="str">
        <f>ships_raw_import!C176</f>
        <v>Zara</v>
      </c>
      <c r="E176" t="str">
        <f>VLOOKUP(ships_raw_import!D176,shipTypes!$A:$B,2,0)</f>
        <v>CA</v>
      </c>
      <c r="F176">
        <f>ships_raw_import!E176</f>
        <v>42</v>
      </c>
      <c r="G176">
        <f>ships_raw_import!F176</f>
        <v>0</v>
      </c>
      <c r="H176">
        <f>ships_raw_import!G176</f>
        <v>22</v>
      </c>
      <c r="I176">
        <f>ships_raw_import!H176</f>
        <v>0</v>
      </c>
      <c r="J176">
        <f>ships_raw_import!Q176</f>
        <v>45</v>
      </c>
      <c r="K176">
        <f>ships_raw_import!R176</f>
        <v>65</v>
      </c>
      <c r="L176">
        <v>6</v>
      </c>
      <c r="M176">
        <v>1</v>
      </c>
      <c r="N176">
        <v>1</v>
      </c>
    </row>
    <row r="177" spans="1:14" x14ac:dyDescent="0.25">
      <c r="A177">
        <f t="shared" si="2"/>
        <v>176</v>
      </c>
      <c r="B177" s="30">
        <f>ships_raw_import!A177</f>
        <v>249</v>
      </c>
      <c r="C177" t="str">
        <f>ships_raw_import!B177</f>
        <v>Pola</v>
      </c>
      <c r="D177" t="str">
        <f>ships_raw_import!C177</f>
        <v>Zara</v>
      </c>
      <c r="E177" t="str">
        <f>VLOOKUP(ships_raw_import!D177,shipTypes!$A:$B,2,0)</f>
        <v>CA</v>
      </c>
      <c r="F177">
        <f>ships_raw_import!E177</f>
        <v>35</v>
      </c>
      <c r="G177">
        <f>ships_raw_import!F177</f>
        <v>0</v>
      </c>
      <c r="H177">
        <f>ships_raw_import!G177</f>
        <v>16</v>
      </c>
      <c r="I177">
        <f>ships_raw_import!H177</f>
        <v>0</v>
      </c>
      <c r="J177">
        <f>ships_raw_import!Q177</f>
        <v>45</v>
      </c>
      <c r="K177">
        <f>ships_raw_import!R177</f>
        <v>60</v>
      </c>
      <c r="L177">
        <v>6</v>
      </c>
      <c r="M177">
        <v>1</v>
      </c>
      <c r="N177">
        <v>1</v>
      </c>
    </row>
    <row r="178" spans="1:14" x14ac:dyDescent="0.25">
      <c r="A178">
        <f t="shared" si="2"/>
        <v>177</v>
      </c>
      <c r="B178" s="30">
        <f>ships_raw_import!A178</f>
        <v>291</v>
      </c>
      <c r="C178" t="str">
        <f>ships_raw_import!B178</f>
        <v>Commandant Teste</v>
      </c>
      <c r="D178" t="str">
        <f>ships_raw_import!C178</f>
        <v>Commandant Teste</v>
      </c>
      <c r="E178" t="str">
        <f>VLOOKUP(ships_raw_import!D178,shipTypes!$A:$B,2,0)</f>
        <v>AV</v>
      </c>
      <c r="F178">
        <f>ships_raw_import!E178</f>
        <v>28</v>
      </c>
      <c r="G178">
        <f>ships_raw_import!F178</f>
        <v>0</v>
      </c>
      <c r="H178">
        <f>ships_raw_import!G178</f>
        <v>18</v>
      </c>
      <c r="I178">
        <f>ships_raw_import!H178</f>
        <v>0</v>
      </c>
      <c r="J178">
        <f>ships_raw_import!Q178</f>
        <v>35</v>
      </c>
      <c r="K178">
        <f>ships_raw_import!R178</f>
        <v>40</v>
      </c>
      <c r="L178">
        <v>7</v>
      </c>
      <c r="M178">
        <v>1</v>
      </c>
      <c r="N178">
        <v>1</v>
      </c>
    </row>
    <row r="179" spans="1:14" x14ac:dyDescent="0.25">
      <c r="A179">
        <f t="shared" si="2"/>
        <v>178</v>
      </c>
      <c r="B179" s="30" t="str">
        <f>ships_raw_import!A179</f>
        <v>291a</v>
      </c>
      <c r="C179" t="str">
        <f>ships_raw_import!B179</f>
        <v>Commandant Teste Kai</v>
      </c>
      <c r="D179" t="str">
        <f>ships_raw_import!C179</f>
        <v>Commandant Teste</v>
      </c>
      <c r="E179" t="str">
        <f>VLOOKUP(ships_raw_import!D179,shipTypes!$A:$B,2,0)</f>
        <v>AV</v>
      </c>
      <c r="F179">
        <f>ships_raw_import!E179</f>
        <v>32</v>
      </c>
      <c r="G179">
        <f>ships_raw_import!F179</f>
        <v>0</v>
      </c>
      <c r="H179">
        <f>ships_raw_import!G179</f>
        <v>20</v>
      </c>
      <c r="I179">
        <f>ships_raw_import!H179</f>
        <v>0</v>
      </c>
      <c r="J179">
        <f>ships_raw_import!Q179</f>
        <v>40</v>
      </c>
      <c r="K179">
        <f>ships_raw_import!R179</f>
        <v>50</v>
      </c>
      <c r="L179">
        <v>7</v>
      </c>
      <c r="M179">
        <v>1</v>
      </c>
      <c r="N179">
        <v>1</v>
      </c>
    </row>
    <row r="180" spans="1:14" x14ac:dyDescent="0.25">
      <c r="A180">
        <f t="shared" si="2"/>
        <v>179</v>
      </c>
      <c r="B180" s="30">
        <f>ships_raw_import!A180</f>
        <v>292</v>
      </c>
      <c r="C180" t="str">
        <f>ships_raw_import!B180</f>
        <v>Richelieu</v>
      </c>
      <c r="D180" t="str">
        <f>ships_raw_import!C180</f>
        <v>Richelieu</v>
      </c>
      <c r="E180" t="str">
        <f>VLOOKUP(ships_raw_import!D180,shipTypes!$A:$B,2,0)</f>
        <v>FBB</v>
      </c>
      <c r="F180">
        <f>ships_raw_import!E180</f>
        <v>64</v>
      </c>
      <c r="G180">
        <f>ships_raw_import!F180</f>
        <v>0</v>
      </c>
      <c r="H180">
        <f>ships_raw_import!G180</f>
        <v>22</v>
      </c>
      <c r="I180">
        <f>ships_raw_import!H180</f>
        <v>0</v>
      </c>
      <c r="J180">
        <f>ships_raw_import!Q180</f>
        <v>100</v>
      </c>
      <c r="K180">
        <f>ships_raw_import!R180</f>
        <v>125</v>
      </c>
      <c r="L180">
        <v>7</v>
      </c>
      <c r="M180">
        <v>1</v>
      </c>
      <c r="N180">
        <v>1</v>
      </c>
    </row>
    <row r="181" spans="1:14" x14ac:dyDescent="0.25">
      <c r="A181">
        <f t="shared" si="2"/>
        <v>180</v>
      </c>
      <c r="B181" s="30" t="str">
        <f>ships_raw_import!A181</f>
        <v>292a</v>
      </c>
      <c r="C181" t="str">
        <f>ships_raw_import!B181</f>
        <v>Richelieu Kai</v>
      </c>
      <c r="D181" t="str">
        <f>ships_raw_import!C181</f>
        <v>Richelieu</v>
      </c>
      <c r="E181" t="str">
        <f>VLOOKUP(ships_raw_import!D181,shipTypes!$A:$B,2,0)</f>
        <v>FBB</v>
      </c>
      <c r="F181">
        <f>ships_raw_import!E181</f>
        <v>72</v>
      </c>
      <c r="G181">
        <f>ships_raw_import!F181</f>
        <v>0</v>
      </c>
      <c r="H181">
        <f>ships_raw_import!G181</f>
        <v>28</v>
      </c>
      <c r="I181">
        <f>ships_raw_import!H181</f>
        <v>0</v>
      </c>
      <c r="J181">
        <f>ships_raw_import!Q181</f>
        <v>100</v>
      </c>
      <c r="K181">
        <f>ships_raw_import!R181</f>
        <v>130</v>
      </c>
      <c r="L181">
        <v>7</v>
      </c>
      <c r="M181">
        <v>1</v>
      </c>
      <c r="N181">
        <v>1</v>
      </c>
    </row>
    <row r="182" spans="1:14" x14ac:dyDescent="0.25">
      <c r="A182">
        <f t="shared" si="2"/>
        <v>181</v>
      </c>
      <c r="B182" s="30">
        <f>ships_raw_import!A182</f>
        <v>311</v>
      </c>
      <c r="C182" t="str">
        <f>ships_raw_import!B182</f>
        <v>Gangut</v>
      </c>
      <c r="D182" t="str">
        <f>ships_raw_import!C182</f>
        <v>Gangut</v>
      </c>
      <c r="E182" t="str">
        <f>VLOOKUP(ships_raw_import!D182,shipTypes!$A:$B,2,0)</f>
        <v>FBB</v>
      </c>
      <c r="F182">
        <f>ships_raw_import!E182</f>
        <v>55</v>
      </c>
      <c r="G182">
        <f>ships_raw_import!F182</f>
        <v>14</v>
      </c>
      <c r="H182">
        <f>ships_raw_import!G182</f>
        <v>22</v>
      </c>
      <c r="I182">
        <f>ships_raw_import!H182</f>
        <v>0</v>
      </c>
      <c r="J182">
        <f>ships_raw_import!Q182</f>
        <v>75</v>
      </c>
      <c r="K182">
        <f>ships_raw_import!R182</f>
        <v>100</v>
      </c>
      <c r="L182">
        <v>2</v>
      </c>
      <c r="M182">
        <v>1</v>
      </c>
      <c r="N182">
        <v>1</v>
      </c>
    </row>
    <row r="183" spans="1:14" x14ac:dyDescent="0.25">
      <c r="A183">
        <f t="shared" si="2"/>
        <v>182</v>
      </c>
      <c r="B183" s="30">
        <f>ships_raw_import!A183</f>
        <v>319</v>
      </c>
      <c r="C183" t="str">
        <f>ships_raw_import!B183</f>
        <v>Jervis</v>
      </c>
      <c r="D183" t="str">
        <f>ships_raw_import!C183</f>
        <v>J</v>
      </c>
      <c r="E183" t="str">
        <f>VLOOKUP(ships_raw_import!D183,shipTypes!$A:$B,2,0)</f>
        <v>DD</v>
      </c>
      <c r="F183">
        <f>ships_raw_import!E183</f>
        <v>12</v>
      </c>
      <c r="G183">
        <f>ships_raw_import!F183</f>
        <v>30</v>
      </c>
      <c r="H183">
        <f>ships_raw_import!G183</f>
        <v>22</v>
      </c>
      <c r="I183">
        <f>ships_raw_import!H183</f>
        <v>40</v>
      </c>
      <c r="J183">
        <f>ships_raw_import!Q183</f>
        <v>15</v>
      </c>
      <c r="K183">
        <f>ships_raw_import!R183</f>
        <v>25</v>
      </c>
      <c r="L183">
        <v>3</v>
      </c>
      <c r="M183">
        <v>1</v>
      </c>
      <c r="N183">
        <v>1</v>
      </c>
    </row>
    <row r="184" spans="1:14" x14ac:dyDescent="0.25">
      <c r="A184">
        <f t="shared" si="2"/>
        <v>183</v>
      </c>
      <c r="B184" s="30" t="str">
        <f>ships_raw_import!A184</f>
        <v>319a</v>
      </c>
      <c r="C184" t="str">
        <f>ships_raw_import!B184</f>
        <v>Jervis Kai</v>
      </c>
      <c r="D184" t="str">
        <f>ships_raw_import!C184</f>
        <v>J</v>
      </c>
      <c r="E184" t="str">
        <f>VLOOKUP(ships_raw_import!D184,shipTypes!$A:$B,2,0)</f>
        <v>DD</v>
      </c>
      <c r="F184">
        <f>ships_raw_import!E184</f>
        <v>14</v>
      </c>
      <c r="G184">
        <f>ships_raw_import!F184</f>
        <v>40</v>
      </c>
      <c r="H184">
        <f>ships_raw_import!G184</f>
        <v>30</v>
      </c>
      <c r="I184">
        <f>ships_raw_import!H184</f>
        <v>55</v>
      </c>
      <c r="J184">
        <f>ships_raw_import!Q184</f>
        <v>15</v>
      </c>
      <c r="K184">
        <f>ships_raw_import!R184</f>
        <v>25</v>
      </c>
      <c r="L184">
        <v>3</v>
      </c>
      <c r="M184">
        <v>1</v>
      </c>
      <c r="N184">
        <v>1</v>
      </c>
    </row>
    <row r="185" spans="1:14" x14ac:dyDescent="0.25">
      <c r="A185">
        <f t="shared" si="2"/>
        <v>184</v>
      </c>
      <c r="B185" s="30">
        <f>ships_raw_import!A185</f>
        <v>320</v>
      </c>
      <c r="C185" t="str">
        <f>ships_raw_import!B185</f>
        <v>Janus</v>
      </c>
      <c r="D185">
        <f>ships_raw_import!C185</f>
        <v>0</v>
      </c>
      <c r="E185" t="str">
        <f>VLOOKUP(ships_raw_import!D185,shipTypes!$A:$B,2,0)</f>
        <v>DD</v>
      </c>
      <c r="F185">
        <f>ships_raw_import!E185</f>
        <v>12</v>
      </c>
      <c r="G185">
        <f>ships_raw_import!F185</f>
        <v>30</v>
      </c>
      <c r="H185">
        <f>ships_raw_import!G185</f>
        <v>22</v>
      </c>
      <c r="I185">
        <f>ships_raw_import!H185</f>
        <v>0</v>
      </c>
      <c r="J185">
        <f>ships_raw_import!Q185</f>
        <v>15</v>
      </c>
      <c r="K185">
        <f>ships_raw_import!R185</f>
        <v>25</v>
      </c>
      <c r="L185">
        <v>3</v>
      </c>
      <c r="M185">
        <v>1</v>
      </c>
      <c r="N185">
        <v>1</v>
      </c>
    </row>
    <row r="186" spans="1:14" x14ac:dyDescent="0.25">
      <c r="A186">
        <f t="shared" si="2"/>
        <v>185</v>
      </c>
      <c r="B186" s="30" t="str">
        <f>ships_raw_import!A186</f>
        <v>320a</v>
      </c>
      <c r="C186" t="str">
        <f>ships_raw_import!B186</f>
        <v>Janus Kai</v>
      </c>
      <c r="D186">
        <f>ships_raw_import!C186</f>
        <v>0</v>
      </c>
      <c r="E186" t="str">
        <f>VLOOKUP(ships_raw_import!D186,shipTypes!$A:$B,2,0)</f>
        <v>DD</v>
      </c>
      <c r="F186">
        <f>ships_raw_import!E186</f>
        <v>14</v>
      </c>
      <c r="G186">
        <f>ships_raw_import!F186</f>
        <v>40</v>
      </c>
      <c r="H186">
        <f>ships_raw_import!G186</f>
        <v>30</v>
      </c>
      <c r="I186">
        <f>ships_raw_import!H186</f>
        <v>0</v>
      </c>
      <c r="J186">
        <f>ships_raw_import!Q186</f>
        <v>15</v>
      </c>
      <c r="K186">
        <f>ships_raw_import!R186</f>
        <v>25</v>
      </c>
      <c r="L186">
        <v>3</v>
      </c>
      <c r="M186">
        <v>1</v>
      </c>
      <c r="N186">
        <v>1</v>
      </c>
    </row>
    <row r="187" spans="1:14" x14ac:dyDescent="0.25">
      <c r="A187">
        <f t="shared" si="2"/>
        <v>186</v>
      </c>
      <c r="B187" s="30">
        <f>ships_raw_import!A187</f>
        <v>321</v>
      </c>
      <c r="C187" t="str">
        <f>ships_raw_import!B187</f>
        <v>Kasuga Maru</v>
      </c>
      <c r="D187" t="str">
        <f>ships_raw_import!C187</f>
        <v>Kasuga Maru</v>
      </c>
      <c r="E187" t="str">
        <f>VLOOKUP(ships_raw_import!D187,shipTypes!$A:$B,2,0)</f>
        <v>CVL</v>
      </c>
      <c r="F187">
        <f>ships_raw_import!E187</f>
        <v>0</v>
      </c>
      <c r="G187">
        <f>ships_raw_import!F187</f>
        <v>0</v>
      </c>
      <c r="H187">
        <f>ships_raw_import!G187</f>
        <v>12</v>
      </c>
      <c r="I187">
        <f>ships_raw_import!H187</f>
        <v>0</v>
      </c>
      <c r="J187">
        <f>ships_raw_import!Q187</f>
        <v>25</v>
      </c>
      <c r="K187">
        <f>ships_raw_import!R187</f>
        <v>25</v>
      </c>
      <c r="L187">
        <v>1</v>
      </c>
      <c r="M187">
        <v>1</v>
      </c>
      <c r="N187">
        <v>1</v>
      </c>
    </row>
    <row r="188" spans="1:14" x14ac:dyDescent="0.25">
      <c r="A188">
        <f t="shared" si="2"/>
        <v>187</v>
      </c>
      <c r="B188" s="30">
        <f>ships_raw_import!A188</f>
        <v>324</v>
      </c>
      <c r="C188" t="str">
        <f>ships_raw_import!B188</f>
        <v>Shinyou</v>
      </c>
      <c r="D188" t="str">
        <f>ships_raw_import!C188</f>
        <v>Shinyou</v>
      </c>
      <c r="E188" t="str">
        <f>VLOOKUP(ships_raw_import!D188,shipTypes!$A:$B,2,0)</f>
        <v>CVL</v>
      </c>
      <c r="F188">
        <f>ships_raw_import!E188</f>
        <v>0</v>
      </c>
      <c r="G188">
        <f>ships_raw_import!F188</f>
        <v>0</v>
      </c>
      <c r="H188">
        <f>ships_raw_import!G188</f>
        <v>14</v>
      </c>
      <c r="I188">
        <f>ships_raw_import!H188</f>
        <v>36</v>
      </c>
      <c r="J188">
        <f>ships_raw_import!Q188</f>
        <v>30</v>
      </c>
      <c r="K188">
        <f>ships_raw_import!R188</f>
        <v>25</v>
      </c>
      <c r="L188">
        <v>1</v>
      </c>
      <c r="M188">
        <v>1</v>
      </c>
      <c r="N188">
        <v>1</v>
      </c>
    </row>
    <row r="189" spans="1:14" x14ac:dyDescent="0.25">
      <c r="A189">
        <f t="shared" si="2"/>
        <v>188</v>
      </c>
      <c r="B189" s="30" t="str">
        <f>ships_raw_import!A189</f>
        <v>324a</v>
      </c>
      <c r="C189" t="str">
        <f>ships_raw_import!B189</f>
        <v>Shinyou Kai</v>
      </c>
      <c r="D189" t="str">
        <f>ships_raw_import!C189</f>
        <v>Shinyou</v>
      </c>
      <c r="E189" t="str">
        <f>VLOOKUP(ships_raw_import!D189,shipTypes!$A:$B,2,0)</f>
        <v>CVL</v>
      </c>
      <c r="F189">
        <f>ships_raw_import!E189</f>
        <v>0</v>
      </c>
      <c r="G189">
        <f>ships_raw_import!F189</f>
        <v>0</v>
      </c>
      <c r="H189">
        <f>ships_raw_import!G189</f>
        <v>18</v>
      </c>
      <c r="I189">
        <f>ships_raw_import!H189</f>
        <v>66</v>
      </c>
      <c r="J189">
        <f>ships_raw_import!Q189</f>
        <v>30</v>
      </c>
      <c r="K189">
        <f>ships_raw_import!R189</f>
        <v>30</v>
      </c>
      <c r="L189">
        <v>1</v>
      </c>
      <c r="M189">
        <v>1</v>
      </c>
      <c r="N189">
        <v>1</v>
      </c>
    </row>
    <row r="190" spans="1:14" x14ac:dyDescent="0.25">
      <c r="A190">
        <f t="shared" si="2"/>
        <v>189</v>
      </c>
      <c r="B190" s="30">
        <f>ships_raw_import!A190</f>
        <v>325</v>
      </c>
      <c r="C190" t="str">
        <f>ships_raw_import!B190</f>
        <v>Luigi Torelli</v>
      </c>
      <c r="D190" t="str">
        <f>ships_raw_import!C190</f>
        <v>Marconi</v>
      </c>
      <c r="E190" t="str">
        <f>VLOOKUP(ships_raw_import!D190,shipTypes!$A:$B,2,0)</f>
        <v>SSV</v>
      </c>
      <c r="F190">
        <f>ships_raw_import!E190</f>
        <v>2</v>
      </c>
      <c r="G190">
        <f>ships_raw_import!F190</f>
        <v>18</v>
      </c>
      <c r="H190">
        <f>ships_raw_import!G190</f>
        <v>0</v>
      </c>
      <c r="I190">
        <f>ships_raw_import!H190</f>
        <v>0</v>
      </c>
      <c r="J190">
        <f>ships_raw_import!Q190</f>
        <v>10</v>
      </c>
      <c r="K190">
        <f>ships_raw_import!R190</f>
        <v>20</v>
      </c>
      <c r="L190">
        <v>6</v>
      </c>
      <c r="M190">
        <v>1</v>
      </c>
      <c r="N190">
        <v>1</v>
      </c>
    </row>
    <row r="191" spans="1:14" x14ac:dyDescent="0.25">
      <c r="A191">
        <f t="shared" si="2"/>
        <v>190</v>
      </c>
      <c r="B191" s="30" t="str">
        <f>ships_raw_import!A191</f>
        <v>325a</v>
      </c>
      <c r="C191" t="str">
        <f>ships_raw_import!B191</f>
        <v>Luigi Torelli Kai</v>
      </c>
      <c r="D191" t="str">
        <f>ships_raw_import!C191</f>
        <v>Marconi</v>
      </c>
      <c r="E191" t="str">
        <f>VLOOKUP(ships_raw_import!D191,shipTypes!$A:$B,2,0)</f>
        <v>SSV</v>
      </c>
      <c r="F191">
        <f>ships_raw_import!E191</f>
        <v>0</v>
      </c>
      <c r="G191">
        <f>ships_raw_import!F191</f>
        <v>0</v>
      </c>
      <c r="H191">
        <f>ships_raw_import!G191</f>
        <v>0</v>
      </c>
      <c r="I191">
        <f>ships_raw_import!H191</f>
        <v>0</v>
      </c>
      <c r="J191">
        <f>ships_raw_import!Q191</f>
        <v>10</v>
      </c>
      <c r="K191">
        <f>ships_raw_import!R191</f>
        <v>15</v>
      </c>
      <c r="L191">
        <v>6</v>
      </c>
      <c r="M191">
        <v>1</v>
      </c>
      <c r="N191">
        <v>1</v>
      </c>
    </row>
    <row r="192" spans="1:14" x14ac:dyDescent="0.25">
      <c r="A192">
        <f t="shared" si="2"/>
        <v>191</v>
      </c>
      <c r="B192" s="30">
        <f>ships_raw_import!A192</f>
        <v>326</v>
      </c>
      <c r="C192" t="str">
        <f>ships_raw_import!B192</f>
        <v>Taiyou</v>
      </c>
      <c r="D192" t="str">
        <f>ships_raw_import!C192</f>
        <v>Taiyou</v>
      </c>
      <c r="E192" t="str">
        <f>VLOOKUP(ships_raw_import!D192,shipTypes!$A:$B,2,0)</f>
        <v>CVL</v>
      </c>
      <c r="F192">
        <f>ships_raw_import!E192</f>
        <v>0</v>
      </c>
      <c r="G192">
        <f>ships_raw_import!F192</f>
        <v>0</v>
      </c>
      <c r="H192">
        <f>ships_raw_import!G192</f>
        <v>13</v>
      </c>
      <c r="I192">
        <f>ships_raw_import!H192</f>
        <v>35</v>
      </c>
      <c r="J192">
        <f>ships_raw_import!Q192</f>
        <v>30</v>
      </c>
      <c r="K192">
        <f>ships_raw_import!R192</f>
        <v>25</v>
      </c>
      <c r="L192">
        <v>1</v>
      </c>
      <c r="M192">
        <v>1</v>
      </c>
      <c r="N192">
        <v>1</v>
      </c>
    </row>
    <row r="193" spans="1:14" x14ac:dyDescent="0.25">
      <c r="A193">
        <f t="shared" si="2"/>
        <v>192</v>
      </c>
      <c r="B193" s="30" t="str">
        <f>ships_raw_import!A193</f>
        <v>326a</v>
      </c>
      <c r="C193" t="str">
        <f>ships_raw_import!B193</f>
        <v>Taiyou Kai</v>
      </c>
      <c r="D193" t="str">
        <f>ships_raw_import!C193</f>
        <v>Taiyou</v>
      </c>
      <c r="E193" t="str">
        <f>VLOOKUP(ships_raw_import!D193,shipTypes!$A:$B,2,0)</f>
        <v>CVL</v>
      </c>
      <c r="F193">
        <f>ships_raw_import!E193</f>
        <v>0</v>
      </c>
      <c r="G193">
        <f>ships_raw_import!F193</f>
        <v>0</v>
      </c>
      <c r="H193">
        <f>ships_raw_import!G193</f>
        <v>16</v>
      </c>
      <c r="I193">
        <f>ships_raw_import!H193</f>
        <v>65</v>
      </c>
      <c r="J193">
        <f>ships_raw_import!Q193</f>
        <v>30</v>
      </c>
      <c r="K193">
        <f>ships_raw_import!R193</f>
        <v>30</v>
      </c>
      <c r="L193">
        <v>1</v>
      </c>
      <c r="M193">
        <v>1</v>
      </c>
      <c r="N193">
        <v>1</v>
      </c>
    </row>
    <row r="194" spans="1:14" x14ac:dyDescent="0.25">
      <c r="A194">
        <f t="shared" si="2"/>
        <v>193</v>
      </c>
      <c r="B194" s="30">
        <f>ships_raw_import!A194</f>
        <v>334</v>
      </c>
      <c r="C194" t="str">
        <f>ships_raw_import!B194</f>
        <v>Etorofu</v>
      </c>
      <c r="D194" t="str">
        <f>ships_raw_import!C194</f>
        <v>Etorofu</v>
      </c>
      <c r="E194" t="str">
        <f>VLOOKUP(ships_raw_import!D194,shipTypes!$A:$B,2,0)</f>
        <v>DE</v>
      </c>
      <c r="F194">
        <f>ships_raw_import!E194</f>
        <v>4</v>
      </c>
      <c r="G194">
        <f>ships_raw_import!F194</f>
        <v>0</v>
      </c>
      <c r="H194">
        <f>ships_raw_import!G194</f>
        <v>7</v>
      </c>
      <c r="I194">
        <f>ships_raw_import!H194</f>
        <v>35</v>
      </c>
      <c r="J194">
        <f>ships_raw_import!Q194</f>
        <v>10</v>
      </c>
      <c r="K194">
        <f>ships_raw_import!R194</f>
        <v>10</v>
      </c>
      <c r="L194">
        <v>1</v>
      </c>
      <c r="M194">
        <v>1</v>
      </c>
      <c r="N194">
        <v>1</v>
      </c>
    </row>
    <row r="195" spans="1:14" x14ac:dyDescent="0.25">
      <c r="A195">
        <f t="shared" si="2"/>
        <v>194</v>
      </c>
      <c r="B195" s="30" t="str">
        <f>ships_raw_import!A195</f>
        <v>334a</v>
      </c>
      <c r="C195" t="str">
        <f>ships_raw_import!B195</f>
        <v>Etorofu Kai</v>
      </c>
      <c r="D195" t="str">
        <f>ships_raw_import!C195</f>
        <v>Etorofu</v>
      </c>
      <c r="E195" t="str">
        <f>VLOOKUP(ships_raw_import!D195,shipTypes!$A:$B,2,0)</f>
        <v>DE</v>
      </c>
      <c r="F195">
        <f>ships_raw_import!E195</f>
        <v>5</v>
      </c>
      <c r="G195">
        <f>ships_raw_import!F195</f>
        <v>0</v>
      </c>
      <c r="H195">
        <f>ships_raw_import!G195</f>
        <v>12</v>
      </c>
      <c r="I195">
        <f>ships_raw_import!H195</f>
        <v>37</v>
      </c>
      <c r="J195">
        <f>ships_raw_import!Q195</f>
        <v>10</v>
      </c>
      <c r="K195">
        <f>ships_raw_import!R195</f>
        <v>10</v>
      </c>
      <c r="L195">
        <v>1</v>
      </c>
      <c r="M195">
        <v>1</v>
      </c>
      <c r="N195">
        <v>1</v>
      </c>
    </row>
    <row r="196" spans="1:14" x14ac:dyDescent="0.25">
      <c r="A196">
        <f t="shared" ref="A196:A201" si="3">A195+1</f>
        <v>195</v>
      </c>
      <c r="B196" s="30">
        <f>ships_raw_import!A196</f>
        <v>335</v>
      </c>
      <c r="C196" t="str">
        <f>ships_raw_import!B196</f>
        <v>Matsuwa</v>
      </c>
      <c r="D196" t="str">
        <f>ships_raw_import!C196</f>
        <v>Etorofu</v>
      </c>
      <c r="E196" t="str">
        <f>VLOOKUP(ships_raw_import!D196,shipTypes!$A:$B,2,0)</f>
        <v>DE</v>
      </c>
      <c r="F196">
        <f>ships_raw_import!E196</f>
        <v>4</v>
      </c>
      <c r="G196">
        <f>ships_raw_import!F196</f>
        <v>0</v>
      </c>
      <c r="H196">
        <f>ships_raw_import!G196</f>
        <v>7</v>
      </c>
      <c r="I196">
        <f>ships_raw_import!H196</f>
        <v>35</v>
      </c>
      <c r="J196">
        <f>ships_raw_import!Q196</f>
        <v>10</v>
      </c>
      <c r="K196">
        <f>ships_raw_import!R196</f>
        <v>10</v>
      </c>
      <c r="L196">
        <v>1</v>
      </c>
      <c r="M196">
        <v>1</v>
      </c>
      <c r="N196">
        <v>1</v>
      </c>
    </row>
    <row r="197" spans="1:14" x14ac:dyDescent="0.25">
      <c r="A197">
        <f t="shared" si="3"/>
        <v>196</v>
      </c>
      <c r="B197" s="30" t="str">
        <f>ships_raw_import!A197</f>
        <v>335a</v>
      </c>
      <c r="C197" t="str">
        <f>ships_raw_import!B197</f>
        <v>Matsuwa Kai</v>
      </c>
      <c r="D197" t="str">
        <f>ships_raw_import!C197</f>
        <v>Etorofu</v>
      </c>
      <c r="E197" t="str">
        <f>VLOOKUP(ships_raw_import!D197,shipTypes!$A:$B,2,0)</f>
        <v>DE</v>
      </c>
      <c r="F197">
        <f>ships_raw_import!E197</f>
        <v>5</v>
      </c>
      <c r="G197">
        <f>ships_raw_import!F197</f>
        <v>0</v>
      </c>
      <c r="H197">
        <f>ships_raw_import!G197</f>
        <v>12</v>
      </c>
      <c r="I197">
        <f>ships_raw_import!H197</f>
        <v>36</v>
      </c>
      <c r="J197">
        <f>ships_raw_import!Q197</f>
        <v>10</v>
      </c>
      <c r="K197">
        <f>ships_raw_import!R197</f>
        <v>10</v>
      </c>
      <c r="L197">
        <v>1</v>
      </c>
      <c r="M197">
        <v>1</v>
      </c>
      <c r="N197">
        <v>1</v>
      </c>
    </row>
    <row r="198" spans="1:14" x14ac:dyDescent="0.25">
      <c r="A198">
        <f t="shared" si="3"/>
        <v>197</v>
      </c>
      <c r="B198" s="30">
        <f>ships_raw_import!A198</f>
        <v>336</v>
      </c>
      <c r="C198" t="str">
        <f>ships_raw_import!B198</f>
        <v>Shinyou Kai Ni</v>
      </c>
      <c r="D198" t="str">
        <f>ships_raw_import!C198</f>
        <v>Shinyou</v>
      </c>
      <c r="E198" t="str">
        <f>VLOOKUP(ships_raw_import!D198,shipTypes!$A:$B,2,0)</f>
        <v>CVL</v>
      </c>
      <c r="F198">
        <f>ships_raw_import!E198</f>
        <v>15</v>
      </c>
      <c r="G198">
        <f>ships_raw_import!F198</f>
        <v>0</v>
      </c>
      <c r="H198">
        <f>ships_raw_import!G198</f>
        <v>27</v>
      </c>
      <c r="I198">
        <f>ships_raw_import!H198</f>
        <v>73</v>
      </c>
      <c r="J198">
        <f>ships_raw_import!Q198</f>
        <v>35</v>
      </c>
      <c r="K198">
        <f>ships_raw_import!R198</f>
        <v>35</v>
      </c>
      <c r="L198">
        <v>1</v>
      </c>
      <c r="M198">
        <v>1</v>
      </c>
      <c r="N198">
        <v>1</v>
      </c>
    </row>
    <row r="199" spans="1:14" x14ac:dyDescent="0.25">
      <c r="A199">
        <f t="shared" si="3"/>
        <v>198</v>
      </c>
      <c r="B199" s="30">
        <f>ships_raw_import!A199</f>
        <v>337</v>
      </c>
      <c r="C199" t="str">
        <f>ships_raw_import!B199</f>
        <v>Suzutsuki Kai</v>
      </c>
      <c r="D199" t="str">
        <f>ships_raw_import!C199</f>
        <v>Akizuki</v>
      </c>
      <c r="E199" t="str">
        <f>VLOOKUP(ships_raw_import!D199,shipTypes!$A:$B,2,0)</f>
        <v>DD</v>
      </c>
      <c r="F199">
        <f>ships_raw_import!E199</f>
        <v>22</v>
      </c>
      <c r="G199">
        <f>ships_raw_import!F199</f>
        <v>22</v>
      </c>
      <c r="H199">
        <f>ships_raw_import!G199</f>
        <v>82</v>
      </c>
      <c r="I199">
        <f>ships_raw_import!H199</f>
        <v>28</v>
      </c>
      <c r="J199">
        <f>ships_raw_import!Q199</f>
        <v>20</v>
      </c>
      <c r="K199">
        <f>ships_raw_import!R199</f>
        <v>25</v>
      </c>
      <c r="L199">
        <v>1</v>
      </c>
      <c r="M199">
        <v>1</v>
      </c>
      <c r="N199">
        <v>1</v>
      </c>
    </row>
    <row r="200" spans="1:14" x14ac:dyDescent="0.25">
      <c r="A200">
        <f t="shared" si="3"/>
        <v>199</v>
      </c>
      <c r="B200" s="30">
        <f>ships_raw_import!A200</f>
        <v>349</v>
      </c>
      <c r="C200" t="str">
        <f>ships_raw_import!B200</f>
        <v>Intrepid</v>
      </c>
      <c r="D200" t="str">
        <f>ships_raw_import!C200</f>
        <v>Essex</v>
      </c>
      <c r="E200" t="str">
        <f>VLOOKUP(ships_raw_import!D200,shipTypes!$A:$B,2,0)</f>
        <v>CV</v>
      </c>
      <c r="F200">
        <f>ships_raw_import!E200</f>
        <v>0</v>
      </c>
      <c r="G200">
        <f>ships_raw_import!F200</f>
        <v>0</v>
      </c>
      <c r="H200">
        <f>ships_raw_import!G200</f>
        <v>50</v>
      </c>
      <c r="I200">
        <f>ships_raw_import!H200</f>
        <v>0</v>
      </c>
      <c r="J200">
        <f>ships_raw_import!Q200</f>
        <v>75</v>
      </c>
      <c r="K200">
        <f>ships_raw_import!R200</f>
        <v>80</v>
      </c>
      <c r="L200">
        <v>4</v>
      </c>
      <c r="M200">
        <v>1</v>
      </c>
      <c r="N200">
        <v>1</v>
      </c>
    </row>
    <row r="201" spans="1:14" x14ac:dyDescent="0.25">
      <c r="A201">
        <f t="shared" si="3"/>
        <v>200</v>
      </c>
      <c r="B201" s="30" t="str">
        <f>ships_raw_import!A201</f>
        <v>349a</v>
      </c>
      <c r="C201" t="str">
        <f>ships_raw_import!B201</f>
        <v>Intrepid Kai</v>
      </c>
      <c r="D201" t="str">
        <f>ships_raw_import!C201</f>
        <v>Essex</v>
      </c>
      <c r="E201" t="str">
        <f>VLOOKUP(ships_raw_import!D201,shipTypes!$A:$B,2,0)</f>
        <v>CV</v>
      </c>
      <c r="F201">
        <f>ships_raw_import!E201</f>
        <v>0</v>
      </c>
      <c r="G201">
        <f>ships_raw_import!F201</f>
        <v>0</v>
      </c>
      <c r="H201">
        <f>ships_raw_import!G201</f>
        <v>55</v>
      </c>
      <c r="I201">
        <f>ships_raw_import!H201</f>
        <v>0</v>
      </c>
      <c r="J201">
        <f>ships_raw_import!Q201</f>
        <v>90</v>
      </c>
      <c r="K201">
        <f>ships_raw_import!R201</f>
        <v>105</v>
      </c>
      <c r="L201">
        <v>4</v>
      </c>
      <c r="M201">
        <v>1</v>
      </c>
      <c r="N201">
        <v>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23B8-0803-4E89-BAB0-0C3C04644352}">
  <dimension ref="A1:R202"/>
  <sheetViews>
    <sheetView zoomScale="70" zoomScaleNormal="70" workbookViewId="0">
      <selection activeCell="C2" sqref="C2"/>
    </sheetView>
  </sheetViews>
  <sheetFormatPr defaultRowHeight="15" x14ac:dyDescent="0.25"/>
  <cols>
    <col min="4" max="4" width="18.7109375" customWidth="1"/>
  </cols>
  <sheetData>
    <row r="1" spans="1:18" x14ac:dyDescent="0.25">
      <c r="A1" s="17" t="s">
        <v>406</v>
      </c>
      <c r="B1" s="17" t="s">
        <v>387</v>
      </c>
      <c r="C1" s="17" t="s">
        <v>386</v>
      </c>
      <c r="D1" s="17" t="s">
        <v>383</v>
      </c>
      <c r="E1" s="18"/>
      <c r="F1" s="19"/>
      <c r="G1" s="20"/>
      <c r="H1" s="21"/>
      <c r="I1" s="22"/>
      <c r="J1" s="23"/>
      <c r="K1" s="24"/>
      <c r="L1" s="25"/>
      <c r="M1" s="26"/>
      <c r="N1" s="27"/>
      <c r="O1" s="28"/>
      <c r="P1" s="17"/>
      <c r="Q1" s="17"/>
      <c r="R1" s="17"/>
    </row>
    <row r="2" spans="1:18" ht="30" x14ac:dyDescent="0.25">
      <c r="A2" s="1">
        <v>1</v>
      </c>
      <c r="B2" s="9" t="s">
        <v>37</v>
      </c>
      <c r="C2" s="1" t="s">
        <v>37</v>
      </c>
      <c r="D2" s="1" t="s">
        <v>35</v>
      </c>
      <c r="E2" s="2">
        <v>82</v>
      </c>
      <c r="F2" s="3">
        <v>0</v>
      </c>
      <c r="G2" s="4">
        <v>31</v>
      </c>
      <c r="H2" s="5">
        <v>0</v>
      </c>
      <c r="I2" s="10">
        <v>12</v>
      </c>
      <c r="J2" s="11">
        <v>20</v>
      </c>
      <c r="K2" s="12">
        <v>80</v>
      </c>
      <c r="L2" s="13">
        <v>75</v>
      </c>
      <c r="M2" s="14">
        <v>24</v>
      </c>
      <c r="N2" s="15">
        <v>12</v>
      </c>
      <c r="O2" s="16" t="s">
        <v>391</v>
      </c>
      <c r="P2" s="1" t="s">
        <v>392</v>
      </c>
      <c r="Q2" s="1">
        <v>100</v>
      </c>
      <c r="R2" s="1">
        <v>130</v>
      </c>
    </row>
    <row r="3" spans="1:18" ht="30" x14ac:dyDescent="0.25">
      <c r="A3" s="1" t="s">
        <v>38</v>
      </c>
      <c r="B3" s="9" t="s">
        <v>39</v>
      </c>
      <c r="C3" s="1" t="s">
        <v>37</v>
      </c>
      <c r="D3" s="1" t="s">
        <v>35</v>
      </c>
      <c r="E3" s="2">
        <v>90</v>
      </c>
      <c r="F3" s="3">
        <v>0</v>
      </c>
      <c r="G3" s="4">
        <v>33</v>
      </c>
      <c r="H3" s="5">
        <v>0</v>
      </c>
      <c r="I3" s="10">
        <v>15</v>
      </c>
      <c r="J3" s="11">
        <v>32</v>
      </c>
      <c r="K3" s="12">
        <v>90</v>
      </c>
      <c r="L3" s="13">
        <v>85</v>
      </c>
      <c r="M3" s="14">
        <v>24</v>
      </c>
      <c r="N3" s="15">
        <v>12</v>
      </c>
      <c r="O3" s="16" t="s">
        <v>391</v>
      </c>
      <c r="P3" s="1" t="s">
        <v>392</v>
      </c>
      <c r="Q3" s="1">
        <v>100</v>
      </c>
      <c r="R3" s="1">
        <v>160</v>
      </c>
    </row>
    <row r="4" spans="1:18" ht="30" x14ac:dyDescent="0.25">
      <c r="A4" s="1">
        <v>2</v>
      </c>
      <c r="B4" s="9" t="s">
        <v>40</v>
      </c>
      <c r="C4" s="1" t="s">
        <v>37</v>
      </c>
      <c r="D4" s="1" t="s">
        <v>35</v>
      </c>
      <c r="E4" s="2">
        <v>82</v>
      </c>
      <c r="F4" s="3">
        <v>0</v>
      </c>
      <c r="G4" s="4">
        <v>31</v>
      </c>
      <c r="H4" s="5">
        <v>0</v>
      </c>
      <c r="I4" s="10">
        <v>12</v>
      </c>
      <c r="J4" s="11">
        <v>3</v>
      </c>
      <c r="K4" s="12">
        <v>80</v>
      </c>
      <c r="L4" s="13">
        <v>75</v>
      </c>
      <c r="M4" s="14">
        <v>24</v>
      </c>
      <c r="N4" s="15">
        <v>12</v>
      </c>
      <c r="O4" s="16" t="s">
        <v>391</v>
      </c>
      <c r="P4" s="1" t="s">
        <v>392</v>
      </c>
      <c r="Q4" s="1">
        <v>100</v>
      </c>
      <c r="R4" s="1">
        <v>130</v>
      </c>
    </row>
    <row r="5" spans="1:18" ht="30" x14ac:dyDescent="0.25">
      <c r="A5" s="1" t="s">
        <v>41</v>
      </c>
      <c r="B5" s="9" t="s">
        <v>42</v>
      </c>
      <c r="C5" s="1" t="s">
        <v>37</v>
      </c>
      <c r="D5" s="1" t="s">
        <v>35</v>
      </c>
      <c r="E5" s="2">
        <v>90</v>
      </c>
      <c r="F5" s="3">
        <v>0</v>
      </c>
      <c r="G5" s="4">
        <v>33</v>
      </c>
      <c r="H5" s="5">
        <v>0</v>
      </c>
      <c r="I5" s="10">
        <v>15</v>
      </c>
      <c r="J5" s="11">
        <v>6</v>
      </c>
      <c r="K5" s="12">
        <v>90</v>
      </c>
      <c r="L5" s="13">
        <v>85</v>
      </c>
      <c r="M5" s="14">
        <v>24</v>
      </c>
      <c r="N5" s="15">
        <v>12</v>
      </c>
      <c r="O5" s="16" t="s">
        <v>391</v>
      </c>
      <c r="P5" s="1" t="s">
        <v>392</v>
      </c>
      <c r="Q5" s="1">
        <v>100</v>
      </c>
      <c r="R5" s="1">
        <v>160</v>
      </c>
    </row>
    <row r="6" spans="1:18" ht="30" x14ac:dyDescent="0.25">
      <c r="A6" s="1">
        <v>3</v>
      </c>
      <c r="B6" s="9" t="s">
        <v>43</v>
      </c>
      <c r="C6" s="1" t="s">
        <v>43</v>
      </c>
      <c r="D6" s="1" t="s">
        <v>35</v>
      </c>
      <c r="E6" s="2">
        <v>74</v>
      </c>
      <c r="F6" s="3">
        <v>0</v>
      </c>
      <c r="G6" s="4">
        <v>28</v>
      </c>
      <c r="H6" s="5">
        <v>0</v>
      </c>
      <c r="I6" s="10">
        <v>10</v>
      </c>
      <c r="J6" s="11">
        <v>15</v>
      </c>
      <c r="K6" s="12">
        <v>74</v>
      </c>
      <c r="L6" s="13">
        <v>70</v>
      </c>
      <c r="M6" s="14">
        <v>22</v>
      </c>
      <c r="N6" s="15">
        <v>12</v>
      </c>
      <c r="O6" s="16" t="s">
        <v>391</v>
      </c>
      <c r="P6" s="1" t="s">
        <v>392</v>
      </c>
      <c r="Q6" s="1">
        <v>85</v>
      </c>
      <c r="R6" s="1">
        <v>120</v>
      </c>
    </row>
    <row r="7" spans="1:18" ht="30" x14ac:dyDescent="0.25">
      <c r="A7" s="1">
        <v>4</v>
      </c>
      <c r="B7" s="9" t="s">
        <v>44</v>
      </c>
      <c r="C7" s="1" t="s">
        <v>43</v>
      </c>
      <c r="D7" s="1" t="s">
        <v>35</v>
      </c>
      <c r="E7" s="2">
        <v>74</v>
      </c>
      <c r="F7" s="3">
        <v>0</v>
      </c>
      <c r="G7" s="4">
        <v>28</v>
      </c>
      <c r="H7" s="5">
        <v>0</v>
      </c>
      <c r="I7" s="10">
        <v>10</v>
      </c>
      <c r="J7" s="11">
        <v>15</v>
      </c>
      <c r="K7" s="12">
        <v>74</v>
      </c>
      <c r="L7" s="13">
        <v>70</v>
      </c>
      <c r="M7" s="14">
        <v>22</v>
      </c>
      <c r="N7" s="15">
        <v>12</v>
      </c>
      <c r="O7" s="16" t="s">
        <v>391</v>
      </c>
      <c r="P7" s="1" t="s">
        <v>392</v>
      </c>
      <c r="Q7" s="1">
        <v>85</v>
      </c>
      <c r="R7" s="1">
        <v>120</v>
      </c>
    </row>
    <row r="8" spans="1:18" ht="30" x14ac:dyDescent="0.25">
      <c r="A8" s="1">
        <v>5</v>
      </c>
      <c r="B8" s="9" t="s">
        <v>45</v>
      </c>
      <c r="C8" s="1" t="s">
        <v>46</v>
      </c>
      <c r="D8" s="1" t="s">
        <v>29</v>
      </c>
      <c r="E8" s="2">
        <v>10</v>
      </c>
      <c r="F8" s="3">
        <v>24</v>
      </c>
      <c r="G8" s="4">
        <v>12</v>
      </c>
      <c r="H8" s="5">
        <v>24</v>
      </c>
      <c r="I8" s="10">
        <v>6</v>
      </c>
      <c r="J8" s="11">
        <v>50</v>
      </c>
      <c r="K8" s="12">
        <v>16</v>
      </c>
      <c r="L8" s="13">
        <v>7</v>
      </c>
      <c r="M8" s="14">
        <v>50</v>
      </c>
      <c r="N8" s="15">
        <v>0</v>
      </c>
      <c r="O8" s="16" t="s">
        <v>395</v>
      </c>
      <c r="P8" s="1" t="s">
        <v>398</v>
      </c>
      <c r="Q8" s="1">
        <v>15</v>
      </c>
      <c r="R8" s="1">
        <v>20</v>
      </c>
    </row>
    <row r="9" spans="1:18" ht="30" x14ac:dyDescent="0.25">
      <c r="A9" s="1" t="s">
        <v>47</v>
      </c>
      <c r="B9" s="9" t="s">
        <v>48</v>
      </c>
      <c r="C9" s="1" t="s">
        <v>46</v>
      </c>
      <c r="D9" s="1" t="s">
        <v>29</v>
      </c>
      <c r="E9" s="2">
        <v>12</v>
      </c>
      <c r="F9" s="3">
        <v>28</v>
      </c>
      <c r="G9" s="4">
        <v>16</v>
      </c>
      <c r="H9" s="5">
        <v>27</v>
      </c>
      <c r="I9" s="10">
        <v>8</v>
      </c>
      <c r="J9" s="11">
        <v>60</v>
      </c>
      <c r="K9" s="12">
        <v>32</v>
      </c>
      <c r="L9" s="13">
        <v>14</v>
      </c>
      <c r="M9" s="14">
        <v>67</v>
      </c>
      <c r="N9" s="15">
        <v>0</v>
      </c>
      <c r="O9" s="16" t="s">
        <v>395</v>
      </c>
      <c r="P9" s="1" t="s">
        <v>398</v>
      </c>
      <c r="Q9" s="1">
        <v>15</v>
      </c>
      <c r="R9" s="1">
        <v>20</v>
      </c>
    </row>
    <row r="10" spans="1:18" ht="45" x14ac:dyDescent="0.25">
      <c r="A10" s="1">
        <v>6</v>
      </c>
      <c r="B10" s="9" t="s">
        <v>49</v>
      </c>
      <c r="C10" s="1" t="s">
        <v>49</v>
      </c>
      <c r="D10" s="1" t="s">
        <v>50</v>
      </c>
      <c r="E10" s="2">
        <v>0</v>
      </c>
      <c r="F10" s="3">
        <v>0</v>
      </c>
      <c r="G10" s="4">
        <v>32</v>
      </c>
      <c r="H10" s="5">
        <v>0</v>
      </c>
      <c r="I10" s="10">
        <v>44</v>
      </c>
      <c r="J10" s="11">
        <v>12</v>
      </c>
      <c r="K10" s="12">
        <v>69</v>
      </c>
      <c r="L10" s="13">
        <v>28</v>
      </c>
      <c r="M10" s="14">
        <v>28</v>
      </c>
      <c r="N10" s="15">
        <v>73</v>
      </c>
      <c r="O10" s="16" t="s">
        <v>395</v>
      </c>
      <c r="P10" s="1" t="s">
        <v>398</v>
      </c>
      <c r="Q10" s="1">
        <v>60</v>
      </c>
      <c r="R10" s="1">
        <v>55</v>
      </c>
    </row>
    <row r="11" spans="1:18" ht="45" x14ac:dyDescent="0.25">
      <c r="A11" s="1" t="s">
        <v>51</v>
      </c>
      <c r="B11" s="9" t="s">
        <v>52</v>
      </c>
      <c r="C11" s="1" t="s">
        <v>49</v>
      </c>
      <c r="D11" s="1" t="s">
        <v>50</v>
      </c>
      <c r="E11" s="2">
        <v>0</v>
      </c>
      <c r="F11" s="3">
        <v>0</v>
      </c>
      <c r="G11" s="4">
        <v>35</v>
      </c>
      <c r="H11" s="5">
        <v>0</v>
      </c>
      <c r="I11" s="10">
        <v>50</v>
      </c>
      <c r="J11" s="11">
        <v>12</v>
      </c>
      <c r="K11" s="12">
        <v>77</v>
      </c>
      <c r="L11" s="13">
        <v>40</v>
      </c>
      <c r="M11" s="14">
        <v>28</v>
      </c>
      <c r="N11" s="15">
        <v>82</v>
      </c>
      <c r="O11" s="16" t="s">
        <v>395</v>
      </c>
      <c r="P11" s="1" t="s">
        <v>398</v>
      </c>
      <c r="Q11" s="1">
        <v>75</v>
      </c>
      <c r="R11" s="1">
        <v>75</v>
      </c>
    </row>
    <row r="12" spans="1:18" ht="45" x14ac:dyDescent="0.25">
      <c r="A12" s="1">
        <v>7</v>
      </c>
      <c r="B12" s="9" t="s">
        <v>53</v>
      </c>
      <c r="C12" s="1" t="s">
        <v>53</v>
      </c>
      <c r="D12" s="1" t="s">
        <v>50</v>
      </c>
      <c r="E12" s="2">
        <v>0</v>
      </c>
      <c r="F12" s="3">
        <v>0</v>
      </c>
      <c r="G12" s="4">
        <v>28</v>
      </c>
      <c r="H12" s="5">
        <v>0</v>
      </c>
      <c r="I12" s="10">
        <v>40</v>
      </c>
      <c r="J12" s="11">
        <v>10</v>
      </c>
      <c r="K12" s="12">
        <v>71</v>
      </c>
      <c r="L12" s="13">
        <v>29</v>
      </c>
      <c r="M12" s="14">
        <v>27</v>
      </c>
      <c r="N12" s="15">
        <v>93</v>
      </c>
      <c r="O12" s="16" t="s">
        <v>395</v>
      </c>
      <c r="P12" s="1" t="s">
        <v>398</v>
      </c>
      <c r="Q12" s="1">
        <v>60</v>
      </c>
      <c r="R12" s="1">
        <v>55</v>
      </c>
    </row>
    <row r="13" spans="1:18" ht="45" x14ac:dyDescent="0.25">
      <c r="A13" s="1" t="s">
        <v>54</v>
      </c>
      <c r="B13" s="9" t="s">
        <v>55</v>
      </c>
      <c r="C13" s="1" t="s">
        <v>53</v>
      </c>
      <c r="D13" s="1" t="s">
        <v>50</v>
      </c>
      <c r="E13" s="2">
        <v>0</v>
      </c>
      <c r="F13" s="3">
        <v>0</v>
      </c>
      <c r="G13" s="4">
        <v>30</v>
      </c>
      <c r="H13" s="5">
        <v>0</v>
      </c>
      <c r="I13" s="10">
        <v>50</v>
      </c>
      <c r="J13" s="11">
        <v>12</v>
      </c>
      <c r="K13" s="12">
        <v>79</v>
      </c>
      <c r="L13" s="13">
        <v>40</v>
      </c>
      <c r="M13" s="14">
        <v>27</v>
      </c>
      <c r="N13" s="15">
        <v>98</v>
      </c>
      <c r="O13" s="16" t="s">
        <v>395</v>
      </c>
      <c r="P13" s="1" t="s">
        <v>398</v>
      </c>
      <c r="Q13" s="1">
        <v>80</v>
      </c>
      <c r="R13" s="1">
        <v>80</v>
      </c>
    </row>
    <row r="14" spans="1:18" ht="45" x14ac:dyDescent="0.25">
      <c r="A14" s="1">
        <v>8</v>
      </c>
      <c r="B14" s="9" t="s">
        <v>56</v>
      </c>
      <c r="C14" s="1" t="s">
        <v>56</v>
      </c>
      <c r="D14" s="1" t="s">
        <v>50</v>
      </c>
      <c r="E14" s="2">
        <v>0</v>
      </c>
      <c r="F14" s="3">
        <v>0</v>
      </c>
      <c r="G14" s="4">
        <v>26</v>
      </c>
      <c r="H14" s="5">
        <v>0</v>
      </c>
      <c r="I14" s="10">
        <v>42</v>
      </c>
      <c r="J14" s="11">
        <v>10</v>
      </c>
      <c r="K14" s="12">
        <v>50</v>
      </c>
      <c r="L14" s="13">
        <v>27</v>
      </c>
      <c r="M14" s="14">
        <v>33</v>
      </c>
      <c r="N14" s="15">
        <v>64</v>
      </c>
      <c r="O14" s="16" t="s">
        <v>395</v>
      </c>
      <c r="P14" s="1" t="s">
        <v>398</v>
      </c>
      <c r="Q14" s="1">
        <v>50</v>
      </c>
      <c r="R14" s="1">
        <v>50</v>
      </c>
    </row>
    <row r="15" spans="1:18" ht="45" x14ac:dyDescent="0.25">
      <c r="A15" s="1" t="s">
        <v>57</v>
      </c>
      <c r="B15" s="9" t="s">
        <v>58</v>
      </c>
      <c r="C15" s="1" t="s">
        <v>56</v>
      </c>
      <c r="D15" s="1" t="s">
        <v>50</v>
      </c>
      <c r="E15" s="2">
        <v>0</v>
      </c>
      <c r="F15" s="3">
        <v>0</v>
      </c>
      <c r="G15" s="4">
        <v>30</v>
      </c>
      <c r="H15" s="5">
        <v>0</v>
      </c>
      <c r="I15" s="10">
        <v>46</v>
      </c>
      <c r="J15" s="11">
        <v>12</v>
      </c>
      <c r="K15" s="12">
        <v>65</v>
      </c>
      <c r="L15" s="13">
        <v>35</v>
      </c>
      <c r="M15" s="14">
        <v>33</v>
      </c>
      <c r="N15" s="15">
        <v>73</v>
      </c>
      <c r="O15" s="16" t="s">
        <v>395</v>
      </c>
      <c r="P15" s="1" t="s">
        <v>398</v>
      </c>
      <c r="Q15" s="1">
        <v>65</v>
      </c>
      <c r="R15" s="1">
        <v>65</v>
      </c>
    </row>
    <row r="16" spans="1:18" ht="45" x14ac:dyDescent="0.25">
      <c r="A16" s="1">
        <v>9</v>
      </c>
      <c r="B16" s="9" t="s">
        <v>59</v>
      </c>
      <c r="C16" s="1" t="s">
        <v>59</v>
      </c>
      <c r="D16" s="1" t="s">
        <v>50</v>
      </c>
      <c r="E16" s="2">
        <v>0</v>
      </c>
      <c r="F16" s="3">
        <v>0</v>
      </c>
      <c r="G16" s="4">
        <v>26</v>
      </c>
      <c r="H16" s="5">
        <v>0</v>
      </c>
      <c r="I16" s="10">
        <v>42</v>
      </c>
      <c r="J16" s="11">
        <v>35</v>
      </c>
      <c r="K16" s="12">
        <v>50</v>
      </c>
      <c r="L16" s="13">
        <v>27</v>
      </c>
      <c r="M16" s="14">
        <v>37</v>
      </c>
      <c r="N16" s="15">
        <v>64</v>
      </c>
      <c r="O16" s="16" t="s">
        <v>395</v>
      </c>
      <c r="P16" s="1" t="s">
        <v>398</v>
      </c>
      <c r="Q16" s="1">
        <v>50</v>
      </c>
      <c r="R16" s="1">
        <v>50</v>
      </c>
    </row>
    <row r="17" spans="1:18" ht="45" x14ac:dyDescent="0.25">
      <c r="A17" s="1" t="s">
        <v>60</v>
      </c>
      <c r="B17" s="9" t="s">
        <v>61</v>
      </c>
      <c r="C17" s="1" t="s">
        <v>59</v>
      </c>
      <c r="D17" s="1" t="s">
        <v>50</v>
      </c>
      <c r="E17" s="2">
        <v>0</v>
      </c>
      <c r="F17" s="3">
        <v>0</v>
      </c>
      <c r="G17" s="4">
        <v>30</v>
      </c>
      <c r="H17" s="5">
        <v>0</v>
      </c>
      <c r="I17" s="10">
        <v>46</v>
      </c>
      <c r="J17" s="11">
        <v>40</v>
      </c>
      <c r="K17" s="12">
        <v>65</v>
      </c>
      <c r="L17" s="13">
        <v>35</v>
      </c>
      <c r="M17" s="14">
        <v>37</v>
      </c>
      <c r="N17" s="15">
        <v>73</v>
      </c>
      <c r="O17" s="16" t="s">
        <v>395</v>
      </c>
      <c r="P17" s="1" t="s">
        <v>398</v>
      </c>
      <c r="Q17" s="1">
        <v>65</v>
      </c>
      <c r="R17" s="1">
        <v>65</v>
      </c>
    </row>
    <row r="18" spans="1:18" ht="30" x14ac:dyDescent="0.25">
      <c r="A18" s="1">
        <v>10</v>
      </c>
      <c r="B18" s="9" t="s">
        <v>62</v>
      </c>
      <c r="C18" s="1" t="s">
        <v>62</v>
      </c>
      <c r="D18" s="1" t="s">
        <v>29</v>
      </c>
      <c r="E18" s="2">
        <v>12</v>
      </c>
      <c r="F18" s="3">
        <v>45</v>
      </c>
      <c r="G18" s="4">
        <v>14</v>
      </c>
      <c r="H18" s="5">
        <v>24</v>
      </c>
      <c r="I18" s="10">
        <v>7</v>
      </c>
      <c r="J18" s="11">
        <v>10</v>
      </c>
      <c r="K18" s="12">
        <v>19</v>
      </c>
      <c r="L18" s="13">
        <v>8</v>
      </c>
      <c r="M18" s="14">
        <v>50</v>
      </c>
      <c r="N18" s="15">
        <v>0</v>
      </c>
      <c r="O18" s="16" t="s">
        <v>395</v>
      </c>
      <c r="P18" s="1" t="s">
        <v>398</v>
      </c>
      <c r="Q18" s="1">
        <v>20</v>
      </c>
      <c r="R18" s="1">
        <v>25</v>
      </c>
    </row>
    <row r="19" spans="1:18" ht="30" x14ac:dyDescent="0.25">
      <c r="A19" s="1" t="s">
        <v>63</v>
      </c>
      <c r="B19" s="9" t="s">
        <v>64</v>
      </c>
      <c r="C19" s="1" t="s">
        <v>62</v>
      </c>
      <c r="D19" s="1" t="s">
        <v>29</v>
      </c>
      <c r="E19" s="2">
        <v>14</v>
      </c>
      <c r="F19" s="3">
        <v>48</v>
      </c>
      <c r="G19" s="4">
        <v>16</v>
      </c>
      <c r="H19" s="5">
        <v>27</v>
      </c>
      <c r="I19" s="10">
        <v>9</v>
      </c>
      <c r="J19" s="11">
        <v>12</v>
      </c>
      <c r="K19" s="12">
        <v>36</v>
      </c>
      <c r="L19" s="13">
        <v>14</v>
      </c>
      <c r="M19" s="14">
        <v>55</v>
      </c>
      <c r="N19" s="15">
        <v>0</v>
      </c>
      <c r="O19" s="16" t="s">
        <v>395</v>
      </c>
      <c r="P19" s="1" t="s">
        <v>398</v>
      </c>
      <c r="Q19" s="1">
        <v>20</v>
      </c>
      <c r="R19" s="1">
        <v>25</v>
      </c>
    </row>
    <row r="20" spans="1:18" ht="30" x14ac:dyDescent="0.25">
      <c r="A20" s="1">
        <v>11</v>
      </c>
      <c r="B20" s="9" t="s">
        <v>65</v>
      </c>
      <c r="C20" s="1" t="s">
        <v>65</v>
      </c>
      <c r="D20" s="1" t="s">
        <v>29</v>
      </c>
      <c r="E20" s="2">
        <v>10</v>
      </c>
      <c r="F20" s="3">
        <v>27</v>
      </c>
      <c r="G20" s="4">
        <v>10</v>
      </c>
      <c r="H20" s="5">
        <v>20</v>
      </c>
      <c r="I20" s="10">
        <v>5</v>
      </c>
      <c r="J20" s="11">
        <v>17</v>
      </c>
      <c r="K20" s="12">
        <v>15</v>
      </c>
      <c r="L20" s="13">
        <v>5</v>
      </c>
      <c r="M20" s="14">
        <v>40</v>
      </c>
      <c r="N20" s="15">
        <v>0</v>
      </c>
      <c r="O20" s="16" t="s">
        <v>395</v>
      </c>
      <c r="P20" s="1" t="s">
        <v>398</v>
      </c>
      <c r="Q20" s="1">
        <v>15</v>
      </c>
      <c r="R20" s="1">
        <v>20</v>
      </c>
    </row>
    <row r="21" spans="1:18" ht="30" x14ac:dyDescent="0.25">
      <c r="A21" s="1" t="s">
        <v>66</v>
      </c>
      <c r="B21" s="9" t="s">
        <v>67</v>
      </c>
      <c r="C21" s="1" t="s">
        <v>65</v>
      </c>
      <c r="D21" s="1" t="s">
        <v>29</v>
      </c>
      <c r="E21" s="2">
        <v>12</v>
      </c>
      <c r="F21" s="3">
        <v>28</v>
      </c>
      <c r="G21" s="4">
        <v>15</v>
      </c>
      <c r="H21" s="5">
        <v>24</v>
      </c>
      <c r="I21" s="10">
        <v>7</v>
      </c>
      <c r="J21" s="11">
        <v>12</v>
      </c>
      <c r="K21" s="12">
        <v>30</v>
      </c>
      <c r="L21" s="13">
        <v>13</v>
      </c>
      <c r="M21" s="14">
        <v>45</v>
      </c>
      <c r="N21" s="15">
        <v>0</v>
      </c>
      <c r="O21" s="16" t="s">
        <v>395</v>
      </c>
      <c r="P21" s="1" t="s">
        <v>398</v>
      </c>
      <c r="Q21" s="1">
        <v>15</v>
      </c>
      <c r="R21" s="1">
        <v>20</v>
      </c>
    </row>
    <row r="22" spans="1:18" ht="30" x14ac:dyDescent="0.25">
      <c r="A22" s="1">
        <v>12</v>
      </c>
      <c r="B22" s="9" t="s">
        <v>68</v>
      </c>
      <c r="C22" s="1" t="s">
        <v>65</v>
      </c>
      <c r="D22" s="1" t="s">
        <v>29</v>
      </c>
      <c r="E22" s="2">
        <v>10</v>
      </c>
      <c r="F22" s="3">
        <v>27</v>
      </c>
      <c r="G22" s="4">
        <v>10</v>
      </c>
      <c r="H22" s="5">
        <v>20</v>
      </c>
      <c r="I22" s="10">
        <v>5</v>
      </c>
      <c r="J22" s="11">
        <v>10</v>
      </c>
      <c r="K22" s="12">
        <v>15</v>
      </c>
      <c r="L22" s="13">
        <v>5</v>
      </c>
      <c r="M22" s="14">
        <v>40</v>
      </c>
      <c r="N22" s="15">
        <v>0</v>
      </c>
      <c r="O22" s="16" t="s">
        <v>395</v>
      </c>
      <c r="P22" s="1" t="s">
        <v>398</v>
      </c>
      <c r="Q22" s="1">
        <v>15</v>
      </c>
      <c r="R22" s="1">
        <v>20</v>
      </c>
    </row>
    <row r="23" spans="1:18" ht="30" x14ac:dyDescent="0.25">
      <c r="A23" s="1" t="s">
        <v>69</v>
      </c>
      <c r="B23" s="9" t="s">
        <v>70</v>
      </c>
      <c r="C23" s="1" t="s">
        <v>65</v>
      </c>
      <c r="D23" s="1" t="s">
        <v>29</v>
      </c>
      <c r="E23" s="2">
        <v>12</v>
      </c>
      <c r="F23" s="3">
        <v>28</v>
      </c>
      <c r="G23" s="4">
        <v>15</v>
      </c>
      <c r="H23" s="5">
        <v>24</v>
      </c>
      <c r="I23" s="10">
        <v>7</v>
      </c>
      <c r="J23" s="11">
        <v>12</v>
      </c>
      <c r="K23" s="12">
        <v>30</v>
      </c>
      <c r="L23" s="13">
        <v>13</v>
      </c>
      <c r="M23" s="14">
        <v>45</v>
      </c>
      <c r="N23" s="15">
        <v>0</v>
      </c>
      <c r="O23" s="16" t="s">
        <v>395</v>
      </c>
      <c r="P23" s="1" t="s">
        <v>398</v>
      </c>
      <c r="Q23" s="1">
        <v>15</v>
      </c>
      <c r="R23" s="1">
        <v>20</v>
      </c>
    </row>
    <row r="24" spans="1:18" ht="30" x14ac:dyDescent="0.25">
      <c r="A24" s="1">
        <v>13</v>
      </c>
      <c r="B24" s="9" t="s">
        <v>71</v>
      </c>
      <c r="C24" s="1" t="s">
        <v>65</v>
      </c>
      <c r="D24" s="1" t="s">
        <v>29</v>
      </c>
      <c r="E24" s="2">
        <v>10</v>
      </c>
      <c r="F24" s="3">
        <v>27</v>
      </c>
      <c r="G24" s="4">
        <v>10</v>
      </c>
      <c r="H24" s="5">
        <v>20</v>
      </c>
      <c r="I24" s="10">
        <v>5</v>
      </c>
      <c r="J24" s="11">
        <v>10</v>
      </c>
      <c r="K24" s="12">
        <v>15</v>
      </c>
      <c r="L24" s="13">
        <v>5</v>
      </c>
      <c r="M24" s="14">
        <v>40</v>
      </c>
      <c r="N24" s="15">
        <v>0</v>
      </c>
      <c r="O24" s="16" t="s">
        <v>395</v>
      </c>
      <c r="P24" s="1" t="s">
        <v>398</v>
      </c>
      <c r="Q24" s="1">
        <v>15</v>
      </c>
      <c r="R24" s="1">
        <v>20</v>
      </c>
    </row>
    <row r="25" spans="1:18" ht="30" x14ac:dyDescent="0.25">
      <c r="A25" s="1" t="s">
        <v>72</v>
      </c>
      <c r="B25" s="9" t="s">
        <v>73</v>
      </c>
      <c r="C25" s="1" t="s">
        <v>65</v>
      </c>
      <c r="D25" s="1" t="s">
        <v>29</v>
      </c>
      <c r="E25" s="2">
        <v>12</v>
      </c>
      <c r="F25" s="3">
        <v>28</v>
      </c>
      <c r="G25" s="4">
        <v>15</v>
      </c>
      <c r="H25" s="5">
        <v>24</v>
      </c>
      <c r="I25" s="10">
        <v>7</v>
      </c>
      <c r="J25" s="11">
        <v>12</v>
      </c>
      <c r="K25" s="12">
        <v>30</v>
      </c>
      <c r="L25" s="13">
        <v>13</v>
      </c>
      <c r="M25" s="14">
        <v>45</v>
      </c>
      <c r="N25" s="15">
        <v>0</v>
      </c>
      <c r="O25" s="16" t="s">
        <v>395</v>
      </c>
      <c r="P25" s="1" t="s">
        <v>398</v>
      </c>
      <c r="Q25" s="1">
        <v>15</v>
      </c>
      <c r="R25" s="1">
        <v>20</v>
      </c>
    </row>
    <row r="26" spans="1:18" ht="30" x14ac:dyDescent="0.25">
      <c r="A26" s="1">
        <v>14</v>
      </c>
      <c r="B26" s="9" t="s">
        <v>74</v>
      </c>
      <c r="C26" s="1" t="s">
        <v>65</v>
      </c>
      <c r="D26" s="1" t="s">
        <v>29</v>
      </c>
      <c r="E26" s="2">
        <v>10</v>
      </c>
      <c r="F26" s="3">
        <v>27</v>
      </c>
      <c r="G26" s="4">
        <v>10</v>
      </c>
      <c r="H26" s="5">
        <v>20</v>
      </c>
      <c r="I26" s="10">
        <v>5</v>
      </c>
      <c r="J26" s="11">
        <v>10</v>
      </c>
      <c r="K26" s="12">
        <v>15</v>
      </c>
      <c r="L26" s="13">
        <v>5</v>
      </c>
      <c r="M26" s="14">
        <v>40</v>
      </c>
      <c r="N26" s="15">
        <v>0</v>
      </c>
      <c r="O26" s="16" t="s">
        <v>395</v>
      </c>
      <c r="P26" s="1" t="s">
        <v>398</v>
      </c>
      <c r="Q26" s="1">
        <v>15</v>
      </c>
      <c r="R26" s="1">
        <v>20</v>
      </c>
    </row>
    <row r="27" spans="1:18" ht="30" x14ac:dyDescent="0.25">
      <c r="A27" s="1" t="s">
        <v>75</v>
      </c>
      <c r="B27" s="9" t="s">
        <v>76</v>
      </c>
      <c r="C27" s="1" t="s">
        <v>65</v>
      </c>
      <c r="D27" s="1" t="s">
        <v>29</v>
      </c>
      <c r="E27" s="2">
        <v>12</v>
      </c>
      <c r="F27" s="3">
        <v>28</v>
      </c>
      <c r="G27" s="4">
        <v>15</v>
      </c>
      <c r="H27" s="5">
        <v>24</v>
      </c>
      <c r="I27" s="10">
        <v>7</v>
      </c>
      <c r="J27" s="11">
        <v>12</v>
      </c>
      <c r="K27" s="12">
        <v>30</v>
      </c>
      <c r="L27" s="13">
        <v>13</v>
      </c>
      <c r="M27" s="14">
        <v>45</v>
      </c>
      <c r="N27" s="15">
        <v>0</v>
      </c>
      <c r="O27" s="16" t="s">
        <v>395</v>
      </c>
      <c r="P27" s="1" t="s">
        <v>398</v>
      </c>
      <c r="Q27" s="1">
        <v>15</v>
      </c>
      <c r="R27" s="1">
        <v>20</v>
      </c>
    </row>
    <row r="28" spans="1:18" ht="30" x14ac:dyDescent="0.25">
      <c r="A28" s="1">
        <v>15</v>
      </c>
      <c r="B28" s="9" t="s">
        <v>77</v>
      </c>
      <c r="C28" s="1" t="s">
        <v>65</v>
      </c>
      <c r="D28" s="1" t="s">
        <v>29</v>
      </c>
      <c r="E28" s="2">
        <v>10</v>
      </c>
      <c r="F28" s="3">
        <v>27</v>
      </c>
      <c r="G28" s="4">
        <v>10</v>
      </c>
      <c r="H28" s="5">
        <v>20</v>
      </c>
      <c r="I28" s="10">
        <v>5</v>
      </c>
      <c r="J28" s="11">
        <v>10</v>
      </c>
      <c r="K28" s="12">
        <v>15</v>
      </c>
      <c r="L28" s="13">
        <v>5</v>
      </c>
      <c r="M28" s="14">
        <v>40</v>
      </c>
      <c r="N28" s="15">
        <v>0</v>
      </c>
      <c r="O28" s="16" t="s">
        <v>395</v>
      </c>
      <c r="P28" s="1" t="s">
        <v>398</v>
      </c>
      <c r="Q28" s="1">
        <v>15</v>
      </c>
      <c r="R28" s="1">
        <v>20</v>
      </c>
    </row>
    <row r="29" spans="1:18" ht="30" x14ac:dyDescent="0.25">
      <c r="A29" s="1" t="s">
        <v>78</v>
      </c>
      <c r="B29" s="9" t="s">
        <v>79</v>
      </c>
      <c r="C29" s="1" t="s">
        <v>65</v>
      </c>
      <c r="D29" s="1" t="s">
        <v>29</v>
      </c>
      <c r="E29" s="2">
        <v>12</v>
      </c>
      <c r="F29" s="3">
        <v>28</v>
      </c>
      <c r="G29" s="4">
        <v>15</v>
      </c>
      <c r="H29" s="5">
        <v>24</v>
      </c>
      <c r="I29" s="10">
        <v>7</v>
      </c>
      <c r="J29" s="11">
        <v>12</v>
      </c>
      <c r="K29" s="12">
        <v>30</v>
      </c>
      <c r="L29" s="13">
        <v>13</v>
      </c>
      <c r="M29" s="14">
        <v>45</v>
      </c>
      <c r="N29" s="15">
        <v>0</v>
      </c>
      <c r="O29" s="16" t="s">
        <v>395</v>
      </c>
      <c r="P29" s="1" t="s">
        <v>398</v>
      </c>
      <c r="Q29" s="1">
        <v>15</v>
      </c>
      <c r="R29" s="1">
        <v>20</v>
      </c>
    </row>
    <row r="30" spans="1:18" x14ac:dyDescent="0.25">
      <c r="A30" s="1">
        <v>16</v>
      </c>
      <c r="B30" s="9" t="s">
        <v>80</v>
      </c>
      <c r="C30" s="1" t="s">
        <v>65</v>
      </c>
      <c r="D30" s="1" t="s">
        <v>29</v>
      </c>
      <c r="E30" s="2">
        <v>10</v>
      </c>
      <c r="F30" s="3">
        <v>27</v>
      </c>
      <c r="G30" s="4">
        <v>10</v>
      </c>
      <c r="H30" s="5">
        <v>20</v>
      </c>
      <c r="I30" s="10">
        <v>5</v>
      </c>
      <c r="J30" s="11">
        <v>10</v>
      </c>
      <c r="K30" s="12">
        <v>15</v>
      </c>
      <c r="L30" s="13">
        <v>5</v>
      </c>
      <c r="M30" s="14">
        <v>40</v>
      </c>
      <c r="N30" s="15">
        <v>0</v>
      </c>
      <c r="O30" s="16" t="s">
        <v>395</v>
      </c>
      <c r="P30" s="1" t="s">
        <v>398</v>
      </c>
      <c r="Q30" s="1">
        <v>15</v>
      </c>
      <c r="R30" s="1">
        <v>20</v>
      </c>
    </row>
    <row r="31" spans="1:18" ht="30" x14ac:dyDescent="0.25">
      <c r="A31" s="1" t="s">
        <v>81</v>
      </c>
      <c r="B31" s="9" t="s">
        <v>82</v>
      </c>
      <c r="C31" s="1" t="s">
        <v>65</v>
      </c>
      <c r="D31" s="1" t="s">
        <v>29</v>
      </c>
      <c r="E31" s="2">
        <v>12</v>
      </c>
      <c r="F31" s="3">
        <v>28</v>
      </c>
      <c r="G31" s="4">
        <v>15</v>
      </c>
      <c r="H31" s="5">
        <v>24</v>
      </c>
      <c r="I31" s="10">
        <v>7</v>
      </c>
      <c r="J31" s="11">
        <v>12</v>
      </c>
      <c r="K31" s="12">
        <v>30</v>
      </c>
      <c r="L31" s="13">
        <v>13</v>
      </c>
      <c r="M31" s="14">
        <v>45</v>
      </c>
      <c r="N31" s="15">
        <v>0</v>
      </c>
      <c r="O31" s="16" t="s">
        <v>395</v>
      </c>
      <c r="P31" s="1" t="s">
        <v>398</v>
      </c>
      <c r="Q31" s="1">
        <v>15</v>
      </c>
      <c r="R31" s="1">
        <v>20</v>
      </c>
    </row>
    <row r="32" spans="1:18" x14ac:dyDescent="0.25">
      <c r="A32" s="1">
        <v>17</v>
      </c>
      <c r="B32" s="9" t="s">
        <v>83</v>
      </c>
      <c r="C32" s="1" t="s">
        <v>83</v>
      </c>
      <c r="D32" s="1" t="s">
        <v>29</v>
      </c>
      <c r="E32" s="2">
        <v>10</v>
      </c>
      <c r="F32" s="3">
        <v>27</v>
      </c>
      <c r="G32" s="4">
        <v>12</v>
      </c>
      <c r="H32" s="5">
        <v>20</v>
      </c>
      <c r="I32" s="10">
        <v>5</v>
      </c>
      <c r="J32" s="11">
        <v>12</v>
      </c>
      <c r="K32" s="12">
        <v>15</v>
      </c>
      <c r="L32" s="13">
        <v>5</v>
      </c>
      <c r="M32" s="14">
        <v>41</v>
      </c>
      <c r="N32" s="15">
        <v>0</v>
      </c>
      <c r="O32" s="16" t="s">
        <v>395</v>
      </c>
      <c r="P32" s="1" t="s">
        <v>398</v>
      </c>
      <c r="Q32" s="1">
        <v>15</v>
      </c>
      <c r="R32" s="1">
        <v>20</v>
      </c>
    </row>
    <row r="33" spans="1:18" ht="30" x14ac:dyDescent="0.25">
      <c r="A33" s="1" t="s">
        <v>84</v>
      </c>
      <c r="B33" s="9" t="s">
        <v>85</v>
      </c>
      <c r="C33" s="1" t="s">
        <v>83</v>
      </c>
      <c r="D33" s="1" t="s">
        <v>29</v>
      </c>
      <c r="E33" s="2">
        <v>12</v>
      </c>
      <c r="F33" s="3">
        <v>28</v>
      </c>
      <c r="G33" s="4">
        <v>15</v>
      </c>
      <c r="H33" s="5">
        <v>24</v>
      </c>
      <c r="I33" s="10">
        <v>7</v>
      </c>
      <c r="J33" s="11">
        <v>12</v>
      </c>
      <c r="K33" s="12">
        <v>30</v>
      </c>
      <c r="L33" s="13">
        <v>13</v>
      </c>
      <c r="M33" s="14">
        <v>45</v>
      </c>
      <c r="N33" s="15">
        <v>0</v>
      </c>
      <c r="O33" s="16" t="s">
        <v>395</v>
      </c>
      <c r="P33" s="1" t="s">
        <v>398</v>
      </c>
      <c r="Q33" s="1">
        <v>15</v>
      </c>
      <c r="R33" s="1">
        <v>20</v>
      </c>
    </row>
    <row r="34" spans="1:18" ht="30" x14ac:dyDescent="0.25">
      <c r="A34" s="1">
        <v>18</v>
      </c>
      <c r="B34" s="9" t="s">
        <v>86</v>
      </c>
      <c r="C34" s="1" t="s">
        <v>83</v>
      </c>
      <c r="D34" s="1" t="s">
        <v>29</v>
      </c>
      <c r="E34" s="2">
        <v>10</v>
      </c>
      <c r="F34" s="3">
        <v>27</v>
      </c>
      <c r="G34" s="4">
        <v>12</v>
      </c>
      <c r="H34" s="5">
        <v>20</v>
      </c>
      <c r="I34" s="10">
        <v>5</v>
      </c>
      <c r="J34" s="11">
        <v>10</v>
      </c>
      <c r="K34" s="12">
        <v>15</v>
      </c>
      <c r="L34" s="13">
        <v>5</v>
      </c>
      <c r="M34" s="14">
        <v>41</v>
      </c>
      <c r="N34" s="15">
        <v>0</v>
      </c>
      <c r="O34" s="16" t="s">
        <v>395</v>
      </c>
      <c r="P34" s="1" t="s">
        <v>398</v>
      </c>
      <c r="Q34" s="1">
        <v>15</v>
      </c>
      <c r="R34" s="1">
        <v>20</v>
      </c>
    </row>
    <row r="35" spans="1:18" ht="30" x14ac:dyDescent="0.25">
      <c r="A35" s="1" t="s">
        <v>87</v>
      </c>
      <c r="B35" s="9" t="s">
        <v>88</v>
      </c>
      <c r="C35" s="1" t="s">
        <v>83</v>
      </c>
      <c r="D35" s="1" t="s">
        <v>29</v>
      </c>
      <c r="E35" s="2">
        <v>12</v>
      </c>
      <c r="F35" s="3">
        <v>28</v>
      </c>
      <c r="G35" s="4">
        <v>15</v>
      </c>
      <c r="H35" s="5">
        <v>24</v>
      </c>
      <c r="I35" s="10">
        <v>7</v>
      </c>
      <c r="J35" s="11">
        <v>12</v>
      </c>
      <c r="K35" s="12">
        <v>30</v>
      </c>
      <c r="L35" s="13">
        <v>13</v>
      </c>
      <c r="M35" s="14">
        <v>45</v>
      </c>
      <c r="N35" s="15">
        <v>0</v>
      </c>
      <c r="O35" s="16" t="s">
        <v>395</v>
      </c>
      <c r="P35" s="1" t="s">
        <v>398</v>
      </c>
      <c r="Q35" s="1">
        <v>15</v>
      </c>
      <c r="R35" s="1">
        <v>20</v>
      </c>
    </row>
    <row r="36" spans="1:18" x14ac:dyDescent="0.25">
      <c r="A36" s="1">
        <v>19</v>
      </c>
      <c r="B36" s="9" t="s">
        <v>89</v>
      </c>
      <c r="C36" s="1" t="s">
        <v>90</v>
      </c>
      <c r="D36" s="1" t="s">
        <v>31</v>
      </c>
      <c r="E36" s="2">
        <v>14</v>
      </c>
      <c r="F36" s="3">
        <v>24</v>
      </c>
      <c r="G36" s="4">
        <v>13</v>
      </c>
      <c r="H36" s="5">
        <v>19</v>
      </c>
      <c r="I36" s="10">
        <v>8</v>
      </c>
      <c r="J36" s="11">
        <v>17</v>
      </c>
      <c r="K36" s="12">
        <v>25</v>
      </c>
      <c r="L36" s="13">
        <v>11</v>
      </c>
      <c r="M36" s="14">
        <v>37</v>
      </c>
      <c r="N36" s="15">
        <v>0</v>
      </c>
      <c r="O36" s="16" t="s">
        <v>395</v>
      </c>
      <c r="P36" s="1" t="s">
        <v>396</v>
      </c>
      <c r="Q36" s="1">
        <v>25</v>
      </c>
      <c r="R36" s="1">
        <v>25</v>
      </c>
    </row>
    <row r="37" spans="1:18" x14ac:dyDescent="0.25">
      <c r="A37" s="1">
        <v>20</v>
      </c>
      <c r="B37" s="9" t="s">
        <v>91</v>
      </c>
      <c r="C37" s="1" t="s">
        <v>90</v>
      </c>
      <c r="D37" s="1" t="s">
        <v>31</v>
      </c>
      <c r="E37" s="2">
        <v>14</v>
      </c>
      <c r="F37" s="3">
        <v>24</v>
      </c>
      <c r="G37" s="4">
        <v>13</v>
      </c>
      <c r="H37" s="5">
        <v>19</v>
      </c>
      <c r="I37" s="10">
        <v>8</v>
      </c>
      <c r="J37" s="11">
        <v>15</v>
      </c>
      <c r="K37" s="12">
        <v>25</v>
      </c>
      <c r="L37" s="13">
        <v>10</v>
      </c>
      <c r="M37" s="14">
        <v>36</v>
      </c>
      <c r="N37" s="15">
        <v>0</v>
      </c>
      <c r="O37" s="16" t="s">
        <v>395</v>
      </c>
      <c r="P37" s="1" t="s">
        <v>396</v>
      </c>
      <c r="Q37" s="1">
        <v>25</v>
      </c>
      <c r="R37" s="1">
        <v>25</v>
      </c>
    </row>
    <row r="38" spans="1:18" x14ac:dyDescent="0.25">
      <c r="A38" s="1">
        <v>21</v>
      </c>
      <c r="B38" s="9" t="s">
        <v>92</v>
      </c>
      <c r="C38" s="1" t="s">
        <v>92</v>
      </c>
      <c r="D38" s="1" t="s">
        <v>36</v>
      </c>
      <c r="E38" s="2">
        <v>63</v>
      </c>
      <c r="F38" s="3">
        <v>0</v>
      </c>
      <c r="G38" s="4">
        <v>24</v>
      </c>
      <c r="H38" s="5">
        <v>0</v>
      </c>
      <c r="I38" s="10">
        <v>13</v>
      </c>
      <c r="J38" s="11">
        <v>12</v>
      </c>
      <c r="K38" s="12">
        <v>63</v>
      </c>
      <c r="L38" s="13">
        <v>52</v>
      </c>
      <c r="M38" s="14">
        <v>30</v>
      </c>
      <c r="N38" s="15">
        <v>9</v>
      </c>
      <c r="O38" s="16" t="s">
        <v>395</v>
      </c>
      <c r="P38" s="1" t="s">
        <v>392</v>
      </c>
      <c r="Q38" s="1">
        <v>80</v>
      </c>
      <c r="R38" s="1">
        <v>110</v>
      </c>
    </row>
    <row r="39" spans="1:18" ht="30" x14ac:dyDescent="0.25">
      <c r="A39" s="1" t="s">
        <v>93</v>
      </c>
      <c r="B39" s="9" t="s">
        <v>94</v>
      </c>
      <c r="C39" s="1" t="s">
        <v>92</v>
      </c>
      <c r="D39" s="1" t="s">
        <v>36</v>
      </c>
      <c r="E39" s="2">
        <v>72</v>
      </c>
      <c r="F39" s="3">
        <v>0</v>
      </c>
      <c r="G39" s="4">
        <v>28</v>
      </c>
      <c r="H39" s="5">
        <v>0</v>
      </c>
      <c r="I39" s="10">
        <v>15</v>
      </c>
      <c r="J39" s="11">
        <v>12</v>
      </c>
      <c r="K39" s="12">
        <v>75</v>
      </c>
      <c r="L39" s="13">
        <v>67</v>
      </c>
      <c r="M39" s="14">
        <v>35</v>
      </c>
      <c r="N39" s="15">
        <v>12</v>
      </c>
      <c r="O39" s="16" t="s">
        <v>395</v>
      </c>
      <c r="P39" s="1" t="s">
        <v>392</v>
      </c>
      <c r="Q39" s="1">
        <v>90</v>
      </c>
      <c r="R39" s="1">
        <v>120</v>
      </c>
    </row>
    <row r="40" spans="1:18" x14ac:dyDescent="0.25">
      <c r="A40" s="1">
        <v>22</v>
      </c>
      <c r="B40" s="9" t="s">
        <v>95</v>
      </c>
      <c r="C40" s="1" t="s">
        <v>92</v>
      </c>
      <c r="D40" s="1" t="s">
        <v>36</v>
      </c>
      <c r="E40" s="2">
        <v>63</v>
      </c>
      <c r="F40" s="3">
        <v>0</v>
      </c>
      <c r="G40" s="4">
        <v>24</v>
      </c>
      <c r="H40" s="5">
        <v>0</v>
      </c>
      <c r="I40" s="10">
        <v>13</v>
      </c>
      <c r="J40" s="11">
        <v>10</v>
      </c>
      <c r="K40" s="12">
        <v>63</v>
      </c>
      <c r="L40" s="13">
        <v>52</v>
      </c>
      <c r="M40" s="14">
        <v>30</v>
      </c>
      <c r="N40" s="15">
        <v>9</v>
      </c>
      <c r="O40" s="16" t="s">
        <v>395</v>
      </c>
      <c r="P40" s="1" t="s">
        <v>392</v>
      </c>
      <c r="Q40" s="1">
        <v>80</v>
      </c>
      <c r="R40" s="1">
        <v>110</v>
      </c>
    </row>
    <row r="41" spans="1:18" x14ac:dyDescent="0.25">
      <c r="A41" s="1" t="s">
        <v>96</v>
      </c>
      <c r="B41" s="9" t="s">
        <v>97</v>
      </c>
      <c r="C41" s="1" t="s">
        <v>92</v>
      </c>
      <c r="D41" s="1" t="s">
        <v>36</v>
      </c>
      <c r="E41" s="2">
        <v>72</v>
      </c>
      <c r="F41" s="3">
        <v>0</v>
      </c>
      <c r="G41" s="4">
        <v>28</v>
      </c>
      <c r="H41" s="5">
        <v>0</v>
      </c>
      <c r="I41" s="10">
        <v>15</v>
      </c>
      <c r="J41" s="11">
        <v>12</v>
      </c>
      <c r="K41" s="12">
        <v>75</v>
      </c>
      <c r="L41" s="13">
        <v>67</v>
      </c>
      <c r="M41" s="14">
        <v>35</v>
      </c>
      <c r="N41" s="15">
        <v>12</v>
      </c>
      <c r="O41" s="16" t="s">
        <v>395</v>
      </c>
      <c r="P41" s="1" t="s">
        <v>392</v>
      </c>
      <c r="Q41" s="1">
        <v>90</v>
      </c>
      <c r="R41" s="1">
        <v>120</v>
      </c>
    </row>
    <row r="42" spans="1:18" x14ac:dyDescent="0.25">
      <c r="A42" s="1">
        <v>23</v>
      </c>
      <c r="B42" s="9" t="s">
        <v>98</v>
      </c>
      <c r="C42" s="1" t="s">
        <v>92</v>
      </c>
      <c r="D42" s="1" t="s">
        <v>36</v>
      </c>
      <c r="E42" s="2">
        <v>63</v>
      </c>
      <c r="F42" s="3">
        <v>0</v>
      </c>
      <c r="G42" s="4">
        <v>24</v>
      </c>
      <c r="H42" s="5">
        <v>0</v>
      </c>
      <c r="I42" s="10">
        <v>13</v>
      </c>
      <c r="J42" s="11">
        <v>15</v>
      </c>
      <c r="K42" s="12">
        <v>63</v>
      </c>
      <c r="L42" s="13">
        <v>52</v>
      </c>
      <c r="M42" s="14">
        <v>30</v>
      </c>
      <c r="N42" s="15">
        <v>9</v>
      </c>
      <c r="O42" s="16" t="s">
        <v>395</v>
      </c>
      <c r="P42" s="1" t="s">
        <v>392</v>
      </c>
      <c r="Q42" s="1">
        <v>80</v>
      </c>
      <c r="R42" s="1">
        <v>110</v>
      </c>
    </row>
    <row r="43" spans="1:18" ht="30" x14ac:dyDescent="0.25">
      <c r="A43" s="1" t="s">
        <v>99</v>
      </c>
      <c r="B43" s="9" t="s">
        <v>100</v>
      </c>
      <c r="C43" s="1" t="s">
        <v>92</v>
      </c>
      <c r="D43" s="1" t="s">
        <v>36</v>
      </c>
      <c r="E43" s="2">
        <v>72</v>
      </c>
      <c r="F43" s="3">
        <v>0</v>
      </c>
      <c r="G43" s="4">
        <v>28</v>
      </c>
      <c r="H43" s="5">
        <v>0</v>
      </c>
      <c r="I43" s="10">
        <v>15</v>
      </c>
      <c r="J43" s="11">
        <v>20</v>
      </c>
      <c r="K43" s="12">
        <v>75</v>
      </c>
      <c r="L43" s="13">
        <v>67</v>
      </c>
      <c r="M43" s="14">
        <v>35</v>
      </c>
      <c r="N43" s="15">
        <v>12</v>
      </c>
      <c r="O43" s="16" t="s">
        <v>395</v>
      </c>
      <c r="P43" s="1" t="s">
        <v>392</v>
      </c>
      <c r="Q43" s="1">
        <v>90</v>
      </c>
      <c r="R43" s="1">
        <v>120</v>
      </c>
    </row>
    <row r="44" spans="1:18" ht="30" x14ac:dyDescent="0.25">
      <c r="A44" s="1">
        <v>24</v>
      </c>
      <c r="B44" s="9" t="s">
        <v>101</v>
      </c>
      <c r="C44" s="1" t="s">
        <v>92</v>
      </c>
      <c r="D44" s="1" t="s">
        <v>36</v>
      </c>
      <c r="E44" s="2">
        <v>63</v>
      </c>
      <c r="F44" s="3">
        <v>0</v>
      </c>
      <c r="G44" s="4">
        <v>24</v>
      </c>
      <c r="H44" s="5">
        <v>0</v>
      </c>
      <c r="I44" s="10">
        <v>13</v>
      </c>
      <c r="J44" s="11">
        <v>10</v>
      </c>
      <c r="K44" s="12">
        <v>63</v>
      </c>
      <c r="L44" s="13">
        <v>52</v>
      </c>
      <c r="M44" s="14">
        <v>30</v>
      </c>
      <c r="N44" s="15">
        <v>9</v>
      </c>
      <c r="O44" s="16" t="s">
        <v>395</v>
      </c>
      <c r="P44" s="1" t="s">
        <v>392</v>
      </c>
      <c r="Q44" s="1">
        <v>80</v>
      </c>
      <c r="R44" s="1">
        <v>110</v>
      </c>
    </row>
    <row r="45" spans="1:18" ht="30" x14ac:dyDescent="0.25">
      <c r="A45" s="1" t="s">
        <v>102</v>
      </c>
      <c r="B45" s="9" t="s">
        <v>103</v>
      </c>
      <c r="C45" s="1" t="s">
        <v>92</v>
      </c>
      <c r="D45" s="1" t="s">
        <v>36</v>
      </c>
      <c r="E45" s="2">
        <v>72</v>
      </c>
      <c r="F45" s="3">
        <v>0</v>
      </c>
      <c r="G45" s="4">
        <v>28</v>
      </c>
      <c r="H45" s="5">
        <v>0</v>
      </c>
      <c r="I45" s="10">
        <v>15</v>
      </c>
      <c r="J45" s="11">
        <v>12</v>
      </c>
      <c r="K45" s="12">
        <v>75</v>
      </c>
      <c r="L45" s="13">
        <v>67</v>
      </c>
      <c r="M45" s="14">
        <v>35</v>
      </c>
      <c r="N45" s="15">
        <v>12</v>
      </c>
      <c r="O45" s="16" t="s">
        <v>395</v>
      </c>
      <c r="P45" s="1" t="s">
        <v>392</v>
      </c>
      <c r="Q45" s="1">
        <v>90</v>
      </c>
      <c r="R45" s="1">
        <v>120</v>
      </c>
    </row>
    <row r="46" spans="1:18" x14ac:dyDescent="0.25">
      <c r="A46" s="1">
        <v>25</v>
      </c>
      <c r="B46" s="9" t="s">
        <v>104</v>
      </c>
      <c r="C46" s="1" t="s">
        <v>104</v>
      </c>
      <c r="D46" s="1" t="s">
        <v>105</v>
      </c>
      <c r="E46" s="2">
        <v>0</v>
      </c>
      <c r="F46" s="3">
        <v>0</v>
      </c>
      <c r="G46" s="4">
        <v>10</v>
      </c>
      <c r="H46" s="5">
        <v>0</v>
      </c>
      <c r="I46" s="10">
        <v>32</v>
      </c>
      <c r="J46" s="11">
        <v>20</v>
      </c>
      <c r="K46" s="12">
        <v>30</v>
      </c>
      <c r="L46" s="13">
        <v>15</v>
      </c>
      <c r="M46" s="14">
        <v>24</v>
      </c>
      <c r="N46" s="15">
        <v>19</v>
      </c>
      <c r="O46" s="16" t="s">
        <v>391</v>
      </c>
      <c r="P46" s="1" t="s">
        <v>398</v>
      </c>
      <c r="Q46" s="1">
        <v>25</v>
      </c>
      <c r="R46" s="1">
        <v>25</v>
      </c>
    </row>
    <row r="47" spans="1:18" ht="30" x14ac:dyDescent="0.25">
      <c r="A47" s="1" t="s">
        <v>106</v>
      </c>
      <c r="B47" s="9" t="s">
        <v>107</v>
      </c>
      <c r="C47" s="1" t="s">
        <v>104</v>
      </c>
      <c r="D47" s="1" t="s">
        <v>105</v>
      </c>
      <c r="E47" s="2">
        <v>0</v>
      </c>
      <c r="F47" s="3">
        <v>0</v>
      </c>
      <c r="G47" s="4">
        <v>15</v>
      </c>
      <c r="H47" s="5">
        <v>0</v>
      </c>
      <c r="I47" s="10">
        <v>35</v>
      </c>
      <c r="J47" s="11">
        <v>30</v>
      </c>
      <c r="K47" s="12">
        <v>40</v>
      </c>
      <c r="L47" s="13">
        <v>25</v>
      </c>
      <c r="M47" s="14">
        <v>24</v>
      </c>
      <c r="N47" s="15">
        <v>42</v>
      </c>
      <c r="O47" s="16" t="s">
        <v>391</v>
      </c>
      <c r="P47" s="1" t="s">
        <v>398</v>
      </c>
      <c r="Q47" s="1">
        <v>30</v>
      </c>
      <c r="R47" s="1">
        <v>30</v>
      </c>
    </row>
    <row r="48" spans="1:18" x14ac:dyDescent="0.25">
      <c r="A48" s="1">
        <v>26</v>
      </c>
      <c r="B48" s="9" t="s">
        <v>108</v>
      </c>
      <c r="C48" s="1" t="s">
        <v>108</v>
      </c>
      <c r="D48" s="1" t="s">
        <v>35</v>
      </c>
      <c r="E48" s="2">
        <v>74</v>
      </c>
      <c r="F48" s="3">
        <v>0</v>
      </c>
      <c r="G48" s="4">
        <v>23</v>
      </c>
      <c r="H48" s="5">
        <v>0</v>
      </c>
      <c r="I48" s="10">
        <v>9</v>
      </c>
      <c r="J48" s="11">
        <v>5</v>
      </c>
      <c r="K48" s="12">
        <v>67</v>
      </c>
      <c r="L48" s="13">
        <v>59</v>
      </c>
      <c r="M48" s="14">
        <v>19</v>
      </c>
      <c r="N48" s="15">
        <v>12</v>
      </c>
      <c r="O48" s="16" t="s">
        <v>391</v>
      </c>
      <c r="P48" s="1" t="s">
        <v>392</v>
      </c>
      <c r="Q48" s="1">
        <v>85</v>
      </c>
      <c r="R48" s="1">
        <v>120</v>
      </c>
    </row>
    <row r="49" spans="1:18" ht="30" x14ac:dyDescent="0.25">
      <c r="A49" s="1" t="s">
        <v>109</v>
      </c>
      <c r="B49" s="9" t="s">
        <v>110</v>
      </c>
      <c r="C49" s="1" t="s">
        <v>108</v>
      </c>
      <c r="D49" s="1" t="s">
        <v>111</v>
      </c>
      <c r="E49" s="2">
        <v>63</v>
      </c>
      <c r="F49" s="3">
        <v>0</v>
      </c>
      <c r="G49" s="4">
        <v>40</v>
      </c>
      <c r="H49" s="5">
        <v>0</v>
      </c>
      <c r="I49" s="10">
        <v>18</v>
      </c>
      <c r="J49" s="11">
        <v>10</v>
      </c>
      <c r="K49" s="12">
        <v>75</v>
      </c>
      <c r="L49" s="13">
        <v>72</v>
      </c>
      <c r="M49" s="14">
        <v>33</v>
      </c>
      <c r="N49" s="15">
        <v>40</v>
      </c>
      <c r="O49" s="16" t="s">
        <v>391</v>
      </c>
      <c r="P49" s="1" t="s">
        <v>392</v>
      </c>
      <c r="Q49" s="1">
        <v>95</v>
      </c>
      <c r="R49" s="1">
        <v>105</v>
      </c>
    </row>
    <row r="50" spans="1:18" ht="30" x14ac:dyDescent="0.25">
      <c r="A50" s="1">
        <v>27</v>
      </c>
      <c r="B50" s="9" t="s">
        <v>112</v>
      </c>
      <c r="C50" s="1" t="s">
        <v>108</v>
      </c>
      <c r="D50" s="1" t="s">
        <v>35</v>
      </c>
      <c r="E50" s="2">
        <v>74</v>
      </c>
      <c r="F50" s="3">
        <v>0</v>
      </c>
      <c r="G50" s="4">
        <v>23</v>
      </c>
      <c r="H50" s="5">
        <v>0</v>
      </c>
      <c r="I50" s="10">
        <v>9</v>
      </c>
      <c r="J50" s="11">
        <v>5</v>
      </c>
      <c r="K50" s="12">
        <v>67</v>
      </c>
      <c r="L50" s="13">
        <v>59</v>
      </c>
      <c r="M50" s="14">
        <v>19</v>
      </c>
      <c r="N50" s="15">
        <v>12</v>
      </c>
      <c r="O50" s="16" t="s">
        <v>391</v>
      </c>
      <c r="P50" s="1" t="s">
        <v>392</v>
      </c>
      <c r="Q50" s="1">
        <v>85</v>
      </c>
      <c r="R50" s="1">
        <v>120</v>
      </c>
    </row>
    <row r="51" spans="1:18" ht="30" x14ac:dyDescent="0.25">
      <c r="A51" s="1" t="s">
        <v>113</v>
      </c>
      <c r="B51" s="9" t="s">
        <v>114</v>
      </c>
      <c r="C51" s="1" t="s">
        <v>108</v>
      </c>
      <c r="D51" s="1" t="s">
        <v>111</v>
      </c>
      <c r="E51" s="2">
        <v>63</v>
      </c>
      <c r="F51" s="3">
        <v>0</v>
      </c>
      <c r="G51" s="4">
        <v>40</v>
      </c>
      <c r="H51" s="5">
        <v>0</v>
      </c>
      <c r="I51" s="10">
        <v>18</v>
      </c>
      <c r="J51" s="11">
        <v>10</v>
      </c>
      <c r="K51" s="12">
        <v>75</v>
      </c>
      <c r="L51" s="13">
        <v>72</v>
      </c>
      <c r="M51" s="14">
        <v>33</v>
      </c>
      <c r="N51" s="15">
        <v>40</v>
      </c>
      <c r="O51" s="16" t="s">
        <v>391</v>
      </c>
      <c r="P51" s="1" t="s">
        <v>392</v>
      </c>
      <c r="Q51" s="1">
        <v>95</v>
      </c>
      <c r="R51" s="1">
        <v>105</v>
      </c>
    </row>
    <row r="52" spans="1:18" x14ac:dyDescent="0.25">
      <c r="A52" s="1">
        <v>28</v>
      </c>
      <c r="B52" s="9" t="s">
        <v>115</v>
      </c>
      <c r="C52" s="1" t="s">
        <v>115</v>
      </c>
      <c r="D52" s="1" t="s">
        <v>31</v>
      </c>
      <c r="E52" s="2">
        <v>11</v>
      </c>
      <c r="F52" s="3">
        <v>18</v>
      </c>
      <c r="G52" s="4">
        <v>8</v>
      </c>
      <c r="H52" s="5">
        <v>18</v>
      </c>
      <c r="I52" s="10">
        <v>7</v>
      </c>
      <c r="J52" s="11">
        <v>17</v>
      </c>
      <c r="K52" s="12">
        <v>23</v>
      </c>
      <c r="L52" s="13">
        <v>7</v>
      </c>
      <c r="M52" s="14">
        <v>35</v>
      </c>
      <c r="N52" s="15">
        <v>0</v>
      </c>
      <c r="O52" s="16" t="s">
        <v>395</v>
      </c>
      <c r="P52" s="1" t="s">
        <v>396</v>
      </c>
      <c r="Q52" s="1">
        <v>25</v>
      </c>
      <c r="R52" s="1">
        <v>20</v>
      </c>
    </row>
    <row r="53" spans="1:18" ht="30" x14ac:dyDescent="0.25">
      <c r="A53" s="1" t="s">
        <v>116</v>
      </c>
      <c r="B53" s="9" t="s">
        <v>117</v>
      </c>
      <c r="C53" s="1" t="s">
        <v>115</v>
      </c>
      <c r="D53" s="1" t="s">
        <v>31</v>
      </c>
      <c r="E53" s="2">
        <v>20</v>
      </c>
      <c r="F53" s="3">
        <v>24</v>
      </c>
      <c r="G53" s="4">
        <v>12</v>
      </c>
      <c r="H53" s="5">
        <v>24</v>
      </c>
      <c r="I53" s="10">
        <v>10</v>
      </c>
      <c r="J53" s="11">
        <v>12</v>
      </c>
      <c r="K53" s="12">
        <v>40</v>
      </c>
      <c r="L53" s="13">
        <v>28</v>
      </c>
      <c r="M53" s="14">
        <v>42</v>
      </c>
      <c r="N53" s="15">
        <v>0</v>
      </c>
      <c r="O53" s="16" t="s">
        <v>395</v>
      </c>
      <c r="P53" s="1" t="s">
        <v>396</v>
      </c>
      <c r="Q53" s="1">
        <v>25</v>
      </c>
      <c r="R53" s="1">
        <v>25</v>
      </c>
    </row>
    <row r="54" spans="1:18" x14ac:dyDescent="0.25">
      <c r="A54" s="1">
        <v>29</v>
      </c>
      <c r="B54" s="9" t="s">
        <v>118</v>
      </c>
      <c r="C54" s="1" t="s">
        <v>115</v>
      </c>
      <c r="D54" s="1" t="s">
        <v>31</v>
      </c>
      <c r="E54" s="2">
        <v>11</v>
      </c>
      <c r="F54" s="3">
        <v>18</v>
      </c>
      <c r="G54" s="4">
        <v>8</v>
      </c>
      <c r="H54" s="5">
        <v>18</v>
      </c>
      <c r="I54" s="10">
        <v>7</v>
      </c>
      <c r="J54" s="11">
        <v>17</v>
      </c>
      <c r="K54" s="12">
        <v>23</v>
      </c>
      <c r="L54" s="13">
        <v>7</v>
      </c>
      <c r="M54" s="14">
        <v>35</v>
      </c>
      <c r="N54" s="15">
        <v>0</v>
      </c>
      <c r="O54" s="16" t="s">
        <v>395</v>
      </c>
      <c r="P54" s="1" t="s">
        <v>396</v>
      </c>
      <c r="Q54" s="1">
        <v>25</v>
      </c>
      <c r="R54" s="1">
        <v>20</v>
      </c>
    </row>
    <row r="55" spans="1:18" ht="30" x14ac:dyDescent="0.25">
      <c r="A55" s="1" t="s">
        <v>119</v>
      </c>
      <c r="B55" s="9" t="s">
        <v>120</v>
      </c>
      <c r="C55" s="1" t="s">
        <v>115</v>
      </c>
      <c r="D55" s="1" t="s">
        <v>31</v>
      </c>
      <c r="E55" s="2">
        <v>20</v>
      </c>
      <c r="F55" s="3">
        <v>24</v>
      </c>
      <c r="G55" s="4">
        <v>12</v>
      </c>
      <c r="H55" s="5">
        <v>24</v>
      </c>
      <c r="I55" s="10">
        <v>10</v>
      </c>
      <c r="J55" s="11">
        <v>12</v>
      </c>
      <c r="K55" s="12">
        <v>40</v>
      </c>
      <c r="L55" s="13">
        <v>28</v>
      </c>
      <c r="M55" s="14">
        <v>42</v>
      </c>
      <c r="N55" s="15">
        <v>0</v>
      </c>
      <c r="O55" s="16" t="s">
        <v>395</v>
      </c>
      <c r="P55" s="1" t="s">
        <v>396</v>
      </c>
      <c r="Q55" s="1">
        <v>25</v>
      </c>
      <c r="R55" s="1">
        <v>25</v>
      </c>
    </row>
    <row r="56" spans="1:18" x14ac:dyDescent="0.25">
      <c r="A56" s="1">
        <v>30</v>
      </c>
      <c r="B56" s="9" t="s">
        <v>121</v>
      </c>
      <c r="C56" s="1" t="s">
        <v>121</v>
      </c>
      <c r="D56" s="1" t="s">
        <v>105</v>
      </c>
      <c r="E56" s="2">
        <v>0</v>
      </c>
      <c r="F56" s="3">
        <v>0</v>
      </c>
      <c r="G56" s="4">
        <v>16</v>
      </c>
      <c r="H56" s="5">
        <v>0</v>
      </c>
      <c r="I56" s="10">
        <v>34</v>
      </c>
      <c r="J56" s="11">
        <v>10</v>
      </c>
      <c r="K56" s="12">
        <v>31</v>
      </c>
      <c r="L56" s="13">
        <v>17</v>
      </c>
      <c r="M56" s="14">
        <v>27</v>
      </c>
      <c r="N56" s="15">
        <v>38</v>
      </c>
      <c r="O56" s="16" t="s">
        <v>395</v>
      </c>
      <c r="P56" s="1" t="s">
        <v>398</v>
      </c>
      <c r="Q56" s="1">
        <v>35</v>
      </c>
      <c r="R56" s="1">
        <v>35</v>
      </c>
    </row>
    <row r="57" spans="1:18" ht="30" x14ac:dyDescent="0.25">
      <c r="A57" s="1" t="s">
        <v>122</v>
      </c>
      <c r="B57" s="9" t="s">
        <v>123</v>
      </c>
      <c r="C57" s="1" t="s">
        <v>121</v>
      </c>
      <c r="D57" s="1" t="s">
        <v>105</v>
      </c>
      <c r="E57" s="2">
        <v>0</v>
      </c>
      <c r="F57" s="3">
        <v>0</v>
      </c>
      <c r="G57" s="4">
        <v>20</v>
      </c>
      <c r="H57" s="5">
        <v>0</v>
      </c>
      <c r="I57" s="10">
        <v>35</v>
      </c>
      <c r="J57" s="11">
        <v>12</v>
      </c>
      <c r="K57" s="12">
        <v>45</v>
      </c>
      <c r="L57" s="13">
        <v>25</v>
      </c>
      <c r="M57" s="14">
        <v>27</v>
      </c>
      <c r="N57" s="15">
        <v>43</v>
      </c>
      <c r="O57" s="16" t="s">
        <v>395</v>
      </c>
      <c r="P57" s="1" t="s">
        <v>398</v>
      </c>
      <c r="Q57" s="1">
        <v>40</v>
      </c>
      <c r="R57" s="1">
        <v>40</v>
      </c>
    </row>
    <row r="58" spans="1:18" x14ac:dyDescent="0.25">
      <c r="A58" s="1">
        <v>31</v>
      </c>
      <c r="B58" s="9" t="s">
        <v>124</v>
      </c>
      <c r="C58" s="1" t="s">
        <v>124</v>
      </c>
      <c r="D58" s="1" t="s">
        <v>29</v>
      </c>
      <c r="E58" s="2">
        <v>6</v>
      </c>
      <c r="F58" s="3">
        <v>18</v>
      </c>
      <c r="G58" s="4">
        <v>7</v>
      </c>
      <c r="H58" s="5">
        <v>16</v>
      </c>
      <c r="I58" s="10">
        <v>4</v>
      </c>
      <c r="J58" s="11">
        <v>12</v>
      </c>
      <c r="K58" s="12">
        <v>13</v>
      </c>
      <c r="L58" s="13">
        <v>5</v>
      </c>
      <c r="M58" s="14">
        <v>37</v>
      </c>
      <c r="N58" s="15">
        <v>0</v>
      </c>
      <c r="O58" s="16" t="s">
        <v>395</v>
      </c>
      <c r="P58" s="1" t="s">
        <v>398</v>
      </c>
      <c r="Q58" s="1">
        <v>15</v>
      </c>
      <c r="R58" s="1">
        <v>15</v>
      </c>
    </row>
    <row r="59" spans="1:18" ht="30" x14ac:dyDescent="0.25">
      <c r="A59" s="1" t="s">
        <v>125</v>
      </c>
      <c r="B59" s="9" t="s">
        <v>126</v>
      </c>
      <c r="C59" s="1" t="s">
        <v>124</v>
      </c>
      <c r="D59" s="1" t="s">
        <v>29</v>
      </c>
      <c r="E59" s="2">
        <v>9</v>
      </c>
      <c r="F59" s="3">
        <v>18</v>
      </c>
      <c r="G59" s="4">
        <v>12</v>
      </c>
      <c r="H59" s="5">
        <v>18</v>
      </c>
      <c r="I59" s="10">
        <v>6</v>
      </c>
      <c r="J59" s="11">
        <v>12</v>
      </c>
      <c r="K59" s="12">
        <v>24</v>
      </c>
      <c r="L59" s="13">
        <v>11</v>
      </c>
      <c r="M59" s="14">
        <v>40</v>
      </c>
      <c r="N59" s="15">
        <v>0</v>
      </c>
      <c r="O59" s="16" t="s">
        <v>395</v>
      </c>
      <c r="P59" s="1" t="s">
        <v>398</v>
      </c>
      <c r="Q59" s="1">
        <v>15</v>
      </c>
      <c r="R59" s="1">
        <v>15</v>
      </c>
    </row>
    <row r="60" spans="1:18" x14ac:dyDescent="0.25">
      <c r="A60" s="1">
        <v>32</v>
      </c>
      <c r="B60" s="9" t="s">
        <v>127</v>
      </c>
      <c r="C60" s="1" t="s">
        <v>124</v>
      </c>
      <c r="D60" s="1" t="s">
        <v>29</v>
      </c>
      <c r="E60" s="2">
        <v>6</v>
      </c>
      <c r="F60" s="3">
        <v>18</v>
      </c>
      <c r="G60" s="4">
        <v>7</v>
      </c>
      <c r="H60" s="5">
        <v>16</v>
      </c>
      <c r="I60" s="10">
        <v>4</v>
      </c>
      <c r="J60" s="11">
        <v>10</v>
      </c>
      <c r="K60" s="12">
        <v>13</v>
      </c>
      <c r="L60" s="13">
        <v>5</v>
      </c>
      <c r="M60" s="14">
        <v>37</v>
      </c>
      <c r="N60" s="15">
        <v>0</v>
      </c>
      <c r="O60" s="16" t="s">
        <v>395</v>
      </c>
      <c r="P60" s="1" t="s">
        <v>398</v>
      </c>
      <c r="Q60" s="1">
        <v>15</v>
      </c>
      <c r="R60" s="1">
        <v>15</v>
      </c>
    </row>
    <row r="61" spans="1:18" ht="30" x14ac:dyDescent="0.25">
      <c r="A61" s="1" t="s">
        <v>128</v>
      </c>
      <c r="B61" s="9" t="s">
        <v>129</v>
      </c>
      <c r="C61" s="1" t="s">
        <v>124</v>
      </c>
      <c r="D61" s="1" t="s">
        <v>29</v>
      </c>
      <c r="E61" s="2">
        <v>9</v>
      </c>
      <c r="F61" s="3">
        <v>18</v>
      </c>
      <c r="G61" s="4">
        <v>12</v>
      </c>
      <c r="H61" s="5">
        <v>18</v>
      </c>
      <c r="I61" s="10">
        <v>6</v>
      </c>
      <c r="J61" s="11">
        <v>12</v>
      </c>
      <c r="K61" s="12">
        <v>24</v>
      </c>
      <c r="L61" s="13">
        <v>11</v>
      </c>
      <c r="M61" s="14">
        <v>40</v>
      </c>
      <c r="N61" s="15">
        <v>0</v>
      </c>
      <c r="O61" s="16" t="s">
        <v>395</v>
      </c>
      <c r="P61" s="1" t="s">
        <v>398</v>
      </c>
      <c r="Q61" s="1">
        <v>15</v>
      </c>
      <c r="R61" s="1">
        <v>15</v>
      </c>
    </row>
    <row r="62" spans="1:18" x14ac:dyDescent="0.25">
      <c r="A62" s="1">
        <v>33</v>
      </c>
      <c r="B62" s="9" t="s">
        <v>130</v>
      </c>
      <c r="C62" s="1" t="s">
        <v>124</v>
      </c>
      <c r="D62" s="1" t="s">
        <v>29</v>
      </c>
      <c r="E62" s="2">
        <v>6</v>
      </c>
      <c r="F62" s="3">
        <v>18</v>
      </c>
      <c r="G62" s="4">
        <v>7</v>
      </c>
      <c r="H62" s="5">
        <v>16</v>
      </c>
      <c r="I62" s="10">
        <v>4</v>
      </c>
      <c r="J62" s="11">
        <v>10</v>
      </c>
      <c r="K62" s="12">
        <v>13</v>
      </c>
      <c r="L62" s="13">
        <v>5</v>
      </c>
      <c r="M62" s="14">
        <v>37</v>
      </c>
      <c r="N62" s="15">
        <v>0</v>
      </c>
      <c r="O62" s="16" t="s">
        <v>395</v>
      </c>
      <c r="P62" s="1" t="s">
        <v>398</v>
      </c>
      <c r="Q62" s="1">
        <v>15</v>
      </c>
      <c r="R62" s="1">
        <v>15</v>
      </c>
    </row>
    <row r="63" spans="1:18" ht="30" x14ac:dyDescent="0.25">
      <c r="A63" s="1" t="s">
        <v>131</v>
      </c>
      <c r="B63" s="9" t="s">
        <v>132</v>
      </c>
      <c r="C63" s="1" t="s">
        <v>124</v>
      </c>
      <c r="D63" s="1" t="s">
        <v>29</v>
      </c>
      <c r="E63" s="2">
        <v>9</v>
      </c>
      <c r="F63" s="3">
        <v>18</v>
      </c>
      <c r="G63" s="4">
        <v>12</v>
      </c>
      <c r="H63" s="5">
        <v>18</v>
      </c>
      <c r="I63" s="10">
        <v>6</v>
      </c>
      <c r="J63" s="11">
        <v>12</v>
      </c>
      <c r="K63" s="12">
        <v>24</v>
      </c>
      <c r="L63" s="13">
        <v>11</v>
      </c>
      <c r="M63" s="14">
        <v>40</v>
      </c>
      <c r="N63" s="15">
        <v>0</v>
      </c>
      <c r="O63" s="16" t="s">
        <v>395</v>
      </c>
      <c r="P63" s="1" t="s">
        <v>398</v>
      </c>
      <c r="Q63" s="1">
        <v>15</v>
      </c>
      <c r="R63" s="1">
        <v>15</v>
      </c>
    </row>
    <row r="64" spans="1:18" x14ac:dyDescent="0.25">
      <c r="A64" s="1">
        <v>34</v>
      </c>
      <c r="B64" s="9" t="s">
        <v>133</v>
      </c>
      <c r="C64" s="1" t="s">
        <v>124</v>
      </c>
      <c r="D64" s="1" t="s">
        <v>29</v>
      </c>
      <c r="E64" s="2">
        <v>6</v>
      </c>
      <c r="F64" s="3">
        <v>18</v>
      </c>
      <c r="G64" s="4">
        <v>7</v>
      </c>
      <c r="H64" s="5">
        <v>16</v>
      </c>
      <c r="I64" s="10">
        <v>4</v>
      </c>
      <c r="J64" s="11">
        <v>10</v>
      </c>
      <c r="K64" s="12">
        <v>13</v>
      </c>
      <c r="L64" s="13">
        <v>5</v>
      </c>
      <c r="M64" s="14">
        <v>37</v>
      </c>
      <c r="N64" s="15">
        <v>0</v>
      </c>
      <c r="O64" s="16" t="s">
        <v>395</v>
      </c>
      <c r="P64" s="1" t="s">
        <v>398</v>
      </c>
      <c r="Q64" s="1">
        <v>15</v>
      </c>
      <c r="R64" s="1">
        <v>15</v>
      </c>
    </row>
    <row r="65" spans="1:18" ht="30" x14ac:dyDescent="0.25">
      <c r="A65" s="1" t="s">
        <v>134</v>
      </c>
      <c r="B65" s="9" t="s">
        <v>135</v>
      </c>
      <c r="C65" s="1" t="s">
        <v>124</v>
      </c>
      <c r="D65" s="1" t="s">
        <v>29</v>
      </c>
      <c r="E65" s="2">
        <v>9</v>
      </c>
      <c r="F65" s="3">
        <v>18</v>
      </c>
      <c r="G65" s="4">
        <v>12</v>
      </c>
      <c r="H65" s="5">
        <v>18</v>
      </c>
      <c r="I65" s="10">
        <v>6</v>
      </c>
      <c r="J65" s="11">
        <v>12</v>
      </c>
      <c r="K65" s="12">
        <v>24</v>
      </c>
      <c r="L65" s="13">
        <v>11</v>
      </c>
      <c r="M65" s="14">
        <v>40</v>
      </c>
      <c r="N65" s="15">
        <v>0</v>
      </c>
      <c r="O65" s="16" t="s">
        <v>395</v>
      </c>
      <c r="P65" s="1" t="s">
        <v>398</v>
      </c>
      <c r="Q65" s="1">
        <v>15</v>
      </c>
      <c r="R65" s="1">
        <v>15</v>
      </c>
    </row>
    <row r="66" spans="1:18" ht="30" x14ac:dyDescent="0.25">
      <c r="A66" s="1">
        <v>35</v>
      </c>
      <c r="B66" s="9" t="s">
        <v>136</v>
      </c>
      <c r="C66" s="1" t="s">
        <v>124</v>
      </c>
      <c r="D66" s="1" t="s">
        <v>29</v>
      </c>
      <c r="E66" s="2">
        <v>6</v>
      </c>
      <c r="F66" s="3">
        <v>18</v>
      </c>
      <c r="G66" s="4">
        <v>7</v>
      </c>
      <c r="H66" s="5">
        <v>16</v>
      </c>
      <c r="I66" s="10">
        <v>4</v>
      </c>
      <c r="J66" s="11">
        <v>15</v>
      </c>
      <c r="K66" s="12">
        <v>13</v>
      </c>
      <c r="L66" s="13">
        <v>5</v>
      </c>
      <c r="M66" s="14">
        <v>37</v>
      </c>
      <c r="N66" s="15">
        <v>0</v>
      </c>
      <c r="O66" s="16" t="s">
        <v>395</v>
      </c>
      <c r="P66" s="1" t="s">
        <v>398</v>
      </c>
      <c r="Q66" s="1">
        <v>15</v>
      </c>
      <c r="R66" s="1">
        <v>15</v>
      </c>
    </row>
    <row r="67" spans="1:18" ht="30" x14ac:dyDescent="0.25">
      <c r="A67" s="1" t="s">
        <v>137</v>
      </c>
      <c r="B67" s="9" t="s">
        <v>138</v>
      </c>
      <c r="C67" s="1" t="s">
        <v>124</v>
      </c>
      <c r="D67" s="1" t="s">
        <v>29</v>
      </c>
      <c r="E67" s="2">
        <v>9</v>
      </c>
      <c r="F67" s="3">
        <v>18</v>
      </c>
      <c r="G67" s="4">
        <v>12</v>
      </c>
      <c r="H67" s="5">
        <v>18</v>
      </c>
      <c r="I67" s="10">
        <v>6</v>
      </c>
      <c r="J67" s="11">
        <v>20</v>
      </c>
      <c r="K67" s="12">
        <v>24</v>
      </c>
      <c r="L67" s="13">
        <v>11</v>
      </c>
      <c r="M67" s="14">
        <v>40</v>
      </c>
      <c r="N67" s="15">
        <v>0</v>
      </c>
      <c r="O67" s="16" t="s">
        <v>395</v>
      </c>
      <c r="P67" s="1" t="s">
        <v>398</v>
      </c>
      <c r="Q67" s="1">
        <v>15</v>
      </c>
      <c r="R67" s="1">
        <v>15</v>
      </c>
    </row>
    <row r="68" spans="1:18" x14ac:dyDescent="0.25">
      <c r="A68" s="1">
        <v>36</v>
      </c>
      <c r="B68" s="9" t="s">
        <v>139</v>
      </c>
      <c r="C68" s="1" t="s">
        <v>124</v>
      </c>
      <c r="D68" s="1" t="s">
        <v>29</v>
      </c>
      <c r="E68" s="2">
        <v>6</v>
      </c>
      <c r="F68" s="3">
        <v>18</v>
      </c>
      <c r="G68" s="4">
        <v>7</v>
      </c>
      <c r="H68" s="5">
        <v>16</v>
      </c>
      <c r="I68" s="10">
        <v>4</v>
      </c>
      <c r="J68" s="11">
        <v>10</v>
      </c>
      <c r="K68" s="12">
        <v>13</v>
      </c>
      <c r="L68" s="13">
        <v>5</v>
      </c>
      <c r="M68" s="14">
        <v>37</v>
      </c>
      <c r="N68" s="15">
        <v>0</v>
      </c>
      <c r="O68" s="16" t="s">
        <v>395</v>
      </c>
      <c r="P68" s="1" t="s">
        <v>398</v>
      </c>
      <c r="Q68" s="1">
        <v>15</v>
      </c>
      <c r="R68" s="1">
        <v>15</v>
      </c>
    </row>
    <row r="69" spans="1:18" ht="30" x14ac:dyDescent="0.25">
      <c r="A69" s="1" t="s">
        <v>140</v>
      </c>
      <c r="B69" s="9" t="s">
        <v>141</v>
      </c>
      <c r="C69" s="1" t="s">
        <v>124</v>
      </c>
      <c r="D69" s="1" t="s">
        <v>29</v>
      </c>
      <c r="E69" s="2">
        <v>9</v>
      </c>
      <c r="F69" s="3">
        <v>18</v>
      </c>
      <c r="G69" s="4">
        <v>12</v>
      </c>
      <c r="H69" s="5">
        <v>18</v>
      </c>
      <c r="I69" s="10">
        <v>6</v>
      </c>
      <c r="J69" s="11">
        <v>12</v>
      </c>
      <c r="K69" s="12">
        <v>24</v>
      </c>
      <c r="L69" s="13">
        <v>11</v>
      </c>
      <c r="M69" s="14">
        <v>40</v>
      </c>
      <c r="N69" s="15">
        <v>0</v>
      </c>
      <c r="O69" s="16" t="s">
        <v>395</v>
      </c>
      <c r="P69" s="1" t="s">
        <v>398</v>
      </c>
      <c r="Q69" s="1">
        <v>15</v>
      </c>
      <c r="R69" s="1">
        <v>15</v>
      </c>
    </row>
    <row r="70" spans="1:18" x14ac:dyDescent="0.25">
      <c r="A70" s="1">
        <v>37</v>
      </c>
      <c r="B70" s="9" t="s">
        <v>142</v>
      </c>
      <c r="C70" s="1" t="s">
        <v>124</v>
      </c>
      <c r="D70" s="1" t="s">
        <v>29</v>
      </c>
      <c r="E70" s="2">
        <v>6</v>
      </c>
      <c r="F70" s="3">
        <v>18</v>
      </c>
      <c r="G70" s="4">
        <v>7</v>
      </c>
      <c r="H70" s="5">
        <v>16</v>
      </c>
      <c r="I70" s="10">
        <v>4</v>
      </c>
      <c r="J70" s="11">
        <v>10</v>
      </c>
      <c r="K70" s="12">
        <v>13</v>
      </c>
      <c r="L70" s="13">
        <v>5</v>
      </c>
      <c r="M70" s="14">
        <v>37</v>
      </c>
      <c r="N70" s="15">
        <v>0</v>
      </c>
      <c r="O70" s="16" t="s">
        <v>395</v>
      </c>
      <c r="P70" s="1" t="s">
        <v>398</v>
      </c>
      <c r="Q70" s="1">
        <v>15</v>
      </c>
      <c r="R70" s="1">
        <v>15</v>
      </c>
    </row>
    <row r="71" spans="1:18" ht="30" x14ac:dyDescent="0.25">
      <c r="A71" s="1" t="s">
        <v>143</v>
      </c>
      <c r="B71" s="9" t="s">
        <v>144</v>
      </c>
      <c r="C71" s="1" t="s">
        <v>124</v>
      </c>
      <c r="D71" s="1" t="s">
        <v>29</v>
      </c>
      <c r="E71" s="2">
        <v>9</v>
      </c>
      <c r="F71" s="3">
        <v>18</v>
      </c>
      <c r="G71" s="4">
        <v>12</v>
      </c>
      <c r="H71" s="5">
        <v>18</v>
      </c>
      <c r="I71" s="10">
        <v>6</v>
      </c>
      <c r="J71" s="11">
        <v>12</v>
      </c>
      <c r="K71" s="12">
        <v>24</v>
      </c>
      <c r="L71" s="13">
        <v>11</v>
      </c>
      <c r="M71" s="14">
        <v>40</v>
      </c>
      <c r="N71" s="15">
        <v>0</v>
      </c>
      <c r="O71" s="16" t="s">
        <v>395</v>
      </c>
      <c r="P71" s="1" t="s">
        <v>398</v>
      </c>
      <c r="Q71" s="1">
        <v>15</v>
      </c>
      <c r="R71" s="1">
        <v>15</v>
      </c>
    </row>
    <row r="72" spans="1:18" ht="30" x14ac:dyDescent="0.25">
      <c r="A72" s="1">
        <v>38</v>
      </c>
      <c r="B72" s="9" t="s">
        <v>145</v>
      </c>
      <c r="C72" s="1" t="s">
        <v>124</v>
      </c>
      <c r="D72" s="1" t="s">
        <v>29</v>
      </c>
      <c r="E72" s="2">
        <v>6</v>
      </c>
      <c r="F72" s="3">
        <v>18</v>
      </c>
      <c r="G72" s="4">
        <v>7</v>
      </c>
      <c r="H72" s="5">
        <v>16</v>
      </c>
      <c r="I72" s="10">
        <v>4</v>
      </c>
      <c r="J72" s="11">
        <v>10</v>
      </c>
      <c r="K72" s="12">
        <v>13</v>
      </c>
      <c r="L72" s="13">
        <v>5</v>
      </c>
      <c r="M72" s="14">
        <v>37</v>
      </c>
      <c r="N72" s="15">
        <v>0</v>
      </c>
      <c r="O72" s="16" t="s">
        <v>395</v>
      </c>
      <c r="P72" s="1" t="s">
        <v>398</v>
      </c>
      <c r="Q72" s="1">
        <v>15</v>
      </c>
      <c r="R72" s="1">
        <v>15</v>
      </c>
    </row>
    <row r="73" spans="1:18" ht="30" x14ac:dyDescent="0.25">
      <c r="A73" s="1" t="s">
        <v>146</v>
      </c>
      <c r="B73" s="9" t="s">
        <v>147</v>
      </c>
      <c r="C73" s="1" t="s">
        <v>124</v>
      </c>
      <c r="D73" s="1" t="s">
        <v>29</v>
      </c>
      <c r="E73" s="2">
        <v>9</v>
      </c>
      <c r="F73" s="3">
        <v>18</v>
      </c>
      <c r="G73" s="4">
        <v>12</v>
      </c>
      <c r="H73" s="5">
        <v>18</v>
      </c>
      <c r="I73" s="10">
        <v>6</v>
      </c>
      <c r="J73" s="11">
        <v>12</v>
      </c>
      <c r="K73" s="12">
        <v>24</v>
      </c>
      <c r="L73" s="13">
        <v>11</v>
      </c>
      <c r="M73" s="14">
        <v>40</v>
      </c>
      <c r="N73" s="15">
        <v>0</v>
      </c>
      <c r="O73" s="16" t="s">
        <v>395</v>
      </c>
      <c r="P73" s="1" t="s">
        <v>398</v>
      </c>
      <c r="Q73" s="1">
        <v>15</v>
      </c>
      <c r="R73" s="1">
        <v>15</v>
      </c>
    </row>
    <row r="74" spans="1:18" x14ac:dyDescent="0.25">
      <c r="A74" s="1">
        <v>39</v>
      </c>
      <c r="B74" s="9" t="s">
        <v>90</v>
      </c>
      <c r="C74" s="1" t="s">
        <v>90</v>
      </c>
      <c r="D74" s="1" t="s">
        <v>31</v>
      </c>
      <c r="E74" s="2">
        <v>14</v>
      </c>
      <c r="F74" s="3">
        <v>24</v>
      </c>
      <c r="G74" s="4">
        <v>13</v>
      </c>
      <c r="H74" s="5">
        <v>19</v>
      </c>
      <c r="I74" s="10">
        <v>8</v>
      </c>
      <c r="J74" s="11">
        <v>12</v>
      </c>
      <c r="K74" s="12">
        <v>25</v>
      </c>
      <c r="L74" s="13">
        <v>10</v>
      </c>
      <c r="M74" s="14">
        <v>36</v>
      </c>
      <c r="N74" s="15">
        <v>2</v>
      </c>
      <c r="O74" s="16" t="s">
        <v>395</v>
      </c>
      <c r="P74" s="1" t="s">
        <v>396</v>
      </c>
      <c r="Q74" s="1">
        <v>25</v>
      </c>
      <c r="R74" s="1">
        <v>25</v>
      </c>
    </row>
    <row r="75" spans="1:18" x14ac:dyDescent="0.25">
      <c r="A75" s="1" t="s">
        <v>148</v>
      </c>
      <c r="B75" s="9" t="s">
        <v>149</v>
      </c>
      <c r="C75" s="1" t="s">
        <v>90</v>
      </c>
      <c r="D75" s="1" t="s">
        <v>31</v>
      </c>
      <c r="E75" s="2">
        <v>20</v>
      </c>
      <c r="F75" s="3">
        <v>24</v>
      </c>
      <c r="G75" s="4">
        <v>15</v>
      </c>
      <c r="H75" s="5">
        <v>24</v>
      </c>
      <c r="I75" s="10">
        <v>10</v>
      </c>
      <c r="J75" s="11">
        <v>12</v>
      </c>
      <c r="K75" s="12">
        <v>42</v>
      </c>
      <c r="L75" s="13">
        <v>29</v>
      </c>
      <c r="M75" s="14">
        <v>40</v>
      </c>
      <c r="N75" s="15">
        <v>3</v>
      </c>
      <c r="O75" s="16" t="s">
        <v>395</v>
      </c>
      <c r="P75" s="1" t="s">
        <v>396</v>
      </c>
      <c r="Q75" s="1">
        <v>25</v>
      </c>
      <c r="R75" s="1">
        <v>30</v>
      </c>
    </row>
    <row r="76" spans="1:18" x14ac:dyDescent="0.25">
      <c r="A76" s="1">
        <v>40</v>
      </c>
      <c r="B76" s="9" t="s">
        <v>150</v>
      </c>
      <c r="C76" s="1" t="s">
        <v>90</v>
      </c>
      <c r="D76" s="1" t="s">
        <v>31</v>
      </c>
      <c r="E76" s="2">
        <v>14</v>
      </c>
      <c r="F76" s="3">
        <v>24</v>
      </c>
      <c r="G76" s="4">
        <v>13</v>
      </c>
      <c r="H76" s="5">
        <v>19</v>
      </c>
      <c r="I76" s="10">
        <v>8</v>
      </c>
      <c r="J76" s="11">
        <v>10</v>
      </c>
      <c r="K76" s="12">
        <v>25</v>
      </c>
      <c r="L76" s="13">
        <v>10</v>
      </c>
      <c r="M76" s="14">
        <v>36</v>
      </c>
      <c r="N76" s="15">
        <v>2</v>
      </c>
      <c r="O76" s="16" t="s">
        <v>395</v>
      </c>
      <c r="P76" s="1" t="s">
        <v>396</v>
      </c>
      <c r="Q76" s="1">
        <v>25</v>
      </c>
      <c r="R76" s="1">
        <v>25</v>
      </c>
    </row>
    <row r="77" spans="1:18" x14ac:dyDescent="0.25">
      <c r="A77" s="1" t="s">
        <v>151</v>
      </c>
      <c r="B77" s="9" t="s">
        <v>152</v>
      </c>
      <c r="C77" s="1" t="s">
        <v>90</v>
      </c>
      <c r="D77" s="1" t="s">
        <v>31</v>
      </c>
      <c r="E77" s="2">
        <v>20</v>
      </c>
      <c r="F77" s="3">
        <v>24</v>
      </c>
      <c r="G77" s="4">
        <v>15</v>
      </c>
      <c r="H77" s="5">
        <v>24</v>
      </c>
      <c r="I77" s="10">
        <v>10</v>
      </c>
      <c r="J77" s="11">
        <v>12</v>
      </c>
      <c r="K77" s="12">
        <v>42</v>
      </c>
      <c r="L77" s="13">
        <v>29</v>
      </c>
      <c r="M77" s="14">
        <v>40</v>
      </c>
      <c r="N77" s="15">
        <v>3</v>
      </c>
      <c r="O77" s="16" t="s">
        <v>395</v>
      </c>
      <c r="P77" s="1" t="s">
        <v>396</v>
      </c>
      <c r="Q77" s="1">
        <v>25</v>
      </c>
      <c r="R77" s="1">
        <v>30</v>
      </c>
    </row>
    <row r="78" spans="1:18" x14ac:dyDescent="0.25">
      <c r="A78" s="1">
        <v>41</v>
      </c>
      <c r="B78" s="9" t="s">
        <v>153</v>
      </c>
      <c r="C78" s="1" t="s">
        <v>90</v>
      </c>
      <c r="D78" s="1" t="s">
        <v>31</v>
      </c>
      <c r="E78" s="2">
        <v>14</v>
      </c>
      <c r="F78" s="3">
        <v>24</v>
      </c>
      <c r="G78" s="4">
        <v>13</v>
      </c>
      <c r="H78" s="5">
        <v>19</v>
      </c>
      <c r="I78" s="10">
        <v>8</v>
      </c>
      <c r="J78" s="11">
        <v>10</v>
      </c>
      <c r="K78" s="12">
        <v>25</v>
      </c>
      <c r="L78" s="13">
        <v>10</v>
      </c>
      <c r="M78" s="14">
        <v>36</v>
      </c>
      <c r="N78" s="15">
        <v>2</v>
      </c>
      <c r="O78" s="16" t="s">
        <v>395</v>
      </c>
      <c r="P78" s="1" t="s">
        <v>396</v>
      </c>
      <c r="Q78" s="1">
        <v>25</v>
      </c>
      <c r="R78" s="1">
        <v>25</v>
      </c>
    </row>
    <row r="79" spans="1:18" x14ac:dyDescent="0.25">
      <c r="A79" s="1" t="s">
        <v>154</v>
      </c>
      <c r="B79" s="9" t="s">
        <v>155</v>
      </c>
      <c r="C79" s="1" t="s">
        <v>90</v>
      </c>
      <c r="D79" s="1" t="s">
        <v>31</v>
      </c>
      <c r="E79" s="2">
        <v>20</v>
      </c>
      <c r="F79" s="3">
        <v>24</v>
      </c>
      <c r="G79" s="4">
        <v>15</v>
      </c>
      <c r="H79" s="5">
        <v>24</v>
      </c>
      <c r="I79" s="10">
        <v>10</v>
      </c>
      <c r="J79" s="11">
        <v>12</v>
      </c>
      <c r="K79" s="12">
        <v>42</v>
      </c>
      <c r="L79" s="13">
        <v>29</v>
      </c>
      <c r="M79" s="14">
        <v>40</v>
      </c>
      <c r="N79" s="15">
        <v>3</v>
      </c>
      <c r="O79" s="16" t="s">
        <v>395</v>
      </c>
      <c r="P79" s="1" t="s">
        <v>396</v>
      </c>
      <c r="Q79" s="1">
        <v>25</v>
      </c>
      <c r="R79" s="1">
        <v>30</v>
      </c>
    </row>
    <row r="80" spans="1:18" x14ac:dyDescent="0.25">
      <c r="A80" s="1">
        <v>42</v>
      </c>
      <c r="B80" s="9" t="s">
        <v>156</v>
      </c>
      <c r="C80" s="1" t="s">
        <v>156</v>
      </c>
      <c r="D80" s="1" t="s">
        <v>31</v>
      </c>
      <c r="E80" s="2">
        <v>14</v>
      </c>
      <c r="F80" s="3">
        <v>24</v>
      </c>
      <c r="G80" s="4">
        <v>13</v>
      </c>
      <c r="H80" s="5">
        <v>20</v>
      </c>
      <c r="I80" s="10">
        <v>8</v>
      </c>
      <c r="J80" s="11">
        <v>12</v>
      </c>
      <c r="K80" s="12">
        <v>26</v>
      </c>
      <c r="L80" s="13">
        <v>10</v>
      </c>
      <c r="M80" s="14">
        <v>37</v>
      </c>
      <c r="N80" s="15">
        <v>2</v>
      </c>
      <c r="O80" s="16" t="s">
        <v>395</v>
      </c>
      <c r="P80" s="1" t="s">
        <v>396</v>
      </c>
      <c r="Q80" s="1">
        <v>25</v>
      </c>
      <c r="R80" s="1">
        <v>25</v>
      </c>
    </row>
    <row r="81" spans="1:18" ht="30" x14ac:dyDescent="0.25">
      <c r="A81" s="1" t="s">
        <v>157</v>
      </c>
      <c r="B81" s="9" t="s">
        <v>158</v>
      </c>
      <c r="C81" s="1" t="s">
        <v>156</v>
      </c>
      <c r="D81" s="1" t="s">
        <v>31</v>
      </c>
      <c r="E81" s="2">
        <v>20</v>
      </c>
      <c r="F81" s="3">
        <v>24</v>
      </c>
      <c r="G81" s="4">
        <v>15</v>
      </c>
      <c r="H81" s="5">
        <v>24</v>
      </c>
      <c r="I81" s="10">
        <v>10</v>
      </c>
      <c r="J81" s="11">
        <v>12</v>
      </c>
      <c r="K81" s="12">
        <v>43</v>
      </c>
      <c r="L81" s="13">
        <v>29</v>
      </c>
      <c r="M81" s="14">
        <v>40</v>
      </c>
      <c r="N81" s="15">
        <v>3</v>
      </c>
      <c r="O81" s="16" t="s">
        <v>395</v>
      </c>
      <c r="P81" s="1" t="s">
        <v>396</v>
      </c>
      <c r="Q81" s="1">
        <v>25</v>
      </c>
      <c r="R81" s="1">
        <v>30</v>
      </c>
    </row>
    <row r="82" spans="1:18" x14ac:dyDescent="0.25">
      <c r="A82" s="1">
        <v>43</v>
      </c>
      <c r="B82" s="9" t="s">
        <v>159</v>
      </c>
      <c r="C82" s="1" t="s">
        <v>156</v>
      </c>
      <c r="D82" s="1" t="s">
        <v>31</v>
      </c>
      <c r="E82" s="2">
        <v>14</v>
      </c>
      <c r="F82" s="3">
        <v>24</v>
      </c>
      <c r="G82" s="4">
        <v>13</v>
      </c>
      <c r="H82" s="5">
        <v>40</v>
      </c>
      <c r="I82" s="10">
        <v>8</v>
      </c>
      <c r="J82" s="11">
        <v>10</v>
      </c>
      <c r="K82" s="12">
        <v>26</v>
      </c>
      <c r="L82" s="13">
        <v>10</v>
      </c>
      <c r="M82" s="14">
        <v>37</v>
      </c>
      <c r="N82" s="15">
        <v>2</v>
      </c>
      <c r="O82" s="16" t="s">
        <v>395</v>
      </c>
      <c r="P82" s="1" t="s">
        <v>396</v>
      </c>
      <c r="Q82" s="1">
        <v>25</v>
      </c>
      <c r="R82" s="1">
        <v>25</v>
      </c>
    </row>
    <row r="83" spans="1:18" x14ac:dyDescent="0.25">
      <c r="A83" s="1" t="s">
        <v>160</v>
      </c>
      <c r="B83" s="9" t="s">
        <v>161</v>
      </c>
      <c r="C83" s="1" t="s">
        <v>156</v>
      </c>
      <c r="D83" s="1" t="s">
        <v>31</v>
      </c>
      <c r="E83" s="2">
        <v>18</v>
      </c>
      <c r="F83" s="3">
        <v>24</v>
      </c>
      <c r="G83" s="4">
        <v>40</v>
      </c>
      <c r="H83" s="5">
        <v>48</v>
      </c>
      <c r="I83" s="10">
        <v>10</v>
      </c>
      <c r="J83" s="11">
        <v>12</v>
      </c>
      <c r="K83" s="12">
        <v>37</v>
      </c>
      <c r="L83" s="13">
        <v>29</v>
      </c>
      <c r="M83" s="14">
        <v>40</v>
      </c>
      <c r="N83" s="15">
        <v>3</v>
      </c>
      <c r="O83" s="16" t="s">
        <v>395</v>
      </c>
      <c r="P83" s="1" t="s">
        <v>396</v>
      </c>
      <c r="Q83" s="1">
        <v>25</v>
      </c>
      <c r="R83" s="1">
        <v>30</v>
      </c>
    </row>
    <row r="84" spans="1:18" x14ac:dyDescent="0.25">
      <c r="A84" s="1">
        <v>44</v>
      </c>
      <c r="B84" s="9" t="s">
        <v>162</v>
      </c>
      <c r="C84" s="1" t="s">
        <v>156</v>
      </c>
      <c r="D84" s="1" t="s">
        <v>31</v>
      </c>
      <c r="E84" s="2">
        <v>14</v>
      </c>
      <c r="F84" s="3">
        <v>24</v>
      </c>
      <c r="G84" s="4">
        <v>13</v>
      </c>
      <c r="H84" s="5">
        <v>20</v>
      </c>
      <c r="I84" s="10">
        <v>8</v>
      </c>
      <c r="J84" s="11">
        <v>10</v>
      </c>
      <c r="K84" s="12">
        <v>26</v>
      </c>
      <c r="L84" s="13">
        <v>10</v>
      </c>
      <c r="M84" s="14">
        <v>37</v>
      </c>
      <c r="N84" s="15">
        <v>2</v>
      </c>
      <c r="O84" s="16" t="s">
        <v>395</v>
      </c>
      <c r="P84" s="1" t="s">
        <v>396</v>
      </c>
      <c r="Q84" s="1">
        <v>25</v>
      </c>
      <c r="R84" s="1">
        <v>25</v>
      </c>
    </row>
    <row r="85" spans="1:18" ht="30" x14ac:dyDescent="0.25">
      <c r="A85" s="1" t="s">
        <v>163</v>
      </c>
      <c r="B85" s="9" t="s">
        <v>164</v>
      </c>
      <c r="C85" s="1" t="s">
        <v>156</v>
      </c>
      <c r="D85" s="1" t="s">
        <v>31</v>
      </c>
      <c r="E85" s="2">
        <v>20</v>
      </c>
      <c r="F85" s="3">
        <v>24</v>
      </c>
      <c r="G85" s="4">
        <v>15</v>
      </c>
      <c r="H85" s="5">
        <v>24</v>
      </c>
      <c r="I85" s="10">
        <v>10</v>
      </c>
      <c r="J85" s="11">
        <v>12</v>
      </c>
      <c r="K85" s="12">
        <v>43</v>
      </c>
      <c r="L85" s="13">
        <v>29</v>
      </c>
      <c r="M85" s="14">
        <v>40</v>
      </c>
      <c r="N85" s="15">
        <v>3</v>
      </c>
      <c r="O85" s="16" t="s">
        <v>395</v>
      </c>
      <c r="P85" s="1" t="s">
        <v>396</v>
      </c>
      <c r="Q85" s="1">
        <v>25</v>
      </c>
      <c r="R85" s="1">
        <v>30</v>
      </c>
    </row>
    <row r="86" spans="1:18" x14ac:dyDescent="0.25">
      <c r="A86" s="1">
        <v>45</v>
      </c>
      <c r="B86" s="9" t="s">
        <v>165</v>
      </c>
      <c r="C86" s="1" t="s">
        <v>156</v>
      </c>
      <c r="D86" s="1" t="s">
        <v>31</v>
      </c>
      <c r="E86" s="2">
        <v>14</v>
      </c>
      <c r="F86" s="3">
        <v>24</v>
      </c>
      <c r="G86" s="4">
        <v>13</v>
      </c>
      <c r="H86" s="5">
        <v>40</v>
      </c>
      <c r="I86" s="10">
        <v>8</v>
      </c>
      <c r="J86" s="11">
        <v>10</v>
      </c>
      <c r="K86" s="12">
        <v>26</v>
      </c>
      <c r="L86" s="13">
        <v>10</v>
      </c>
      <c r="M86" s="14">
        <v>37</v>
      </c>
      <c r="N86" s="15">
        <v>2</v>
      </c>
      <c r="O86" s="16" t="s">
        <v>395</v>
      </c>
      <c r="P86" s="1" t="s">
        <v>396</v>
      </c>
      <c r="Q86" s="1">
        <v>25</v>
      </c>
      <c r="R86" s="1">
        <v>25</v>
      </c>
    </row>
    <row r="87" spans="1:18" x14ac:dyDescent="0.25">
      <c r="A87" s="1" t="s">
        <v>166</v>
      </c>
      <c r="B87" s="9" t="s">
        <v>167</v>
      </c>
      <c r="C87" s="1" t="s">
        <v>156</v>
      </c>
      <c r="D87" s="1" t="s">
        <v>31</v>
      </c>
      <c r="E87" s="2">
        <v>20</v>
      </c>
      <c r="F87" s="3">
        <v>24</v>
      </c>
      <c r="G87" s="4">
        <v>15</v>
      </c>
      <c r="H87" s="5">
        <v>48</v>
      </c>
      <c r="I87" s="10">
        <v>10</v>
      </c>
      <c r="J87" s="11">
        <v>12</v>
      </c>
      <c r="K87" s="12">
        <v>43</v>
      </c>
      <c r="L87" s="13">
        <v>29</v>
      </c>
      <c r="M87" s="14">
        <v>40</v>
      </c>
      <c r="N87" s="15">
        <v>3</v>
      </c>
      <c r="O87" s="16" t="s">
        <v>395</v>
      </c>
      <c r="P87" s="1" t="s">
        <v>396</v>
      </c>
      <c r="Q87" s="1">
        <v>25</v>
      </c>
      <c r="R87" s="1">
        <v>30</v>
      </c>
    </row>
    <row r="88" spans="1:18" x14ac:dyDescent="0.25">
      <c r="A88" s="1">
        <v>46</v>
      </c>
      <c r="B88" s="9" t="s">
        <v>168</v>
      </c>
      <c r="C88" s="1" t="s">
        <v>168</v>
      </c>
      <c r="D88" s="1" t="s">
        <v>31</v>
      </c>
      <c r="E88" s="2">
        <v>14</v>
      </c>
      <c r="F88" s="3">
        <v>24</v>
      </c>
      <c r="G88" s="4">
        <v>13</v>
      </c>
      <c r="H88" s="5">
        <v>20</v>
      </c>
      <c r="I88" s="10">
        <v>8</v>
      </c>
      <c r="J88" s="11">
        <v>12</v>
      </c>
      <c r="K88" s="12">
        <v>26</v>
      </c>
      <c r="L88" s="13">
        <v>11</v>
      </c>
      <c r="M88" s="14">
        <v>38</v>
      </c>
      <c r="N88" s="15">
        <v>2</v>
      </c>
      <c r="O88" s="16" t="s">
        <v>395</v>
      </c>
      <c r="P88" s="1" t="s">
        <v>396</v>
      </c>
      <c r="Q88" s="1">
        <v>25</v>
      </c>
      <c r="R88" s="1">
        <v>25</v>
      </c>
    </row>
    <row r="89" spans="1:18" ht="30" x14ac:dyDescent="0.25">
      <c r="A89" s="1" t="s">
        <v>169</v>
      </c>
      <c r="B89" s="9" t="s">
        <v>170</v>
      </c>
      <c r="C89" s="1" t="s">
        <v>168</v>
      </c>
      <c r="D89" s="1" t="s">
        <v>31</v>
      </c>
      <c r="E89" s="2">
        <v>20</v>
      </c>
      <c r="F89" s="3">
        <v>24</v>
      </c>
      <c r="G89" s="4">
        <v>15</v>
      </c>
      <c r="H89" s="5">
        <v>24</v>
      </c>
      <c r="I89" s="10">
        <v>10</v>
      </c>
      <c r="J89" s="11">
        <v>12</v>
      </c>
      <c r="K89" s="12">
        <v>44</v>
      </c>
      <c r="L89" s="13">
        <v>29</v>
      </c>
      <c r="M89" s="14">
        <v>40</v>
      </c>
      <c r="N89" s="15">
        <v>3</v>
      </c>
      <c r="O89" s="16" t="s">
        <v>395</v>
      </c>
      <c r="P89" s="1" t="s">
        <v>396</v>
      </c>
      <c r="Q89" s="1">
        <v>25</v>
      </c>
      <c r="R89" s="1">
        <v>30</v>
      </c>
    </row>
    <row r="90" spans="1:18" x14ac:dyDescent="0.25">
      <c r="A90" s="1">
        <v>47</v>
      </c>
      <c r="B90" s="9" t="s">
        <v>171</v>
      </c>
      <c r="C90" s="1" t="s">
        <v>168</v>
      </c>
      <c r="D90" s="1" t="s">
        <v>31</v>
      </c>
      <c r="E90" s="2">
        <v>14</v>
      </c>
      <c r="F90" s="3">
        <v>24</v>
      </c>
      <c r="G90" s="4">
        <v>13</v>
      </c>
      <c r="H90" s="5">
        <v>20</v>
      </c>
      <c r="I90" s="10">
        <v>8</v>
      </c>
      <c r="J90" s="11">
        <v>10</v>
      </c>
      <c r="K90" s="12">
        <v>26</v>
      </c>
      <c r="L90" s="13">
        <v>11</v>
      </c>
      <c r="M90" s="14">
        <v>38</v>
      </c>
      <c r="N90" s="15">
        <v>2</v>
      </c>
      <c r="O90" s="16" t="s">
        <v>395</v>
      </c>
      <c r="P90" s="1" t="s">
        <v>396</v>
      </c>
      <c r="Q90" s="1">
        <v>25</v>
      </c>
      <c r="R90" s="1">
        <v>25</v>
      </c>
    </row>
    <row r="91" spans="1:18" ht="30" x14ac:dyDescent="0.25">
      <c r="A91" s="1" t="s">
        <v>269</v>
      </c>
      <c r="B91" s="9" t="s">
        <v>270</v>
      </c>
      <c r="C91" s="1" t="s">
        <v>262</v>
      </c>
      <c r="D91" s="1" t="s">
        <v>29</v>
      </c>
      <c r="E91" s="2">
        <v>12</v>
      </c>
      <c r="F91" s="3">
        <v>28</v>
      </c>
      <c r="G91" s="4">
        <v>15</v>
      </c>
      <c r="H91" s="5">
        <v>24</v>
      </c>
      <c r="I91" s="10">
        <v>7</v>
      </c>
      <c r="J91" s="11">
        <v>12</v>
      </c>
      <c r="K91" s="12">
        <v>30</v>
      </c>
      <c r="L91" s="13">
        <v>14</v>
      </c>
      <c r="M91" s="14">
        <v>45</v>
      </c>
      <c r="N91" s="15">
        <v>0</v>
      </c>
      <c r="O91" s="16" t="s">
        <v>395</v>
      </c>
      <c r="P91" s="1" t="s">
        <v>398</v>
      </c>
      <c r="Q91" s="1">
        <v>15</v>
      </c>
      <c r="R91" s="1">
        <v>20</v>
      </c>
    </row>
    <row r="92" spans="1:18" ht="30" x14ac:dyDescent="0.25">
      <c r="A92" s="1">
        <v>82</v>
      </c>
      <c r="B92" s="9" t="s">
        <v>271</v>
      </c>
      <c r="C92" s="1" t="s">
        <v>262</v>
      </c>
      <c r="D92" s="1" t="s">
        <v>29</v>
      </c>
      <c r="E92" s="2">
        <v>10</v>
      </c>
      <c r="F92" s="3">
        <v>24</v>
      </c>
      <c r="G92" s="4">
        <v>9</v>
      </c>
      <c r="H92" s="5">
        <v>21</v>
      </c>
      <c r="I92" s="10">
        <v>5</v>
      </c>
      <c r="J92" s="11">
        <v>10</v>
      </c>
      <c r="K92" s="12">
        <v>16</v>
      </c>
      <c r="L92" s="13">
        <v>6</v>
      </c>
      <c r="M92" s="14">
        <v>43</v>
      </c>
      <c r="N92" s="15">
        <v>0</v>
      </c>
      <c r="O92" s="16" t="s">
        <v>395</v>
      </c>
      <c r="P92" s="1" t="s">
        <v>398</v>
      </c>
      <c r="Q92" s="1">
        <v>15</v>
      </c>
      <c r="R92" s="1">
        <v>20</v>
      </c>
    </row>
    <row r="93" spans="1:18" ht="30" x14ac:dyDescent="0.25">
      <c r="A93" s="1" t="s">
        <v>272</v>
      </c>
      <c r="B93" s="9" t="s">
        <v>273</v>
      </c>
      <c r="C93" s="1" t="s">
        <v>262</v>
      </c>
      <c r="D93" s="1" t="s">
        <v>29</v>
      </c>
      <c r="E93" s="2">
        <v>12</v>
      </c>
      <c r="F93" s="3">
        <v>28</v>
      </c>
      <c r="G93" s="4">
        <v>15</v>
      </c>
      <c r="H93" s="5">
        <v>24</v>
      </c>
      <c r="I93" s="10">
        <v>7</v>
      </c>
      <c r="J93" s="11">
        <v>12</v>
      </c>
      <c r="K93" s="12">
        <v>30</v>
      </c>
      <c r="L93" s="13">
        <v>14</v>
      </c>
      <c r="M93" s="14">
        <v>45</v>
      </c>
      <c r="N93" s="15">
        <v>0</v>
      </c>
      <c r="O93" s="16" t="s">
        <v>395</v>
      </c>
      <c r="P93" s="1" t="s">
        <v>398</v>
      </c>
      <c r="Q93" s="1">
        <v>15</v>
      </c>
      <c r="R93" s="1">
        <v>20</v>
      </c>
    </row>
    <row r="94" spans="1:18" ht="30" x14ac:dyDescent="0.25">
      <c r="A94" s="1">
        <v>83</v>
      </c>
      <c r="B94" s="9" t="s">
        <v>274</v>
      </c>
      <c r="C94" s="1" t="s">
        <v>262</v>
      </c>
      <c r="D94" s="1" t="s">
        <v>29</v>
      </c>
      <c r="E94" s="2">
        <v>10</v>
      </c>
      <c r="F94" s="3">
        <v>24</v>
      </c>
      <c r="G94" s="4">
        <v>9</v>
      </c>
      <c r="H94" s="5">
        <v>21</v>
      </c>
      <c r="I94" s="10">
        <v>5</v>
      </c>
      <c r="J94" s="11">
        <v>10</v>
      </c>
      <c r="K94" s="12">
        <v>16</v>
      </c>
      <c r="L94" s="13">
        <v>6</v>
      </c>
      <c r="M94" s="14">
        <v>43</v>
      </c>
      <c r="N94" s="15">
        <v>0</v>
      </c>
      <c r="O94" s="16" t="s">
        <v>395</v>
      </c>
      <c r="P94" s="1" t="s">
        <v>398</v>
      </c>
      <c r="Q94" s="1">
        <v>15</v>
      </c>
      <c r="R94" s="1">
        <v>20</v>
      </c>
    </row>
    <row r="95" spans="1:18" ht="30" x14ac:dyDescent="0.25">
      <c r="A95" s="1" t="s">
        <v>275</v>
      </c>
      <c r="B95" s="9" t="s">
        <v>276</v>
      </c>
      <c r="C95" s="1" t="s">
        <v>262</v>
      </c>
      <c r="D95" s="1" t="s">
        <v>29</v>
      </c>
      <c r="E95" s="2">
        <v>12</v>
      </c>
      <c r="F95" s="3">
        <v>28</v>
      </c>
      <c r="G95" s="4">
        <v>15</v>
      </c>
      <c r="H95" s="5">
        <v>24</v>
      </c>
      <c r="I95" s="10">
        <v>7</v>
      </c>
      <c r="J95" s="11">
        <v>12</v>
      </c>
      <c r="K95" s="12">
        <v>30</v>
      </c>
      <c r="L95" s="13">
        <v>14</v>
      </c>
      <c r="M95" s="14">
        <v>45</v>
      </c>
      <c r="N95" s="15">
        <v>0</v>
      </c>
      <c r="O95" s="16" t="s">
        <v>395</v>
      </c>
      <c r="P95" s="1" t="s">
        <v>398</v>
      </c>
      <c r="Q95" s="1">
        <v>15</v>
      </c>
      <c r="R95" s="1">
        <v>20</v>
      </c>
    </row>
    <row r="96" spans="1:18" ht="30" x14ac:dyDescent="0.25">
      <c r="A96" s="1">
        <v>84</v>
      </c>
      <c r="B96" s="9" t="s">
        <v>277</v>
      </c>
      <c r="C96" s="1" t="s">
        <v>262</v>
      </c>
      <c r="D96" s="1" t="s">
        <v>29</v>
      </c>
      <c r="E96" s="2">
        <v>10</v>
      </c>
      <c r="F96" s="3">
        <v>24</v>
      </c>
      <c r="G96" s="4">
        <v>9</v>
      </c>
      <c r="H96" s="5">
        <v>21</v>
      </c>
      <c r="I96" s="10">
        <v>5</v>
      </c>
      <c r="J96" s="11">
        <v>12</v>
      </c>
      <c r="K96" s="12">
        <v>16</v>
      </c>
      <c r="L96" s="13">
        <v>6</v>
      </c>
      <c r="M96" s="14">
        <v>43</v>
      </c>
      <c r="N96" s="15">
        <v>0</v>
      </c>
      <c r="O96" s="16" t="s">
        <v>395</v>
      </c>
      <c r="P96" s="1" t="s">
        <v>398</v>
      </c>
      <c r="Q96" s="1">
        <v>15</v>
      </c>
      <c r="R96" s="1">
        <v>20</v>
      </c>
    </row>
    <row r="97" spans="1:18" ht="30" x14ac:dyDescent="0.25">
      <c r="A97" s="1" t="s">
        <v>278</v>
      </c>
      <c r="B97" s="9" t="s">
        <v>279</v>
      </c>
      <c r="C97" s="1" t="s">
        <v>262</v>
      </c>
      <c r="D97" s="1" t="s">
        <v>29</v>
      </c>
      <c r="E97" s="2">
        <v>12</v>
      </c>
      <c r="F97" s="3">
        <v>28</v>
      </c>
      <c r="G97" s="4">
        <v>15</v>
      </c>
      <c r="H97" s="5">
        <v>24</v>
      </c>
      <c r="I97" s="10">
        <v>7</v>
      </c>
      <c r="J97" s="11">
        <v>12</v>
      </c>
      <c r="K97" s="12">
        <v>30</v>
      </c>
      <c r="L97" s="13">
        <v>14</v>
      </c>
      <c r="M97" s="14">
        <v>45</v>
      </c>
      <c r="N97" s="15">
        <v>0</v>
      </c>
      <c r="O97" s="16" t="s">
        <v>395</v>
      </c>
      <c r="P97" s="1" t="s">
        <v>398</v>
      </c>
      <c r="Q97" s="1">
        <v>15</v>
      </c>
      <c r="R97" s="1">
        <v>20</v>
      </c>
    </row>
    <row r="98" spans="1:18" x14ac:dyDescent="0.25">
      <c r="A98" s="1">
        <v>85</v>
      </c>
      <c r="B98" s="9" t="s">
        <v>280</v>
      </c>
      <c r="C98" s="1" t="s">
        <v>280</v>
      </c>
      <c r="D98" s="1" t="s">
        <v>29</v>
      </c>
      <c r="E98" s="2">
        <v>10</v>
      </c>
      <c r="F98" s="3">
        <v>24</v>
      </c>
      <c r="G98" s="4">
        <v>12</v>
      </c>
      <c r="H98" s="5">
        <v>21</v>
      </c>
      <c r="I98" s="10">
        <v>5</v>
      </c>
      <c r="J98" s="11">
        <v>12</v>
      </c>
      <c r="K98" s="12">
        <v>16</v>
      </c>
      <c r="L98" s="13">
        <v>6</v>
      </c>
      <c r="M98" s="14">
        <v>43</v>
      </c>
      <c r="N98" s="15">
        <v>0</v>
      </c>
      <c r="O98" s="16" t="s">
        <v>395</v>
      </c>
      <c r="P98" s="1" t="s">
        <v>398</v>
      </c>
      <c r="Q98" s="1">
        <v>15</v>
      </c>
      <c r="R98" s="1">
        <v>20</v>
      </c>
    </row>
    <row r="99" spans="1:18" ht="30" x14ac:dyDescent="0.25">
      <c r="A99" s="1" t="s">
        <v>281</v>
      </c>
      <c r="B99" s="9" t="s">
        <v>282</v>
      </c>
      <c r="C99" s="1" t="s">
        <v>280</v>
      </c>
      <c r="D99" s="1" t="s">
        <v>29</v>
      </c>
      <c r="E99" s="2">
        <v>12</v>
      </c>
      <c r="F99" s="3">
        <v>28</v>
      </c>
      <c r="G99" s="4">
        <v>16</v>
      </c>
      <c r="H99" s="5">
        <v>24</v>
      </c>
      <c r="I99" s="10">
        <v>8</v>
      </c>
      <c r="J99" s="11">
        <v>12</v>
      </c>
      <c r="K99" s="12">
        <v>31</v>
      </c>
      <c r="L99" s="13">
        <v>14</v>
      </c>
      <c r="M99" s="14">
        <v>46</v>
      </c>
      <c r="N99" s="15">
        <v>0</v>
      </c>
      <c r="O99" s="16" t="s">
        <v>395</v>
      </c>
      <c r="P99" s="1" t="s">
        <v>398</v>
      </c>
      <c r="Q99" s="1">
        <v>15</v>
      </c>
      <c r="R99" s="1">
        <v>20</v>
      </c>
    </row>
    <row r="100" spans="1:18" x14ac:dyDescent="0.25">
      <c r="A100" s="1">
        <v>86</v>
      </c>
      <c r="B100" s="9" t="s">
        <v>283</v>
      </c>
      <c r="C100" s="1" t="s">
        <v>280</v>
      </c>
      <c r="D100" s="1" t="s">
        <v>29</v>
      </c>
      <c r="E100" s="2">
        <v>10</v>
      </c>
      <c r="F100" s="3">
        <v>24</v>
      </c>
      <c r="G100" s="4">
        <v>9</v>
      </c>
      <c r="H100" s="5">
        <v>21</v>
      </c>
      <c r="I100" s="10">
        <v>5</v>
      </c>
      <c r="J100" s="11">
        <v>10</v>
      </c>
      <c r="K100" s="12">
        <v>16</v>
      </c>
      <c r="L100" s="13">
        <v>6</v>
      </c>
      <c r="M100" s="14">
        <v>43</v>
      </c>
      <c r="N100" s="15">
        <v>0</v>
      </c>
      <c r="O100" s="16" t="s">
        <v>395</v>
      </c>
      <c r="P100" s="1" t="s">
        <v>398</v>
      </c>
      <c r="Q100" s="1">
        <v>15</v>
      </c>
      <c r="R100" s="1">
        <v>20</v>
      </c>
    </row>
    <row r="101" spans="1:18" ht="30" x14ac:dyDescent="0.25">
      <c r="A101" s="1" t="s">
        <v>284</v>
      </c>
      <c r="B101" s="9" t="s">
        <v>285</v>
      </c>
      <c r="C101" s="1" t="s">
        <v>280</v>
      </c>
      <c r="D101" s="1" t="s">
        <v>29</v>
      </c>
      <c r="E101" s="2">
        <v>12</v>
      </c>
      <c r="F101" s="3">
        <v>28</v>
      </c>
      <c r="G101" s="4">
        <v>16</v>
      </c>
      <c r="H101" s="5">
        <v>24</v>
      </c>
      <c r="I101" s="10">
        <v>8</v>
      </c>
      <c r="J101" s="11">
        <v>12</v>
      </c>
      <c r="K101" s="12">
        <v>31</v>
      </c>
      <c r="L101" s="13">
        <v>14</v>
      </c>
      <c r="M101" s="14">
        <v>46</v>
      </c>
      <c r="N101" s="15">
        <v>0</v>
      </c>
      <c r="O101" s="16" t="s">
        <v>395</v>
      </c>
      <c r="P101" s="1" t="s">
        <v>398</v>
      </c>
      <c r="Q101" s="1">
        <v>15</v>
      </c>
      <c r="R101" s="1">
        <v>20</v>
      </c>
    </row>
    <row r="102" spans="1:18" ht="30" x14ac:dyDescent="0.25">
      <c r="A102" s="1">
        <v>87</v>
      </c>
      <c r="B102" s="9" t="s">
        <v>286</v>
      </c>
      <c r="C102" s="1" t="s">
        <v>280</v>
      </c>
      <c r="D102" s="1" t="s">
        <v>29</v>
      </c>
      <c r="E102" s="2">
        <v>10</v>
      </c>
      <c r="F102" s="3">
        <v>24</v>
      </c>
      <c r="G102" s="4">
        <v>9</v>
      </c>
      <c r="H102" s="5">
        <v>21</v>
      </c>
      <c r="I102" s="10">
        <v>5</v>
      </c>
      <c r="J102" s="11">
        <v>10</v>
      </c>
      <c r="K102" s="12">
        <v>16</v>
      </c>
      <c r="L102" s="13">
        <v>6</v>
      </c>
      <c r="M102" s="14">
        <v>43</v>
      </c>
      <c r="N102" s="15">
        <v>0</v>
      </c>
      <c r="O102" s="16" t="s">
        <v>395</v>
      </c>
      <c r="P102" s="1" t="s">
        <v>398</v>
      </c>
      <c r="Q102" s="1">
        <v>15</v>
      </c>
      <c r="R102" s="1">
        <v>20</v>
      </c>
    </row>
    <row r="103" spans="1:18" ht="30" x14ac:dyDescent="0.25">
      <c r="A103" s="1" t="s">
        <v>287</v>
      </c>
      <c r="B103" s="9" t="s">
        <v>288</v>
      </c>
      <c r="C103" s="1" t="s">
        <v>280</v>
      </c>
      <c r="D103" s="1" t="s">
        <v>29</v>
      </c>
      <c r="E103" s="2">
        <v>12</v>
      </c>
      <c r="F103" s="3">
        <v>28</v>
      </c>
      <c r="G103" s="4">
        <v>16</v>
      </c>
      <c r="H103" s="5">
        <v>24</v>
      </c>
      <c r="I103" s="10">
        <v>8</v>
      </c>
      <c r="J103" s="11">
        <v>12</v>
      </c>
      <c r="K103" s="12">
        <v>31</v>
      </c>
      <c r="L103" s="13">
        <v>14</v>
      </c>
      <c r="M103" s="14">
        <v>46</v>
      </c>
      <c r="N103" s="15">
        <v>0</v>
      </c>
      <c r="O103" s="16" t="s">
        <v>395</v>
      </c>
      <c r="P103" s="1" t="s">
        <v>398</v>
      </c>
      <c r="Q103" s="1">
        <v>15</v>
      </c>
      <c r="R103" s="1">
        <v>20</v>
      </c>
    </row>
    <row r="104" spans="1:18" x14ac:dyDescent="0.25">
      <c r="A104" s="1">
        <v>88</v>
      </c>
      <c r="B104" s="9" t="s">
        <v>289</v>
      </c>
      <c r="C104" s="1" t="s">
        <v>280</v>
      </c>
      <c r="D104" s="1" t="s">
        <v>29</v>
      </c>
      <c r="E104" s="2">
        <v>10</v>
      </c>
      <c r="F104" s="3">
        <v>24</v>
      </c>
      <c r="G104" s="4">
        <v>9</v>
      </c>
      <c r="H104" s="5">
        <v>21</v>
      </c>
      <c r="I104" s="10">
        <v>5</v>
      </c>
      <c r="J104" s="11">
        <v>10</v>
      </c>
      <c r="K104" s="12">
        <v>16</v>
      </c>
      <c r="L104" s="13">
        <v>6</v>
      </c>
      <c r="M104" s="14">
        <v>43</v>
      </c>
      <c r="N104" s="15">
        <v>0</v>
      </c>
      <c r="O104" s="16" t="s">
        <v>395</v>
      </c>
      <c r="P104" s="1" t="s">
        <v>398</v>
      </c>
      <c r="Q104" s="1">
        <v>15</v>
      </c>
      <c r="R104" s="1">
        <v>20</v>
      </c>
    </row>
    <row r="105" spans="1:18" ht="30" x14ac:dyDescent="0.25">
      <c r="A105" s="1" t="s">
        <v>290</v>
      </c>
      <c r="B105" s="9" t="s">
        <v>291</v>
      </c>
      <c r="C105" s="1" t="s">
        <v>280</v>
      </c>
      <c r="D105" s="1" t="s">
        <v>29</v>
      </c>
      <c r="E105" s="2">
        <v>12</v>
      </c>
      <c r="F105" s="3">
        <v>28</v>
      </c>
      <c r="G105" s="4">
        <v>16</v>
      </c>
      <c r="H105" s="5">
        <v>24</v>
      </c>
      <c r="I105" s="10">
        <v>8</v>
      </c>
      <c r="J105" s="11">
        <v>12</v>
      </c>
      <c r="K105" s="12">
        <v>31</v>
      </c>
      <c r="L105" s="13">
        <v>14</v>
      </c>
      <c r="M105" s="14">
        <v>46</v>
      </c>
      <c r="N105" s="15">
        <v>0</v>
      </c>
      <c r="O105" s="16" t="s">
        <v>395</v>
      </c>
      <c r="P105" s="1" t="s">
        <v>398</v>
      </c>
      <c r="Q105" s="1">
        <v>15</v>
      </c>
      <c r="R105" s="1">
        <v>20</v>
      </c>
    </row>
    <row r="106" spans="1:18" x14ac:dyDescent="0.25">
      <c r="A106" s="1">
        <v>111</v>
      </c>
      <c r="B106" s="9" t="s">
        <v>335</v>
      </c>
      <c r="C106" s="1" t="s">
        <v>335</v>
      </c>
      <c r="D106" s="1" t="s">
        <v>31</v>
      </c>
      <c r="E106" s="2">
        <v>17</v>
      </c>
      <c r="F106" s="3">
        <v>20</v>
      </c>
      <c r="G106" s="4">
        <v>10</v>
      </c>
      <c r="H106" s="5">
        <v>13</v>
      </c>
      <c r="I106" s="10">
        <v>6</v>
      </c>
      <c r="J106" s="11">
        <v>12</v>
      </c>
      <c r="K106" s="12">
        <v>19</v>
      </c>
      <c r="L106" s="13">
        <v>10</v>
      </c>
      <c r="M106" s="14">
        <v>42</v>
      </c>
      <c r="N106" s="15">
        <v>0</v>
      </c>
      <c r="O106" s="16" t="s">
        <v>395</v>
      </c>
      <c r="P106" s="1" t="s">
        <v>396</v>
      </c>
      <c r="Q106" s="1">
        <v>20</v>
      </c>
      <c r="R106" s="1">
        <v>30</v>
      </c>
    </row>
    <row r="107" spans="1:18" ht="30" x14ac:dyDescent="0.25">
      <c r="A107" s="1" t="s">
        <v>336</v>
      </c>
      <c r="B107" s="9" t="s">
        <v>337</v>
      </c>
      <c r="C107" s="1" t="s">
        <v>335</v>
      </c>
      <c r="D107" s="1" t="s">
        <v>31</v>
      </c>
      <c r="E107" s="2">
        <v>23</v>
      </c>
      <c r="F107" s="3">
        <v>24</v>
      </c>
      <c r="G107" s="4">
        <v>20</v>
      </c>
      <c r="H107" s="5">
        <v>24</v>
      </c>
      <c r="I107" s="10">
        <v>8</v>
      </c>
      <c r="J107" s="11">
        <v>17</v>
      </c>
      <c r="K107" s="12">
        <v>36</v>
      </c>
      <c r="L107" s="13">
        <v>28</v>
      </c>
      <c r="M107" s="14">
        <v>42</v>
      </c>
      <c r="N107" s="15">
        <v>0</v>
      </c>
      <c r="O107" s="16" t="s">
        <v>395</v>
      </c>
      <c r="P107" s="1" t="s">
        <v>396</v>
      </c>
      <c r="Q107" s="1">
        <v>25</v>
      </c>
      <c r="R107" s="1">
        <v>40</v>
      </c>
    </row>
    <row r="108" spans="1:18" x14ac:dyDescent="0.25">
      <c r="A108" s="1">
        <v>112</v>
      </c>
      <c r="B108" s="9" t="s">
        <v>338</v>
      </c>
      <c r="C108" s="1" t="s">
        <v>306</v>
      </c>
      <c r="D108" s="1" t="s">
        <v>105</v>
      </c>
      <c r="E108" s="2">
        <v>0</v>
      </c>
      <c r="F108" s="3">
        <v>0</v>
      </c>
      <c r="G108" s="4">
        <v>14</v>
      </c>
      <c r="H108" s="5">
        <v>0</v>
      </c>
      <c r="I108" s="10">
        <v>34</v>
      </c>
      <c r="J108" s="11">
        <v>30</v>
      </c>
      <c r="K108" s="12">
        <v>32</v>
      </c>
      <c r="L108" s="13">
        <v>19</v>
      </c>
      <c r="M108" s="14">
        <v>29</v>
      </c>
      <c r="N108" s="15">
        <v>30</v>
      </c>
      <c r="O108" s="16" t="s">
        <v>395</v>
      </c>
      <c r="P108" s="1" t="s">
        <v>398</v>
      </c>
      <c r="Q108" s="1">
        <v>35</v>
      </c>
      <c r="R108" s="1">
        <v>35</v>
      </c>
    </row>
    <row r="109" spans="1:18" ht="30" x14ac:dyDescent="0.25">
      <c r="A109" s="1">
        <v>113</v>
      </c>
      <c r="B109" s="9" t="s">
        <v>339</v>
      </c>
      <c r="C109" s="1" t="s">
        <v>306</v>
      </c>
      <c r="D109" s="1" t="s">
        <v>105</v>
      </c>
      <c r="E109" s="2">
        <v>0</v>
      </c>
      <c r="F109" s="3">
        <v>0</v>
      </c>
      <c r="G109" s="4">
        <v>18</v>
      </c>
      <c r="H109" s="5">
        <v>0</v>
      </c>
      <c r="I109" s="10">
        <v>35</v>
      </c>
      <c r="J109" s="11">
        <v>40</v>
      </c>
      <c r="K109" s="12">
        <v>45</v>
      </c>
      <c r="L109" s="13">
        <v>25</v>
      </c>
      <c r="M109" s="14">
        <v>29</v>
      </c>
      <c r="N109" s="15">
        <v>48</v>
      </c>
      <c r="O109" s="16" t="s">
        <v>395</v>
      </c>
      <c r="P109" s="1" t="s">
        <v>398</v>
      </c>
      <c r="Q109" s="1">
        <v>40</v>
      </c>
      <c r="R109" s="1">
        <v>40</v>
      </c>
    </row>
    <row r="110" spans="1:18" ht="30" x14ac:dyDescent="0.25">
      <c r="A110" s="1">
        <v>114</v>
      </c>
      <c r="B110" s="9" t="s">
        <v>340</v>
      </c>
      <c r="C110" s="1" t="s">
        <v>90</v>
      </c>
      <c r="D110" s="1" t="s">
        <v>32</v>
      </c>
      <c r="E110" s="2">
        <v>17</v>
      </c>
      <c r="F110" s="3">
        <v>90</v>
      </c>
      <c r="G110" s="4">
        <v>15</v>
      </c>
      <c r="H110" s="5">
        <v>27</v>
      </c>
      <c r="I110" s="10">
        <v>9</v>
      </c>
      <c r="J110" s="11">
        <v>13</v>
      </c>
      <c r="K110" s="12">
        <v>43</v>
      </c>
      <c r="L110" s="13">
        <v>23</v>
      </c>
      <c r="M110" s="14">
        <v>43</v>
      </c>
      <c r="N110" s="15">
        <v>0</v>
      </c>
      <c r="O110" s="16" t="s">
        <v>395</v>
      </c>
      <c r="P110" s="1" t="s">
        <v>396</v>
      </c>
      <c r="Q110" s="1">
        <v>25</v>
      </c>
      <c r="R110" s="1">
        <v>75</v>
      </c>
    </row>
    <row r="111" spans="1:18" ht="30" x14ac:dyDescent="0.25">
      <c r="A111" s="1">
        <v>115</v>
      </c>
      <c r="B111" s="9" t="s">
        <v>341</v>
      </c>
      <c r="C111" s="1" t="s">
        <v>90</v>
      </c>
      <c r="D111" s="1" t="s">
        <v>32</v>
      </c>
      <c r="E111" s="2">
        <v>17</v>
      </c>
      <c r="F111" s="3">
        <v>90</v>
      </c>
      <c r="G111" s="4">
        <v>15</v>
      </c>
      <c r="H111" s="5">
        <v>27</v>
      </c>
      <c r="I111" s="10">
        <v>9</v>
      </c>
      <c r="J111" s="11">
        <v>30</v>
      </c>
      <c r="K111" s="12">
        <v>43</v>
      </c>
      <c r="L111" s="13">
        <v>23</v>
      </c>
      <c r="M111" s="14">
        <v>43</v>
      </c>
      <c r="N111" s="15">
        <v>0</v>
      </c>
      <c r="O111" s="16" t="s">
        <v>395</v>
      </c>
      <c r="P111" s="1" t="s">
        <v>396</v>
      </c>
      <c r="Q111" s="1">
        <v>25</v>
      </c>
      <c r="R111" s="1">
        <v>75</v>
      </c>
    </row>
    <row r="112" spans="1:18" x14ac:dyDescent="0.25">
      <c r="A112" s="1">
        <v>116</v>
      </c>
      <c r="B112" s="9" t="s">
        <v>342</v>
      </c>
      <c r="C112" s="1" t="s">
        <v>180</v>
      </c>
      <c r="D112" s="1" t="s">
        <v>33</v>
      </c>
      <c r="E112" s="2">
        <v>40</v>
      </c>
      <c r="F112" s="3">
        <v>18</v>
      </c>
      <c r="G112" s="4">
        <v>18</v>
      </c>
      <c r="H112" s="5">
        <v>0</v>
      </c>
      <c r="I112" s="10">
        <v>14</v>
      </c>
      <c r="J112" s="11">
        <v>5</v>
      </c>
      <c r="K112" s="12">
        <v>40</v>
      </c>
      <c r="L112" s="13">
        <v>30</v>
      </c>
      <c r="M112" s="14">
        <v>31</v>
      </c>
      <c r="N112" s="15">
        <v>6</v>
      </c>
      <c r="O112" s="16" t="s">
        <v>395</v>
      </c>
      <c r="P112" s="1" t="s">
        <v>396</v>
      </c>
      <c r="Q112" s="1">
        <v>40</v>
      </c>
      <c r="R112" s="1">
        <v>65</v>
      </c>
    </row>
    <row r="113" spans="1:18" ht="30" x14ac:dyDescent="0.25">
      <c r="A113" s="1">
        <v>117</v>
      </c>
      <c r="B113" s="9" t="s">
        <v>343</v>
      </c>
      <c r="C113" s="1" t="s">
        <v>180</v>
      </c>
      <c r="D113" s="1" t="s">
        <v>34</v>
      </c>
      <c r="E113" s="2">
        <v>24</v>
      </c>
      <c r="F113" s="3">
        <v>18</v>
      </c>
      <c r="G113" s="4">
        <v>20</v>
      </c>
      <c r="H113" s="5">
        <v>0</v>
      </c>
      <c r="I113" s="10">
        <v>22</v>
      </c>
      <c r="J113" s="11">
        <v>10</v>
      </c>
      <c r="K113" s="12">
        <v>50</v>
      </c>
      <c r="L113" s="13">
        <v>37</v>
      </c>
      <c r="M113" s="14">
        <v>34</v>
      </c>
      <c r="N113" s="15">
        <v>24</v>
      </c>
      <c r="O113" s="16" t="s">
        <v>395</v>
      </c>
      <c r="P113" s="1" t="s">
        <v>396</v>
      </c>
      <c r="Q113" s="1">
        <v>50</v>
      </c>
      <c r="R113" s="1">
        <v>55</v>
      </c>
    </row>
    <row r="114" spans="1:18" ht="30" x14ac:dyDescent="0.25">
      <c r="A114" s="1">
        <v>118</v>
      </c>
      <c r="B114" s="9" t="s">
        <v>344</v>
      </c>
      <c r="C114" s="1" t="s">
        <v>46</v>
      </c>
      <c r="D114" s="1" t="s">
        <v>29</v>
      </c>
      <c r="E114" s="2">
        <v>10</v>
      </c>
      <c r="F114" s="3">
        <v>24</v>
      </c>
      <c r="G114" s="4">
        <v>9</v>
      </c>
      <c r="H114" s="5">
        <v>24</v>
      </c>
      <c r="I114" s="10">
        <v>6</v>
      </c>
      <c r="J114" s="11">
        <v>10</v>
      </c>
      <c r="K114" s="12">
        <v>16</v>
      </c>
      <c r="L114" s="13">
        <v>6</v>
      </c>
      <c r="M114" s="14">
        <v>45</v>
      </c>
      <c r="N114" s="15">
        <v>0</v>
      </c>
      <c r="O114" s="16" t="s">
        <v>395</v>
      </c>
      <c r="P114" s="1" t="s">
        <v>398</v>
      </c>
      <c r="Q114" s="1">
        <v>15</v>
      </c>
      <c r="R114" s="1">
        <v>20</v>
      </c>
    </row>
    <row r="115" spans="1:18" ht="30" x14ac:dyDescent="0.25">
      <c r="A115" s="1" t="s">
        <v>345</v>
      </c>
      <c r="B115" s="9" t="s">
        <v>346</v>
      </c>
      <c r="C115" s="1" t="s">
        <v>46</v>
      </c>
      <c r="D115" s="1" t="s">
        <v>29</v>
      </c>
      <c r="E115" s="2">
        <v>12</v>
      </c>
      <c r="F115" s="3">
        <v>28</v>
      </c>
      <c r="G115" s="4">
        <v>16</v>
      </c>
      <c r="H115" s="5">
        <v>27</v>
      </c>
      <c r="I115" s="10">
        <v>8</v>
      </c>
      <c r="J115" s="11">
        <v>12</v>
      </c>
      <c r="K115" s="12">
        <v>32</v>
      </c>
      <c r="L115" s="13">
        <v>14</v>
      </c>
      <c r="M115" s="14">
        <v>47</v>
      </c>
      <c r="N115" s="15">
        <v>0</v>
      </c>
      <c r="O115" s="16" t="s">
        <v>395</v>
      </c>
      <c r="P115" s="1" t="s">
        <v>398</v>
      </c>
      <c r="Q115" s="1">
        <v>15</v>
      </c>
      <c r="R115" s="1">
        <v>20</v>
      </c>
    </row>
    <row r="116" spans="1:18" x14ac:dyDescent="0.25">
      <c r="A116" s="1">
        <v>119</v>
      </c>
      <c r="B116" s="9" t="s">
        <v>347</v>
      </c>
      <c r="C116" s="1" t="s">
        <v>46</v>
      </c>
      <c r="D116" s="1" t="s">
        <v>29</v>
      </c>
      <c r="E116" s="2">
        <v>10</v>
      </c>
      <c r="F116" s="3">
        <v>24</v>
      </c>
      <c r="G116" s="4">
        <v>9</v>
      </c>
      <c r="H116" s="5">
        <v>24</v>
      </c>
      <c r="I116" s="10">
        <v>6</v>
      </c>
      <c r="J116" s="11">
        <v>10</v>
      </c>
      <c r="K116" s="12">
        <v>16</v>
      </c>
      <c r="L116" s="13">
        <v>6</v>
      </c>
      <c r="M116" s="14">
        <v>45</v>
      </c>
      <c r="N116" s="15">
        <v>0</v>
      </c>
      <c r="O116" s="16" t="s">
        <v>395</v>
      </c>
      <c r="P116" s="1" t="s">
        <v>398</v>
      </c>
      <c r="Q116" s="1">
        <v>15</v>
      </c>
      <c r="R116" s="1">
        <v>20</v>
      </c>
    </row>
    <row r="117" spans="1:18" ht="30" x14ac:dyDescent="0.25">
      <c r="A117" s="1" t="s">
        <v>348</v>
      </c>
      <c r="B117" s="9" t="s">
        <v>349</v>
      </c>
      <c r="C117" s="1" t="s">
        <v>46</v>
      </c>
      <c r="D117" s="1" t="s">
        <v>29</v>
      </c>
      <c r="E117" s="2">
        <v>12</v>
      </c>
      <c r="F117" s="3">
        <v>28</v>
      </c>
      <c r="G117" s="4">
        <v>16</v>
      </c>
      <c r="H117" s="5">
        <v>27</v>
      </c>
      <c r="I117" s="10">
        <v>8</v>
      </c>
      <c r="J117" s="11">
        <v>12</v>
      </c>
      <c r="K117" s="12">
        <v>32</v>
      </c>
      <c r="L117" s="13">
        <v>14</v>
      </c>
      <c r="M117" s="14">
        <v>47</v>
      </c>
      <c r="N117" s="15">
        <v>0</v>
      </c>
      <c r="O117" s="16" t="s">
        <v>395</v>
      </c>
      <c r="P117" s="1" t="s">
        <v>398</v>
      </c>
      <c r="Q117" s="1">
        <v>15</v>
      </c>
      <c r="R117" s="1">
        <v>20</v>
      </c>
    </row>
    <row r="118" spans="1:18" x14ac:dyDescent="0.25">
      <c r="A118" s="1">
        <v>120</v>
      </c>
      <c r="B118" s="9" t="s">
        <v>350</v>
      </c>
      <c r="C118" s="1" t="s">
        <v>187</v>
      </c>
      <c r="D118" s="1" t="s">
        <v>33</v>
      </c>
      <c r="E118" s="2">
        <v>30</v>
      </c>
      <c r="F118" s="3">
        <v>12</v>
      </c>
      <c r="G118" s="4">
        <v>16</v>
      </c>
      <c r="H118" s="5">
        <v>0</v>
      </c>
      <c r="I118" s="10">
        <v>11</v>
      </c>
      <c r="J118" s="11">
        <v>20</v>
      </c>
      <c r="K118" s="12">
        <v>37</v>
      </c>
      <c r="L118" s="13">
        <v>26</v>
      </c>
      <c r="M118" s="14">
        <v>33</v>
      </c>
      <c r="N118" s="15">
        <v>6</v>
      </c>
      <c r="O118" s="16" t="s">
        <v>395</v>
      </c>
      <c r="P118" s="1" t="s">
        <v>396</v>
      </c>
      <c r="Q118" s="1">
        <v>35</v>
      </c>
      <c r="R118" s="1">
        <v>50</v>
      </c>
    </row>
    <row r="119" spans="1:18" ht="30" x14ac:dyDescent="0.25">
      <c r="A119" s="1" t="s">
        <v>351</v>
      </c>
      <c r="B119" s="9" t="s">
        <v>352</v>
      </c>
      <c r="C119" s="1" t="s">
        <v>187</v>
      </c>
      <c r="D119" s="1" t="s">
        <v>33</v>
      </c>
      <c r="E119" s="2">
        <v>36</v>
      </c>
      <c r="F119" s="3">
        <v>18</v>
      </c>
      <c r="G119" s="4">
        <v>18</v>
      </c>
      <c r="H119" s="5">
        <v>0</v>
      </c>
      <c r="I119" s="10">
        <v>12</v>
      </c>
      <c r="J119" s="11">
        <v>10</v>
      </c>
      <c r="K119" s="12">
        <v>49</v>
      </c>
      <c r="L119" s="13">
        <v>34</v>
      </c>
      <c r="M119" s="14">
        <v>38</v>
      </c>
      <c r="N119" s="15">
        <v>8</v>
      </c>
      <c r="O119" s="16" t="s">
        <v>395</v>
      </c>
      <c r="P119" s="1" t="s">
        <v>396</v>
      </c>
      <c r="Q119" s="1">
        <v>35</v>
      </c>
      <c r="R119" s="1">
        <v>60</v>
      </c>
    </row>
    <row r="120" spans="1:18" ht="45" x14ac:dyDescent="0.25">
      <c r="A120" s="1">
        <v>121</v>
      </c>
      <c r="B120" s="9" t="s">
        <v>353</v>
      </c>
      <c r="C120" s="1" t="s">
        <v>177</v>
      </c>
      <c r="D120" s="1" t="s">
        <v>105</v>
      </c>
      <c r="E120" s="2">
        <v>0</v>
      </c>
      <c r="F120" s="3">
        <v>0</v>
      </c>
      <c r="G120" s="4">
        <v>30</v>
      </c>
      <c r="H120" s="5">
        <v>0</v>
      </c>
      <c r="I120" s="10">
        <v>42</v>
      </c>
      <c r="J120" s="11">
        <v>13</v>
      </c>
      <c r="K120" s="12">
        <v>58</v>
      </c>
      <c r="L120" s="13">
        <v>32</v>
      </c>
      <c r="M120" s="14">
        <v>38</v>
      </c>
      <c r="N120" s="15">
        <v>59</v>
      </c>
      <c r="O120" s="16" t="s">
        <v>395</v>
      </c>
      <c r="P120" s="1" t="s">
        <v>398</v>
      </c>
      <c r="Q120" s="1">
        <v>45</v>
      </c>
      <c r="R120" s="1">
        <v>40</v>
      </c>
    </row>
    <row r="121" spans="1:18" ht="45" x14ac:dyDescent="0.25">
      <c r="A121" s="1">
        <v>122</v>
      </c>
      <c r="B121" s="9" t="s">
        <v>354</v>
      </c>
      <c r="C121" s="1" t="s">
        <v>177</v>
      </c>
      <c r="D121" s="1" t="s">
        <v>105</v>
      </c>
      <c r="E121" s="2">
        <v>0</v>
      </c>
      <c r="F121" s="3">
        <v>0</v>
      </c>
      <c r="G121" s="4">
        <v>30</v>
      </c>
      <c r="H121" s="5">
        <v>0</v>
      </c>
      <c r="I121" s="10">
        <v>42</v>
      </c>
      <c r="J121" s="11">
        <v>13</v>
      </c>
      <c r="K121" s="12">
        <v>58</v>
      </c>
      <c r="L121" s="13">
        <v>32</v>
      </c>
      <c r="M121" s="14">
        <v>38</v>
      </c>
      <c r="N121" s="15">
        <v>59</v>
      </c>
      <c r="O121" s="16" t="s">
        <v>395</v>
      </c>
      <c r="P121" s="1" t="s">
        <v>398</v>
      </c>
      <c r="Q121" s="1">
        <v>45</v>
      </c>
      <c r="R121" s="1">
        <v>40</v>
      </c>
    </row>
    <row r="122" spans="1:18" ht="30" x14ac:dyDescent="0.25">
      <c r="A122" s="1">
        <v>123</v>
      </c>
      <c r="B122" s="9" t="s">
        <v>355</v>
      </c>
      <c r="C122" s="1" t="s">
        <v>356</v>
      </c>
      <c r="D122" s="1" t="s">
        <v>30</v>
      </c>
      <c r="E122" s="2">
        <v>2</v>
      </c>
      <c r="F122" s="3">
        <v>36</v>
      </c>
      <c r="G122" s="4">
        <v>0</v>
      </c>
      <c r="H122" s="5">
        <v>0</v>
      </c>
      <c r="I122" s="10">
        <v>10</v>
      </c>
      <c r="J122" s="11">
        <v>12</v>
      </c>
      <c r="K122" s="12">
        <v>14</v>
      </c>
      <c r="L122" s="13">
        <v>4</v>
      </c>
      <c r="M122" s="14">
        <v>12</v>
      </c>
      <c r="N122" s="15">
        <v>0</v>
      </c>
      <c r="O122" s="16" t="s">
        <v>391</v>
      </c>
      <c r="P122" s="1" t="s">
        <v>398</v>
      </c>
      <c r="Q122" s="1">
        <v>10</v>
      </c>
      <c r="R122" s="1">
        <v>20</v>
      </c>
    </row>
    <row r="123" spans="1:18" ht="30" x14ac:dyDescent="0.25">
      <c r="A123" s="1" t="s">
        <v>357</v>
      </c>
      <c r="B123" s="9" t="s">
        <v>358</v>
      </c>
      <c r="C123" s="1" t="s">
        <v>356</v>
      </c>
      <c r="D123" s="1" t="s">
        <v>359</v>
      </c>
      <c r="E123" s="2">
        <v>3</v>
      </c>
      <c r="F123" s="3">
        <v>42</v>
      </c>
      <c r="G123" s="4">
        <v>0</v>
      </c>
      <c r="H123" s="5">
        <v>0</v>
      </c>
      <c r="I123" s="10">
        <v>15</v>
      </c>
      <c r="J123" s="11">
        <v>13</v>
      </c>
      <c r="K123" s="12">
        <v>18</v>
      </c>
      <c r="L123" s="13">
        <v>5</v>
      </c>
      <c r="M123" s="14">
        <v>13</v>
      </c>
      <c r="N123" s="15">
        <v>2</v>
      </c>
      <c r="O123" s="16" t="s">
        <v>391</v>
      </c>
      <c r="P123" s="1" t="s">
        <v>398</v>
      </c>
      <c r="Q123" s="1">
        <v>10</v>
      </c>
      <c r="R123" s="1">
        <v>25</v>
      </c>
    </row>
    <row r="124" spans="1:18" x14ac:dyDescent="0.25">
      <c r="A124" s="1">
        <v>124</v>
      </c>
      <c r="B124" s="9" t="s">
        <v>360</v>
      </c>
      <c r="C124" s="1" t="s">
        <v>180</v>
      </c>
      <c r="D124" s="1" t="s">
        <v>33</v>
      </c>
      <c r="E124" s="2">
        <v>40</v>
      </c>
      <c r="F124" s="3">
        <v>18</v>
      </c>
      <c r="G124" s="4">
        <v>18</v>
      </c>
      <c r="H124" s="5">
        <v>0</v>
      </c>
      <c r="I124" s="10">
        <v>14</v>
      </c>
      <c r="J124" s="11">
        <v>5</v>
      </c>
      <c r="K124" s="12">
        <v>40</v>
      </c>
      <c r="L124" s="13">
        <v>30</v>
      </c>
      <c r="M124" s="14">
        <v>31</v>
      </c>
      <c r="N124" s="15">
        <v>6</v>
      </c>
      <c r="O124" s="16" t="s">
        <v>395</v>
      </c>
      <c r="P124" s="1" t="s">
        <v>396</v>
      </c>
      <c r="Q124" s="1">
        <v>40</v>
      </c>
      <c r="R124" s="1">
        <v>65</v>
      </c>
    </row>
    <row r="125" spans="1:18" x14ac:dyDescent="0.25">
      <c r="A125" s="1">
        <v>125</v>
      </c>
      <c r="B125" s="9" t="s">
        <v>361</v>
      </c>
      <c r="C125" s="1" t="s">
        <v>180</v>
      </c>
      <c r="D125" s="1" t="s">
        <v>33</v>
      </c>
      <c r="E125" s="2">
        <v>40</v>
      </c>
      <c r="F125" s="3">
        <v>18</v>
      </c>
      <c r="G125" s="4">
        <v>18</v>
      </c>
      <c r="H125" s="5">
        <v>0</v>
      </c>
      <c r="I125" s="10">
        <v>14</v>
      </c>
      <c r="J125" s="11">
        <v>5</v>
      </c>
      <c r="K125" s="12">
        <v>40</v>
      </c>
      <c r="L125" s="13">
        <v>30</v>
      </c>
      <c r="M125" s="14">
        <v>31</v>
      </c>
      <c r="N125" s="15">
        <v>6</v>
      </c>
      <c r="O125" s="16" t="s">
        <v>395</v>
      </c>
      <c r="P125" s="1" t="s">
        <v>396</v>
      </c>
      <c r="Q125" s="1">
        <v>40</v>
      </c>
      <c r="R125" s="1">
        <v>65</v>
      </c>
    </row>
    <row r="126" spans="1:18" x14ac:dyDescent="0.25">
      <c r="A126" s="1">
        <v>126</v>
      </c>
      <c r="B126" s="9" t="s">
        <v>362</v>
      </c>
      <c r="C126" s="1" t="s">
        <v>363</v>
      </c>
      <c r="D126" s="1" t="s">
        <v>30</v>
      </c>
      <c r="E126" s="2">
        <v>2</v>
      </c>
      <c r="F126" s="3">
        <v>24</v>
      </c>
      <c r="G126" s="4">
        <v>0</v>
      </c>
      <c r="H126" s="5">
        <v>0</v>
      </c>
      <c r="I126" s="10">
        <v>9</v>
      </c>
      <c r="J126" s="11">
        <v>10</v>
      </c>
      <c r="K126" s="12">
        <v>10</v>
      </c>
      <c r="L126" s="13">
        <v>3</v>
      </c>
      <c r="M126" s="14">
        <v>15</v>
      </c>
      <c r="N126" s="15">
        <v>0</v>
      </c>
      <c r="O126" s="16" t="s">
        <v>391</v>
      </c>
      <c r="P126" s="1" t="s">
        <v>398</v>
      </c>
      <c r="Q126" s="1">
        <v>10</v>
      </c>
      <c r="R126" s="1">
        <v>20</v>
      </c>
    </row>
    <row r="127" spans="1:18" x14ac:dyDescent="0.25">
      <c r="A127" s="1" t="s">
        <v>364</v>
      </c>
      <c r="B127" s="9" t="s">
        <v>365</v>
      </c>
      <c r="C127" s="1" t="s">
        <v>363</v>
      </c>
      <c r="D127" s="1" t="s">
        <v>30</v>
      </c>
      <c r="E127" s="2">
        <v>3</v>
      </c>
      <c r="F127" s="3">
        <v>30</v>
      </c>
      <c r="G127" s="4">
        <v>0</v>
      </c>
      <c r="H127" s="5">
        <v>0</v>
      </c>
      <c r="I127" s="10">
        <v>10</v>
      </c>
      <c r="J127" s="11">
        <v>10</v>
      </c>
      <c r="K127" s="12">
        <v>15</v>
      </c>
      <c r="L127" s="13">
        <v>5</v>
      </c>
      <c r="M127" s="14">
        <v>16</v>
      </c>
      <c r="N127" s="15">
        <v>0</v>
      </c>
      <c r="O127" s="16" t="s">
        <v>391</v>
      </c>
      <c r="P127" s="1" t="s">
        <v>398</v>
      </c>
      <c r="Q127" s="1">
        <v>10</v>
      </c>
      <c r="R127" s="1">
        <v>20</v>
      </c>
    </row>
    <row r="128" spans="1:18" ht="45" x14ac:dyDescent="0.25">
      <c r="A128" s="1">
        <v>127</v>
      </c>
      <c r="B128" s="9" t="s">
        <v>366</v>
      </c>
      <c r="C128" s="1" t="s">
        <v>367</v>
      </c>
      <c r="D128" s="1" t="s">
        <v>30</v>
      </c>
      <c r="E128" s="2">
        <v>2</v>
      </c>
      <c r="F128" s="3">
        <v>30</v>
      </c>
      <c r="G128" s="4">
        <v>0</v>
      </c>
      <c r="H128" s="5">
        <v>0</v>
      </c>
      <c r="I128" s="10">
        <v>10</v>
      </c>
      <c r="J128" s="11">
        <v>40</v>
      </c>
      <c r="K128" s="12">
        <v>14</v>
      </c>
      <c r="L128" s="13">
        <v>4</v>
      </c>
      <c r="M128" s="14">
        <v>13</v>
      </c>
      <c r="N128" s="15">
        <v>0</v>
      </c>
      <c r="O128" s="16" t="s">
        <v>391</v>
      </c>
      <c r="P128" s="1" t="s">
        <v>398</v>
      </c>
      <c r="Q128" s="1">
        <v>10</v>
      </c>
      <c r="R128" s="1">
        <v>20</v>
      </c>
    </row>
    <row r="129" spans="1:18" ht="45" x14ac:dyDescent="0.25">
      <c r="A129" s="1" t="s">
        <v>368</v>
      </c>
      <c r="B129" s="9" t="s">
        <v>369</v>
      </c>
      <c r="C129" s="1" t="s">
        <v>367</v>
      </c>
      <c r="D129" s="1" t="s">
        <v>359</v>
      </c>
      <c r="E129" s="2">
        <v>3</v>
      </c>
      <c r="F129" s="3">
        <v>36</v>
      </c>
      <c r="G129" s="4">
        <v>0</v>
      </c>
      <c r="H129" s="5">
        <v>0</v>
      </c>
      <c r="I129" s="10">
        <v>15</v>
      </c>
      <c r="J129" s="11">
        <v>50</v>
      </c>
      <c r="K129" s="12">
        <v>18</v>
      </c>
      <c r="L129" s="13">
        <v>5</v>
      </c>
      <c r="M129" s="14">
        <v>15</v>
      </c>
      <c r="N129" s="15">
        <v>2</v>
      </c>
      <c r="O129" s="16" t="s">
        <v>391</v>
      </c>
      <c r="P129" s="1" t="s">
        <v>398</v>
      </c>
      <c r="Q129" s="1">
        <v>10</v>
      </c>
      <c r="R129" s="1">
        <v>25</v>
      </c>
    </row>
    <row r="130" spans="1:18" x14ac:dyDescent="0.25">
      <c r="A130" s="1">
        <v>128</v>
      </c>
      <c r="B130" s="9" t="s">
        <v>370</v>
      </c>
      <c r="C130" s="1" t="s">
        <v>371</v>
      </c>
      <c r="D130" s="1" t="s">
        <v>30</v>
      </c>
      <c r="E130" s="2">
        <v>2</v>
      </c>
      <c r="F130" s="3">
        <v>30</v>
      </c>
      <c r="G130" s="4">
        <v>0</v>
      </c>
      <c r="H130" s="5">
        <v>0</v>
      </c>
      <c r="I130" s="10">
        <v>10</v>
      </c>
      <c r="J130" s="11">
        <v>20</v>
      </c>
      <c r="K130" s="12">
        <v>15</v>
      </c>
      <c r="L130" s="13">
        <v>4</v>
      </c>
      <c r="M130" s="14">
        <v>14</v>
      </c>
      <c r="N130" s="15">
        <v>0</v>
      </c>
      <c r="O130" s="16" t="s">
        <v>391</v>
      </c>
      <c r="P130" s="1" t="s">
        <v>398</v>
      </c>
      <c r="Q130" s="1">
        <v>10</v>
      </c>
      <c r="R130" s="1">
        <v>20</v>
      </c>
    </row>
    <row r="131" spans="1:18" ht="30" x14ac:dyDescent="0.25">
      <c r="A131" s="1" t="s">
        <v>372</v>
      </c>
      <c r="B131" s="9" t="s">
        <v>373</v>
      </c>
      <c r="C131" s="1" t="s">
        <v>371</v>
      </c>
      <c r="D131" s="1" t="s">
        <v>359</v>
      </c>
      <c r="E131" s="2">
        <v>4</v>
      </c>
      <c r="F131" s="3">
        <v>36</v>
      </c>
      <c r="G131" s="4">
        <v>0</v>
      </c>
      <c r="H131" s="5">
        <v>0</v>
      </c>
      <c r="I131" s="10">
        <v>16</v>
      </c>
      <c r="J131" s="11">
        <v>25</v>
      </c>
      <c r="K131" s="12">
        <v>19</v>
      </c>
      <c r="L131" s="13">
        <v>5</v>
      </c>
      <c r="M131" s="14">
        <v>15</v>
      </c>
      <c r="N131" s="15">
        <v>2</v>
      </c>
      <c r="O131" s="16" t="s">
        <v>391</v>
      </c>
      <c r="P131" s="1" t="s">
        <v>398</v>
      </c>
      <c r="Q131" s="1">
        <v>10</v>
      </c>
      <c r="R131" s="1">
        <v>25</v>
      </c>
    </row>
    <row r="132" spans="1:18" ht="30" x14ac:dyDescent="0.25">
      <c r="A132" s="1">
        <v>129</v>
      </c>
      <c r="B132" s="9" t="s">
        <v>374</v>
      </c>
      <c r="C132" s="1" t="s">
        <v>180</v>
      </c>
      <c r="D132" s="1" t="s">
        <v>34</v>
      </c>
      <c r="E132" s="2">
        <v>24</v>
      </c>
      <c r="F132" s="3">
        <v>18</v>
      </c>
      <c r="G132" s="4">
        <v>20</v>
      </c>
      <c r="H132" s="5">
        <v>0</v>
      </c>
      <c r="I132" s="10">
        <v>22</v>
      </c>
      <c r="J132" s="11">
        <v>10</v>
      </c>
      <c r="K132" s="12">
        <v>50</v>
      </c>
      <c r="L132" s="13">
        <v>37</v>
      </c>
      <c r="M132" s="14">
        <v>34</v>
      </c>
      <c r="N132" s="15">
        <v>22</v>
      </c>
      <c r="O132" s="16" t="s">
        <v>395</v>
      </c>
      <c r="P132" s="1" t="s">
        <v>396</v>
      </c>
      <c r="Q132" s="1">
        <v>50</v>
      </c>
      <c r="R132" s="1">
        <v>55</v>
      </c>
    </row>
    <row r="133" spans="1:18" ht="30" x14ac:dyDescent="0.25">
      <c r="A133" s="1">
        <v>130</v>
      </c>
      <c r="B133" s="9" t="s">
        <v>375</v>
      </c>
      <c r="C133" s="1" t="s">
        <v>180</v>
      </c>
      <c r="D133" s="1" t="s">
        <v>34</v>
      </c>
      <c r="E133" s="2">
        <v>24</v>
      </c>
      <c r="F133" s="3">
        <v>18</v>
      </c>
      <c r="G133" s="4">
        <v>20</v>
      </c>
      <c r="H133" s="5">
        <v>0</v>
      </c>
      <c r="I133" s="10">
        <v>22</v>
      </c>
      <c r="J133" s="11">
        <v>10</v>
      </c>
      <c r="K133" s="12">
        <v>50</v>
      </c>
      <c r="L133" s="13">
        <v>37</v>
      </c>
      <c r="M133" s="14">
        <v>34</v>
      </c>
      <c r="N133" s="15">
        <v>22</v>
      </c>
      <c r="O133" s="16" t="s">
        <v>395</v>
      </c>
      <c r="P133" s="1" t="s">
        <v>396</v>
      </c>
      <c r="Q133" s="1">
        <v>50</v>
      </c>
      <c r="R133" s="1">
        <v>55</v>
      </c>
    </row>
    <row r="134" spans="1:18" ht="30" x14ac:dyDescent="0.25">
      <c r="A134" s="1">
        <v>131</v>
      </c>
      <c r="B134" s="9" t="s">
        <v>376</v>
      </c>
      <c r="C134" s="1" t="s">
        <v>376</v>
      </c>
      <c r="D134" s="1" t="s">
        <v>35</v>
      </c>
      <c r="E134" s="2">
        <v>96</v>
      </c>
      <c r="F134" s="3">
        <v>0</v>
      </c>
      <c r="G134" s="4">
        <v>50</v>
      </c>
      <c r="H134" s="5">
        <v>0</v>
      </c>
      <c r="I134" s="10">
        <v>15</v>
      </c>
      <c r="J134" s="11">
        <v>12</v>
      </c>
      <c r="K134" s="12">
        <v>93</v>
      </c>
      <c r="L134" s="13">
        <v>88</v>
      </c>
      <c r="M134" s="14">
        <v>27</v>
      </c>
      <c r="N134" s="15">
        <v>28</v>
      </c>
      <c r="O134" s="16" t="s">
        <v>391</v>
      </c>
      <c r="P134" s="1" t="s">
        <v>407</v>
      </c>
      <c r="Q134" s="1">
        <v>250</v>
      </c>
      <c r="R134" s="1">
        <v>300</v>
      </c>
    </row>
    <row r="135" spans="1:18" x14ac:dyDescent="0.25">
      <c r="A135" s="1">
        <v>132</v>
      </c>
      <c r="B135" s="9" t="s">
        <v>408</v>
      </c>
      <c r="C135" s="1" t="s">
        <v>46</v>
      </c>
      <c r="D135" s="1" t="s">
        <v>29</v>
      </c>
      <c r="E135" s="2">
        <v>10</v>
      </c>
      <c r="F135" s="3">
        <v>24</v>
      </c>
      <c r="G135" s="4">
        <v>9</v>
      </c>
      <c r="H135" s="5">
        <v>24</v>
      </c>
      <c r="I135" s="10">
        <v>6</v>
      </c>
      <c r="J135" s="11">
        <v>14</v>
      </c>
      <c r="K135" s="12">
        <v>16</v>
      </c>
      <c r="L135" s="13">
        <v>6</v>
      </c>
      <c r="M135" s="14">
        <v>45</v>
      </c>
      <c r="N135" s="15">
        <v>0</v>
      </c>
      <c r="O135" s="16" t="s">
        <v>395</v>
      </c>
      <c r="P135" s="1" t="s">
        <v>398</v>
      </c>
      <c r="Q135" s="1">
        <v>15</v>
      </c>
      <c r="R135" s="1">
        <v>20</v>
      </c>
    </row>
    <row r="136" spans="1:18" ht="30" x14ac:dyDescent="0.25">
      <c r="A136" s="1" t="s">
        <v>409</v>
      </c>
      <c r="B136" s="9" t="s">
        <v>410</v>
      </c>
      <c r="C136" s="1" t="s">
        <v>46</v>
      </c>
      <c r="D136" s="1" t="s">
        <v>29</v>
      </c>
      <c r="E136" s="2">
        <v>8</v>
      </c>
      <c r="F136" s="3">
        <v>28</v>
      </c>
      <c r="G136" s="4">
        <v>22</v>
      </c>
      <c r="H136" s="5">
        <v>27</v>
      </c>
      <c r="I136" s="10">
        <v>8</v>
      </c>
      <c r="J136" s="11">
        <v>15</v>
      </c>
      <c r="K136" s="12">
        <v>32</v>
      </c>
      <c r="L136" s="13">
        <v>14</v>
      </c>
      <c r="M136" s="14">
        <v>47</v>
      </c>
      <c r="N136" s="15">
        <v>0</v>
      </c>
      <c r="O136" s="16" t="s">
        <v>395</v>
      </c>
      <c r="P136" s="1" t="s">
        <v>398</v>
      </c>
      <c r="Q136" s="1">
        <v>15</v>
      </c>
      <c r="R136" s="1">
        <v>20</v>
      </c>
    </row>
    <row r="137" spans="1:18" ht="30" x14ac:dyDescent="0.25">
      <c r="A137" s="1">
        <v>133</v>
      </c>
      <c r="B137" s="9" t="s">
        <v>411</v>
      </c>
      <c r="C137" s="1" t="s">
        <v>411</v>
      </c>
      <c r="D137" s="1" t="s">
        <v>29</v>
      </c>
      <c r="E137" s="2">
        <v>10</v>
      </c>
      <c r="F137" s="3">
        <v>24</v>
      </c>
      <c r="G137" s="4">
        <v>9</v>
      </c>
      <c r="H137" s="5">
        <v>27</v>
      </c>
      <c r="I137" s="10">
        <v>6</v>
      </c>
      <c r="J137" s="11">
        <v>12</v>
      </c>
      <c r="K137" s="12">
        <v>16</v>
      </c>
      <c r="L137" s="13">
        <v>6</v>
      </c>
      <c r="M137" s="14">
        <v>47</v>
      </c>
      <c r="N137" s="15">
        <v>0</v>
      </c>
      <c r="O137" s="16" t="s">
        <v>395</v>
      </c>
      <c r="P137" s="1" t="s">
        <v>398</v>
      </c>
      <c r="Q137" s="1">
        <v>15</v>
      </c>
      <c r="R137" s="1">
        <v>20</v>
      </c>
    </row>
    <row r="138" spans="1:18" ht="30" x14ac:dyDescent="0.25">
      <c r="A138" s="1" t="s">
        <v>412</v>
      </c>
      <c r="B138" s="9" t="s">
        <v>413</v>
      </c>
      <c r="C138" s="1" t="s">
        <v>411</v>
      </c>
      <c r="D138" s="1" t="s">
        <v>29</v>
      </c>
      <c r="E138" s="2">
        <v>12</v>
      </c>
      <c r="F138" s="3">
        <v>28</v>
      </c>
      <c r="G138" s="4">
        <v>16</v>
      </c>
      <c r="H138" s="5">
        <v>29</v>
      </c>
      <c r="I138" s="10">
        <v>9</v>
      </c>
      <c r="J138" s="11">
        <v>12</v>
      </c>
      <c r="K138" s="12">
        <v>32</v>
      </c>
      <c r="L138" s="13">
        <v>14</v>
      </c>
      <c r="M138" s="14">
        <v>48</v>
      </c>
      <c r="N138" s="15">
        <v>0</v>
      </c>
      <c r="O138" s="16" t="s">
        <v>395</v>
      </c>
      <c r="P138" s="1" t="s">
        <v>398</v>
      </c>
      <c r="Q138" s="1">
        <v>15</v>
      </c>
      <c r="R138" s="1">
        <v>20</v>
      </c>
    </row>
    <row r="139" spans="1:18" ht="30" x14ac:dyDescent="0.25">
      <c r="A139" s="1">
        <v>134</v>
      </c>
      <c r="B139" s="9" t="s">
        <v>414</v>
      </c>
      <c r="C139" s="1" t="s">
        <v>411</v>
      </c>
      <c r="D139" s="1" t="s">
        <v>29</v>
      </c>
      <c r="E139" s="2">
        <v>10</v>
      </c>
      <c r="F139" s="3">
        <v>24</v>
      </c>
      <c r="G139" s="4">
        <v>9</v>
      </c>
      <c r="H139" s="5">
        <v>27</v>
      </c>
      <c r="I139" s="10">
        <v>6</v>
      </c>
      <c r="J139" s="11">
        <v>11</v>
      </c>
      <c r="K139" s="12">
        <v>16</v>
      </c>
      <c r="L139" s="13">
        <v>6</v>
      </c>
      <c r="M139" s="14">
        <v>47</v>
      </c>
      <c r="N139" s="15">
        <v>0</v>
      </c>
      <c r="O139" s="16" t="s">
        <v>395</v>
      </c>
      <c r="P139" s="1" t="s">
        <v>398</v>
      </c>
      <c r="Q139" s="1">
        <v>15</v>
      </c>
      <c r="R139" s="1">
        <v>20</v>
      </c>
    </row>
    <row r="140" spans="1:18" x14ac:dyDescent="0.25">
      <c r="A140" s="1">
        <v>153</v>
      </c>
      <c r="B140" s="9" t="s">
        <v>415</v>
      </c>
      <c r="C140" s="1" t="s">
        <v>415</v>
      </c>
      <c r="D140" s="1" t="s">
        <v>416</v>
      </c>
      <c r="E140" s="2">
        <v>0</v>
      </c>
      <c r="F140" s="3">
        <v>0</v>
      </c>
      <c r="G140" s="4">
        <v>42</v>
      </c>
      <c r="H140" s="5">
        <v>0</v>
      </c>
      <c r="I140" s="10">
        <v>47</v>
      </c>
      <c r="J140" s="11">
        <v>2</v>
      </c>
      <c r="K140" s="12">
        <v>67</v>
      </c>
      <c r="L140" s="13">
        <v>40</v>
      </c>
      <c r="M140" s="14">
        <v>33</v>
      </c>
      <c r="N140" s="15">
        <v>61</v>
      </c>
      <c r="O140" s="16" t="s">
        <v>395</v>
      </c>
      <c r="P140" s="1" t="s">
        <v>398</v>
      </c>
      <c r="Q140" s="1">
        <v>70</v>
      </c>
      <c r="R140" s="1">
        <v>65</v>
      </c>
    </row>
    <row r="141" spans="1:18" x14ac:dyDescent="0.25">
      <c r="A141" s="1">
        <v>154</v>
      </c>
      <c r="B141" s="9" t="s">
        <v>417</v>
      </c>
      <c r="C141" s="1" t="s">
        <v>417</v>
      </c>
      <c r="D141" s="1" t="s">
        <v>418</v>
      </c>
      <c r="E141" s="2">
        <v>14</v>
      </c>
      <c r="F141" s="3">
        <v>12</v>
      </c>
      <c r="G141" s="4">
        <v>14</v>
      </c>
      <c r="H141" s="5">
        <v>12</v>
      </c>
      <c r="I141" s="10">
        <v>10</v>
      </c>
      <c r="J141" s="11">
        <v>10</v>
      </c>
      <c r="K141" s="12">
        <v>36</v>
      </c>
      <c r="L141" s="13">
        <v>9</v>
      </c>
      <c r="M141" s="14">
        <v>24</v>
      </c>
      <c r="N141" s="15">
        <v>3</v>
      </c>
      <c r="O141" s="16" t="s">
        <v>391</v>
      </c>
      <c r="P141" s="1" t="s">
        <v>396</v>
      </c>
      <c r="Q141" s="1">
        <v>30</v>
      </c>
      <c r="R141" s="1">
        <v>15</v>
      </c>
    </row>
    <row r="142" spans="1:18" ht="30" x14ac:dyDescent="0.25">
      <c r="A142" s="1" t="s">
        <v>419</v>
      </c>
      <c r="B142" s="9" t="s">
        <v>420</v>
      </c>
      <c r="C142" s="1" t="s">
        <v>417</v>
      </c>
      <c r="D142" s="1" t="s">
        <v>418</v>
      </c>
      <c r="E142" s="2">
        <v>16</v>
      </c>
      <c r="F142" s="3">
        <v>14</v>
      </c>
      <c r="G142" s="4">
        <v>24</v>
      </c>
      <c r="H142" s="5">
        <v>22</v>
      </c>
      <c r="I142" s="10">
        <v>12</v>
      </c>
      <c r="J142" s="11">
        <v>12</v>
      </c>
      <c r="K142" s="12">
        <v>40</v>
      </c>
      <c r="L142" s="13">
        <v>15</v>
      </c>
      <c r="M142" s="14">
        <v>26</v>
      </c>
      <c r="N142" s="15">
        <v>8</v>
      </c>
      <c r="O142" s="16" t="s">
        <v>391</v>
      </c>
      <c r="P142" s="1" t="s">
        <v>396</v>
      </c>
      <c r="Q142" s="1">
        <v>35</v>
      </c>
      <c r="R142" s="1">
        <v>20</v>
      </c>
    </row>
    <row r="143" spans="1:18" ht="30" x14ac:dyDescent="0.25">
      <c r="A143" s="1">
        <v>155</v>
      </c>
      <c r="B143" s="9" t="s">
        <v>421</v>
      </c>
      <c r="C143" s="1" t="s">
        <v>422</v>
      </c>
      <c r="D143" s="1" t="s">
        <v>359</v>
      </c>
      <c r="E143" s="2">
        <v>2</v>
      </c>
      <c r="F143" s="3">
        <v>36</v>
      </c>
      <c r="G143" s="4">
        <v>0</v>
      </c>
      <c r="H143" s="5">
        <v>0</v>
      </c>
      <c r="I143" s="10">
        <v>15</v>
      </c>
      <c r="J143" s="11">
        <v>20</v>
      </c>
      <c r="K143" s="12">
        <v>20</v>
      </c>
      <c r="L143" s="13">
        <v>5</v>
      </c>
      <c r="M143" s="14">
        <v>13</v>
      </c>
      <c r="N143" s="15">
        <v>3</v>
      </c>
      <c r="O143" s="16" t="s">
        <v>391</v>
      </c>
      <c r="P143" s="1" t="s">
        <v>398</v>
      </c>
      <c r="Q143" s="1">
        <v>20</v>
      </c>
      <c r="R143" s="1">
        <v>15</v>
      </c>
    </row>
    <row r="144" spans="1:18" ht="30" x14ac:dyDescent="0.25">
      <c r="A144" s="1" t="s">
        <v>423</v>
      </c>
      <c r="B144" s="9" t="s">
        <v>424</v>
      </c>
      <c r="C144" s="1" t="s">
        <v>422</v>
      </c>
      <c r="D144" s="1" t="s">
        <v>359</v>
      </c>
      <c r="E144" s="2">
        <v>6</v>
      </c>
      <c r="F144" s="3">
        <v>40</v>
      </c>
      <c r="G144" s="4">
        <v>0</v>
      </c>
      <c r="H144" s="5">
        <v>0</v>
      </c>
      <c r="I144" s="10">
        <v>15</v>
      </c>
      <c r="J144" s="11">
        <v>20</v>
      </c>
      <c r="K144" s="12">
        <v>24</v>
      </c>
      <c r="L144" s="13">
        <v>7</v>
      </c>
      <c r="M144" s="14">
        <v>12</v>
      </c>
      <c r="N144" s="15">
        <v>6</v>
      </c>
      <c r="O144" s="16" t="s">
        <v>391</v>
      </c>
      <c r="P144" s="1" t="s">
        <v>398</v>
      </c>
      <c r="Q144" s="1">
        <v>25</v>
      </c>
      <c r="R144" s="1">
        <v>30</v>
      </c>
    </row>
    <row r="145" spans="1:18" ht="30" x14ac:dyDescent="0.25">
      <c r="A145" s="1">
        <v>156</v>
      </c>
      <c r="B145" s="9" t="s">
        <v>425</v>
      </c>
      <c r="C145" s="1" t="s">
        <v>415</v>
      </c>
      <c r="D145" s="1" t="s">
        <v>416</v>
      </c>
      <c r="E145" s="2">
        <v>0</v>
      </c>
      <c r="F145" s="3">
        <v>0</v>
      </c>
      <c r="G145" s="4">
        <v>45</v>
      </c>
      <c r="H145" s="5">
        <v>0</v>
      </c>
      <c r="I145" s="10">
        <v>50</v>
      </c>
      <c r="J145" s="11">
        <v>4</v>
      </c>
      <c r="K145" s="12">
        <v>70</v>
      </c>
      <c r="L145" s="13">
        <v>44</v>
      </c>
      <c r="M145" s="14">
        <v>34</v>
      </c>
      <c r="N145" s="15">
        <v>86</v>
      </c>
      <c r="O145" s="16" t="s">
        <v>395</v>
      </c>
      <c r="P145" s="1" t="s">
        <v>398</v>
      </c>
      <c r="Q145" s="1">
        <v>90</v>
      </c>
      <c r="R145" s="1">
        <v>75</v>
      </c>
    </row>
    <row r="146" spans="1:18" ht="30" x14ac:dyDescent="0.25">
      <c r="A146" s="1">
        <v>157</v>
      </c>
      <c r="B146" s="9" t="s">
        <v>426</v>
      </c>
      <c r="C146" s="1" t="s">
        <v>121</v>
      </c>
      <c r="D146" s="1" t="s">
        <v>105</v>
      </c>
      <c r="E146" s="2">
        <v>0</v>
      </c>
      <c r="F146" s="3">
        <v>0</v>
      </c>
      <c r="G146" s="4">
        <v>24</v>
      </c>
      <c r="H146" s="5">
        <v>0</v>
      </c>
      <c r="I146" s="10">
        <v>37</v>
      </c>
      <c r="J146" s="11">
        <v>15</v>
      </c>
      <c r="K146" s="12">
        <v>50</v>
      </c>
      <c r="L146" s="13">
        <v>28</v>
      </c>
      <c r="M146" s="14">
        <v>36</v>
      </c>
      <c r="N146" s="15">
        <v>55</v>
      </c>
      <c r="O146" s="16" t="s">
        <v>395</v>
      </c>
      <c r="P146" s="1" t="s">
        <v>398</v>
      </c>
      <c r="Q146" s="1">
        <v>40</v>
      </c>
      <c r="R146" s="1">
        <v>45</v>
      </c>
    </row>
    <row r="147" spans="1:18" ht="30" x14ac:dyDescent="0.25">
      <c r="A147" s="1">
        <v>158</v>
      </c>
      <c r="B147" s="9" t="s">
        <v>427</v>
      </c>
      <c r="C147" s="1" t="s">
        <v>168</v>
      </c>
      <c r="D147" s="1" t="s">
        <v>31</v>
      </c>
      <c r="E147" s="2">
        <v>24</v>
      </c>
      <c r="F147" s="3">
        <v>26</v>
      </c>
      <c r="G147" s="4">
        <v>20</v>
      </c>
      <c r="H147" s="5">
        <v>38</v>
      </c>
      <c r="I147" s="10">
        <v>16</v>
      </c>
      <c r="J147" s="11">
        <v>14</v>
      </c>
      <c r="K147" s="12">
        <v>49</v>
      </c>
      <c r="L147" s="13">
        <v>29</v>
      </c>
      <c r="M147" s="14">
        <v>43</v>
      </c>
      <c r="N147" s="15">
        <v>3</v>
      </c>
      <c r="O147" s="16" t="s">
        <v>395</v>
      </c>
      <c r="P147" s="1" t="s">
        <v>396</v>
      </c>
      <c r="Q147" s="1">
        <v>25</v>
      </c>
      <c r="R147" s="1">
        <v>35</v>
      </c>
    </row>
    <row r="148" spans="1:18" ht="30" x14ac:dyDescent="0.25">
      <c r="A148" s="1">
        <v>159</v>
      </c>
      <c r="B148" s="9" t="s">
        <v>428</v>
      </c>
      <c r="C148" s="1" t="s">
        <v>168</v>
      </c>
      <c r="D148" s="1" t="s">
        <v>31</v>
      </c>
      <c r="E148" s="2">
        <v>27</v>
      </c>
      <c r="F148" s="3">
        <v>38</v>
      </c>
      <c r="G148" s="4">
        <v>18</v>
      </c>
      <c r="H148" s="5">
        <v>40</v>
      </c>
      <c r="I148" s="10">
        <v>12</v>
      </c>
      <c r="J148" s="11">
        <v>13</v>
      </c>
      <c r="K148" s="12">
        <v>51</v>
      </c>
      <c r="L148" s="13">
        <v>29</v>
      </c>
      <c r="M148" s="14">
        <v>41</v>
      </c>
      <c r="N148" s="15">
        <v>3</v>
      </c>
      <c r="O148" s="16" t="s">
        <v>395</v>
      </c>
      <c r="P148" s="1" t="s">
        <v>396</v>
      </c>
      <c r="Q148" s="1">
        <v>25</v>
      </c>
      <c r="R148" s="1">
        <v>35</v>
      </c>
    </row>
    <row r="149" spans="1:18" ht="30" x14ac:dyDescent="0.25">
      <c r="A149" s="1">
        <v>160</v>
      </c>
      <c r="B149" s="9" t="s">
        <v>429</v>
      </c>
      <c r="C149" s="1" t="s">
        <v>168</v>
      </c>
      <c r="D149" s="1" t="s">
        <v>31</v>
      </c>
      <c r="E149" s="2">
        <v>22</v>
      </c>
      <c r="F149" s="3">
        <v>28</v>
      </c>
      <c r="G149" s="4">
        <v>24</v>
      </c>
      <c r="H149" s="5">
        <v>48</v>
      </c>
      <c r="I149" s="10">
        <v>15</v>
      </c>
      <c r="J149" s="11">
        <v>13</v>
      </c>
      <c r="K149" s="12">
        <v>48</v>
      </c>
      <c r="L149" s="13">
        <v>29</v>
      </c>
      <c r="M149" s="14">
        <v>42</v>
      </c>
      <c r="N149" s="15">
        <v>3</v>
      </c>
      <c r="O149" s="16" t="s">
        <v>395</v>
      </c>
      <c r="P149" s="1" t="s">
        <v>396</v>
      </c>
      <c r="Q149" s="1">
        <v>25</v>
      </c>
      <c r="R149" s="1">
        <v>35</v>
      </c>
    </row>
    <row r="150" spans="1:18" ht="30" x14ac:dyDescent="0.25">
      <c r="A150" s="1">
        <v>161</v>
      </c>
      <c r="B150" s="9" t="s">
        <v>430</v>
      </c>
      <c r="C150" s="1" t="s">
        <v>431</v>
      </c>
      <c r="D150" s="1" t="s">
        <v>432</v>
      </c>
      <c r="E150" s="2">
        <v>6</v>
      </c>
      <c r="F150" s="3">
        <v>0</v>
      </c>
      <c r="G150" s="4">
        <v>13</v>
      </c>
      <c r="H150" s="5">
        <v>0</v>
      </c>
      <c r="I150" s="10">
        <v>3</v>
      </c>
      <c r="J150" s="11">
        <v>10</v>
      </c>
      <c r="K150" s="12">
        <v>38</v>
      </c>
      <c r="L150" s="13">
        <v>13</v>
      </c>
      <c r="M150" s="14">
        <v>15</v>
      </c>
      <c r="N150" s="15">
        <v>0</v>
      </c>
      <c r="O150" s="16" t="s">
        <v>391</v>
      </c>
      <c r="P150" s="1" t="s">
        <v>398</v>
      </c>
      <c r="Q150" s="1">
        <v>40</v>
      </c>
      <c r="R150" s="1">
        <v>10</v>
      </c>
    </row>
    <row r="151" spans="1:18" x14ac:dyDescent="0.25">
      <c r="A151" s="1">
        <v>162</v>
      </c>
      <c r="B151" s="9" t="s">
        <v>433</v>
      </c>
      <c r="C151" s="1" t="s">
        <v>433</v>
      </c>
      <c r="D151" s="1" t="s">
        <v>434</v>
      </c>
      <c r="E151" s="2">
        <v>3</v>
      </c>
      <c r="F151" s="3">
        <v>0</v>
      </c>
      <c r="G151" s="4">
        <v>8</v>
      </c>
      <c r="H151" s="5">
        <v>0</v>
      </c>
      <c r="I151" s="10">
        <v>5</v>
      </c>
      <c r="J151" s="11">
        <v>17</v>
      </c>
      <c r="K151" s="12">
        <v>36</v>
      </c>
      <c r="L151" s="13">
        <v>6</v>
      </c>
      <c r="M151" s="14">
        <v>13</v>
      </c>
      <c r="N151" s="15">
        <v>0</v>
      </c>
      <c r="O151" s="16" t="s">
        <v>391</v>
      </c>
      <c r="P151" s="1" t="s">
        <v>396</v>
      </c>
      <c r="Q151" s="1">
        <v>30</v>
      </c>
      <c r="R151" s="1">
        <v>10</v>
      </c>
    </row>
    <row r="152" spans="1:18" ht="75" x14ac:dyDescent="0.25">
      <c r="A152" s="1">
        <v>163</v>
      </c>
      <c r="B152" s="9" t="s">
        <v>435</v>
      </c>
      <c r="C152" s="1" t="s">
        <v>436</v>
      </c>
      <c r="D152" s="1" t="s">
        <v>30</v>
      </c>
      <c r="E152" s="2">
        <v>1</v>
      </c>
      <c r="F152" s="3">
        <v>0</v>
      </c>
      <c r="G152" s="4">
        <v>0</v>
      </c>
      <c r="H152" s="5">
        <v>0</v>
      </c>
      <c r="I152" s="10">
        <v>1</v>
      </c>
      <c r="J152" s="11">
        <v>7</v>
      </c>
      <c r="K152" s="12">
        <v>6</v>
      </c>
      <c r="L152" s="13">
        <v>2</v>
      </c>
      <c r="M152" s="14">
        <v>9</v>
      </c>
      <c r="N152" s="15">
        <v>0</v>
      </c>
      <c r="O152" s="16" t="s">
        <v>391</v>
      </c>
      <c r="P152" s="1" t="s">
        <v>398</v>
      </c>
      <c r="Q152" s="1">
        <v>10</v>
      </c>
      <c r="R152" s="1">
        <v>5</v>
      </c>
    </row>
    <row r="153" spans="1:18" ht="75" x14ac:dyDescent="0.25">
      <c r="A153" s="1" t="s">
        <v>437</v>
      </c>
      <c r="B153" s="9" t="s">
        <v>438</v>
      </c>
      <c r="C153" s="1" t="s">
        <v>436</v>
      </c>
      <c r="D153" s="1" t="s">
        <v>30</v>
      </c>
      <c r="E153" s="2">
        <v>1</v>
      </c>
      <c r="F153" s="3">
        <v>0</v>
      </c>
      <c r="G153" s="4">
        <v>0</v>
      </c>
      <c r="H153" s="5">
        <v>0</v>
      </c>
      <c r="I153" s="10">
        <v>1</v>
      </c>
      <c r="J153" s="11">
        <v>7</v>
      </c>
      <c r="K153" s="12">
        <v>7</v>
      </c>
      <c r="L153" s="13">
        <v>2</v>
      </c>
      <c r="M153" s="14">
        <v>9</v>
      </c>
      <c r="N153" s="15">
        <v>0</v>
      </c>
      <c r="O153" s="16" t="s">
        <v>391</v>
      </c>
      <c r="P153" s="1" t="s">
        <v>398</v>
      </c>
      <c r="Q153" s="1">
        <v>10</v>
      </c>
      <c r="R153" s="1">
        <v>10</v>
      </c>
    </row>
    <row r="154" spans="1:18" x14ac:dyDescent="0.25">
      <c r="A154" s="1">
        <v>164</v>
      </c>
      <c r="B154" s="9" t="s">
        <v>439</v>
      </c>
      <c r="C154" s="1" t="s">
        <v>124</v>
      </c>
      <c r="D154" s="1" t="s">
        <v>29</v>
      </c>
      <c r="E154" s="2">
        <v>6</v>
      </c>
      <c r="F154" s="3">
        <v>18</v>
      </c>
      <c r="G154" s="4">
        <v>7</v>
      </c>
      <c r="H154" s="5">
        <v>16</v>
      </c>
      <c r="I154" s="10">
        <v>4</v>
      </c>
      <c r="J154" s="11">
        <v>10</v>
      </c>
      <c r="K154" s="12">
        <v>13</v>
      </c>
      <c r="L154" s="13">
        <v>5</v>
      </c>
      <c r="M154" s="14">
        <v>37</v>
      </c>
      <c r="N154" s="15">
        <v>0</v>
      </c>
      <c r="O154" s="16" t="s">
        <v>395</v>
      </c>
      <c r="P154" s="1" t="s">
        <v>398</v>
      </c>
      <c r="Q154" s="1">
        <v>15</v>
      </c>
      <c r="R154" s="1">
        <v>15</v>
      </c>
    </row>
    <row r="155" spans="1:18" x14ac:dyDescent="0.25">
      <c r="A155" s="1" t="s">
        <v>440</v>
      </c>
      <c r="B155" s="9" t="s">
        <v>441</v>
      </c>
      <c r="C155" s="1" t="s">
        <v>124</v>
      </c>
      <c r="D155" s="1" t="s">
        <v>29</v>
      </c>
      <c r="E155" s="2">
        <v>9</v>
      </c>
      <c r="F155" s="3">
        <v>18</v>
      </c>
      <c r="G155" s="4">
        <v>12</v>
      </c>
      <c r="H155" s="5">
        <v>18</v>
      </c>
      <c r="I155" s="10">
        <v>6</v>
      </c>
      <c r="J155" s="11">
        <v>12</v>
      </c>
      <c r="K155" s="12">
        <v>24</v>
      </c>
      <c r="L155" s="13">
        <v>11</v>
      </c>
      <c r="M155" s="14">
        <v>40</v>
      </c>
      <c r="N155" s="15">
        <v>0</v>
      </c>
      <c r="O155" s="16" t="s">
        <v>395</v>
      </c>
      <c r="P155" s="1" t="s">
        <v>398</v>
      </c>
      <c r="Q155" s="1">
        <v>15</v>
      </c>
      <c r="R155" s="1">
        <v>15</v>
      </c>
    </row>
    <row r="156" spans="1:18" x14ac:dyDescent="0.25">
      <c r="A156" s="1">
        <v>165</v>
      </c>
      <c r="B156" s="9" t="s">
        <v>442</v>
      </c>
      <c r="C156" s="1" t="s">
        <v>124</v>
      </c>
      <c r="D156" s="1" t="s">
        <v>29</v>
      </c>
      <c r="E156" s="2">
        <v>6</v>
      </c>
      <c r="F156" s="3">
        <v>18</v>
      </c>
      <c r="G156" s="4">
        <v>7</v>
      </c>
      <c r="H156" s="5">
        <v>16</v>
      </c>
      <c r="I156" s="10">
        <v>4</v>
      </c>
      <c r="J156" s="11">
        <v>10</v>
      </c>
      <c r="K156" s="12">
        <v>13</v>
      </c>
      <c r="L156" s="13">
        <v>5</v>
      </c>
      <c r="M156" s="14">
        <v>37</v>
      </c>
      <c r="N156" s="15">
        <v>0</v>
      </c>
      <c r="O156" s="16" t="s">
        <v>395</v>
      </c>
      <c r="P156" s="1" t="s">
        <v>398</v>
      </c>
      <c r="Q156" s="1">
        <v>15</v>
      </c>
      <c r="R156" s="1">
        <v>15</v>
      </c>
    </row>
    <row r="157" spans="1:18" x14ac:dyDescent="0.25">
      <c r="A157" s="1" t="s">
        <v>443</v>
      </c>
      <c r="B157" s="9" t="s">
        <v>444</v>
      </c>
      <c r="C157" s="1" t="s">
        <v>124</v>
      </c>
      <c r="D157" s="1" t="s">
        <v>29</v>
      </c>
      <c r="E157" s="2">
        <v>7</v>
      </c>
      <c r="F157" s="3">
        <v>18</v>
      </c>
      <c r="G157" s="4">
        <v>18</v>
      </c>
      <c r="H157" s="5">
        <v>21</v>
      </c>
      <c r="I157" s="10">
        <v>6</v>
      </c>
      <c r="J157" s="11">
        <v>14</v>
      </c>
      <c r="K157" s="12">
        <v>24</v>
      </c>
      <c r="L157" s="13">
        <v>12</v>
      </c>
      <c r="M157" s="14">
        <v>40</v>
      </c>
      <c r="N157" s="15">
        <v>0</v>
      </c>
      <c r="O157" s="16" t="s">
        <v>395</v>
      </c>
      <c r="P157" s="1" t="s">
        <v>398</v>
      </c>
      <c r="Q157" s="1">
        <v>15</v>
      </c>
      <c r="R157" s="1">
        <v>15</v>
      </c>
    </row>
    <row r="158" spans="1:18" ht="30" x14ac:dyDescent="0.25">
      <c r="A158" s="1">
        <v>166</v>
      </c>
      <c r="B158" s="9" t="s">
        <v>445</v>
      </c>
      <c r="C158" s="1" t="s">
        <v>431</v>
      </c>
      <c r="D158" s="1" t="s">
        <v>432</v>
      </c>
      <c r="E158" s="2">
        <v>8</v>
      </c>
      <c r="F158" s="3">
        <v>0</v>
      </c>
      <c r="G158" s="4">
        <v>15</v>
      </c>
      <c r="H158" s="5">
        <v>0</v>
      </c>
      <c r="I158" s="10">
        <v>13</v>
      </c>
      <c r="J158" s="11">
        <v>13</v>
      </c>
      <c r="K158" s="12">
        <v>40</v>
      </c>
      <c r="L158" s="13">
        <v>15</v>
      </c>
      <c r="M158" s="14">
        <v>17</v>
      </c>
      <c r="N158" s="15">
        <v>24</v>
      </c>
      <c r="O158" s="16" t="s">
        <v>391</v>
      </c>
      <c r="P158" s="1" t="s">
        <v>398</v>
      </c>
      <c r="Q158" s="1">
        <v>45</v>
      </c>
      <c r="R158" s="1">
        <v>25</v>
      </c>
    </row>
    <row r="159" spans="1:18" x14ac:dyDescent="0.25">
      <c r="A159" s="1">
        <v>167</v>
      </c>
      <c r="B159" s="9" t="s">
        <v>446</v>
      </c>
      <c r="C159" s="1" t="s">
        <v>46</v>
      </c>
      <c r="D159" s="1" t="s">
        <v>29</v>
      </c>
      <c r="E159" s="2">
        <v>10</v>
      </c>
      <c r="F159" s="3">
        <v>24</v>
      </c>
      <c r="G159" s="4">
        <v>14</v>
      </c>
      <c r="H159" s="5">
        <v>24</v>
      </c>
      <c r="I159" s="10">
        <v>8</v>
      </c>
      <c r="J159" s="11">
        <v>16</v>
      </c>
      <c r="K159" s="12">
        <v>16</v>
      </c>
      <c r="L159" s="13">
        <v>6</v>
      </c>
      <c r="M159" s="14">
        <v>44</v>
      </c>
      <c r="N159" s="15">
        <v>0</v>
      </c>
      <c r="O159" s="16" t="s">
        <v>395</v>
      </c>
      <c r="P159" s="1" t="s">
        <v>398</v>
      </c>
      <c r="Q159" s="1">
        <v>15</v>
      </c>
      <c r="R159" s="1">
        <v>20</v>
      </c>
    </row>
    <row r="160" spans="1:18" ht="30" x14ac:dyDescent="0.25">
      <c r="A160" s="1" t="s">
        <v>447</v>
      </c>
      <c r="B160" s="9" t="s">
        <v>448</v>
      </c>
      <c r="C160" s="1" t="s">
        <v>46</v>
      </c>
      <c r="D160" s="1" t="s">
        <v>29</v>
      </c>
      <c r="E160" s="2">
        <v>12</v>
      </c>
      <c r="F160" s="3">
        <v>28</v>
      </c>
      <c r="G160" s="4">
        <v>24</v>
      </c>
      <c r="H160" s="5">
        <v>27</v>
      </c>
      <c r="I160" s="10">
        <v>9</v>
      </c>
      <c r="J160" s="11">
        <v>18</v>
      </c>
      <c r="K160" s="12">
        <v>33</v>
      </c>
      <c r="L160" s="13">
        <v>14</v>
      </c>
      <c r="M160" s="14">
        <v>47</v>
      </c>
      <c r="N160" s="15">
        <v>0</v>
      </c>
      <c r="O160" s="16" t="s">
        <v>395</v>
      </c>
      <c r="P160" s="1" t="s">
        <v>398</v>
      </c>
      <c r="Q160" s="1">
        <v>15</v>
      </c>
      <c r="R160" s="1">
        <v>20</v>
      </c>
    </row>
    <row r="161" spans="1:18" x14ac:dyDescent="0.25">
      <c r="A161" s="1">
        <v>168</v>
      </c>
      <c r="B161" s="9" t="s">
        <v>449</v>
      </c>
      <c r="C161" s="1" t="s">
        <v>46</v>
      </c>
      <c r="D161" s="1" t="s">
        <v>29</v>
      </c>
      <c r="E161" s="2">
        <v>10</v>
      </c>
      <c r="F161" s="3">
        <v>24</v>
      </c>
      <c r="G161" s="4">
        <v>10</v>
      </c>
      <c r="H161" s="5">
        <v>24</v>
      </c>
      <c r="I161" s="10">
        <v>7</v>
      </c>
      <c r="J161" s="11">
        <v>13</v>
      </c>
      <c r="K161" s="12">
        <v>16</v>
      </c>
      <c r="L161" s="13">
        <v>6</v>
      </c>
      <c r="M161" s="14">
        <v>44</v>
      </c>
      <c r="N161" s="15">
        <v>0</v>
      </c>
      <c r="O161" s="16" t="s">
        <v>395</v>
      </c>
      <c r="P161" s="1" t="s">
        <v>398</v>
      </c>
      <c r="Q161" s="1">
        <v>15</v>
      </c>
      <c r="R161" s="1">
        <v>20</v>
      </c>
    </row>
    <row r="162" spans="1:18" ht="30" x14ac:dyDescent="0.25">
      <c r="A162" s="1" t="s">
        <v>450</v>
      </c>
      <c r="B162" s="9" t="s">
        <v>451</v>
      </c>
      <c r="C162" s="1" t="s">
        <v>46</v>
      </c>
      <c r="D162" s="1" t="s">
        <v>29</v>
      </c>
      <c r="E162" s="2">
        <v>12</v>
      </c>
      <c r="F162" s="3">
        <v>28</v>
      </c>
      <c r="G162" s="4">
        <v>16</v>
      </c>
      <c r="H162" s="5">
        <v>29</v>
      </c>
      <c r="I162" s="10">
        <v>8</v>
      </c>
      <c r="J162" s="11">
        <v>13</v>
      </c>
      <c r="K162" s="12">
        <v>32</v>
      </c>
      <c r="L162" s="13">
        <v>14</v>
      </c>
      <c r="M162" s="14">
        <v>46</v>
      </c>
      <c r="N162" s="15">
        <v>0</v>
      </c>
      <c r="O162" s="16" t="s">
        <v>395</v>
      </c>
      <c r="P162" s="1" t="s">
        <v>398</v>
      </c>
      <c r="Q162" s="1">
        <v>15</v>
      </c>
      <c r="R162" s="1">
        <v>20</v>
      </c>
    </row>
    <row r="163" spans="1:18" x14ac:dyDescent="0.25">
      <c r="A163" s="1">
        <v>169</v>
      </c>
      <c r="B163" s="9" t="s">
        <v>452</v>
      </c>
      <c r="C163" s="1" t="s">
        <v>46</v>
      </c>
      <c r="D163" s="1" t="s">
        <v>29</v>
      </c>
      <c r="E163" s="2">
        <v>10</v>
      </c>
      <c r="F163" s="3">
        <v>24</v>
      </c>
      <c r="G163" s="4">
        <v>10</v>
      </c>
      <c r="H163" s="5">
        <v>24</v>
      </c>
      <c r="I163" s="10">
        <v>7</v>
      </c>
      <c r="J163" s="11">
        <v>14</v>
      </c>
      <c r="K163" s="12">
        <v>16</v>
      </c>
      <c r="L163" s="13">
        <v>6</v>
      </c>
      <c r="M163" s="14">
        <v>44</v>
      </c>
      <c r="N163" s="15">
        <v>0</v>
      </c>
      <c r="O163" s="16" t="s">
        <v>395</v>
      </c>
      <c r="P163" s="1" t="s">
        <v>398</v>
      </c>
      <c r="Q163" s="1">
        <v>15</v>
      </c>
      <c r="R163" s="1">
        <v>20</v>
      </c>
    </row>
    <row r="164" spans="1:18" ht="30" x14ac:dyDescent="0.25">
      <c r="A164" s="1" t="s">
        <v>453</v>
      </c>
      <c r="B164" s="9" t="s">
        <v>454</v>
      </c>
      <c r="C164" s="1" t="s">
        <v>46</v>
      </c>
      <c r="D164" s="1" t="s">
        <v>29</v>
      </c>
      <c r="E164" s="2">
        <v>12</v>
      </c>
      <c r="F164" s="3">
        <v>28</v>
      </c>
      <c r="G164" s="4">
        <v>16</v>
      </c>
      <c r="H164" s="5">
        <v>28</v>
      </c>
      <c r="I164" s="10">
        <v>8</v>
      </c>
      <c r="J164" s="11">
        <v>16</v>
      </c>
      <c r="K164" s="12">
        <v>32</v>
      </c>
      <c r="L164" s="13">
        <v>14</v>
      </c>
      <c r="M164" s="14">
        <v>46</v>
      </c>
      <c r="N164" s="15">
        <v>0</v>
      </c>
      <c r="O164" s="16" t="s">
        <v>395</v>
      </c>
      <c r="P164" s="1" t="s">
        <v>398</v>
      </c>
      <c r="Q164" s="1">
        <v>15</v>
      </c>
      <c r="R164" s="1">
        <v>20</v>
      </c>
    </row>
    <row r="165" spans="1:18" ht="30" x14ac:dyDescent="0.25">
      <c r="A165" s="1">
        <v>170</v>
      </c>
      <c r="B165" s="9" t="s">
        <v>402</v>
      </c>
      <c r="C165" s="1" t="s">
        <v>46</v>
      </c>
      <c r="D165" s="1" t="s">
        <v>29</v>
      </c>
      <c r="E165" s="2">
        <v>10</v>
      </c>
      <c r="F165" s="3">
        <v>24</v>
      </c>
      <c r="G165" s="4">
        <v>13</v>
      </c>
      <c r="H165" s="5">
        <v>24</v>
      </c>
      <c r="I165" s="10">
        <v>7</v>
      </c>
      <c r="J165" s="11">
        <v>15</v>
      </c>
      <c r="K165" s="12">
        <v>16</v>
      </c>
      <c r="L165" s="13">
        <v>6</v>
      </c>
      <c r="M165" s="14">
        <v>44</v>
      </c>
      <c r="N165" s="15">
        <v>0</v>
      </c>
      <c r="O165" s="16" t="s">
        <v>395</v>
      </c>
      <c r="P165" s="1" t="s">
        <v>398</v>
      </c>
      <c r="Q165" s="1">
        <v>15</v>
      </c>
      <c r="R165" s="1">
        <v>20</v>
      </c>
    </row>
    <row r="166" spans="1:18" ht="30" x14ac:dyDescent="0.25">
      <c r="A166" s="1" t="s">
        <v>403</v>
      </c>
      <c r="B166" s="9" t="s">
        <v>404</v>
      </c>
      <c r="C166" s="1" t="s">
        <v>46</v>
      </c>
      <c r="D166" s="1" t="s">
        <v>29</v>
      </c>
      <c r="E166" s="2">
        <v>12</v>
      </c>
      <c r="F166" s="3">
        <v>28</v>
      </c>
      <c r="G166" s="4">
        <v>22</v>
      </c>
      <c r="H166" s="5">
        <v>27</v>
      </c>
      <c r="I166" s="10">
        <v>8</v>
      </c>
      <c r="J166" s="11">
        <v>17</v>
      </c>
      <c r="K166" s="12">
        <v>32</v>
      </c>
      <c r="L166" s="13">
        <v>14</v>
      </c>
      <c r="M166" s="14">
        <v>46</v>
      </c>
      <c r="N166" s="15">
        <v>0</v>
      </c>
      <c r="O166" s="16" t="s">
        <v>395</v>
      </c>
      <c r="P166" s="1" t="s">
        <v>398</v>
      </c>
      <c r="Q166" s="1">
        <v>15</v>
      </c>
      <c r="R166" s="1">
        <v>20</v>
      </c>
    </row>
    <row r="167" spans="1:18" x14ac:dyDescent="0.25">
      <c r="A167" s="1">
        <v>171</v>
      </c>
      <c r="B167" s="9" t="s">
        <v>405</v>
      </c>
      <c r="C167" s="1" t="s">
        <v>405</v>
      </c>
      <c r="D167" s="1" t="s">
        <v>36</v>
      </c>
      <c r="E167" s="2">
        <v>64</v>
      </c>
      <c r="F167" s="3">
        <v>0</v>
      </c>
      <c r="G167" s="4">
        <v>18</v>
      </c>
      <c r="H167" s="5">
        <v>0</v>
      </c>
      <c r="I167" s="10">
        <v>16</v>
      </c>
      <c r="J167" s="11">
        <v>8</v>
      </c>
      <c r="K167" s="12">
        <v>90</v>
      </c>
      <c r="L167" s="13">
        <v>67</v>
      </c>
      <c r="M167" s="14">
        <v>33</v>
      </c>
      <c r="N167" s="15">
        <v>16</v>
      </c>
      <c r="O167" s="16" t="s">
        <v>395</v>
      </c>
      <c r="P167" s="1" t="s">
        <v>392</v>
      </c>
      <c r="Q167" s="1">
        <v>90</v>
      </c>
      <c r="R167" s="1">
        <v>110</v>
      </c>
    </row>
    <row r="168" spans="1:18" ht="30" x14ac:dyDescent="0.25">
      <c r="A168" s="1">
        <v>231</v>
      </c>
      <c r="B168" s="9" t="s">
        <v>455</v>
      </c>
      <c r="C168" s="1" t="s">
        <v>456</v>
      </c>
      <c r="D168" s="1" t="s">
        <v>30</v>
      </c>
      <c r="E168" s="2">
        <v>2</v>
      </c>
      <c r="F168" s="3">
        <v>22</v>
      </c>
      <c r="G168" s="4">
        <v>0</v>
      </c>
      <c r="H168" s="5">
        <v>0</v>
      </c>
      <c r="I168" s="10">
        <v>8</v>
      </c>
      <c r="J168" s="11">
        <v>30</v>
      </c>
      <c r="K168" s="12">
        <v>8</v>
      </c>
      <c r="L168" s="13">
        <v>4</v>
      </c>
      <c r="M168" s="14">
        <v>18</v>
      </c>
      <c r="N168" s="15">
        <v>0</v>
      </c>
      <c r="O168" s="16" t="s">
        <v>391</v>
      </c>
      <c r="P168" s="1" t="s">
        <v>398</v>
      </c>
      <c r="Q168" s="1">
        <v>10</v>
      </c>
      <c r="R168" s="1">
        <v>20</v>
      </c>
    </row>
    <row r="169" spans="1:18" ht="30" x14ac:dyDescent="0.25">
      <c r="A169" s="1" t="s">
        <v>457</v>
      </c>
      <c r="B169" s="9" t="s">
        <v>458</v>
      </c>
      <c r="C169" s="1" t="s">
        <v>456</v>
      </c>
      <c r="D169" s="1" t="s">
        <v>30</v>
      </c>
      <c r="E169" s="2">
        <v>3</v>
      </c>
      <c r="F169" s="3">
        <v>27</v>
      </c>
      <c r="G169" s="4">
        <v>0</v>
      </c>
      <c r="H169" s="5">
        <v>0</v>
      </c>
      <c r="I169" s="10">
        <v>9</v>
      </c>
      <c r="J169" s="11">
        <v>34</v>
      </c>
      <c r="K169" s="12">
        <v>13</v>
      </c>
      <c r="L169" s="13">
        <v>6</v>
      </c>
      <c r="M169" s="14">
        <v>20</v>
      </c>
      <c r="N169" s="15">
        <v>0</v>
      </c>
      <c r="O169" s="16" t="s">
        <v>391</v>
      </c>
      <c r="P169" s="1" t="s">
        <v>398</v>
      </c>
      <c r="Q169" s="1">
        <v>10</v>
      </c>
      <c r="R169" s="1">
        <v>20</v>
      </c>
    </row>
    <row r="170" spans="1:18" ht="30" x14ac:dyDescent="0.25">
      <c r="A170" s="1">
        <v>232</v>
      </c>
      <c r="B170" s="9" t="s">
        <v>459</v>
      </c>
      <c r="C170" s="1" t="s">
        <v>459</v>
      </c>
      <c r="D170" s="1" t="s">
        <v>50</v>
      </c>
      <c r="E170" s="2">
        <v>10</v>
      </c>
      <c r="F170" s="3">
        <v>0</v>
      </c>
      <c r="G170" s="4">
        <v>40</v>
      </c>
      <c r="H170" s="5">
        <v>0</v>
      </c>
      <c r="I170" s="10">
        <v>40</v>
      </c>
      <c r="J170" s="11">
        <v>4</v>
      </c>
      <c r="K170" s="12">
        <v>70</v>
      </c>
      <c r="L170" s="13">
        <v>29</v>
      </c>
      <c r="M170" s="14">
        <v>29</v>
      </c>
      <c r="N170" s="15">
        <v>43</v>
      </c>
      <c r="O170" s="16" t="s">
        <v>395</v>
      </c>
      <c r="P170" s="1" t="s">
        <v>396</v>
      </c>
      <c r="Q170" s="1">
        <v>55</v>
      </c>
      <c r="R170" s="1">
        <v>65</v>
      </c>
    </row>
    <row r="171" spans="1:18" ht="45" x14ac:dyDescent="0.25">
      <c r="A171" s="1" t="s">
        <v>460</v>
      </c>
      <c r="B171" s="9" t="s">
        <v>461</v>
      </c>
      <c r="C171" s="1" t="s">
        <v>459</v>
      </c>
      <c r="D171" s="1" t="s">
        <v>50</v>
      </c>
      <c r="E171" s="2">
        <v>15</v>
      </c>
      <c r="F171" s="3">
        <v>0</v>
      </c>
      <c r="G171" s="4">
        <v>44</v>
      </c>
      <c r="H171" s="5">
        <v>0</v>
      </c>
      <c r="I171" s="10">
        <v>46</v>
      </c>
      <c r="J171" s="11">
        <v>7</v>
      </c>
      <c r="K171" s="12">
        <v>78</v>
      </c>
      <c r="L171" s="13">
        <v>42</v>
      </c>
      <c r="M171" s="14">
        <v>29</v>
      </c>
      <c r="N171" s="15">
        <v>56</v>
      </c>
      <c r="O171" s="16" t="s">
        <v>395</v>
      </c>
      <c r="P171" s="1" t="s">
        <v>396</v>
      </c>
      <c r="Q171" s="1">
        <v>70</v>
      </c>
      <c r="R171" s="1">
        <v>80</v>
      </c>
    </row>
    <row r="172" spans="1:18" ht="30" x14ac:dyDescent="0.25">
      <c r="A172" s="1">
        <v>233</v>
      </c>
      <c r="B172" s="9" t="s">
        <v>462</v>
      </c>
      <c r="C172" s="1" t="s">
        <v>463</v>
      </c>
      <c r="D172" s="1" t="s">
        <v>50</v>
      </c>
      <c r="E172" s="2">
        <v>30</v>
      </c>
      <c r="F172" s="3">
        <v>0</v>
      </c>
      <c r="G172" s="4">
        <v>36</v>
      </c>
      <c r="H172" s="5">
        <v>0</v>
      </c>
      <c r="I172" s="10">
        <v>40</v>
      </c>
      <c r="J172" s="11">
        <v>25</v>
      </c>
      <c r="K172" s="12">
        <v>83</v>
      </c>
      <c r="L172" s="13">
        <v>40</v>
      </c>
      <c r="M172" s="14">
        <v>21</v>
      </c>
      <c r="N172" s="15">
        <v>80</v>
      </c>
      <c r="O172" s="16" t="s">
        <v>395</v>
      </c>
      <c r="P172" s="1" t="s">
        <v>396</v>
      </c>
      <c r="Q172" s="1">
        <v>65</v>
      </c>
      <c r="R172" s="1">
        <v>70</v>
      </c>
    </row>
    <row r="173" spans="1:18" ht="30" x14ac:dyDescent="0.25">
      <c r="A173" s="1">
        <v>246</v>
      </c>
      <c r="B173" s="9" t="s">
        <v>464</v>
      </c>
      <c r="C173" s="1" t="s">
        <v>465</v>
      </c>
      <c r="D173" s="1" t="s">
        <v>36</v>
      </c>
      <c r="E173" s="2">
        <v>81</v>
      </c>
      <c r="F173" s="3">
        <v>0</v>
      </c>
      <c r="G173" s="4">
        <v>44</v>
      </c>
      <c r="H173" s="5">
        <v>0</v>
      </c>
      <c r="I173" s="10">
        <v>17</v>
      </c>
      <c r="J173" s="11">
        <v>30</v>
      </c>
      <c r="K173" s="12">
        <v>92</v>
      </c>
      <c r="L173" s="13">
        <v>77</v>
      </c>
      <c r="M173" s="14">
        <v>35</v>
      </c>
      <c r="N173" s="15">
        <v>12</v>
      </c>
      <c r="O173" s="16" t="s">
        <v>395</v>
      </c>
      <c r="P173" s="1" t="s">
        <v>407</v>
      </c>
      <c r="Q173" s="1">
        <v>140</v>
      </c>
      <c r="R173" s="1">
        <v>170</v>
      </c>
    </row>
    <row r="174" spans="1:18" ht="30" x14ac:dyDescent="0.25">
      <c r="A174" s="1">
        <v>247</v>
      </c>
      <c r="B174" s="9" t="s">
        <v>466</v>
      </c>
      <c r="C174" s="1" t="s">
        <v>465</v>
      </c>
      <c r="D174" s="1" t="s">
        <v>36</v>
      </c>
      <c r="E174" s="2">
        <v>82</v>
      </c>
      <c r="F174" s="3">
        <v>0</v>
      </c>
      <c r="G174" s="4">
        <v>46</v>
      </c>
      <c r="H174" s="5">
        <v>0</v>
      </c>
      <c r="I174" s="10">
        <v>17</v>
      </c>
      <c r="J174" s="11">
        <v>8</v>
      </c>
      <c r="K174" s="12">
        <v>92</v>
      </c>
      <c r="L174" s="13">
        <v>76</v>
      </c>
      <c r="M174" s="14">
        <v>32</v>
      </c>
      <c r="N174" s="15">
        <v>12</v>
      </c>
      <c r="O174" s="16" t="s">
        <v>395</v>
      </c>
      <c r="P174" s="1" t="s">
        <v>407</v>
      </c>
      <c r="Q174" s="1">
        <v>140</v>
      </c>
      <c r="R174" s="1">
        <v>170</v>
      </c>
    </row>
    <row r="175" spans="1:18" x14ac:dyDescent="0.25">
      <c r="A175" s="1">
        <v>248</v>
      </c>
      <c r="B175" s="9" t="s">
        <v>467</v>
      </c>
      <c r="C175" s="1" t="s">
        <v>467</v>
      </c>
      <c r="D175" s="1" t="s">
        <v>33</v>
      </c>
      <c r="E175" s="2">
        <v>36</v>
      </c>
      <c r="F175" s="3">
        <v>0</v>
      </c>
      <c r="G175" s="4">
        <v>18</v>
      </c>
      <c r="H175" s="5">
        <v>0</v>
      </c>
      <c r="I175" s="10">
        <v>10</v>
      </c>
      <c r="J175" s="11">
        <v>10</v>
      </c>
      <c r="K175" s="12">
        <v>42</v>
      </c>
      <c r="L175" s="13">
        <v>36</v>
      </c>
      <c r="M175" s="14">
        <v>33</v>
      </c>
      <c r="N175" s="15">
        <v>6</v>
      </c>
      <c r="O175" s="16" t="s">
        <v>395</v>
      </c>
      <c r="P175" s="1" t="s">
        <v>392</v>
      </c>
      <c r="Q175" s="1">
        <v>45</v>
      </c>
      <c r="R175" s="1">
        <v>60</v>
      </c>
    </row>
    <row r="176" spans="1:18" x14ac:dyDescent="0.25">
      <c r="A176" s="1" t="s">
        <v>468</v>
      </c>
      <c r="B176" s="9" t="s">
        <v>469</v>
      </c>
      <c r="C176" s="1" t="s">
        <v>467</v>
      </c>
      <c r="D176" s="1" t="s">
        <v>33</v>
      </c>
      <c r="E176" s="2">
        <v>42</v>
      </c>
      <c r="F176" s="3">
        <v>0</v>
      </c>
      <c r="G176" s="4">
        <v>22</v>
      </c>
      <c r="H176" s="5">
        <v>0</v>
      </c>
      <c r="I176" s="10">
        <v>12</v>
      </c>
      <c r="J176" s="11">
        <v>12</v>
      </c>
      <c r="K176" s="12">
        <v>56</v>
      </c>
      <c r="L176" s="13">
        <v>46</v>
      </c>
      <c r="M176" s="14">
        <v>37</v>
      </c>
      <c r="N176" s="15">
        <v>8</v>
      </c>
      <c r="O176" s="16" t="s">
        <v>395</v>
      </c>
      <c r="P176" s="1" t="s">
        <v>392</v>
      </c>
      <c r="Q176" s="1">
        <v>45</v>
      </c>
      <c r="R176" s="1">
        <v>65</v>
      </c>
    </row>
    <row r="177" spans="1:18" x14ac:dyDescent="0.25">
      <c r="A177" s="1">
        <v>249</v>
      </c>
      <c r="B177" s="9" t="s">
        <v>470</v>
      </c>
      <c r="C177" s="1" t="s">
        <v>467</v>
      </c>
      <c r="D177" s="1" t="s">
        <v>33</v>
      </c>
      <c r="E177" s="2">
        <v>35</v>
      </c>
      <c r="F177" s="3">
        <v>0</v>
      </c>
      <c r="G177" s="4">
        <v>16</v>
      </c>
      <c r="H177" s="5">
        <v>0</v>
      </c>
      <c r="I177" s="10">
        <v>9</v>
      </c>
      <c r="J177" s="11">
        <v>9</v>
      </c>
      <c r="K177" s="12">
        <v>42</v>
      </c>
      <c r="L177" s="13">
        <v>35</v>
      </c>
      <c r="M177" s="14">
        <v>32</v>
      </c>
      <c r="N177" s="15">
        <v>6</v>
      </c>
      <c r="O177" s="16" t="s">
        <v>395</v>
      </c>
      <c r="P177" s="1" t="s">
        <v>392</v>
      </c>
      <c r="Q177" s="1">
        <v>45</v>
      </c>
      <c r="R177" s="1">
        <v>60</v>
      </c>
    </row>
    <row r="178" spans="1:18" ht="45" x14ac:dyDescent="0.25">
      <c r="A178" s="1">
        <v>291</v>
      </c>
      <c r="B178" s="9" t="s">
        <v>471</v>
      </c>
      <c r="C178" s="1" t="s">
        <v>471</v>
      </c>
      <c r="D178" s="1" t="s">
        <v>178</v>
      </c>
      <c r="E178" s="2">
        <v>28</v>
      </c>
      <c r="F178" s="3">
        <v>0</v>
      </c>
      <c r="G178" s="4">
        <v>18</v>
      </c>
      <c r="H178" s="5">
        <v>0</v>
      </c>
      <c r="I178" s="10">
        <v>32</v>
      </c>
      <c r="J178" s="11">
        <v>17</v>
      </c>
      <c r="K178" s="12">
        <v>42</v>
      </c>
      <c r="L178" s="13">
        <v>24</v>
      </c>
      <c r="M178" s="14">
        <v>20</v>
      </c>
      <c r="N178" s="15">
        <v>26</v>
      </c>
      <c r="O178" s="16" t="s">
        <v>391</v>
      </c>
      <c r="P178" s="1" t="s">
        <v>398</v>
      </c>
      <c r="Q178" s="1">
        <v>35</v>
      </c>
      <c r="R178" s="1">
        <v>40</v>
      </c>
    </row>
    <row r="179" spans="1:18" ht="45" x14ac:dyDescent="0.25">
      <c r="A179" s="1" t="s">
        <v>472</v>
      </c>
      <c r="B179" s="9" t="s">
        <v>473</v>
      </c>
      <c r="C179" s="1" t="s">
        <v>471</v>
      </c>
      <c r="D179" s="1" t="s">
        <v>178</v>
      </c>
      <c r="E179" s="2">
        <v>32</v>
      </c>
      <c r="F179" s="3">
        <v>0</v>
      </c>
      <c r="G179" s="4">
        <v>20</v>
      </c>
      <c r="H179" s="5">
        <v>0</v>
      </c>
      <c r="I179" s="10">
        <v>34</v>
      </c>
      <c r="J179" s="11">
        <v>20</v>
      </c>
      <c r="K179" s="12">
        <v>43</v>
      </c>
      <c r="L179" s="13">
        <v>26</v>
      </c>
      <c r="M179" s="14">
        <v>25</v>
      </c>
      <c r="N179" s="15">
        <v>38</v>
      </c>
      <c r="O179" s="16" t="s">
        <v>391</v>
      </c>
      <c r="P179" s="1" t="s">
        <v>398</v>
      </c>
      <c r="Q179" s="1">
        <v>40</v>
      </c>
      <c r="R179" s="1">
        <v>50</v>
      </c>
    </row>
    <row r="180" spans="1:18" ht="30" x14ac:dyDescent="0.25">
      <c r="A180" s="1">
        <v>292</v>
      </c>
      <c r="B180" s="9" t="s">
        <v>399</v>
      </c>
      <c r="C180" s="1" t="s">
        <v>399</v>
      </c>
      <c r="D180" s="1" t="s">
        <v>36</v>
      </c>
      <c r="E180" s="2">
        <v>64</v>
      </c>
      <c r="F180" s="3">
        <v>0</v>
      </c>
      <c r="G180" s="4">
        <v>22</v>
      </c>
      <c r="H180" s="5">
        <v>0</v>
      </c>
      <c r="I180" s="10">
        <v>14</v>
      </c>
      <c r="J180" s="11">
        <v>22</v>
      </c>
      <c r="K180" s="12">
        <v>85</v>
      </c>
      <c r="L180" s="13">
        <v>72</v>
      </c>
      <c r="M180" s="14">
        <v>36</v>
      </c>
      <c r="N180" s="15">
        <v>12</v>
      </c>
      <c r="O180" s="16" t="s">
        <v>395</v>
      </c>
      <c r="P180" s="1" t="s">
        <v>392</v>
      </c>
      <c r="Q180" s="1">
        <v>100</v>
      </c>
      <c r="R180" s="1">
        <v>125</v>
      </c>
    </row>
    <row r="181" spans="1:18" ht="30" x14ac:dyDescent="0.25">
      <c r="A181" s="1" t="s">
        <v>400</v>
      </c>
      <c r="B181" s="9" t="s">
        <v>401</v>
      </c>
      <c r="C181" s="1" t="s">
        <v>399</v>
      </c>
      <c r="D181" s="1" t="s">
        <v>36</v>
      </c>
      <c r="E181" s="2">
        <v>72</v>
      </c>
      <c r="F181" s="3">
        <v>0</v>
      </c>
      <c r="G181" s="4">
        <v>28</v>
      </c>
      <c r="H181" s="5">
        <v>0</v>
      </c>
      <c r="I181" s="10">
        <v>16</v>
      </c>
      <c r="J181" s="11">
        <v>24</v>
      </c>
      <c r="K181" s="12">
        <v>89</v>
      </c>
      <c r="L181" s="13">
        <v>78</v>
      </c>
      <c r="M181" s="14">
        <v>39</v>
      </c>
      <c r="N181" s="15">
        <v>12</v>
      </c>
      <c r="O181" s="16" t="s">
        <v>395</v>
      </c>
      <c r="P181" s="1" t="s">
        <v>392</v>
      </c>
      <c r="Q181" s="1">
        <v>100</v>
      </c>
      <c r="R181" s="1">
        <v>130</v>
      </c>
    </row>
    <row r="182" spans="1:18" x14ac:dyDescent="0.25">
      <c r="A182" s="1">
        <v>311</v>
      </c>
      <c r="B182" s="9" t="s">
        <v>474</v>
      </c>
      <c r="C182" s="1" t="s">
        <v>474</v>
      </c>
      <c r="D182" s="1" t="s">
        <v>36</v>
      </c>
      <c r="E182" s="2">
        <v>55</v>
      </c>
      <c r="F182" s="3">
        <v>14</v>
      </c>
      <c r="G182" s="4">
        <v>22</v>
      </c>
      <c r="H182" s="5">
        <v>0</v>
      </c>
      <c r="I182" s="10">
        <v>8</v>
      </c>
      <c r="J182" s="11">
        <v>20</v>
      </c>
      <c r="K182" s="12">
        <v>59</v>
      </c>
      <c r="L182" s="13">
        <v>55</v>
      </c>
      <c r="M182" s="14">
        <v>23</v>
      </c>
      <c r="N182" s="15">
        <v>4</v>
      </c>
      <c r="O182" s="16" t="s">
        <v>391</v>
      </c>
      <c r="P182" s="1" t="s">
        <v>392</v>
      </c>
      <c r="Q182" s="1">
        <v>75</v>
      </c>
      <c r="R182" s="1">
        <v>100</v>
      </c>
    </row>
    <row r="183" spans="1:18" x14ac:dyDescent="0.25">
      <c r="A183" s="1">
        <v>319</v>
      </c>
      <c r="B183" s="9" t="s">
        <v>475</v>
      </c>
      <c r="C183" s="1" t="s">
        <v>476</v>
      </c>
      <c r="D183" s="1" t="s">
        <v>29</v>
      </c>
      <c r="E183" s="2">
        <v>12</v>
      </c>
      <c r="F183" s="3">
        <v>30</v>
      </c>
      <c r="G183" s="4">
        <v>22</v>
      </c>
      <c r="H183" s="5">
        <v>40</v>
      </c>
      <c r="I183" s="10">
        <v>10</v>
      </c>
      <c r="J183" s="11">
        <v>50</v>
      </c>
      <c r="K183" s="12">
        <v>15</v>
      </c>
      <c r="L183" s="13">
        <v>7</v>
      </c>
      <c r="M183" s="14">
        <v>46</v>
      </c>
      <c r="N183" s="15">
        <v>0</v>
      </c>
      <c r="O183" s="16" t="s">
        <v>395</v>
      </c>
      <c r="P183" s="1" t="s">
        <v>398</v>
      </c>
      <c r="Q183" s="1">
        <v>15</v>
      </c>
      <c r="R183" s="1">
        <v>25</v>
      </c>
    </row>
    <row r="184" spans="1:18" x14ac:dyDescent="0.25">
      <c r="A184" s="1" t="s">
        <v>477</v>
      </c>
      <c r="B184" s="9" t="s">
        <v>478</v>
      </c>
      <c r="C184" s="1" t="s">
        <v>476</v>
      </c>
      <c r="D184" s="1" t="s">
        <v>29</v>
      </c>
      <c r="E184" s="2">
        <v>14</v>
      </c>
      <c r="F184" s="3">
        <v>40</v>
      </c>
      <c r="G184" s="4">
        <v>30</v>
      </c>
      <c r="H184" s="5">
        <v>55</v>
      </c>
      <c r="I184" s="10">
        <v>12</v>
      </c>
      <c r="J184" s="11">
        <v>55</v>
      </c>
      <c r="K184" s="12">
        <v>31</v>
      </c>
      <c r="L184" s="13">
        <v>15</v>
      </c>
      <c r="M184" s="14">
        <v>49</v>
      </c>
      <c r="N184" s="15">
        <v>0</v>
      </c>
      <c r="O184" s="16" t="s">
        <v>395</v>
      </c>
      <c r="P184" s="1" t="s">
        <v>398</v>
      </c>
      <c r="Q184" s="1">
        <v>15</v>
      </c>
      <c r="R184" s="1">
        <v>25</v>
      </c>
    </row>
    <row r="185" spans="1:18" x14ac:dyDescent="0.25">
      <c r="A185" s="1">
        <v>320</v>
      </c>
      <c r="B185" s="9" t="s">
        <v>479</v>
      </c>
      <c r="C185" s="1"/>
      <c r="D185" s="1" t="s">
        <v>29</v>
      </c>
      <c r="E185" s="2">
        <v>12</v>
      </c>
      <c r="F185" s="3">
        <v>30</v>
      </c>
      <c r="G185" s="4">
        <v>22</v>
      </c>
      <c r="H185" s="5"/>
      <c r="I185" s="10"/>
      <c r="J185" s="11">
        <v>17</v>
      </c>
      <c r="K185" s="12">
        <v>15</v>
      </c>
      <c r="L185" s="13">
        <v>7</v>
      </c>
      <c r="M185" s="14"/>
      <c r="N185" s="15">
        <v>0</v>
      </c>
      <c r="O185" s="16" t="s">
        <v>395</v>
      </c>
      <c r="P185" s="1" t="s">
        <v>398</v>
      </c>
      <c r="Q185" s="1">
        <v>15</v>
      </c>
      <c r="R185" s="1">
        <v>25</v>
      </c>
    </row>
    <row r="186" spans="1:18" x14ac:dyDescent="0.25">
      <c r="A186" s="1" t="s">
        <v>480</v>
      </c>
      <c r="B186" s="9" t="s">
        <v>481</v>
      </c>
      <c r="C186" s="1"/>
      <c r="D186" s="1" t="s">
        <v>29</v>
      </c>
      <c r="E186" s="2">
        <v>14</v>
      </c>
      <c r="F186" s="3">
        <v>40</v>
      </c>
      <c r="G186" s="4">
        <v>30</v>
      </c>
      <c r="H186" s="5"/>
      <c r="I186" s="10"/>
      <c r="J186" s="11">
        <v>22</v>
      </c>
      <c r="K186" s="12">
        <v>31</v>
      </c>
      <c r="L186" s="13">
        <v>15</v>
      </c>
      <c r="M186" s="14"/>
      <c r="N186" s="15">
        <v>0</v>
      </c>
      <c r="O186" s="16" t="s">
        <v>395</v>
      </c>
      <c r="P186" s="1" t="s">
        <v>398</v>
      </c>
      <c r="Q186" s="1">
        <v>15</v>
      </c>
      <c r="R186" s="1">
        <v>25</v>
      </c>
    </row>
    <row r="187" spans="1:18" ht="30" x14ac:dyDescent="0.25">
      <c r="A187" s="1">
        <v>321</v>
      </c>
      <c r="B187" s="9" t="s">
        <v>482</v>
      </c>
      <c r="C187" s="1" t="s">
        <v>482</v>
      </c>
      <c r="D187" s="1" t="s">
        <v>105</v>
      </c>
      <c r="E187" s="2">
        <v>0</v>
      </c>
      <c r="F187" s="3">
        <v>0</v>
      </c>
      <c r="G187" s="4">
        <v>12</v>
      </c>
      <c r="H187" s="5">
        <v>0</v>
      </c>
      <c r="I187" s="10">
        <v>28</v>
      </c>
      <c r="J187" s="11">
        <v>5</v>
      </c>
      <c r="K187" s="12">
        <v>36</v>
      </c>
      <c r="L187" s="13">
        <v>14</v>
      </c>
      <c r="M187" s="14">
        <v>24</v>
      </c>
      <c r="N187" s="15">
        <v>23</v>
      </c>
      <c r="O187" s="16" t="s">
        <v>391</v>
      </c>
      <c r="P187" s="1" t="s">
        <v>398</v>
      </c>
      <c r="Q187" s="1">
        <v>25</v>
      </c>
      <c r="R187" s="1">
        <v>25</v>
      </c>
    </row>
    <row r="188" spans="1:18" x14ac:dyDescent="0.25">
      <c r="A188" s="1">
        <v>324</v>
      </c>
      <c r="B188" s="9" t="s">
        <v>483</v>
      </c>
      <c r="C188" s="1" t="s">
        <v>483</v>
      </c>
      <c r="D188" s="1" t="s">
        <v>105</v>
      </c>
      <c r="E188" s="2">
        <v>0</v>
      </c>
      <c r="F188" s="3">
        <v>0</v>
      </c>
      <c r="G188" s="4">
        <v>14</v>
      </c>
      <c r="H188" s="5">
        <v>36</v>
      </c>
      <c r="I188" s="10">
        <v>28</v>
      </c>
      <c r="J188" s="11">
        <v>9</v>
      </c>
      <c r="K188" s="12">
        <v>38</v>
      </c>
      <c r="L188" s="13">
        <v>15</v>
      </c>
      <c r="M188" s="14">
        <v>22</v>
      </c>
      <c r="N188" s="15">
        <v>33</v>
      </c>
      <c r="O188" s="16" t="s">
        <v>391</v>
      </c>
      <c r="P188" s="1" t="s">
        <v>398</v>
      </c>
      <c r="Q188" s="1">
        <v>30</v>
      </c>
      <c r="R188" s="1">
        <v>25</v>
      </c>
    </row>
    <row r="189" spans="1:18" ht="30" x14ac:dyDescent="0.25">
      <c r="A189" s="1" t="s">
        <v>484</v>
      </c>
      <c r="B189" s="9" t="s">
        <v>485</v>
      </c>
      <c r="C189" s="1" t="s">
        <v>483</v>
      </c>
      <c r="D189" s="1" t="s">
        <v>105</v>
      </c>
      <c r="E189" s="2">
        <v>0</v>
      </c>
      <c r="F189" s="3">
        <v>0</v>
      </c>
      <c r="G189" s="4">
        <v>18</v>
      </c>
      <c r="H189" s="5">
        <v>66</v>
      </c>
      <c r="I189" s="10">
        <v>29</v>
      </c>
      <c r="J189" s="11">
        <v>11</v>
      </c>
      <c r="K189" s="12">
        <v>48</v>
      </c>
      <c r="L189" s="13">
        <v>22</v>
      </c>
      <c r="M189" s="14">
        <v>23</v>
      </c>
      <c r="N189" s="15">
        <v>36</v>
      </c>
      <c r="O189" s="16" t="s">
        <v>391</v>
      </c>
      <c r="P189" s="1" t="s">
        <v>398</v>
      </c>
      <c r="Q189" s="1">
        <v>30</v>
      </c>
      <c r="R189" s="1">
        <v>30</v>
      </c>
    </row>
    <row r="190" spans="1:18" ht="30" x14ac:dyDescent="0.25">
      <c r="A190" s="1">
        <v>325</v>
      </c>
      <c r="B190" s="9" t="s">
        <v>486</v>
      </c>
      <c r="C190" s="1" t="s">
        <v>487</v>
      </c>
      <c r="D190" s="1" t="s">
        <v>30</v>
      </c>
      <c r="E190" s="2">
        <v>2</v>
      </c>
      <c r="F190" s="3">
        <v>18</v>
      </c>
      <c r="G190" s="4">
        <v>0</v>
      </c>
      <c r="H190" s="5">
        <v>0</v>
      </c>
      <c r="I190" s="10">
        <v>6</v>
      </c>
      <c r="J190" s="11">
        <v>25</v>
      </c>
      <c r="K190" s="12">
        <v>11</v>
      </c>
      <c r="L190" s="13">
        <v>5</v>
      </c>
      <c r="M190" s="14">
        <v>17</v>
      </c>
      <c r="N190" s="15">
        <v>0</v>
      </c>
      <c r="O190" s="16" t="s">
        <v>391</v>
      </c>
      <c r="P190" s="1" t="s">
        <v>398</v>
      </c>
      <c r="Q190" s="1">
        <v>10</v>
      </c>
      <c r="R190" s="1">
        <v>20</v>
      </c>
    </row>
    <row r="191" spans="1:18" ht="45" x14ac:dyDescent="0.25">
      <c r="A191" s="1" t="s">
        <v>488</v>
      </c>
      <c r="B191" s="9" t="s">
        <v>489</v>
      </c>
      <c r="C191" s="1" t="s">
        <v>487</v>
      </c>
      <c r="D191" s="1" t="s">
        <v>30</v>
      </c>
      <c r="E191" s="2">
        <v>0</v>
      </c>
      <c r="F191" s="3">
        <v>0</v>
      </c>
      <c r="G191" s="4">
        <v>0</v>
      </c>
      <c r="H191" s="5">
        <v>0</v>
      </c>
      <c r="I191" s="10">
        <v>8</v>
      </c>
      <c r="J191" s="11">
        <v>30</v>
      </c>
      <c r="K191" s="12">
        <v>13</v>
      </c>
      <c r="L191" s="13">
        <v>5</v>
      </c>
      <c r="M191" s="14">
        <v>18</v>
      </c>
      <c r="N191" s="15">
        <v>0</v>
      </c>
      <c r="O191" s="16" t="s">
        <v>391</v>
      </c>
      <c r="P191" s="1" t="s">
        <v>398</v>
      </c>
      <c r="Q191" s="1">
        <v>10</v>
      </c>
      <c r="R191" s="1">
        <v>15</v>
      </c>
    </row>
    <row r="192" spans="1:18" x14ac:dyDescent="0.25">
      <c r="A192" s="1">
        <v>326</v>
      </c>
      <c r="B192" s="9" t="s">
        <v>490</v>
      </c>
      <c r="C192" s="1" t="s">
        <v>490</v>
      </c>
      <c r="D192" s="1" t="s">
        <v>105</v>
      </c>
      <c r="E192" s="2">
        <v>0</v>
      </c>
      <c r="F192" s="3">
        <v>0</v>
      </c>
      <c r="G192" s="4">
        <v>13</v>
      </c>
      <c r="H192" s="5">
        <v>35</v>
      </c>
      <c r="I192" s="10">
        <v>30</v>
      </c>
      <c r="J192" s="11">
        <v>6</v>
      </c>
      <c r="K192" s="12">
        <v>37</v>
      </c>
      <c r="L192" s="13">
        <v>15</v>
      </c>
      <c r="M192" s="14">
        <v>24</v>
      </c>
      <c r="N192" s="15">
        <v>27</v>
      </c>
      <c r="O192" s="16" t="s">
        <v>391</v>
      </c>
      <c r="P192" s="1" t="s">
        <v>398</v>
      </c>
      <c r="Q192" s="1">
        <v>30</v>
      </c>
      <c r="R192" s="1">
        <v>25</v>
      </c>
    </row>
    <row r="193" spans="1:18" ht="30" x14ac:dyDescent="0.25">
      <c r="A193" s="1" t="s">
        <v>491</v>
      </c>
      <c r="B193" s="9" t="s">
        <v>492</v>
      </c>
      <c r="C193" s="1" t="s">
        <v>490</v>
      </c>
      <c r="D193" s="1" t="s">
        <v>105</v>
      </c>
      <c r="E193" s="2">
        <v>0</v>
      </c>
      <c r="F193" s="3">
        <v>0</v>
      </c>
      <c r="G193" s="4">
        <v>16</v>
      </c>
      <c r="H193" s="5">
        <v>65</v>
      </c>
      <c r="I193" s="10">
        <v>33</v>
      </c>
      <c r="J193" s="11">
        <v>9</v>
      </c>
      <c r="K193" s="12">
        <v>47</v>
      </c>
      <c r="L193" s="13">
        <v>22</v>
      </c>
      <c r="M193" s="14">
        <v>24</v>
      </c>
      <c r="N193" s="15">
        <v>36</v>
      </c>
      <c r="O193" s="16" t="s">
        <v>391</v>
      </c>
      <c r="P193" s="1" t="s">
        <v>398</v>
      </c>
      <c r="Q193" s="1">
        <v>30</v>
      </c>
      <c r="R193" s="1">
        <v>30</v>
      </c>
    </row>
    <row r="194" spans="1:18" x14ac:dyDescent="0.25">
      <c r="A194" s="1">
        <v>334</v>
      </c>
      <c r="B194" s="9" t="s">
        <v>493</v>
      </c>
      <c r="C194" s="1" t="s">
        <v>493</v>
      </c>
      <c r="D194" s="1" t="s">
        <v>494</v>
      </c>
      <c r="E194" s="2">
        <v>4</v>
      </c>
      <c r="F194" s="3">
        <v>0</v>
      </c>
      <c r="G194" s="4">
        <v>7</v>
      </c>
      <c r="H194" s="5">
        <v>35</v>
      </c>
      <c r="I194" s="10">
        <v>3</v>
      </c>
      <c r="J194" s="11">
        <v>37</v>
      </c>
      <c r="K194" s="12">
        <v>9</v>
      </c>
      <c r="L194" s="13">
        <v>4</v>
      </c>
      <c r="M194" s="14">
        <v>40</v>
      </c>
      <c r="N194" s="15">
        <v>0</v>
      </c>
      <c r="O194" s="16" t="s">
        <v>391</v>
      </c>
      <c r="P194" s="1" t="s">
        <v>398</v>
      </c>
      <c r="Q194" s="1">
        <v>10</v>
      </c>
      <c r="R194" s="1">
        <v>10</v>
      </c>
    </row>
    <row r="195" spans="1:18" ht="30" x14ac:dyDescent="0.25">
      <c r="A195" s="1" t="s">
        <v>495</v>
      </c>
      <c r="B195" s="9" t="s">
        <v>496</v>
      </c>
      <c r="C195" s="1" t="s">
        <v>493</v>
      </c>
      <c r="D195" s="1" t="s">
        <v>494</v>
      </c>
      <c r="E195" s="2">
        <v>5</v>
      </c>
      <c r="F195" s="3">
        <v>0</v>
      </c>
      <c r="G195" s="4">
        <v>12</v>
      </c>
      <c r="H195" s="5">
        <v>37</v>
      </c>
      <c r="I195" s="10">
        <v>5</v>
      </c>
      <c r="J195" s="11">
        <v>40</v>
      </c>
      <c r="K195" s="12">
        <v>17</v>
      </c>
      <c r="L195" s="13">
        <v>7</v>
      </c>
      <c r="M195" s="14">
        <v>56</v>
      </c>
      <c r="N195" s="15">
        <v>0</v>
      </c>
      <c r="O195" s="16" t="s">
        <v>391</v>
      </c>
      <c r="P195" s="1" t="s">
        <v>398</v>
      </c>
      <c r="Q195" s="1">
        <v>10</v>
      </c>
      <c r="R195" s="1">
        <v>10</v>
      </c>
    </row>
    <row r="196" spans="1:18" x14ac:dyDescent="0.25">
      <c r="A196" s="1">
        <v>335</v>
      </c>
      <c r="B196" s="9" t="s">
        <v>497</v>
      </c>
      <c r="C196" s="1" t="s">
        <v>493</v>
      </c>
      <c r="D196" s="1" t="s">
        <v>494</v>
      </c>
      <c r="E196" s="2">
        <v>4</v>
      </c>
      <c r="F196" s="3">
        <v>0</v>
      </c>
      <c r="G196" s="4">
        <v>7</v>
      </c>
      <c r="H196" s="5">
        <v>35</v>
      </c>
      <c r="I196" s="10">
        <v>3</v>
      </c>
      <c r="J196" s="11">
        <v>7</v>
      </c>
      <c r="K196" s="12">
        <v>9</v>
      </c>
      <c r="L196" s="13">
        <v>4</v>
      </c>
      <c r="M196" s="14">
        <v>39</v>
      </c>
      <c r="N196" s="15">
        <v>0</v>
      </c>
      <c r="O196" s="16" t="s">
        <v>391</v>
      </c>
      <c r="P196" s="1" t="s">
        <v>398</v>
      </c>
      <c r="Q196" s="1">
        <v>10</v>
      </c>
      <c r="R196" s="1">
        <v>10</v>
      </c>
    </row>
    <row r="197" spans="1:18" ht="30" x14ac:dyDescent="0.25">
      <c r="A197" s="1" t="s">
        <v>498</v>
      </c>
      <c r="B197" s="9" t="s">
        <v>499</v>
      </c>
      <c r="C197" s="1" t="s">
        <v>493</v>
      </c>
      <c r="D197" s="1" t="s">
        <v>494</v>
      </c>
      <c r="E197" s="2">
        <v>5</v>
      </c>
      <c r="F197" s="3">
        <v>0</v>
      </c>
      <c r="G197" s="4">
        <v>12</v>
      </c>
      <c r="H197" s="5">
        <v>36</v>
      </c>
      <c r="I197" s="10">
        <v>5</v>
      </c>
      <c r="J197" s="11">
        <v>9</v>
      </c>
      <c r="K197" s="12">
        <v>17</v>
      </c>
      <c r="L197" s="13">
        <v>7</v>
      </c>
      <c r="M197" s="14">
        <v>54</v>
      </c>
      <c r="N197" s="15">
        <v>0</v>
      </c>
      <c r="O197" s="16" t="s">
        <v>391</v>
      </c>
      <c r="P197" s="1" t="s">
        <v>398</v>
      </c>
      <c r="Q197" s="1">
        <v>10</v>
      </c>
      <c r="R197" s="1">
        <v>10</v>
      </c>
    </row>
    <row r="198" spans="1:18" ht="30" x14ac:dyDescent="0.25">
      <c r="A198" s="1">
        <v>336</v>
      </c>
      <c r="B198" s="9" t="s">
        <v>500</v>
      </c>
      <c r="C198" s="1" t="s">
        <v>483</v>
      </c>
      <c r="D198" s="1" t="s">
        <v>105</v>
      </c>
      <c r="E198" s="2">
        <v>15</v>
      </c>
      <c r="F198" s="3">
        <v>0</v>
      </c>
      <c r="G198" s="4">
        <v>27</v>
      </c>
      <c r="H198" s="5">
        <v>73</v>
      </c>
      <c r="I198" s="10">
        <v>32</v>
      </c>
      <c r="J198" s="11">
        <v>15</v>
      </c>
      <c r="K198" s="12">
        <v>50</v>
      </c>
      <c r="L198" s="13">
        <v>26</v>
      </c>
      <c r="M198" s="14">
        <v>34</v>
      </c>
      <c r="N198" s="15">
        <v>51</v>
      </c>
      <c r="O198" s="16" t="s">
        <v>391</v>
      </c>
      <c r="P198" s="1" t="s">
        <v>396</v>
      </c>
      <c r="Q198" s="1">
        <v>35</v>
      </c>
      <c r="R198" s="1">
        <v>35</v>
      </c>
    </row>
    <row r="199" spans="1:18" ht="30" x14ac:dyDescent="0.25">
      <c r="A199" s="1">
        <v>337</v>
      </c>
      <c r="B199" s="9" t="s">
        <v>501</v>
      </c>
      <c r="C199" s="1" t="s">
        <v>502</v>
      </c>
      <c r="D199" s="1" t="s">
        <v>29</v>
      </c>
      <c r="E199" s="2">
        <v>22</v>
      </c>
      <c r="F199" s="3">
        <v>22</v>
      </c>
      <c r="G199" s="4">
        <v>82</v>
      </c>
      <c r="H199" s="5">
        <v>28</v>
      </c>
      <c r="I199" s="10">
        <v>9</v>
      </c>
      <c r="J199" s="11">
        <v>37</v>
      </c>
      <c r="K199" s="12">
        <v>38</v>
      </c>
      <c r="L199" s="13">
        <v>16</v>
      </c>
      <c r="M199" s="14">
        <v>51</v>
      </c>
      <c r="N199" s="15">
        <v>0</v>
      </c>
      <c r="O199" s="16" t="s">
        <v>395</v>
      </c>
      <c r="P199" s="1" t="s">
        <v>398</v>
      </c>
      <c r="Q199" s="1">
        <v>20</v>
      </c>
      <c r="R199" s="1">
        <v>25</v>
      </c>
    </row>
    <row r="200" spans="1:18" ht="30" x14ac:dyDescent="0.25">
      <c r="A200" s="1">
        <v>349</v>
      </c>
      <c r="B200" s="9" t="s">
        <v>503</v>
      </c>
      <c r="C200" s="1" t="s">
        <v>504</v>
      </c>
      <c r="D200" s="1" t="s">
        <v>50</v>
      </c>
      <c r="E200" s="2">
        <v>0</v>
      </c>
      <c r="F200" s="3">
        <v>0</v>
      </c>
      <c r="G200" s="4">
        <v>50</v>
      </c>
      <c r="H200" s="5">
        <v>0</v>
      </c>
      <c r="I200" s="10">
        <v>50</v>
      </c>
      <c r="J200" s="11">
        <v>45</v>
      </c>
      <c r="K200" s="12">
        <v>65</v>
      </c>
      <c r="L200" s="13">
        <v>43</v>
      </c>
      <c r="M200" s="14">
        <v>40</v>
      </c>
      <c r="N200" s="15">
        <v>96</v>
      </c>
      <c r="O200" s="16" t="s">
        <v>395</v>
      </c>
      <c r="P200" s="1" t="s">
        <v>396</v>
      </c>
      <c r="Q200" s="1">
        <v>75</v>
      </c>
      <c r="R200" s="1">
        <v>80</v>
      </c>
    </row>
    <row r="201" spans="1:18" ht="30" x14ac:dyDescent="0.25">
      <c r="A201" s="1" t="s">
        <v>505</v>
      </c>
      <c r="B201" s="9" t="s">
        <v>506</v>
      </c>
      <c r="C201" s="1" t="s">
        <v>504</v>
      </c>
      <c r="D201" s="1" t="s">
        <v>50</v>
      </c>
      <c r="E201" s="2">
        <v>0</v>
      </c>
      <c r="F201" s="3">
        <v>0</v>
      </c>
      <c r="G201" s="4">
        <v>55</v>
      </c>
      <c r="H201" s="5">
        <v>0</v>
      </c>
      <c r="I201" s="10">
        <v>52</v>
      </c>
      <c r="J201" s="11">
        <v>50</v>
      </c>
      <c r="K201" s="12">
        <v>69</v>
      </c>
      <c r="L201" s="13">
        <v>52</v>
      </c>
      <c r="M201" s="14">
        <v>44</v>
      </c>
      <c r="N201" s="15">
        <v>112</v>
      </c>
      <c r="O201" s="16" t="s">
        <v>395</v>
      </c>
      <c r="P201" s="1" t="s">
        <v>396</v>
      </c>
      <c r="Q201" s="1">
        <v>90</v>
      </c>
      <c r="R201" s="1">
        <v>105</v>
      </c>
    </row>
    <row r="202" spans="1:18" x14ac:dyDescent="0.25">
      <c r="A202" s="1"/>
    </row>
  </sheetData>
  <hyperlinks>
    <hyperlink ref="B2" r:id="rId1" tooltip="Nagato" display="http://en.kancollewiki.net/wiki/Nagato" xr:uid="{2CB06D86-D10A-4073-B4B5-4213A6FEA06B}"/>
    <hyperlink ref="B3" r:id="rId2" tooltip="Nagato" display="http://en.kancollewiki.net/wiki/Nagato" xr:uid="{B6A058DB-A4EA-4033-893A-20FA076D9EBB}"/>
    <hyperlink ref="B4" r:id="rId3" tooltip="Mutsu" display="http://en.kancollewiki.net/wiki/Mutsu" xr:uid="{F4405CDE-F14B-4FF9-8D85-806499D6B018}"/>
    <hyperlink ref="B5" r:id="rId4" tooltip="Mutsu" display="http://en.kancollewiki.net/wiki/Mutsu" xr:uid="{0EA96FDE-D332-4228-AE83-622212BB3551}"/>
    <hyperlink ref="B6" r:id="rId5" tooltip="Ise" display="http://en.kancollewiki.net/wiki/Ise" xr:uid="{8EFC9944-1AA9-4B43-B0C7-153E278C4AA0}"/>
    <hyperlink ref="B7" r:id="rId6" tooltip="Hyuuga" display="http://en.kancollewiki.net/wiki/Hyuuga" xr:uid="{BE533820-26FB-4A4B-B8D9-F39E2186432B}"/>
    <hyperlink ref="B8" r:id="rId7" tooltip="Yukikaze" display="http://en.kancollewiki.net/wiki/Yukikaze" xr:uid="{88A2FF7A-F58E-4B3C-A764-4074641F0AFF}"/>
    <hyperlink ref="B9" r:id="rId8" tooltip="Yukikaze" display="http://en.kancollewiki.net/wiki/Yukikaze" xr:uid="{23CB3702-4DAA-4FAF-A2BE-D47421E2DEC3}"/>
    <hyperlink ref="B10" r:id="rId9" tooltip="Akagi" display="http://en.kancollewiki.net/wiki/Akagi" xr:uid="{9D2BEDA4-5841-4F70-8AAE-BFC122B7D4C5}"/>
    <hyperlink ref="B11" r:id="rId10" tooltip="Akagi" display="http://en.kancollewiki.net/wiki/Akagi" xr:uid="{2D836CD2-5E13-4F19-8424-7873BD0CCB18}"/>
    <hyperlink ref="B12" r:id="rId11" tooltip="Kaga" display="http://en.kancollewiki.net/wiki/Kaga" xr:uid="{9CECCF62-7711-40D5-A162-DCE876766C7B}"/>
    <hyperlink ref="B13" r:id="rId12" tooltip="Kaga" display="http://en.kancollewiki.net/wiki/Kaga" xr:uid="{EA83AD59-4F96-4F0D-8EFC-B9023AD26BF2}"/>
    <hyperlink ref="B14" r:id="rId13" tooltip="Souryuu" display="http://en.kancollewiki.net/wiki/Souryuu" xr:uid="{A248A718-0FC7-411C-A63A-7107E164FF40}"/>
    <hyperlink ref="B15" r:id="rId14" tooltip="Souryuu" display="http://en.kancollewiki.net/wiki/Souryuu" xr:uid="{D4346D36-67F7-4061-886A-92AFC84CEC8E}"/>
    <hyperlink ref="B16" r:id="rId15" tooltip="Hiryuu" display="http://en.kancollewiki.net/wiki/Hiryuu" xr:uid="{51040D7D-76E4-4E61-9383-605286E31ECA}"/>
    <hyperlink ref="B17" r:id="rId16" tooltip="Hiryuu" display="http://en.kancollewiki.net/wiki/Hiryuu" xr:uid="{76C556F9-08C8-426D-9C4E-08B081079BE7}"/>
    <hyperlink ref="B18" r:id="rId17" tooltip="Shimakaze" display="http://en.kancollewiki.net/wiki/Shimakaze" xr:uid="{49A69699-292C-42D0-90E7-BEDA3EC94629}"/>
    <hyperlink ref="B19" r:id="rId18" tooltip="Shimakaze" display="http://en.kancollewiki.net/wiki/Shimakaze" xr:uid="{57C81D2F-A5A4-4446-9B90-753767BC8EA3}"/>
    <hyperlink ref="B20" r:id="rId19" tooltip="Fubuki" display="http://en.kancollewiki.net/wiki/Fubuki" xr:uid="{2A6F4816-2295-41C4-9938-78FE92C28B3A}"/>
    <hyperlink ref="B21" r:id="rId20" tooltip="Fubuki" display="http://en.kancollewiki.net/wiki/Fubuki" xr:uid="{865C38E4-F607-441B-B861-169885230C91}"/>
    <hyperlink ref="B22" r:id="rId21" tooltip="Shirayuki" display="http://en.kancollewiki.net/wiki/Shirayuki" xr:uid="{9B2A070A-238D-48C1-AF74-ECFDD8B952FB}"/>
    <hyperlink ref="B23" r:id="rId22" tooltip="Shirayuki" display="http://en.kancollewiki.net/wiki/Shirayuki" xr:uid="{CAA7DA0C-DBB1-4A41-BC0B-488D6A93CBAD}"/>
    <hyperlink ref="B24" r:id="rId23" tooltip="Hatsuyuki" display="http://en.kancollewiki.net/wiki/Hatsuyuki" xr:uid="{0E97A21B-7D5C-4139-AD29-F8DF211D0F54}"/>
    <hyperlink ref="B25" r:id="rId24" tooltip="Hatsuyuki" display="http://en.kancollewiki.net/wiki/Hatsuyuki" xr:uid="{60728B50-5EE6-4125-8A64-62D1E4080C97}"/>
    <hyperlink ref="B26" r:id="rId25" tooltip="Miyuki" display="http://en.kancollewiki.net/wiki/Miyuki" xr:uid="{2FAD56B9-D8F2-4C26-BDC1-18903C3DE258}"/>
    <hyperlink ref="B27" r:id="rId26" tooltip="Miyuki" display="http://en.kancollewiki.net/wiki/Miyuki" xr:uid="{6084E7AB-189F-4897-B9CA-032F04883135}"/>
    <hyperlink ref="B28" r:id="rId27" tooltip="Murakumo" display="http://en.kancollewiki.net/wiki/Murakumo" xr:uid="{BB96846D-D6D0-4D29-A153-543980832D5A}"/>
    <hyperlink ref="B29" r:id="rId28" tooltip="Murakumo" display="http://en.kancollewiki.net/wiki/Murakumo" xr:uid="{D9CCD9A7-07E0-4F8F-8FF4-15CE536E0210}"/>
    <hyperlink ref="B30" r:id="rId29" tooltip="Isonami" display="http://en.kancollewiki.net/wiki/Isonami" xr:uid="{3CE77730-126B-4DFE-AE1D-E4DEBA408F21}"/>
    <hyperlink ref="B31" r:id="rId30" tooltip="Isonami" display="http://en.kancollewiki.net/wiki/Isonami" xr:uid="{9F919A4C-4863-4F0E-B7CF-2F48BC55DD95}"/>
    <hyperlink ref="B32" r:id="rId31" tooltip="Ayanami" display="http://en.kancollewiki.net/wiki/Ayanami" xr:uid="{AA46C5B9-4AD0-4623-8CA5-33E7AD91C798}"/>
    <hyperlink ref="B33" r:id="rId32" tooltip="Ayanami" display="http://en.kancollewiki.net/wiki/Ayanami" xr:uid="{6B562D82-396C-40A5-BF1F-D7FE02AF8BA4}"/>
    <hyperlink ref="B34" r:id="rId33" tooltip="Shikinami" display="http://en.kancollewiki.net/wiki/Shikinami" xr:uid="{465D9FF4-7461-4674-9499-892B537DF414}"/>
    <hyperlink ref="B35" r:id="rId34" tooltip="Shikinami" display="http://en.kancollewiki.net/wiki/Shikinami" xr:uid="{B07057B9-15F5-408B-B4A8-979069853BC3}"/>
    <hyperlink ref="B36" r:id="rId35" tooltip="Ooi" display="http://en.kancollewiki.net/wiki/Ooi" xr:uid="{09FBD42E-3B73-4CBB-A20F-DAD1198B2F2D}"/>
    <hyperlink ref="B37" r:id="rId36" tooltip="Kitakami" display="http://en.kancollewiki.net/wiki/Kitakami" xr:uid="{F38919EA-AE5D-471C-A023-0432260A2D20}"/>
    <hyperlink ref="B38" r:id="rId37" tooltip="Kongou" display="http://en.kancollewiki.net/wiki/Kongou" xr:uid="{441FAADC-84E3-4EF0-B205-D9BE9466A485}"/>
    <hyperlink ref="B39" r:id="rId38" tooltip="Kongou" display="http://en.kancollewiki.net/wiki/Kongou" xr:uid="{B12DC546-2A1D-46ED-A43C-7266C6979BBA}"/>
    <hyperlink ref="B40" r:id="rId39" tooltip="Hiei" display="http://en.kancollewiki.net/wiki/Hiei" xr:uid="{0E610312-D366-4D74-85A6-64B9B427F472}"/>
    <hyperlink ref="B41" r:id="rId40" tooltip="Hiei" display="http://en.kancollewiki.net/wiki/Hiei" xr:uid="{186F81F8-18E4-4558-927F-902230F0D2D2}"/>
    <hyperlink ref="B42" r:id="rId41" tooltip="Haruna" display="http://en.kancollewiki.net/wiki/Haruna" xr:uid="{873A4B06-265D-45DD-9420-2ACE2E524A9D}"/>
    <hyperlink ref="B43" r:id="rId42" tooltip="Haruna" display="http://en.kancollewiki.net/wiki/Haruna" xr:uid="{25215015-7C10-4804-B6F8-B4413CC369E1}"/>
    <hyperlink ref="B44" r:id="rId43" tooltip="Kirishima" display="http://en.kancollewiki.net/wiki/Kirishima" xr:uid="{DB807204-5C3B-49C7-BF03-F92BC961E314}"/>
    <hyperlink ref="B45" r:id="rId44" tooltip="Kirishima" display="http://en.kancollewiki.net/wiki/Kirishima" xr:uid="{35FE5536-AD8A-4C8E-B834-E5FA97F8311B}"/>
    <hyperlink ref="B46" r:id="rId45" tooltip="Houshou" display="http://en.kancollewiki.net/wiki/Houshou" xr:uid="{930639A9-1A19-406B-B3E8-885E073969D7}"/>
    <hyperlink ref="B47" r:id="rId46" tooltip="Houshou" display="http://en.kancollewiki.net/wiki/Houshou" xr:uid="{F29AACBB-37A8-46BF-8262-E30B5F4C2915}"/>
    <hyperlink ref="B48" r:id="rId47" tooltip="Fusou" display="http://en.kancollewiki.net/wiki/Fusou" xr:uid="{7EFA2067-29C8-4088-89A6-E089D2FE17E3}"/>
    <hyperlink ref="B49" r:id="rId48" tooltip="Fusou" display="http://en.kancollewiki.net/wiki/Fusou" xr:uid="{B94DCA20-2830-455B-A5FF-41F131BD5CDF}"/>
    <hyperlink ref="B50" r:id="rId49" tooltip="Yamashiro" display="http://en.kancollewiki.net/wiki/Yamashiro" xr:uid="{96C23F71-836A-4C0B-A700-FA43F0B1B522}"/>
    <hyperlink ref="B51" r:id="rId50" tooltip="Yamashiro" display="http://en.kancollewiki.net/wiki/Yamashiro" xr:uid="{701F5971-DFCF-4A70-BD32-F77559B2CD85}"/>
    <hyperlink ref="B52" r:id="rId51" tooltip="Tenryuu" display="http://en.kancollewiki.net/wiki/Tenryuu" xr:uid="{26CC785B-A53A-4EEF-A479-3572350458E0}"/>
    <hyperlink ref="B53" r:id="rId52" tooltip="Tenryuu" display="http://en.kancollewiki.net/wiki/Tenryuu" xr:uid="{E3D8517B-5941-402A-AD3A-81E2DD93FCD4}"/>
    <hyperlink ref="B54" r:id="rId53" tooltip="Tatsuta" display="http://en.kancollewiki.net/wiki/Tatsuta" xr:uid="{352AC33F-1670-4B30-B39A-F0FCD7A6B58F}"/>
    <hyperlink ref="B55" r:id="rId54" tooltip="Tatsuta" display="http://en.kancollewiki.net/wiki/Tatsuta" xr:uid="{9C5B0FDE-62F0-45C4-9FDB-05856876FCDD}"/>
    <hyperlink ref="B56" r:id="rId55" tooltip="Ryuujou" display="http://en.kancollewiki.net/wiki/Ryuujou" xr:uid="{87256BF7-04D3-4263-85FC-71AFA4694595}"/>
    <hyperlink ref="B57" r:id="rId56" tooltip="Ryuujou" display="http://en.kancollewiki.net/wiki/Ryuujou" xr:uid="{8765B6D3-3A62-4880-B6EE-6A2A7BB2C3F7}"/>
    <hyperlink ref="B58" r:id="rId57" tooltip="Mutsuki" display="http://en.kancollewiki.net/wiki/Mutsuki" xr:uid="{17108C7D-20FA-4FFA-95A4-0C035A947E78}"/>
    <hyperlink ref="B59" r:id="rId58" tooltip="Mutsuki" display="http://en.kancollewiki.net/wiki/Mutsuki" xr:uid="{8655AA4C-2154-4257-AE75-C2F7EFA0895B}"/>
    <hyperlink ref="B60" r:id="rId59" tooltip="Kisaragi" display="http://en.kancollewiki.net/wiki/Kisaragi" xr:uid="{71FD9359-DB5E-4F23-9BC3-3B969C86AF60}"/>
    <hyperlink ref="B61" r:id="rId60" tooltip="Kisaragi" display="http://en.kancollewiki.net/wiki/Kisaragi" xr:uid="{4252F84A-EB2F-48D9-ACB4-765F6F5191B2}"/>
    <hyperlink ref="B62" r:id="rId61" tooltip="Satsuki" display="http://en.kancollewiki.net/wiki/Satsuki" xr:uid="{0BD11544-8D99-4EA4-8EBC-2F4AD42E0719}"/>
    <hyperlink ref="B63" r:id="rId62" tooltip="Satsuki" display="http://en.kancollewiki.net/wiki/Satsuki" xr:uid="{7A1A21DB-2AA9-4977-9F59-76E69337B2FF}"/>
    <hyperlink ref="B64" r:id="rId63" tooltip="Fumizuki" display="http://en.kancollewiki.net/wiki/Fumizuki" xr:uid="{483A1859-6FCC-4365-9A00-ABBE253ADB8E}"/>
    <hyperlink ref="B65" r:id="rId64" tooltip="Fumizuki" display="http://en.kancollewiki.net/wiki/Fumizuki" xr:uid="{65FE3566-58C2-40CA-974F-D5792BBDEE78}"/>
    <hyperlink ref="B66" r:id="rId65" tooltip="Nagatsuki" display="http://en.kancollewiki.net/wiki/Nagatsuki" xr:uid="{A6CB4377-56A2-43C6-AEAC-A0BF674CB9E6}"/>
    <hyperlink ref="B67" r:id="rId66" tooltip="Nagatsuki" display="http://en.kancollewiki.net/wiki/Nagatsuki" xr:uid="{555966CB-A7D0-472A-91A4-0FF0A5BE0AD8}"/>
    <hyperlink ref="B68" r:id="rId67" tooltip="Kikuzuki" display="http://en.kancollewiki.net/wiki/Kikuzuki" xr:uid="{B5C3C775-C39F-40BC-84FE-2F8AE1B77627}"/>
    <hyperlink ref="B69" r:id="rId68" tooltip="Kikuzuki" display="http://en.kancollewiki.net/wiki/Kikuzuki" xr:uid="{9517A655-71BB-4784-8CB2-7B508BA5F988}"/>
    <hyperlink ref="B70" r:id="rId69" tooltip="Mikazuki" display="http://en.kancollewiki.net/wiki/Mikazuki" xr:uid="{AAC033C7-E313-4D90-A24F-4CA21E13A985}"/>
    <hyperlink ref="B71" r:id="rId70" tooltip="Mikazuki" display="http://en.kancollewiki.net/wiki/Mikazuki" xr:uid="{338918BE-7F27-46E9-964B-B576347103ED}"/>
    <hyperlink ref="B72" r:id="rId71" tooltip="Mochizuki" display="http://en.kancollewiki.net/wiki/Mochizuki" xr:uid="{759DFD1B-A8B0-4493-9783-9EB09ABFA0B0}"/>
    <hyperlink ref="B73" r:id="rId72" tooltip="Mochizuki" display="http://en.kancollewiki.net/wiki/Mochizuki" xr:uid="{648EFB7E-9222-4C02-A6A9-12D0CD1FFAD3}"/>
    <hyperlink ref="B74" r:id="rId73" tooltip="Kuma" display="http://en.kancollewiki.net/wiki/Kuma" xr:uid="{A6B79B79-11EF-4E7C-9280-198FCF3C49D9}"/>
    <hyperlink ref="B75" r:id="rId74" tooltip="Kuma" display="http://en.kancollewiki.net/wiki/Kuma" xr:uid="{76199F92-1B0D-4C30-8935-6CE3F60FEF5A}"/>
    <hyperlink ref="B76" r:id="rId75" tooltip="Tama" display="http://en.kancollewiki.net/wiki/Tama" xr:uid="{61014216-BC10-4586-9155-4B2CE3A3A532}"/>
    <hyperlink ref="B77" r:id="rId76" tooltip="Tama" display="http://en.kancollewiki.net/wiki/Tama" xr:uid="{22654E49-CB7B-4357-8735-948D00BBD2C5}"/>
    <hyperlink ref="B78" r:id="rId77" tooltip="Kiso" display="http://en.kancollewiki.net/wiki/Kiso" xr:uid="{65626C84-D21F-412B-BAD2-980A0E4044DB}"/>
    <hyperlink ref="B79" r:id="rId78" tooltip="Kiso" display="http://en.kancollewiki.net/wiki/Kiso" xr:uid="{CEA09EC4-C39F-4D54-9C8A-6801326E0624}"/>
    <hyperlink ref="B80" r:id="rId79" tooltip="Nagara" display="http://en.kancollewiki.net/wiki/Nagara" xr:uid="{A6819E8D-EA26-4392-9E85-7D16AF7CCD25}"/>
    <hyperlink ref="B81" r:id="rId80" tooltip="Nagara" display="http://en.kancollewiki.net/wiki/Nagara" xr:uid="{B7AF412A-1930-4C05-870E-9E2CED37CC2C}"/>
    <hyperlink ref="B82" r:id="rId81" tooltip="Isuzu" display="http://en.kancollewiki.net/wiki/Isuzu" xr:uid="{FCECA981-D6C7-4985-9144-474A7F7237C8}"/>
    <hyperlink ref="B83" r:id="rId82" tooltip="Isuzu" display="http://en.kancollewiki.net/wiki/Isuzu" xr:uid="{697435C1-13ED-46CF-9D83-32A5140FCB61}"/>
    <hyperlink ref="B84" r:id="rId83" tooltip="Natori" display="http://en.kancollewiki.net/wiki/Natori" xr:uid="{A22AD729-8E09-41B6-9272-DA1C1DC1C3A6}"/>
    <hyperlink ref="B85" r:id="rId84" tooltip="Natori" display="http://en.kancollewiki.net/wiki/Natori" xr:uid="{06BE099F-EEF6-495D-BCBF-1F3476AF42F3}"/>
    <hyperlink ref="B86" r:id="rId85" tooltip="Yura" display="http://en.kancollewiki.net/wiki/Yura" xr:uid="{AA7EDBD1-44B0-4FBE-AF87-83743011EEDE}"/>
    <hyperlink ref="B87" r:id="rId86" tooltip="Yura" display="http://en.kancollewiki.net/wiki/Yura" xr:uid="{5EF390DF-E9DB-4790-9CEC-822EC7A8F0DB}"/>
    <hyperlink ref="B88" r:id="rId87" tooltip="Sendai" display="http://en.kancollewiki.net/wiki/Sendai" xr:uid="{A83F698F-FDA4-40A1-858A-DA4420493060}"/>
    <hyperlink ref="B89" r:id="rId88" tooltip="Sendai" display="http://en.kancollewiki.net/wiki/Sendai" xr:uid="{C56FBDC7-0BB7-489F-A075-F766285EFE70}"/>
    <hyperlink ref="B90" r:id="rId89" tooltip="Jintsuu" display="http://en.kancollewiki.net/wiki/Jintsuu" xr:uid="{7DB6C805-CDD9-40B2-84C6-59959A030E69}"/>
    <hyperlink ref="B91" r:id="rId90" tooltip="Murasame" display="http://en.kancollewiki.net/wiki/Murasame" xr:uid="{574488CC-A0B5-4BEC-8404-EDF410869F85}"/>
    <hyperlink ref="B92" r:id="rId91" tooltip="Yuudachi" display="http://en.kancollewiki.net/wiki/Yuudachi" xr:uid="{F5419669-109E-4B1A-9719-76F3ABAC55E4}"/>
    <hyperlink ref="B93" r:id="rId92" tooltip="Yuudachi" display="http://en.kancollewiki.net/wiki/Yuudachi" xr:uid="{9FA5145E-D74D-4862-9B6C-B0DD02ED6B1C}"/>
    <hyperlink ref="B94" r:id="rId93" tooltip="Samidare" display="http://en.kancollewiki.net/wiki/Samidare" xr:uid="{0FE2B2F0-A434-4CE5-848E-FB980E654B19}"/>
    <hyperlink ref="B95" r:id="rId94" tooltip="Samidare" display="http://en.kancollewiki.net/wiki/Samidare" xr:uid="{6627A022-FECF-44B4-B403-6463C0ACA6E4}"/>
    <hyperlink ref="B96" r:id="rId95" tooltip="Suzukaze" display="http://en.kancollewiki.net/wiki/Suzukaze" xr:uid="{16664146-58B1-4A80-9CF2-082026E76A72}"/>
    <hyperlink ref="B97" r:id="rId96" tooltip="Suzukaze" display="http://en.kancollewiki.net/wiki/Suzukaze" xr:uid="{208AE6F4-B420-4B83-85B4-04B905036707}"/>
    <hyperlink ref="B98" r:id="rId97" tooltip="Asashio" display="http://en.kancollewiki.net/wiki/Asashio" xr:uid="{309EC2CE-A85A-4396-8A52-D0D6CDE47BAF}"/>
    <hyperlink ref="B99" r:id="rId98" tooltip="Asashio" display="http://en.kancollewiki.net/wiki/Asashio" xr:uid="{89CD5396-5D14-4161-90C5-C97D0925BD44}"/>
    <hyperlink ref="B100" r:id="rId99" tooltip="Ooshio" display="http://en.kancollewiki.net/wiki/Ooshio" xr:uid="{F27012AC-5C2F-4EDC-AF8A-4CCE33F0EE63}"/>
    <hyperlink ref="B101" r:id="rId100" tooltip="Ooshio" display="http://en.kancollewiki.net/wiki/Ooshio" xr:uid="{A09BEF39-968C-4BD2-B819-225C75BA3F7B}"/>
    <hyperlink ref="B102" r:id="rId101" tooltip="Michishio" display="http://en.kancollewiki.net/wiki/Michishio" xr:uid="{D8AAA388-793A-4067-9D57-E7190F290F6B}"/>
    <hyperlink ref="B103" r:id="rId102" tooltip="Michishio" display="http://en.kancollewiki.net/wiki/Michishio" xr:uid="{671A8541-904D-45D1-BA72-8D941A776DC6}"/>
    <hyperlink ref="B104" r:id="rId103" tooltip="Arashio" display="http://en.kancollewiki.net/wiki/Arashio" xr:uid="{13C1620B-3ACD-43C8-BB6B-2EE255964C09}"/>
    <hyperlink ref="B105" r:id="rId104" tooltip="Arashio" display="http://en.kancollewiki.net/wiki/Arashio" xr:uid="{6FFFA16E-0942-4114-BC2B-5823352715DC}"/>
    <hyperlink ref="B106" r:id="rId105" tooltip="Yuubari" display="http://en.kancollewiki.net/wiki/Yuubari" xr:uid="{8E59B979-6C16-4732-8C66-85DB99CCCA83}"/>
    <hyperlink ref="B107" r:id="rId106" tooltip="Yuubari" display="http://en.kancollewiki.net/wiki/Yuubari" xr:uid="{BF494E0B-CDD6-461B-84F7-66F4E249B1D5}"/>
    <hyperlink ref="B108" r:id="rId107" tooltip="Zuihou" display="http://en.kancollewiki.net/wiki/Zuihou" xr:uid="{B0544A2A-6B05-4A81-83D6-401B660E3B06}"/>
    <hyperlink ref="B109" r:id="rId108" tooltip="Zuihou" display="http://en.kancollewiki.net/wiki/Zuihou" xr:uid="{B170A89F-9A6B-4668-82E6-D95210816CFA}"/>
    <hyperlink ref="B110" r:id="rId109" tooltip="Ooi" display="http://en.kancollewiki.net/wiki/Ooi" xr:uid="{C93957D4-E1F6-4893-A01D-F7F9772C93BE}"/>
    <hyperlink ref="B111" r:id="rId110" tooltip="Kitakami" display="http://en.kancollewiki.net/wiki/Kitakami" xr:uid="{85B7310D-A439-4803-98D8-70E06BA9D966}"/>
    <hyperlink ref="B112" r:id="rId111" tooltip="Mikuma" display="http://en.kancollewiki.net/wiki/Mikuma" xr:uid="{7AB3CFA0-3A1A-4DAB-AC18-2CD297255936}"/>
    <hyperlink ref="B113" r:id="rId112" tooltip="Mikuma" display="http://en.kancollewiki.net/wiki/Mikuma" xr:uid="{9536ADE9-1816-45C8-AD40-287CA60DBE6E}"/>
    <hyperlink ref="B114" r:id="rId113" tooltip="Hatsukaze" display="http://en.kancollewiki.net/wiki/Hatsukaze" xr:uid="{35E3A097-1F54-4321-9068-1805EAA0B02A}"/>
    <hyperlink ref="B115" r:id="rId114" tooltip="Hatsukaze" display="http://en.kancollewiki.net/wiki/Hatsukaze" xr:uid="{6D0106C8-E43D-4A5B-BF6D-B9AA7DDD54E4}"/>
    <hyperlink ref="B116" r:id="rId115" tooltip="Maikaze" display="http://en.kancollewiki.net/wiki/Maikaze" xr:uid="{091E3630-C4E8-4294-8909-AA4B25CB6A88}"/>
    <hyperlink ref="B117" r:id="rId116" tooltip="Maikaze" display="http://en.kancollewiki.net/wiki/Maikaze" xr:uid="{35A61592-A6FC-4D5C-81BE-73B7386482EF}"/>
    <hyperlink ref="B118" r:id="rId117" tooltip="Kinugasa" display="http://en.kancollewiki.net/wiki/Kinugasa" xr:uid="{BD32038D-A278-4BD0-B5A0-CCCFE866B6C1}"/>
    <hyperlink ref="B119" r:id="rId118" tooltip="Kinugasa" display="http://en.kancollewiki.net/wiki/Kinugasa" xr:uid="{4222BE1B-E274-4AB0-B73F-E206F047438F}"/>
    <hyperlink ref="B120" r:id="rId119" tooltip="Chitose Carrier" display="http://en.kancollewiki.net/wiki/Chitose_Carrier" xr:uid="{1EEC7B12-9DCC-40B1-B1D5-F3EDD23C6207}"/>
    <hyperlink ref="B121" r:id="rId120" tooltip="Chiyoda Carrier" display="http://en.kancollewiki.net/wiki/Chiyoda_Carrier" xr:uid="{6992F007-9C07-4576-BFAD-6100AB7E9FB3}"/>
    <hyperlink ref="B122" r:id="rId121" tooltip="I-19" display="http://en.kancollewiki.net/wiki/I-19" xr:uid="{E6B89A15-08A2-425C-9EBE-A04B84C0D0DD}"/>
    <hyperlink ref="B123" r:id="rId122" tooltip="I-19" display="http://en.kancollewiki.net/wiki/I-19" xr:uid="{C4B412F7-3FD2-4E73-9365-01E181E64397}"/>
    <hyperlink ref="B124" r:id="rId123" tooltip="Suzuya" display="http://en.kancollewiki.net/wiki/Suzuya" xr:uid="{7D4F1259-177C-4C6C-AB75-845B24E2BA6A}"/>
    <hyperlink ref="B125" r:id="rId124" tooltip="Kumano" display="http://en.kancollewiki.net/wiki/Kumano" xr:uid="{6D96D9C0-561C-49CC-B466-B05D84AD6476}"/>
    <hyperlink ref="B126" r:id="rId125" tooltip="I-168" display="http://en.kancollewiki.net/wiki/I-168" xr:uid="{E3734F36-BD31-443D-91AA-9F36524A2003}"/>
    <hyperlink ref="B127" r:id="rId126" tooltip="I-168" display="http://en.kancollewiki.net/wiki/I-168" xr:uid="{7DEE23AA-B8C5-4496-A85F-02BD55675D8E}"/>
    <hyperlink ref="B128" r:id="rId127" tooltip="I-58" display="http://en.kancollewiki.net/wiki/I-58" xr:uid="{038224D8-E311-40DC-8D68-ECB4204A9A3F}"/>
    <hyperlink ref="B129" r:id="rId128" tooltip="I-58" display="http://en.kancollewiki.net/wiki/I-58" xr:uid="{EBC32E81-6608-4A8A-9A0B-7E442C07ABC9}"/>
    <hyperlink ref="B130" r:id="rId129" tooltip="I-8" display="http://en.kancollewiki.net/wiki/I-8" xr:uid="{75FEF89C-76BB-4090-A34C-F24129131043}"/>
    <hyperlink ref="B131" r:id="rId130" tooltip="I-8" display="http://en.kancollewiki.net/wiki/I-8" xr:uid="{76D0E6A4-F805-4FF5-9E4C-793887AF47CA}"/>
    <hyperlink ref="B132" r:id="rId131" tooltip="Suzuya" display="http://en.kancollewiki.net/wiki/Suzuya" xr:uid="{01C501C0-0726-43A6-9C43-1275C782D82E}"/>
    <hyperlink ref="B133" r:id="rId132" tooltip="Kumano" display="http://en.kancollewiki.net/wiki/Kumano" xr:uid="{66EAF016-2C65-4C54-AAD0-DF203524FF27}"/>
    <hyperlink ref="B134" r:id="rId133" tooltip="Yamato" display="http://en.kancollewiki.net/wiki/Yamato" xr:uid="{2B42D8BD-8A62-49B8-938F-192B6E3C8E87}"/>
    <hyperlink ref="B135" r:id="rId134" tooltip="Akigumo" display="http://en.kancollewiki.net/wiki/Akigumo" xr:uid="{649A2ED1-9823-4122-8F87-BBDDC9991AFC}"/>
    <hyperlink ref="B136" r:id="rId135" tooltip="Akigumo" display="http://en.kancollewiki.net/wiki/Akigumo" xr:uid="{40F61F1F-58DC-46B5-8A18-FBF66A928DB0}"/>
    <hyperlink ref="B137" r:id="rId136" tooltip="Yuugumo" display="http://en.kancollewiki.net/wiki/Yuugumo" xr:uid="{46D85A2C-8B38-4340-80B6-B9C68880DAC8}"/>
    <hyperlink ref="B138" r:id="rId137" tooltip="Yuugumo" display="http://en.kancollewiki.net/wiki/Yuugumo" xr:uid="{973B190D-B60A-4E2E-B6DB-1FEF1689CE6A}"/>
    <hyperlink ref="B139" r:id="rId138" tooltip="Makigumo" display="http://en.kancollewiki.net/wiki/Makigumo" xr:uid="{C57ECB34-7DB5-4BEE-99A6-00956A74D1F1}"/>
    <hyperlink ref="B140" r:id="rId139" tooltip="Taihou" display="http://en.kancollewiki.net/wiki/Taihou" xr:uid="{13C5842A-DFDF-41CD-B2AB-892F5737AAEF}"/>
    <hyperlink ref="B141" r:id="rId140" tooltip="Katori" display="http://en.kancollewiki.net/wiki/Katori" xr:uid="{533814BB-626C-40FA-B511-083F83635452}"/>
    <hyperlink ref="B142" r:id="rId141" tooltip="Katori" display="http://en.kancollewiki.net/wiki/Katori" xr:uid="{1984D482-313F-4805-912F-A8D9DB2CCC37}"/>
    <hyperlink ref="B143" r:id="rId142" tooltip="I-401" display="http://en.kancollewiki.net/wiki/I-401" xr:uid="{B74EFACD-E7EC-4761-8617-5193878B475E}"/>
    <hyperlink ref="B144" r:id="rId143" tooltip="I-401" display="http://en.kancollewiki.net/wiki/I-401" xr:uid="{6D8CB8C8-5BAE-46F6-AAA9-D9E8D1C058AF}"/>
    <hyperlink ref="B145" r:id="rId144" tooltip="Taihou" display="http://en.kancollewiki.net/wiki/Taihou" xr:uid="{EE9795EA-99E6-4BF5-A96C-100414F148EC}"/>
    <hyperlink ref="B146" r:id="rId145" tooltip="Ryuujou" display="http://en.kancollewiki.net/wiki/Ryuujou" xr:uid="{3AABCD27-720A-4E29-B03E-09D049D0A12A}"/>
    <hyperlink ref="B147" r:id="rId146" tooltip="Sendai" display="http://en.kancollewiki.net/wiki/Sendai" xr:uid="{5325E3DB-880A-42F7-80A4-031A9BA652F2}"/>
    <hyperlink ref="B148" r:id="rId147" tooltip="Jintsuu" display="http://en.kancollewiki.net/wiki/Jintsuu" xr:uid="{DB00CFB7-5C6F-4A3E-A6EE-9525DFE61645}"/>
    <hyperlink ref="B149" r:id="rId148" tooltip="Naka" display="http://en.kancollewiki.net/wiki/Naka" xr:uid="{0FD27784-3883-4948-9CD0-5E6D14279270}"/>
    <hyperlink ref="B150" r:id="rId149" tooltip="Akitsu Maru" display="http://en.kancollewiki.net/wiki/Akitsu_Maru" xr:uid="{8DE4D998-C8AA-4EDB-A98F-92101B19DEC5}"/>
    <hyperlink ref="B151" r:id="rId150" tooltip="Kamoi" display="http://en.kancollewiki.net/wiki/Kamoi" xr:uid="{2E43D30B-8CC7-4346-807F-6E8DA8A432C8}"/>
    <hyperlink ref="B152" r:id="rId151" tooltip="Maruyu" display="http://en.kancollewiki.net/wiki/Maruyu" xr:uid="{D9928C7A-562E-47A7-A650-518FEF72A44E}"/>
    <hyperlink ref="B153" r:id="rId152" tooltip="Maruyu" display="http://en.kancollewiki.net/wiki/Maruyu" xr:uid="{FA2F0AEB-6B99-4CE0-9821-7315F48DEA73}"/>
    <hyperlink ref="B154" r:id="rId153" tooltip="Yayoi" display="http://en.kancollewiki.net/wiki/Yayoi" xr:uid="{EEB6892B-4530-4AC6-BC96-97A6F1247916}"/>
    <hyperlink ref="B155" r:id="rId154" tooltip="Yayoi" display="http://en.kancollewiki.net/wiki/Yayoi" xr:uid="{FFA64E7D-FEF9-453C-9363-1F2F6B05BCA9}"/>
    <hyperlink ref="B156" r:id="rId155" tooltip="Uzuki" display="http://en.kancollewiki.net/wiki/Uzuki" xr:uid="{7C3E368B-9CFA-4A1F-931B-62FEE19F449E}"/>
    <hyperlink ref="B157" r:id="rId156" tooltip="Uzuki" display="http://en.kancollewiki.net/wiki/Uzuki" xr:uid="{89124CC8-94D8-46F9-BAAD-7233CE06A4C2}"/>
    <hyperlink ref="B158" r:id="rId157" tooltip="Akitsu Maru" display="http://en.kancollewiki.net/wiki/Akitsu_Maru" xr:uid="{06AFD845-90A2-4B3B-83B6-45DB3D51FD6C}"/>
    <hyperlink ref="B159" r:id="rId158" tooltip="Isokaze" display="http://en.kancollewiki.net/wiki/Isokaze" xr:uid="{E7F611DC-2276-4EC7-BE36-44B7275BFDAA}"/>
    <hyperlink ref="B160" r:id="rId159" tooltip="Isokaze" display="http://en.kancollewiki.net/wiki/Isokaze" xr:uid="{45B5DB22-6564-4705-A0BE-48E02C05DDA4}"/>
    <hyperlink ref="B161" r:id="rId160" tooltip="Urakaze" display="http://en.kancollewiki.net/wiki/Urakaze" xr:uid="{9418E1E5-56F5-44D7-9F67-695D6EB98FFD}"/>
    <hyperlink ref="B162" r:id="rId161" tooltip="Urakaze" display="http://en.kancollewiki.net/wiki/Urakaze" xr:uid="{98E4A60D-18FD-470F-8C14-0755046DCCD5}"/>
    <hyperlink ref="B163" r:id="rId162" tooltip="Tanikaze" display="http://en.kancollewiki.net/wiki/Tanikaze" xr:uid="{49142FFF-466F-4552-ADE2-8E1945C39326}"/>
    <hyperlink ref="B164" r:id="rId163" tooltip="Tanikaze" display="http://en.kancollewiki.net/wiki/Tanikaze" xr:uid="{85B623AE-2A93-4F10-B4ED-87E3B92757C4}"/>
    <hyperlink ref="B165" r:id="rId164" tooltip="Hamakaze" display="http://en.kancollewiki.net/wiki/Hamakaze" xr:uid="{6DC53046-8683-431D-9B04-03D000FF52F3}"/>
    <hyperlink ref="B166" r:id="rId165" tooltip="Hamakaze" display="http://en.kancollewiki.net/wiki/Hamakaze" xr:uid="{22A22F3F-C11B-4D77-9DB5-44A08CEB221E}"/>
    <hyperlink ref="B167" r:id="rId166" tooltip="Bismarck" display="http://en.kancollewiki.net/wiki/Bismarck" xr:uid="{7260B83B-AE67-4553-8BE8-1112D26A57EF}"/>
    <hyperlink ref="B168" r:id="rId167" tooltip="U-511" display="http://en.kancollewiki.net/wiki/U-511" xr:uid="{7E431E49-81E7-4BA5-A145-6E838726671F}"/>
    <hyperlink ref="B169" r:id="rId168" tooltip="U-511" display="http://en.kancollewiki.net/wiki/U-511" xr:uid="{C79638AB-AE5E-4020-817B-12BD704CDBFF}"/>
    <hyperlink ref="B170" r:id="rId169" tooltip="Graf Zeppelin" display="http://en.kancollewiki.net/wiki/Graf_Zeppelin" xr:uid="{AC4671BC-5766-4AA0-9249-8AEF742AF695}"/>
    <hyperlink ref="B171" r:id="rId170" tooltip="Graf Zeppelin" display="http://en.kancollewiki.net/wiki/Graf_Zeppelin" xr:uid="{0DFDC55E-143D-4573-B242-99E83C854FA9}"/>
    <hyperlink ref="B172" r:id="rId171" tooltip="Saratoga" display="http://en.kancollewiki.net/wiki/Saratoga" xr:uid="{FFC84499-B722-482D-BD35-639CB9A9CC30}"/>
    <hyperlink ref="B173" r:id="rId172" tooltip="Italia" display="http://en.kancollewiki.net/wiki/Italia" xr:uid="{3FB99CF8-7FE3-40DA-8036-D574BE9A8BD6}"/>
    <hyperlink ref="B174" r:id="rId173" tooltip="Roma" display="http://en.kancollewiki.net/wiki/Roma" xr:uid="{625E8098-3238-413F-A36D-328AEBBFBE91}"/>
    <hyperlink ref="B175" r:id="rId174" tooltip="Zara" display="http://en.kancollewiki.net/wiki/Zara" xr:uid="{295D43DB-AF43-46C6-A0E9-750B18E44017}"/>
    <hyperlink ref="B176" r:id="rId175" tooltip="Zara" display="http://en.kancollewiki.net/wiki/Zara" xr:uid="{02698B0A-B067-4E23-A079-E825ED164B15}"/>
    <hyperlink ref="B177" r:id="rId176" tooltip="Pola" display="http://en.kancollewiki.net/wiki/Pola" xr:uid="{A83766EA-B939-4BC4-AC58-BE7C41C9E266}"/>
    <hyperlink ref="B178" r:id="rId177" tooltip="Commandant Teste" display="http://en.kancollewiki.net/wiki/Commandant_Teste" xr:uid="{E3464343-DF38-4143-9503-66CA93E42BF0}"/>
    <hyperlink ref="B179" r:id="rId178" tooltip="Commandant Teste" display="http://en.kancollewiki.net/wiki/Commandant_Teste" xr:uid="{8886225E-677D-43E5-91C3-DB39D579E62D}"/>
    <hyperlink ref="B180" r:id="rId179" tooltip="Richelieu" display="http://en.kancollewiki.net/wiki/Richelieu" xr:uid="{DBA339E4-62ED-4D3B-8213-99F007CE3938}"/>
    <hyperlink ref="B181" r:id="rId180" tooltip="Richelieu" display="http://en.kancollewiki.net/wiki/Richelieu" xr:uid="{09E3B894-E5E3-4021-B4BB-C3692AA98EAB}"/>
    <hyperlink ref="B182" r:id="rId181" tooltip="Gangut" display="http://en.kancollewiki.net/wiki/Gangut" xr:uid="{88CAB9F0-3438-4559-B940-34F30FFE97D4}"/>
    <hyperlink ref="B183" r:id="rId182" tooltip="Jervis" display="http://en.kancollewiki.net/wiki/Jervis" xr:uid="{C965C298-BD61-4D93-A70E-B428E7D6535E}"/>
    <hyperlink ref="B184" r:id="rId183" tooltip="Jervis" display="http://en.kancollewiki.net/wiki/Jervis" xr:uid="{B8710A89-E599-476C-93C5-BF26E1F7EFF3}"/>
    <hyperlink ref="B185" r:id="rId184" tooltip="Janus" display="http://en.kancollewiki.net/wiki/Janus" xr:uid="{08B3A543-ABA4-4E28-829C-719E82FE5841}"/>
    <hyperlink ref="B186" r:id="rId185" tooltip="Janus" display="http://en.kancollewiki.net/wiki/Janus" xr:uid="{5843390C-EDBB-406C-ABCB-726FF27A9B1F}"/>
    <hyperlink ref="B187" r:id="rId186" tooltip="Kasuga Maru" display="http://en.kancollewiki.net/wiki/Kasuga_Maru" xr:uid="{C3BD7703-4F51-47C5-AC5B-6A67E54876FD}"/>
    <hyperlink ref="B188" r:id="rId187" tooltip="Shinyou" display="http://en.kancollewiki.net/wiki/Shinyou" xr:uid="{D2798403-B579-471A-BE4B-0724835CA52A}"/>
    <hyperlink ref="B189" r:id="rId188" tooltip="Shinyou" display="http://en.kancollewiki.net/wiki/Shinyou" xr:uid="{A867CF69-598D-44DE-9B93-03C408858CA9}"/>
    <hyperlink ref="B190" r:id="rId189" tooltip="Luigi Torelli" display="http://en.kancollewiki.net/wiki/Luigi_Torelli" xr:uid="{B671B073-2CB4-4EDB-9A9D-8214ACBAF659}"/>
    <hyperlink ref="B191" r:id="rId190" tooltip="Luigi Torelli" display="http://en.kancollewiki.net/wiki/Luigi_Torelli" xr:uid="{3C2E9325-A586-41C9-B4DF-220A56AF468D}"/>
    <hyperlink ref="B192" r:id="rId191" tooltip="Taiyou" display="http://en.kancollewiki.net/wiki/Taiyou" xr:uid="{AEDBC873-BD93-448D-A9F2-9983D7B0EEAC}"/>
    <hyperlink ref="B193" r:id="rId192" tooltip="Taiyou" display="http://en.kancollewiki.net/wiki/Taiyou" xr:uid="{28ECAA83-CE36-4C01-8FAC-073186FD9A8C}"/>
    <hyperlink ref="B194" r:id="rId193" tooltip="Etorofu" display="http://en.kancollewiki.net/wiki/Etorofu" xr:uid="{98CC213B-97E6-4D6E-88A9-EE6DD8D0B2DF}"/>
    <hyperlink ref="B195" r:id="rId194" tooltip="Etorofu" display="http://en.kancollewiki.net/wiki/Etorofu" xr:uid="{D6381334-53AF-4A2F-AF4B-EE37B7603560}"/>
    <hyperlink ref="B196" r:id="rId195" tooltip="Matsuwa" display="http://en.kancollewiki.net/wiki/Matsuwa" xr:uid="{1F403260-38CD-4363-BFC9-55F7C718DD3C}"/>
    <hyperlink ref="B197" r:id="rId196" tooltip="Matsuwa" display="http://en.kancollewiki.net/wiki/Matsuwa" xr:uid="{F74A79A3-8EDB-4C47-912A-0CCE84C0AE34}"/>
    <hyperlink ref="B198" r:id="rId197" tooltip="Shinyou" display="http://en.kancollewiki.net/wiki/Shinyou" xr:uid="{142400F9-8BE1-48AC-86CD-FCF8F4B5CC42}"/>
    <hyperlink ref="B199" r:id="rId198" tooltip="Suzutsuki" display="http://en.kancollewiki.net/wiki/Suzutsuki" xr:uid="{343A26E5-AFDB-477B-9F18-5A88EA9DDDB2}"/>
    <hyperlink ref="B200" r:id="rId199" tooltip="Intrepid" display="http://en.kancollewiki.net/wiki/Intrepid" xr:uid="{85B6BFC0-18A9-4C49-9E1A-9DDFB30E101E}"/>
    <hyperlink ref="B201" r:id="rId200" tooltip="Intrepid" display="http://en.kancollewiki.net/wiki/Intrepid" xr:uid="{2162FB52-D468-49C1-A617-59AFD9E38B4B}"/>
  </hyperlinks>
  <pageMargins left="0.7" right="0.7" top="0.75" bottom="0.75" header="0.3" footer="0.3"/>
  <pageSetup orientation="portrait" r:id="rId201"/>
  <drawing r:id="rId2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33473-56E6-4091-BC92-77F100F4BB04}">
  <dimension ref="A1:B21"/>
  <sheetViews>
    <sheetView workbookViewId="0">
      <selection activeCell="B2" sqref="B2:B21"/>
    </sheetView>
  </sheetViews>
  <sheetFormatPr defaultRowHeight="15" x14ac:dyDescent="0.25"/>
  <cols>
    <col min="1" max="1" width="58.42578125" customWidth="1"/>
    <col min="2" max="2" width="53.85546875" customWidth="1"/>
  </cols>
  <sheetData>
    <row r="1" spans="1:2" x14ac:dyDescent="0.25">
      <c r="A1" t="s">
        <v>18</v>
      </c>
      <c r="B1" t="s">
        <v>19</v>
      </c>
    </row>
    <row r="2" spans="1:2" x14ac:dyDescent="0.25">
      <c r="A2" s="7" t="s">
        <v>35</v>
      </c>
      <c r="B2" t="s">
        <v>20</v>
      </c>
    </row>
    <row r="3" spans="1:2" x14ac:dyDescent="0.25">
      <c r="A3" s="7" t="s">
        <v>50</v>
      </c>
      <c r="B3" t="s">
        <v>27</v>
      </c>
    </row>
    <row r="4" spans="1:2" x14ac:dyDescent="0.25">
      <c r="A4" s="7" t="s">
        <v>29</v>
      </c>
      <c r="B4" t="s">
        <v>21</v>
      </c>
    </row>
    <row r="5" spans="1:2" x14ac:dyDescent="0.25">
      <c r="A5" s="7" t="s">
        <v>31</v>
      </c>
      <c r="B5" t="s">
        <v>22</v>
      </c>
    </row>
    <row r="6" spans="1:2" x14ac:dyDescent="0.25">
      <c r="A6" s="7" t="s">
        <v>36</v>
      </c>
      <c r="B6" t="s">
        <v>28</v>
      </c>
    </row>
    <row r="7" spans="1:2" x14ac:dyDescent="0.25">
      <c r="A7" s="8" t="s">
        <v>33</v>
      </c>
      <c r="B7" t="s">
        <v>24</v>
      </c>
    </row>
    <row r="8" spans="1:2" x14ac:dyDescent="0.25">
      <c r="A8" s="8" t="s">
        <v>34</v>
      </c>
      <c r="B8" t="s">
        <v>25</v>
      </c>
    </row>
    <row r="9" spans="1:2" x14ac:dyDescent="0.25">
      <c r="A9" s="8" t="s">
        <v>32</v>
      </c>
      <c r="B9" t="s">
        <v>23</v>
      </c>
    </row>
    <row r="10" spans="1:2" x14ac:dyDescent="0.25">
      <c r="A10" s="7" t="s">
        <v>178</v>
      </c>
      <c r="B10" t="s">
        <v>389</v>
      </c>
    </row>
    <row r="11" spans="1:2" x14ac:dyDescent="0.25">
      <c r="A11" s="8" t="s">
        <v>359</v>
      </c>
      <c r="B11" t="s">
        <v>388</v>
      </c>
    </row>
    <row r="12" spans="1:2" x14ac:dyDescent="0.25">
      <c r="A12" s="8" t="s">
        <v>30</v>
      </c>
      <c r="B12" t="s">
        <v>388</v>
      </c>
    </row>
    <row r="13" spans="1:2" x14ac:dyDescent="0.25">
      <c r="A13" s="7" t="s">
        <v>111</v>
      </c>
      <c r="B13" t="s">
        <v>390</v>
      </c>
    </row>
    <row r="14" spans="1:2" x14ac:dyDescent="0.25">
      <c r="A14" s="7" t="s">
        <v>105</v>
      </c>
      <c r="B14" t="s">
        <v>26</v>
      </c>
    </row>
    <row r="15" spans="1:2" x14ac:dyDescent="0.25">
      <c r="A15" t="s">
        <v>494</v>
      </c>
      <c r="B15" t="s">
        <v>507</v>
      </c>
    </row>
    <row r="16" spans="1:2" x14ac:dyDescent="0.25">
      <c r="A16" t="s">
        <v>432</v>
      </c>
      <c r="B16" t="s">
        <v>508</v>
      </c>
    </row>
    <row r="17" spans="1:2" x14ac:dyDescent="0.25">
      <c r="A17" t="s">
        <v>434</v>
      </c>
      <c r="B17" t="s">
        <v>509</v>
      </c>
    </row>
    <row r="18" spans="1:2" x14ac:dyDescent="0.25">
      <c r="A18" t="s">
        <v>510</v>
      </c>
      <c r="B18" t="s">
        <v>511</v>
      </c>
    </row>
    <row r="19" spans="1:2" x14ac:dyDescent="0.25">
      <c r="A19" t="s">
        <v>512</v>
      </c>
      <c r="B19" t="s">
        <v>513</v>
      </c>
    </row>
    <row r="20" spans="1:2" x14ac:dyDescent="0.25">
      <c r="A20" t="s">
        <v>416</v>
      </c>
      <c r="B20" t="s">
        <v>514</v>
      </c>
    </row>
    <row r="21" spans="1:2" x14ac:dyDescent="0.25">
      <c r="A21" t="s">
        <v>418</v>
      </c>
      <c r="B21" t="s">
        <v>515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0ECCC-8622-4B06-B8C6-952B61739293}">
  <dimension ref="A1:E4"/>
  <sheetViews>
    <sheetView workbookViewId="0">
      <selection activeCell="E9" sqref="E9"/>
    </sheetView>
  </sheetViews>
  <sheetFormatPr defaultRowHeight="15" x14ac:dyDescent="0.25"/>
  <cols>
    <col min="1" max="1" width="11.7109375" bestFit="1" customWidth="1"/>
    <col min="2" max="2" width="18" bestFit="1" customWidth="1"/>
    <col min="3" max="3" width="21.7109375" bestFit="1" customWidth="1"/>
    <col min="4" max="4" width="22.42578125" customWidth="1"/>
    <col min="5" max="5" width="13.5703125" bestFit="1" customWidth="1"/>
  </cols>
  <sheetData>
    <row r="1" spans="1:5" x14ac:dyDescent="0.25">
      <c r="A1" t="s">
        <v>603</v>
      </c>
      <c r="B1" t="s">
        <v>604</v>
      </c>
      <c r="C1" t="s">
        <v>607</v>
      </c>
      <c r="D1" t="s">
        <v>605</v>
      </c>
      <c r="E1" t="s">
        <v>606</v>
      </c>
    </row>
    <row r="2" spans="1:5" x14ac:dyDescent="0.25">
      <c r="A2">
        <v>1</v>
      </c>
      <c r="B2">
        <v>1</v>
      </c>
      <c r="C2" t="s">
        <v>608</v>
      </c>
      <c r="D2" t="s">
        <v>608</v>
      </c>
      <c r="E2">
        <v>100</v>
      </c>
    </row>
    <row r="3" spans="1:5" x14ac:dyDescent="0.25">
      <c r="A3">
        <v>2</v>
      </c>
      <c r="B3">
        <v>2</v>
      </c>
      <c r="C3" t="s">
        <v>609</v>
      </c>
      <c r="D3" t="s">
        <v>609</v>
      </c>
      <c r="E3">
        <v>50</v>
      </c>
    </row>
    <row r="4" spans="1:5" x14ac:dyDescent="0.25">
      <c r="A4">
        <v>3</v>
      </c>
      <c r="B4">
        <v>3</v>
      </c>
      <c r="C4" t="s">
        <v>610</v>
      </c>
      <c r="D4" t="s">
        <v>610</v>
      </c>
      <c r="E4">
        <v>50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4F836-D3E2-4B11-AF5B-17E02B3683CB}">
  <dimension ref="A1:E4"/>
  <sheetViews>
    <sheetView workbookViewId="0">
      <selection activeCell="A10" sqref="A5:A10"/>
    </sheetView>
  </sheetViews>
  <sheetFormatPr defaultRowHeight="15" x14ac:dyDescent="0.25"/>
  <cols>
    <col min="1" max="1" width="9.5703125" bestFit="1" customWidth="1"/>
    <col min="2" max="2" width="17" bestFit="1" customWidth="1"/>
    <col min="3" max="3" width="16.5703125" bestFit="1" customWidth="1"/>
    <col min="4" max="4" width="12" bestFit="1" customWidth="1"/>
    <col min="5" max="5" width="17" bestFit="1" customWidth="1"/>
  </cols>
  <sheetData>
    <row r="1" spans="1:5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</row>
    <row r="2" spans="1:5" x14ac:dyDescent="0.25">
      <c r="A2">
        <v>1</v>
      </c>
      <c r="B2" t="s">
        <v>616</v>
      </c>
      <c r="C2" t="s">
        <v>617</v>
      </c>
      <c r="D2" t="s">
        <v>618</v>
      </c>
      <c r="E2">
        <v>1</v>
      </c>
    </row>
    <row r="3" spans="1:5" x14ac:dyDescent="0.25">
      <c r="A3">
        <v>2</v>
      </c>
      <c r="B3" t="s">
        <v>619</v>
      </c>
      <c r="C3" t="s">
        <v>620</v>
      </c>
      <c r="D3" t="s">
        <v>618</v>
      </c>
      <c r="E3">
        <v>2</v>
      </c>
    </row>
    <row r="4" spans="1:5" x14ac:dyDescent="0.25">
      <c r="A4">
        <v>3</v>
      </c>
      <c r="B4" t="s">
        <v>621</v>
      </c>
      <c r="C4" t="s">
        <v>622</v>
      </c>
      <c r="D4" t="s">
        <v>618</v>
      </c>
      <c r="E4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29CE4-0D36-4626-AA5B-B22338D04415}">
  <dimension ref="A1:I16"/>
  <sheetViews>
    <sheetView workbookViewId="0">
      <selection activeCell="A2" sqref="A2:A8"/>
    </sheetView>
  </sheetViews>
  <sheetFormatPr defaultRowHeight="15" x14ac:dyDescent="0.25"/>
  <cols>
    <col min="2" max="2" width="32.7109375" bestFit="1" customWidth="1"/>
    <col min="3" max="3" width="12.28515625" bestFit="1" customWidth="1"/>
  </cols>
  <sheetData>
    <row r="1" spans="1:9" x14ac:dyDescent="0.25">
      <c r="A1" t="s">
        <v>520</v>
      </c>
      <c r="B1" t="s">
        <v>521</v>
      </c>
      <c r="C1" t="s">
        <v>522</v>
      </c>
    </row>
    <row r="2" spans="1:9" x14ac:dyDescent="0.25">
      <c r="A2">
        <v>1</v>
      </c>
      <c r="B2" t="s">
        <v>524</v>
      </c>
      <c r="C2" t="s">
        <v>523</v>
      </c>
    </row>
    <row r="3" spans="1:9" x14ac:dyDescent="0.25">
      <c r="A3">
        <f>A2+1</f>
        <v>2</v>
      </c>
      <c r="B3" t="s">
        <v>525</v>
      </c>
      <c r="C3" t="s">
        <v>532</v>
      </c>
    </row>
    <row r="4" spans="1:9" x14ac:dyDescent="0.25">
      <c r="A4">
        <f t="shared" ref="A4:A16" si="0">A3+1</f>
        <v>3</v>
      </c>
      <c r="B4" t="s">
        <v>526</v>
      </c>
      <c r="C4" t="s">
        <v>529</v>
      </c>
    </row>
    <row r="5" spans="1:9" x14ac:dyDescent="0.25">
      <c r="A5">
        <f t="shared" si="0"/>
        <v>4</v>
      </c>
      <c r="B5" t="s">
        <v>527</v>
      </c>
      <c r="C5" t="s">
        <v>528</v>
      </c>
    </row>
    <row r="6" spans="1:9" x14ac:dyDescent="0.25">
      <c r="A6">
        <f t="shared" si="0"/>
        <v>5</v>
      </c>
      <c r="B6" t="s">
        <v>530</v>
      </c>
      <c r="C6" t="s">
        <v>531</v>
      </c>
    </row>
    <row r="7" spans="1:9" x14ac:dyDescent="0.25">
      <c r="A7">
        <f t="shared" si="0"/>
        <v>6</v>
      </c>
      <c r="B7" t="s">
        <v>533</v>
      </c>
      <c r="C7" t="s">
        <v>534</v>
      </c>
    </row>
    <row r="8" spans="1:9" x14ac:dyDescent="0.25">
      <c r="A8">
        <f t="shared" si="0"/>
        <v>7</v>
      </c>
      <c r="B8" t="s">
        <v>535</v>
      </c>
      <c r="C8" t="s">
        <v>536</v>
      </c>
    </row>
    <row r="9" spans="1:9" x14ac:dyDescent="0.25">
      <c r="A9">
        <f t="shared" si="0"/>
        <v>8</v>
      </c>
    </row>
    <row r="10" spans="1:9" x14ac:dyDescent="0.25">
      <c r="A10">
        <f t="shared" si="0"/>
        <v>9</v>
      </c>
    </row>
    <row r="11" spans="1:9" x14ac:dyDescent="0.25">
      <c r="A11">
        <f t="shared" si="0"/>
        <v>10</v>
      </c>
    </row>
    <row r="12" spans="1:9" x14ac:dyDescent="0.25">
      <c r="A12">
        <f t="shared" si="0"/>
        <v>11</v>
      </c>
    </row>
    <row r="13" spans="1:9" x14ac:dyDescent="0.25">
      <c r="A13">
        <f t="shared" si="0"/>
        <v>12</v>
      </c>
    </row>
    <row r="14" spans="1:9" x14ac:dyDescent="0.25">
      <c r="A14">
        <f t="shared" si="0"/>
        <v>13</v>
      </c>
    </row>
    <row r="15" spans="1:9" x14ac:dyDescent="0.25">
      <c r="A15">
        <f t="shared" si="0"/>
        <v>14</v>
      </c>
    </row>
    <row r="16" spans="1:9" x14ac:dyDescent="0.25">
      <c r="A16">
        <f t="shared" si="0"/>
        <v>15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3B180-7ED0-424E-A91F-0B27B277FC80}">
  <dimension ref="A1:P33"/>
  <sheetViews>
    <sheetView workbookViewId="0">
      <selection activeCell="M28" sqref="M1:M28"/>
    </sheetView>
  </sheetViews>
  <sheetFormatPr defaultRowHeight="15" x14ac:dyDescent="0.25"/>
  <cols>
    <col min="1" max="1" width="9.85546875" bestFit="1" customWidth="1"/>
    <col min="2" max="2" width="5.28515625" bestFit="1" customWidth="1"/>
    <col min="3" max="3" width="52.28515625" bestFit="1" customWidth="1"/>
    <col min="4" max="4" width="22.7109375" bestFit="1" customWidth="1"/>
    <col min="5" max="5" width="3.85546875" style="6" customWidth="1"/>
    <col min="6" max="7" width="2" style="6" bestFit="1" customWidth="1"/>
    <col min="8" max="9" width="3" style="6" bestFit="1" customWidth="1"/>
    <col min="10" max="12" width="2" style="6" bestFit="1" customWidth="1"/>
    <col min="13" max="13" width="12.5703125" style="6" bestFit="1" customWidth="1"/>
    <col min="14" max="14" width="9" style="6" bestFit="1" customWidth="1"/>
    <col min="15" max="15" width="72.7109375" bestFit="1" customWidth="1"/>
    <col min="16" max="16" width="38" bestFit="1" customWidth="1"/>
  </cols>
  <sheetData>
    <row r="1" spans="1:16" x14ac:dyDescent="0.25">
      <c r="A1" t="s">
        <v>566</v>
      </c>
    </row>
    <row r="2" spans="1:16" x14ac:dyDescent="0.25">
      <c r="A2" s="32" t="s">
        <v>537</v>
      </c>
      <c r="B2" s="32" t="s">
        <v>538</v>
      </c>
      <c r="C2" s="32" t="s">
        <v>387</v>
      </c>
      <c r="D2" s="32" t="s">
        <v>539</v>
      </c>
      <c r="E2" s="43"/>
      <c r="F2" s="43"/>
      <c r="G2" s="43"/>
      <c r="H2" s="43"/>
      <c r="I2" s="43"/>
      <c r="J2" s="43"/>
      <c r="K2" s="43"/>
      <c r="L2" s="43"/>
      <c r="M2" s="43"/>
      <c r="N2" s="43" t="s">
        <v>540</v>
      </c>
      <c r="O2" s="32" t="s">
        <v>541</v>
      </c>
      <c r="P2" s="32" t="s">
        <v>542</v>
      </c>
    </row>
    <row r="3" spans="1:16" x14ac:dyDescent="0.25">
      <c r="A3" s="33">
        <v>1</v>
      </c>
      <c r="B3" s="33" t="s">
        <v>543</v>
      </c>
      <c r="C3" s="34" t="s">
        <v>544</v>
      </c>
      <c r="D3" s="33" t="s">
        <v>599</v>
      </c>
      <c r="E3" s="41">
        <v>1</v>
      </c>
      <c r="F3" s="41">
        <v>0</v>
      </c>
      <c r="G3" s="41">
        <v>0</v>
      </c>
      <c r="H3" s="41">
        <v>1</v>
      </c>
      <c r="I3" s="41">
        <v>0</v>
      </c>
      <c r="J3" s="41">
        <v>0</v>
      </c>
      <c r="K3" s="41">
        <v>0</v>
      </c>
      <c r="L3" s="41">
        <v>0</v>
      </c>
      <c r="M3" s="41"/>
      <c r="N3" s="41"/>
      <c r="O3" s="33" t="s">
        <v>545</v>
      </c>
      <c r="P3" s="36" t="s">
        <v>546</v>
      </c>
    </row>
    <row r="4" spans="1:16" x14ac:dyDescent="0.25">
      <c r="A4" s="33">
        <v>2</v>
      </c>
      <c r="B4" s="33" t="s">
        <v>543</v>
      </c>
      <c r="C4" s="36" t="s">
        <v>547</v>
      </c>
      <c r="D4" s="33" t="s">
        <v>599</v>
      </c>
      <c r="E4" s="41">
        <v>2</v>
      </c>
      <c r="F4" s="41">
        <v>0</v>
      </c>
      <c r="G4" s="41">
        <v>0</v>
      </c>
      <c r="H4" s="41">
        <v>2</v>
      </c>
      <c r="I4" s="41">
        <v>0</v>
      </c>
      <c r="J4" s="41">
        <v>0</v>
      </c>
      <c r="K4" s="41">
        <v>0</v>
      </c>
      <c r="L4" s="41">
        <v>0</v>
      </c>
      <c r="M4" s="41"/>
      <c r="N4" s="41"/>
      <c r="O4" s="33"/>
      <c r="P4" s="35" t="s">
        <v>548</v>
      </c>
    </row>
    <row r="5" spans="1:16" x14ac:dyDescent="0.25">
      <c r="A5" s="33">
        <v>63</v>
      </c>
      <c r="B5" s="33" t="s">
        <v>543</v>
      </c>
      <c r="C5" s="36" t="s">
        <v>549</v>
      </c>
      <c r="D5" s="33" t="s">
        <v>599</v>
      </c>
      <c r="E5" s="41">
        <v>3</v>
      </c>
      <c r="F5" s="41">
        <v>0</v>
      </c>
      <c r="G5" s="41">
        <v>0</v>
      </c>
      <c r="H5" s="41">
        <v>2</v>
      </c>
      <c r="I5" s="41">
        <v>0</v>
      </c>
      <c r="J5" s="41">
        <v>0</v>
      </c>
      <c r="K5" s="41">
        <v>0</v>
      </c>
      <c r="L5" s="41">
        <v>0</v>
      </c>
      <c r="M5" s="41"/>
      <c r="N5" s="41"/>
      <c r="O5" s="33" t="s">
        <v>550</v>
      </c>
      <c r="P5" s="35" t="s">
        <v>551</v>
      </c>
    </row>
    <row r="6" spans="1:16" x14ac:dyDescent="0.25">
      <c r="A6" s="33">
        <v>3</v>
      </c>
      <c r="B6" s="33" t="s">
        <v>543</v>
      </c>
      <c r="C6" s="34" t="s">
        <v>552</v>
      </c>
      <c r="D6" s="33" t="s">
        <v>599</v>
      </c>
      <c r="E6" s="41">
        <v>2</v>
      </c>
      <c r="F6" s="41">
        <v>0</v>
      </c>
      <c r="G6" s="41">
        <v>0</v>
      </c>
      <c r="H6" s="41">
        <v>2</v>
      </c>
      <c r="I6" s="41">
        <v>0</v>
      </c>
      <c r="J6" s="41">
        <v>0</v>
      </c>
      <c r="K6" s="41">
        <v>1</v>
      </c>
      <c r="L6" s="41">
        <v>0</v>
      </c>
      <c r="M6" s="41"/>
      <c r="N6" s="41"/>
      <c r="O6" s="33"/>
      <c r="P6" s="35" t="s">
        <v>553</v>
      </c>
    </row>
    <row r="7" spans="1:16" x14ac:dyDescent="0.25">
      <c r="A7" s="33">
        <v>147</v>
      </c>
      <c r="B7" s="33" t="s">
        <v>554</v>
      </c>
      <c r="C7" s="36" t="s">
        <v>555</v>
      </c>
      <c r="D7" s="33" t="s">
        <v>599</v>
      </c>
      <c r="E7" s="41">
        <v>3</v>
      </c>
      <c r="F7" s="41">
        <v>0</v>
      </c>
      <c r="G7" s="41">
        <v>0</v>
      </c>
      <c r="H7" s="41">
        <v>2</v>
      </c>
      <c r="I7" s="41">
        <v>0</v>
      </c>
      <c r="J7" s="41">
        <v>0</v>
      </c>
      <c r="K7" s="41">
        <v>1</v>
      </c>
      <c r="L7" s="41">
        <v>0</v>
      </c>
      <c r="M7" s="41"/>
      <c r="N7" s="41"/>
      <c r="O7" s="33"/>
      <c r="P7" s="36" t="s">
        <v>556</v>
      </c>
    </row>
    <row r="8" spans="1:16" x14ac:dyDescent="0.25">
      <c r="A8" s="33">
        <v>3</v>
      </c>
      <c r="B8" s="33" t="s">
        <v>543</v>
      </c>
      <c r="C8" s="34" t="s">
        <v>557</v>
      </c>
      <c r="D8" s="33" t="s">
        <v>558</v>
      </c>
      <c r="E8" s="41">
        <v>2</v>
      </c>
      <c r="F8" s="41">
        <v>0</v>
      </c>
      <c r="G8" s="41">
        <v>0</v>
      </c>
      <c r="H8" s="41">
        <v>7</v>
      </c>
      <c r="I8" s="41">
        <v>0</v>
      </c>
      <c r="J8" s="41">
        <v>0</v>
      </c>
      <c r="K8" s="41">
        <v>0</v>
      </c>
      <c r="L8" s="41">
        <v>0</v>
      </c>
      <c r="M8" s="41"/>
      <c r="N8" s="41"/>
      <c r="O8" s="33" t="s">
        <v>545</v>
      </c>
      <c r="P8" s="35" t="s">
        <v>559</v>
      </c>
    </row>
    <row r="9" spans="1:16" x14ac:dyDescent="0.25">
      <c r="A9" s="33">
        <v>48</v>
      </c>
      <c r="B9" s="33" t="s">
        <v>543</v>
      </c>
      <c r="C9" s="34" t="s">
        <v>560</v>
      </c>
      <c r="D9" s="33" t="s">
        <v>558</v>
      </c>
      <c r="E9" s="41">
        <v>1</v>
      </c>
      <c r="F9" s="41">
        <v>0</v>
      </c>
      <c r="G9" s="41">
        <v>0</v>
      </c>
      <c r="H9" s="41">
        <v>3</v>
      </c>
      <c r="I9" s="41">
        <v>0</v>
      </c>
      <c r="J9" s="41">
        <v>0</v>
      </c>
      <c r="K9" s="41">
        <v>0</v>
      </c>
      <c r="L9" s="41">
        <v>0</v>
      </c>
      <c r="M9" s="41"/>
      <c r="N9" s="41"/>
      <c r="O9" s="33" t="s">
        <v>550</v>
      </c>
      <c r="P9" s="35" t="s">
        <v>561</v>
      </c>
    </row>
    <row r="10" spans="1:16" x14ac:dyDescent="0.25">
      <c r="A10" s="33">
        <v>91</v>
      </c>
      <c r="B10" s="33" t="s">
        <v>543</v>
      </c>
      <c r="C10" s="34" t="s">
        <v>562</v>
      </c>
      <c r="D10" s="33" t="s">
        <v>558</v>
      </c>
      <c r="E10" s="41">
        <v>2</v>
      </c>
      <c r="F10" s="41">
        <v>0</v>
      </c>
      <c r="G10" s="41">
        <v>0</v>
      </c>
      <c r="H10" s="41">
        <v>5</v>
      </c>
      <c r="I10" s="41">
        <v>1</v>
      </c>
      <c r="J10" s="41">
        <v>0</v>
      </c>
      <c r="K10" s="41">
        <v>1</v>
      </c>
      <c r="L10" s="41">
        <v>1</v>
      </c>
      <c r="M10" s="41"/>
      <c r="N10" s="41"/>
      <c r="O10" s="33"/>
      <c r="P10" s="35" t="s">
        <v>563</v>
      </c>
    </row>
    <row r="11" spans="1:16" x14ac:dyDescent="0.25">
      <c r="A11" s="33">
        <v>122</v>
      </c>
      <c r="B11" s="33" t="s">
        <v>543</v>
      </c>
      <c r="C11" s="34" t="s">
        <v>564</v>
      </c>
      <c r="D11" s="33" t="s">
        <v>558</v>
      </c>
      <c r="E11" s="41">
        <v>3</v>
      </c>
      <c r="F11" s="41">
        <v>0</v>
      </c>
      <c r="G11" s="41">
        <v>0</v>
      </c>
      <c r="H11" s="41">
        <v>10</v>
      </c>
      <c r="I11" s="41">
        <v>0</v>
      </c>
      <c r="J11" s="41">
        <v>0</v>
      </c>
      <c r="K11" s="41">
        <v>1</v>
      </c>
      <c r="L11" s="41">
        <v>1</v>
      </c>
      <c r="M11" s="41"/>
      <c r="N11" s="41"/>
      <c r="O11" s="33"/>
      <c r="P11" s="36" t="s">
        <v>565</v>
      </c>
    </row>
    <row r="12" spans="1:16" x14ac:dyDescent="0.25">
      <c r="A12" s="33">
        <v>160</v>
      </c>
      <c r="B12" s="33" t="s">
        <v>543</v>
      </c>
      <c r="C12" s="34" t="s">
        <v>567</v>
      </c>
      <c r="D12" s="33" t="s">
        <v>558</v>
      </c>
      <c r="E12" s="41">
        <v>3</v>
      </c>
      <c r="F12" s="41">
        <v>0</v>
      </c>
      <c r="G12" s="41">
        <v>0</v>
      </c>
      <c r="H12" s="41">
        <v>6</v>
      </c>
      <c r="I12" s="41">
        <v>0</v>
      </c>
      <c r="J12" s="41">
        <v>0</v>
      </c>
      <c r="K12" s="41">
        <v>2</v>
      </c>
      <c r="L12" s="41">
        <v>2</v>
      </c>
      <c r="M12" s="41"/>
      <c r="N12" s="41"/>
      <c r="O12" s="33" t="s">
        <v>568</v>
      </c>
      <c r="P12" s="36" t="s">
        <v>569</v>
      </c>
    </row>
    <row r="13" spans="1:16" x14ac:dyDescent="0.25">
      <c r="A13" s="33">
        <v>4</v>
      </c>
      <c r="B13" s="33" t="s">
        <v>543</v>
      </c>
      <c r="C13" s="36" t="s">
        <v>570</v>
      </c>
      <c r="D13" s="33" t="s">
        <v>558</v>
      </c>
      <c r="E13" s="41">
        <v>2</v>
      </c>
      <c r="F13" s="41">
        <v>0</v>
      </c>
      <c r="G13" s="41">
        <v>0</v>
      </c>
      <c r="H13" s="41">
        <v>0</v>
      </c>
      <c r="I13" s="41">
        <v>0</v>
      </c>
      <c r="J13" s="41">
        <v>0</v>
      </c>
      <c r="K13" s="41">
        <v>1</v>
      </c>
      <c r="L13" s="41">
        <v>0</v>
      </c>
      <c r="M13" s="41"/>
      <c r="N13" s="41"/>
      <c r="O13" s="39"/>
    </row>
    <row r="14" spans="1:16" x14ac:dyDescent="0.25">
      <c r="A14" s="33">
        <v>5</v>
      </c>
      <c r="B14" s="33" t="s">
        <v>543</v>
      </c>
      <c r="C14" s="36" t="s">
        <v>571</v>
      </c>
      <c r="D14" s="33" t="s">
        <v>600</v>
      </c>
      <c r="E14" s="41">
        <v>7</v>
      </c>
      <c r="F14" s="41">
        <v>0</v>
      </c>
      <c r="G14" s="41">
        <v>0</v>
      </c>
      <c r="H14" s="41">
        <v>4</v>
      </c>
      <c r="I14" s="41">
        <v>0</v>
      </c>
      <c r="J14" s="41">
        <v>0</v>
      </c>
      <c r="K14" s="41">
        <v>1</v>
      </c>
      <c r="L14" s="41">
        <v>0</v>
      </c>
      <c r="M14" s="41"/>
      <c r="N14" s="41"/>
      <c r="O14" s="40" t="s">
        <v>572</v>
      </c>
    </row>
    <row r="15" spans="1:16" x14ac:dyDescent="0.25">
      <c r="A15" s="33">
        <v>6</v>
      </c>
      <c r="B15" s="33" t="s">
        <v>543</v>
      </c>
      <c r="C15" s="36" t="s">
        <v>573</v>
      </c>
      <c r="D15" s="33" t="s">
        <v>600</v>
      </c>
      <c r="E15" s="41">
        <v>8</v>
      </c>
      <c r="F15" s="41">
        <v>0</v>
      </c>
      <c r="G15" s="41">
        <v>0</v>
      </c>
      <c r="H15" s="41">
        <v>3</v>
      </c>
      <c r="I15" s="41">
        <v>0</v>
      </c>
      <c r="J15" s="41">
        <v>0</v>
      </c>
      <c r="K15" s="41">
        <v>0</v>
      </c>
      <c r="L15" s="41">
        <v>0</v>
      </c>
      <c r="M15" s="41"/>
      <c r="N15" s="41"/>
      <c r="O15" s="39" t="s">
        <v>574</v>
      </c>
    </row>
    <row r="16" spans="1:16" x14ac:dyDescent="0.25">
      <c r="A16" s="33">
        <v>7</v>
      </c>
      <c r="B16" s="33" t="s">
        <v>543</v>
      </c>
      <c r="C16" s="34" t="s">
        <v>575</v>
      </c>
      <c r="D16" s="33" t="s">
        <v>600</v>
      </c>
      <c r="E16" s="41">
        <v>15</v>
      </c>
      <c r="F16" s="41">
        <v>0</v>
      </c>
      <c r="G16" s="41">
        <v>0</v>
      </c>
      <c r="H16" s="41">
        <v>4</v>
      </c>
      <c r="I16" s="41">
        <v>0</v>
      </c>
      <c r="J16" s="41">
        <v>0</v>
      </c>
      <c r="K16" s="41">
        <v>0</v>
      </c>
      <c r="L16" s="41">
        <v>0</v>
      </c>
      <c r="M16" s="41"/>
      <c r="N16" s="41"/>
      <c r="O16" s="33" t="s">
        <v>545</v>
      </c>
      <c r="P16" s="35" t="s">
        <v>576</v>
      </c>
    </row>
    <row r="17" spans="1:16" x14ac:dyDescent="0.25">
      <c r="A17" s="33">
        <v>8</v>
      </c>
      <c r="B17" s="33" t="s">
        <v>543</v>
      </c>
      <c r="C17" s="36" t="s">
        <v>577</v>
      </c>
      <c r="D17" s="33" t="s">
        <v>600</v>
      </c>
      <c r="E17" s="41">
        <v>20</v>
      </c>
      <c r="F17" s="41">
        <v>0</v>
      </c>
      <c r="G17" s="41">
        <v>0</v>
      </c>
      <c r="H17" s="41">
        <v>4</v>
      </c>
      <c r="I17" s="41">
        <v>0</v>
      </c>
      <c r="J17" s="41">
        <v>0</v>
      </c>
      <c r="K17" s="41">
        <v>0</v>
      </c>
      <c r="L17" s="41">
        <v>0</v>
      </c>
      <c r="M17" s="41"/>
      <c r="N17" s="41"/>
      <c r="O17" s="33"/>
      <c r="P17" s="36" t="s">
        <v>578</v>
      </c>
    </row>
    <row r="18" spans="1:16" x14ac:dyDescent="0.25">
      <c r="A18" s="33">
        <v>9</v>
      </c>
      <c r="B18" s="33" t="s">
        <v>543</v>
      </c>
      <c r="C18" s="36" t="s">
        <v>579</v>
      </c>
      <c r="D18" s="33" t="s">
        <v>600</v>
      </c>
      <c r="E18" s="41">
        <v>26</v>
      </c>
      <c r="F18" s="41">
        <v>0</v>
      </c>
      <c r="G18" s="41">
        <v>0</v>
      </c>
      <c r="H18" s="41">
        <v>5</v>
      </c>
      <c r="I18" s="41">
        <v>0</v>
      </c>
      <c r="J18" s="41">
        <v>0</v>
      </c>
      <c r="K18" s="41">
        <v>0</v>
      </c>
      <c r="L18" s="41">
        <v>0</v>
      </c>
      <c r="M18" s="41"/>
      <c r="N18" s="41"/>
      <c r="O18" s="33"/>
      <c r="P18" s="39" t="s">
        <v>580</v>
      </c>
    </row>
    <row r="19" spans="1:16" x14ac:dyDescent="0.25">
      <c r="A19" s="33">
        <v>76</v>
      </c>
      <c r="B19" s="33" t="s">
        <v>543</v>
      </c>
      <c r="C19" s="34" t="s">
        <v>581</v>
      </c>
      <c r="D19" s="33" t="s">
        <v>600</v>
      </c>
      <c r="E19" s="41">
        <v>16</v>
      </c>
      <c r="F19" s="41">
        <v>0</v>
      </c>
      <c r="G19" s="41">
        <v>0</v>
      </c>
      <c r="H19" s="41">
        <v>1</v>
      </c>
      <c r="I19" s="41">
        <v>0</v>
      </c>
      <c r="J19" s="41">
        <v>0</v>
      </c>
      <c r="K19" s="41">
        <v>1</v>
      </c>
      <c r="L19" s="41">
        <v>0</v>
      </c>
      <c r="M19" s="41"/>
      <c r="N19" s="41"/>
      <c r="O19" s="33" t="s">
        <v>550</v>
      </c>
      <c r="P19" s="40" t="s">
        <v>582</v>
      </c>
    </row>
    <row r="20" spans="1:16" x14ac:dyDescent="0.25">
      <c r="A20" s="33">
        <v>44</v>
      </c>
      <c r="B20" s="33" t="s">
        <v>543</v>
      </c>
      <c r="C20" s="36" t="s">
        <v>589</v>
      </c>
      <c r="D20" s="33" t="s">
        <v>590</v>
      </c>
      <c r="E20" s="33">
        <v>0</v>
      </c>
      <c r="F20" s="33">
        <v>0</v>
      </c>
      <c r="G20" s="33">
        <v>0</v>
      </c>
      <c r="H20" s="33">
        <v>0</v>
      </c>
      <c r="I20" s="33">
        <v>5</v>
      </c>
      <c r="J20" s="33">
        <v>0</v>
      </c>
      <c r="K20" s="33">
        <v>0</v>
      </c>
      <c r="L20" s="33">
        <v>0</v>
      </c>
      <c r="M20" s="33"/>
      <c r="N20" s="33"/>
      <c r="O20" s="35" t="s">
        <v>591</v>
      </c>
      <c r="P20" s="42"/>
    </row>
    <row r="21" spans="1:16" x14ac:dyDescent="0.25">
      <c r="A21" s="33">
        <v>45</v>
      </c>
      <c r="B21" s="33" t="s">
        <v>543</v>
      </c>
      <c r="C21" s="36" t="s">
        <v>592</v>
      </c>
      <c r="D21" s="33" t="s">
        <v>590</v>
      </c>
      <c r="E21" s="33">
        <v>0</v>
      </c>
      <c r="F21" s="33">
        <v>0</v>
      </c>
      <c r="G21" s="33">
        <v>0</v>
      </c>
      <c r="H21" s="33">
        <v>0</v>
      </c>
      <c r="I21" s="37">
        <v>8</v>
      </c>
      <c r="J21" s="33">
        <v>0</v>
      </c>
      <c r="K21" s="33">
        <v>0</v>
      </c>
      <c r="L21" s="33">
        <v>0</v>
      </c>
      <c r="M21" s="33"/>
      <c r="N21" s="33"/>
      <c r="O21" s="40" t="s">
        <v>593</v>
      </c>
      <c r="P21" s="43"/>
    </row>
    <row r="22" spans="1:16" x14ac:dyDescent="0.25">
      <c r="A22" s="33">
        <v>46</v>
      </c>
      <c r="B22" s="33" t="s">
        <v>543</v>
      </c>
      <c r="C22" s="36" t="s">
        <v>594</v>
      </c>
      <c r="D22" s="33" t="s">
        <v>595</v>
      </c>
      <c r="E22" s="33">
        <v>0</v>
      </c>
      <c r="F22" s="33">
        <v>0</v>
      </c>
      <c r="G22" s="33">
        <v>0</v>
      </c>
      <c r="H22" s="33">
        <v>0</v>
      </c>
      <c r="I22" s="33">
        <v>6</v>
      </c>
      <c r="J22" s="33">
        <v>0</v>
      </c>
      <c r="K22" s="37">
        <v>1</v>
      </c>
      <c r="L22" s="33">
        <v>0</v>
      </c>
      <c r="M22" s="33"/>
      <c r="N22" s="33"/>
      <c r="O22" s="33" t="s">
        <v>596</v>
      </c>
      <c r="P22" s="6"/>
    </row>
    <row r="23" spans="1:16" x14ac:dyDescent="0.25">
      <c r="A23" s="33">
        <v>47</v>
      </c>
      <c r="B23" s="33" t="s">
        <v>543</v>
      </c>
      <c r="C23" s="36" t="s">
        <v>597</v>
      </c>
      <c r="D23" s="33" t="s">
        <v>595</v>
      </c>
      <c r="E23" s="33">
        <v>0</v>
      </c>
      <c r="F23" s="33">
        <v>0</v>
      </c>
      <c r="G23" s="33">
        <v>0</v>
      </c>
      <c r="H23" s="33">
        <v>0</v>
      </c>
      <c r="I23" s="38">
        <v>10</v>
      </c>
      <c r="J23" s="33">
        <v>0</v>
      </c>
      <c r="K23" s="38">
        <v>2</v>
      </c>
      <c r="L23" s="33">
        <v>0</v>
      </c>
      <c r="M23" s="33"/>
      <c r="N23" s="33"/>
      <c r="O23" s="33" t="s">
        <v>598</v>
      </c>
      <c r="P23" s="6"/>
    </row>
    <row r="24" spans="1:16" x14ac:dyDescent="0.25">
      <c r="A24" s="33"/>
      <c r="D24" s="33"/>
      <c r="E24" s="33"/>
      <c r="F24" s="33"/>
      <c r="G24" s="33"/>
      <c r="H24" s="33"/>
      <c r="I24"/>
      <c r="J24" s="33"/>
      <c r="K24"/>
      <c r="L24" s="33"/>
      <c r="M24"/>
      <c r="N24"/>
    </row>
    <row r="25" spans="1:16" x14ac:dyDescent="0.25">
      <c r="E25" s="33"/>
      <c r="F25" s="33"/>
      <c r="G25" s="33"/>
      <c r="H25" s="33"/>
      <c r="I25"/>
      <c r="J25"/>
      <c r="K25"/>
      <c r="L25"/>
      <c r="M25"/>
      <c r="N25"/>
    </row>
    <row r="27" spans="1:16" x14ac:dyDescent="0.25">
      <c r="A27" s="33"/>
      <c r="D27" s="33"/>
      <c r="F27" s="41"/>
      <c r="G27" s="41"/>
      <c r="I27" s="41"/>
      <c r="J27" s="41"/>
      <c r="L27" s="41"/>
      <c r="M27" s="41"/>
      <c r="N27" s="41"/>
      <c r="O27" s="33"/>
    </row>
    <row r="28" spans="1:16" x14ac:dyDescent="0.25">
      <c r="D28" s="33"/>
      <c r="F28" s="41"/>
      <c r="G28" s="41"/>
      <c r="I28" s="41"/>
      <c r="J28" s="41"/>
      <c r="M28" s="41"/>
      <c r="N28" s="41"/>
      <c r="O28" s="33"/>
    </row>
    <row r="29" spans="1:16" x14ac:dyDescent="0.25">
      <c r="D29" s="33"/>
      <c r="F29" s="41"/>
      <c r="G29" s="41"/>
      <c r="I29" s="41"/>
      <c r="J29" s="41"/>
      <c r="M29" s="41"/>
      <c r="N29" s="41"/>
      <c r="O29" s="33"/>
    </row>
    <row r="30" spans="1:16" x14ac:dyDescent="0.25">
      <c r="D30" s="33"/>
      <c r="F30" s="41"/>
      <c r="G30" s="41"/>
      <c r="I30" s="41"/>
      <c r="J30" s="41"/>
      <c r="M30" s="41"/>
      <c r="N30" s="41"/>
      <c r="O30" s="33"/>
    </row>
    <row r="31" spans="1:16" x14ac:dyDescent="0.25">
      <c r="D31" s="33"/>
      <c r="F31" s="41"/>
      <c r="G31" s="41"/>
      <c r="I31" s="41"/>
      <c r="J31" s="41"/>
      <c r="N31" s="41"/>
      <c r="O31" s="33"/>
    </row>
    <row r="32" spans="1:16" x14ac:dyDescent="0.25">
      <c r="D32" s="33"/>
      <c r="F32" s="41"/>
      <c r="G32" s="41"/>
      <c r="I32" s="41"/>
      <c r="J32" s="41"/>
      <c r="N32" s="41"/>
      <c r="O32" s="33"/>
    </row>
    <row r="33" spans="4:15" x14ac:dyDescent="0.25">
      <c r="D33" s="33"/>
      <c r="F33" s="41"/>
      <c r="G33" s="41"/>
      <c r="I33" s="41"/>
      <c r="J33" s="41"/>
      <c r="N33" s="41"/>
      <c r="O33" s="33"/>
    </row>
  </sheetData>
  <hyperlinks>
    <hyperlink ref="C3" r:id="rId1" tooltip="12cm Naval Gun" display="http://en.kancollewiki.net/wiki/12cm_Naval_Gun" xr:uid="{412480A9-2004-4EBB-9FCF-CA3D2446CAD3}"/>
    <hyperlink ref="P3" r:id="rId2" tooltip="Category:Mutsuki Class" display="http://en.kancollewiki.net/wiki/Category:Mutsuki_Class" xr:uid="{D54508BD-EA2D-4A8A-BD89-6AAE11DA1EE6}"/>
    <hyperlink ref="C4" r:id="rId3" tooltip="12.7cm Twin Gun Mount" display="http://en.kancollewiki.net/wiki/12.7cm_Twin_Gun_Mount" xr:uid="{94B5D5B0-ABDE-4E2D-8783-738AF654F9C4}"/>
    <hyperlink ref="C5" r:id="rId4" tooltip="12.7cm Twin Mount Type-B Kai 2" display="http://en.kancollewiki.net/wiki/12.7cm_Twin_Mount_Type-B_Kai_2" xr:uid="{0AC36520-FF14-4059-921F-E0B75C95B287}"/>
    <hyperlink ref="C6" r:id="rId5" tooltip="12.7cm Naval Gun" display="http://en.kancollewiki.net/wiki/12.7cm_Naval_Gun" xr:uid="{447C1BED-9182-4287-B0F5-8AEA4B47C232}"/>
    <hyperlink ref="C7" r:id="rId6" tooltip="120mm Twin Gun Mount" display="http://en.kancollewiki.net/wiki/120mm_Twin_Gun_Mount" xr:uid="{7A844EF6-1735-43EE-8CFE-58ECCCA76C5F}"/>
    <hyperlink ref="P7" r:id="rId7" tooltip="Libeccio" display="http://en.kancollewiki.net/wiki/Libeccio" xr:uid="{FDC04C49-770B-4E5B-B522-AE0144A51461}"/>
    <hyperlink ref="C8" r:id="rId8" tooltip="10cm Twin High-angle Mount" display="http://en.kancollewiki.net/wiki/10cm_Twin_High-angle_Mount" xr:uid="{5DC4CAC5-8B87-430F-979B-2A38DF505B44}"/>
    <hyperlink ref="C9" r:id="rId9" tooltip="12.7cm High-angle Mount" display="http://en.kancollewiki.net/wiki/12.7cm_High-angle_Mount" xr:uid="{19A7CEEE-F2F2-4EB5-A4DD-31E75FC473B8}"/>
    <hyperlink ref="C10" r:id="rId10" tooltip="12.7cm Twin High-Angle Mount (Late Model)" display="http://en.kancollewiki.net/wiki/12.7cm_Twin_High-Angle_Mount_(Late_Model)" xr:uid="{AD7E7DDF-A4AE-4FB6-ACDF-970FCB94F5F1}"/>
    <hyperlink ref="C11" r:id="rId11" tooltip="10cm Twin High-angle Mount + Anti-Aircraft Fire Director" display="http://en.kancollewiki.net/wiki/10cm_Twin_High-angle_Mount_%2B_Anti-Aircraft_Fire_Director" xr:uid="{4DE13CB2-1B6B-4B0C-828A-3A86E1309A58}"/>
    <hyperlink ref="P11" r:id="rId12" tooltip="Akizuki" display="http://en.kancollewiki.net/wiki/Akizuki" xr:uid="{07C44154-07F0-47A6-9798-3E4E62F90903}"/>
    <hyperlink ref="C12" r:id="rId13" tooltip="10.5cm Twin Gun Mount" display="http://en.kancollewiki.net/wiki/10.5cm_Twin_Gun_Mount" xr:uid="{4F94AA64-A8C5-4F3D-8DE1-BC1109103EFC}"/>
    <hyperlink ref="P12" r:id="rId14" tooltip="Graf Zeppelin" display="http://en.kancollewiki.net/wiki/Graf_Zeppelin" xr:uid="{D46E5ACE-292D-4C0B-B35A-850ECEF788B9}"/>
    <hyperlink ref="C13" r:id="rId15" tooltip="14cm Naval Gun" display="http://en.kancollewiki.net/wiki/14cm_Naval_Gun" xr:uid="{028A20EE-D03F-4EFD-833B-266309B73680}"/>
    <hyperlink ref="C14" r:id="rId16" tooltip="15.5cm Triple Gun Mount (Main)" display="http://en.kancollewiki.net/wiki/15.5cm_Triple_Gun_Mount_(Main)" xr:uid="{F8FF3FC6-5EBD-45D3-BFBE-A848E80B1CD9}"/>
    <hyperlink ref="O14" r:id="rId17" tooltip="Category:Mogami Class" display="http://en.kancollewiki.net/wiki/Category:Mogami_Class" xr:uid="{DF58D231-6172-4A38-909B-F299DC71D317}"/>
    <hyperlink ref="C15" r:id="rId18" tooltip="20.3cm Twin Gun Mount" display="http://en.kancollewiki.net/wiki/20.3cm_Twin_Gun_Mount" xr:uid="{737C4F55-71C4-4CC8-BF83-773FFAB17385}"/>
    <hyperlink ref="C16" r:id="rId19" tooltip="35.6cm Twin Gun Mount" display="http://en.kancollewiki.net/wiki/35.6cm_Twin_Gun_Mount" xr:uid="{A63E3DEB-FA3E-4E23-8EBB-A97B24E547CF}"/>
    <hyperlink ref="C17" r:id="rId20" tooltip="41cm Twin Gun Mount" display="http://en.kancollewiki.net/wiki/41cm_Twin_Gun_Mount" xr:uid="{E33F08FB-E25E-4BFB-A25C-EABC4D30B1DE}"/>
    <hyperlink ref="P17" r:id="rId21" tooltip="Category:Kongou Class" display="http://en.kancollewiki.net/wiki/Category:Kongou_Class" xr:uid="{AEEE11B9-0E05-410E-B831-44A30E0F4771}"/>
    <hyperlink ref="C18" r:id="rId22" tooltip="46cm Triple Gun Mount" display="http://en.kancollewiki.net/wiki/46cm_Triple_Gun_Mount" xr:uid="{45909222-E061-4AF0-B2DA-143E09FBB5B5}"/>
    <hyperlink ref="C19" r:id="rId23" tooltip="38cm Twin Gun Mount" display="http://en.kancollewiki.net/wiki/38cm_Twin_Gun_Mount" xr:uid="{9FCBD3C2-3DF5-4C6F-80C5-874DFCD51B7E}"/>
    <hyperlink ref="P19" r:id="rId24" tooltip="Bismarck" display="http://en.kancollewiki.net/wiki/Bismarck" xr:uid="{A5298945-E586-4DF4-8ACA-04CD16E50D88}"/>
    <hyperlink ref="C20" r:id="rId25" tooltip="Type 94 Depth Charge Launcher" display="http://en.kancollewiki.net/wiki/Type_94_Depth_Charge_Launcher" xr:uid="{0B2EFBE1-7804-425A-910B-34EFFE85BD02}"/>
    <hyperlink ref="C21" r:id="rId26" tooltip="Type 3 Depth Charge Launcher" display="http://en.kancollewiki.net/wiki/Type_3_Depth_Charge_Launcher" xr:uid="{DEBBB638-228F-4443-83F8-FC304E8618F0}"/>
    <hyperlink ref="O21" r:id="rId27" tooltip="Isuzu" display="http://en.kancollewiki.net/wiki/Isuzu" xr:uid="{AA0151ED-DF59-4CE9-A0DD-D681E6E329DB}"/>
    <hyperlink ref="C22" r:id="rId28" tooltip="Type 93 Passive SONAR" display="http://en.kancollewiki.net/wiki/Type_93_Passive_SONAR" xr:uid="{6B6C54FF-4815-49F5-92F3-05EB03449808}"/>
    <hyperlink ref="C23" r:id="rId29" tooltip="Type 3 SONAR" display="http://en.kancollewiki.net/wiki/Type_3_SONAR" xr:uid="{B8909682-A9FC-4A4E-8591-0F8DC4F49D26}"/>
  </hyperlinks>
  <pageMargins left="0.7" right="0.7" top="0.75" bottom="0.75" header="0.3" footer="0.3"/>
  <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ships_bk</vt:lpstr>
      <vt:lpstr>ships_base_edited</vt:lpstr>
      <vt:lpstr>ships_raw_export</vt:lpstr>
      <vt:lpstr>ships_raw_import</vt:lpstr>
      <vt:lpstr>shipTypes</vt:lpstr>
      <vt:lpstr>NavalBases</vt:lpstr>
      <vt:lpstr>admirals</vt:lpstr>
      <vt:lpstr>Nations</vt:lpstr>
      <vt:lpstr>equips_raw_import</vt:lpstr>
      <vt:lpstr>equips_raw_export</vt:lpstr>
      <vt:lpstr>ShipClasses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Mikan Kikuchi</dc:creator>
  <cp:lastModifiedBy>Mikan Kikuchi</cp:lastModifiedBy>
  <dcterms:created xsi:type="dcterms:W3CDTF">2019-09-11T03:35:31Z</dcterms:created>
  <dcterms:modified xsi:type="dcterms:W3CDTF">2019-09-12T04:24:26Z</dcterms:modified>
</cp:coreProperties>
</file>