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<sst xmlns="http://schemas.openxmlformats.org/spreadsheetml/2006/main" count="22" uniqueCount="14">
  <si>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组1</t>
  </si>
  <si>
    <t>R'+R_L=100Ω</t>
  </si>
  <si>
    <t>频率(Hz)</t>
  </si>
  <si>
    <t>电压U(V)</t>
  </si>
  <si>
    <t>电流I(mA)</t>
  </si>
  <si>
    <r>
      <rPr>
        <sz val="11"/>
        <color theme="1"/>
        <rFont val="宋体"/>
        <charset val="134"/>
        <scheme val="minor"/>
      </rPr>
      <t>相位</t>
    </r>
    <r>
      <rPr>
        <sz val="11"/>
        <color theme="1"/>
        <rFont val="Calibri"/>
        <charset val="161"/>
      </rPr>
      <t>φ(</t>
    </r>
    <r>
      <rPr>
        <sz val="11"/>
        <color theme="1"/>
        <rFont val="宋体"/>
        <charset val="134"/>
      </rPr>
      <t>角度值</t>
    </r>
    <r>
      <rPr>
        <sz val="11"/>
        <color theme="1"/>
        <rFont val="Calibri"/>
        <charset val="161"/>
      </rPr>
      <t>)</t>
    </r>
  </si>
  <si>
    <r>
      <rPr>
        <sz val="11"/>
        <color theme="1"/>
        <rFont val="宋体"/>
        <charset val="134"/>
        <scheme val="minor"/>
      </rPr>
      <t>相位</t>
    </r>
    <r>
      <rPr>
        <sz val="11"/>
        <color theme="1"/>
        <rFont val="Calibri"/>
        <charset val="134"/>
      </rPr>
      <t>φ</t>
    </r>
  </si>
  <si>
    <t>U_L(V)</t>
  </si>
  <si>
    <t>品质因素 Q</t>
  </si>
  <si>
    <t>实验</t>
  </si>
  <si>
    <t>图像计算</t>
  </si>
  <si>
    <t>组2</t>
  </si>
  <si>
    <r>
      <rPr>
        <sz val="11"/>
        <color theme="1"/>
        <rFont val="宋体"/>
        <charset val="134"/>
        <scheme val="minor"/>
      </rPr>
      <t>R'+R_L=300</t>
    </r>
    <r>
      <rPr>
        <sz val="11"/>
        <color theme="1"/>
        <rFont val="Calibri"/>
        <charset val="134"/>
      </rPr>
      <t>Ω</t>
    </r>
  </si>
  <si>
    <r>
      <rPr>
        <sz val="11"/>
        <color theme="1"/>
        <rFont val="宋体"/>
        <charset val="134"/>
        <scheme val="minor"/>
      </rPr>
      <t>相位</t>
    </r>
    <r>
      <rPr>
        <sz val="11"/>
        <color theme="1"/>
        <rFont val="Calibri"/>
        <charset val="161"/>
      </rPr>
      <t>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</si>
</sst>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Calibri"/>
      <charset val="161"/>
    </font>
    <font>
      <sz val="11"/>
      <color theme="1"/>
      <name val="Calibri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φ-f</a:t>
            </a:r>
            <a:r>
              <a:rPr lang="zh-CN" altLang="en-US"/>
              <a:t>曲线 </a:t>
            </a:r>
            <a:r>
              <a:rPr lang="en-US" altLang="zh-CN"/>
              <a:t>(</a:t>
            </a:r>
            <a:r>
              <a:rPr lang="zh-CN" altLang="en-US"/>
              <a:t>组别</a:t>
            </a:r>
            <a:r>
              <a:rPr lang="en-US" altLang="zh-CN"/>
              <a:t>1)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电流I(mA)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Sheet1!$A$4:$A$21</c:f>
              <c:numCache>
                <c:formatCode>General</c:formatCode>
                <c:ptCount val="18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  <c:pt idx="4">
                  <c:v>1400</c:v>
                </c:pt>
                <c:pt idx="5">
                  <c:v>1500</c:v>
                </c:pt>
                <c:pt idx="6">
                  <c:v>1550</c:v>
                </c:pt>
                <c:pt idx="7">
                  <c:v>1570</c:v>
                </c:pt>
                <c:pt idx="8">
                  <c:v>1590</c:v>
                </c:pt>
                <c:pt idx="9">
                  <c:v>1610</c:v>
                </c:pt>
                <c:pt idx="10">
                  <c:v>1630</c:v>
                </c:pt>
                <c:pt idx="11">
                  <c:v>1650</c:v>
                </c:pt>
                <c:pt idx="12">
                  <c:v>1700</c:v>
                </c:pt>
                <c:pt idx="13">
                  <c:v>1900</c:v>
                </c:pt>
                <c:pt idx="14">
                  <c:v>2100</c:v>
                </c:pt>
                <c:pt idx="15">
                  <c:v>2300</c:v>
                </c:pt>
                <c:pt idx="16">
                  <c:v>2500</c:v>
                </c:pt>
                <c:pt idx="17">
                  <c:v>2700</c:v>
                </c:pt>
              </c:numCache>
            </c:numRef>
          </c:xVal>
          <c:yVal>
            <c:numRef>
              <c:f>Sheet1!$C$4:$C$21</c:f>
              <c:numCache>
                <c:formatCode>General</c:formatCode>
                <c:ptCount val="18"/>
                <c:pt idx="0">
                  <c:v>1.23</c:v>
                </c:pt>
                <c:pt idx="1">
                  <c:v>2.04</c:v>
                </c:pt>
                <c:pt idx="2">
                  <c:v>3.07</c:v>
                </c:pt>
                <c:pt idx="3">
                  <c:v>5.01</c:v>
                </c:pt>
                <c:pt idx="4">
                  <c:v>9.37</c:v>
                </c:pt>
                <c:pt idx="5">
                  <c:v>12.6</c:v>
                </c:pt>
                <c:pt idx="6">
                  <c:v>14</c:v>
                </c:pt>
                <c:pt idx="7">
                  <c:v>14.4</c:v>
                </c:pt>
                <c:pt idx="8">
                  <c:v>14.6</c:v>
                </c:pt>
                <c:pt idx="9">
                  <c:v>14.5</c:v>
                </c:pt>
                <c:pt idx="10">
                  <c:v>14.2</c:v>
                </c:pt>
                <c:pt idx="11">
                  <c:v>13.7</c:v>
                </c:pt>
                <c:pt idx="12">
                  <c:v>12.2</c:v>
                </c:pt>
                <c:pt idx="13">
                  <c:v>7.17</c:v>
                </c:pt>
                <c:pt idx="14">
                  <c:v>5.08</c:v>
                </c:pt>
                <c:pt idx="15">
                  <c:v>3.83</c:v>
                </c:pt>
                <c:pt idx="16">
                  <c:v>3.09</c:v>
                </c:pt>
                <c:pt idx="17">
                  <c:v>2.7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545184"/>
        <c:axId val="16215269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Sheet1!$B$3</c15:sqref>
                        </c15:formulaRef>
                      </c:ext>
                    </c:extLst>
                    <c:strCache>
                      <c:ptCount val="1"/>
                      <c:pt idx="0">
                        <c:v>电压U(V)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8"/>
                      <c:pt idx="0">
                        <c:v>600</c:v>
                      </c:pt>
                      <c:pt idx="1">
                        <c:v>800</c:v>
                      </c:pt>
                      <c:pt idx="2">
                        <c:v>1000</c:v>
                      </c:pt>
                      <c:pt idx="3">
                        <c:v>1200</c:v>
                      </c:pt>
                      <c:pt idx="4">
                        <c:v>1400</c:v>
                      </c:pt>
                      <c:pt idx="5">
                        <c:v>1500</c:v>
                      </c:pt>
                      <c:pt idx="6">
                        <c:v>1550</c:v>
                      </c:pt>
                      <c:pt idx="7">
                        <c:v>1570</c:v>
                      </c:pt>
                      <c:pt idx="8">
                        <c:v>1590</c:v>
                      </c:pt>
                      <c:pt idx="9">
                        <c:v>1610</c:v>
                      </c:pt>
                      <c:pt idx="10">
                        <c:v>1630</c:v>
                      </c:pt>
                      <c:pt idx="11">
                        <c:v>1650</c:v>
                      </c:pt>
                      <c:pt idx="12">
                        <c:v>1700</c:v>
                      </c:pt>
                      <c:pt idx="13">
                        <c:v>1900</c:v>
                      </c:pt>
                      <c:pt idx="14">
                        <c:v>2100</c:v>
                      </c:pt>
                      <c:pt idx="15">
                        <c:v>2300</c:v>
                      </c:pt>
                      <c:pt idx="16">
                        <c:v>2500</c:v>
                      </c:pt>
                      <c:pt idx="17">
                        <c:v>2700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8"/>
                      <c:pt idx="0">
                        <c:v>123</c:v>
                      </c:pt>
                      <c:pt idx="1">
                        <c:v>204</c:v>
                      </c:pt>
                      <c:pt idx="2">
                        <c:v>307</c:v>
                      </c:pt>
                      <c:pt idx="3">
                        <c:v>501</c:v>
                      </c:pt>
                      <c:pt idx="4">
                        <c:v>937</c:v>
                      </c:pt>
                      <c:pt idx="5">
                        <c:v>1260</c:v>
                      </c:pt>
                      <c:pt idx="6">
                        <c:v>1400</c:v>
                      </c:pt>
                      <c:pt idx="7">
                        <c:v>1440</c:v>
                      </c:pt>
                      <c:pt idx="8">
                        <c:v>1460</c:v>
                      </c:pt>
                      <c:pt idx="9">
                        <c:v>1450</c:v>
                      </c:pt>
                      <c:pt idx="10">
                        <c:v>1420</c:v>
                      </c:pt>
                      <c:pt idx="11">
                        <c:v>1370</c:v>
                      </c:pt>
                      <c:pt idx="12">
                        <c:v>1220</c:v>
                      </c:pt>
                      <c:pt idx="13">
                        <c:v>717</c:v>
                      </c:pt>
                      <c:pt idx="14">
                        <c:v>508</c:v>
                      </c:pt>
                      <c:pt idx="15">
                        <c:v>383</c:v>
                      </c:pt>
                      <c:pt idx="16">
                        <c:v>309</c:v>
                      </c:pt>
                      <c:pt idx="17">
                        <c:v>270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Sheet1!$D$3</c15:sqref>
                        </c15:formulaRef>
                      </c:ext>
                    </c:extLst>
                    <c:strCache>
                      <c:ptCount val="1"/>
                      <c:pt idx="0">
                        <c:v>相位φ(角度值)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8"/>
                      <c:pt idx="0">
                        <c:v>600</c:v>
                      </c:pt>
                      <c:pt idx="1">
                        <c:v>800</c:v>
                      </c:pt>
                      <c:pt idx="2">
                        <c:v>1000</c:v>
                      </c:pt>
                      <c:pt idx="3">
                        <c:v>1200</c:v>
                      </c:pt>
                      <c:pt idx="4">
                        <c:v>1400</c:v>
                      </c:pt>
                      <c:pt idx="5">
                        <c:v>1500</c:v>
                      </c:pt>
                      <c:pt idx="6">
                        <c:v>1550</c:v>
                      </c:pt>
                      <c:pt idx="7">
                        <c:v>1570</c:v>
                      </c:pt>
                      <c:pt idx="8">
                        <c:v>1590</c:v>
                      </c:pt>
                      <c:pt idx="9">
                        <c:v>1610</c:v>
                      </c:pt>
                      <c:pt idx="10">
                        <c:v>1630</c:v>
                      </c:pt>
                      <c:pt idx="11">
                        <c:v>1650</c:v>
                      </c:pt>
                      <c:pt idx="12">
                        <c:v>1700</c:v>
                      </c:pt>
                      <c:pt idx="13">
                        <c:v>1900</c:v>
                      </c:pt>
                      <c:pt idx="14">
                        <c:v>2100</c:v>
                      </c:pt>
                      <c:pt idx="15">
                        <c:v>2300</c:v>
                      </c:pt>
                      <c:pt idx="16">
                        <c:v>2500</c:v>
                      </c:pt>
                      <c:pt idx="17">
                        <c:v>2700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8"/>
                      <c:pt idx="0">
                        <c:v>-89</c:v>
                      </c:pt>
                      <c:pt idx="1">
                        <c:v>-83</c:v>
                      </c:pt>
                      <c:pt idx="2">
                        <c:v>-78</c:v>
                      </c:pt>
                      <c:pt idx="3">
                        <c:v>-71</c:v>
                      </c:pt>
                      <c:pt idx="4">
                        <c:v>-51</c:v>
                      </c:pt>
                      <c:pt idx="5">
                        <c:v>-30</c:v>
                      </c:pt>
                      <c:pt idx="6">
                        <c:v>-14</c:v>
                      </c:pt>
                      <c:pt idx="7">
                        <c:v>-7</c:v>
                      </c:pt>
                      <c:pt idx="8">
                        <c:v>-1</c:v>
                      </c:pt>
                      <c:pt idx="9">
                        <c:v>6</c:v>
                      </c:pt>
                      <c:pt idx="10">
                        <c:v>12</c:v>
                      </c:pt>
                      <c:pt idx="11">
                        <c:v>19</c:v>
                      </c:pt>
                      <c:pt idx="12">
                        <c:v>32</c:v>
                      </c:pt>
                      <c:pt idx="13">
                        <c:v>59</c:v>
                      </c:pt>
                      <c:pt idx="14">
                        <c:v>69</c:v>
                      </c:pt>
                      <c:pt idx="15">
                        <c:v>75</c:v>
                      </c:pt>
                      <c:pt idx="16">
                        <c:v>79</c:v>
                      </c:pt>
                      <c:pt idx="17">
                        <c:v>80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Sheet1!$E$3</c15:sqref>
                        </c15:formulaRef>
                      </c:ext>
                    </c:extLst>
                    <c:strCache>
                      <c:ptCount val="1"/>
                      <c:pt idx="0">
                        <c:v>相位φ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8"/>
                      <c:pt idx="0">
                        <c:v>600</c:v>
                      </c:pt>
                      <c:pt idx="1">
                        <c:v>800</c:v>
                      </c:pt>
                      <c:pt idx="2">
                        <c:v>1000</c:v>
                      </c:pt>
                      <c:pt idx="3">
                        <c:v>1200</c:v>
                      </c:pt>
                      <c:pt idx="4">
                        <c:v>1400</c:v>
                      </c:pt>
                      <c:pt idx="5">
                        <c:v>1500</c:v>
                      </c:pt>
                      <c:pt idx="6">
                        <c:v>1550</c:v>
                      </c:pt>
                      <c:pt idx="7">
                        <c:v>1570</c:v>
                      </c:pt>
                      <c:pt idx="8">
                        <c:v>1590</c:v>
                      </c:pt>
                      <c:pt idx="9">
                        <c:v>1610</c:v>
                      </c:pt>
                      <c:pt idx="10">
                        <c:v>1630</c:v>
                      </c:pt>
                      <c:pt idx="11">
                        <c:v>1650</c:v>
                      </c:pt>
                      <c:pt idx="12">
                        <c:v>1700</c:v>
                      </c:pt>
                      <c:pt idx="13">
                        <c:v>1900</c:v>
                      </c:pt>
                      <c:pt idx="14">
                        <c:v>2100</c:v>
                      </c:pt>
                      <c:pt idx="15">
                        <c:v>2300</c:v>
                      </c:pt>
                      <c:pt idx="16">
                        <c:v>2500</c:v>
                      </c:pt>
                      <c:pt idx="17">
                        <c:v>2700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8"/>
                      <c:pt idx="0">
                        <c:v>-1.55329722222222</c:v>
                      </c:pt>
                      <c:pt idx="1">
                        <c:v>-1.44858055555556</c:v>
                      </c:pt>
                      <c:pt idx="2">
                        <c:v>-1.36131666666667</c:v>
                      </c:pt>
                      <c:pt idx="3">
                        <c:v>-1.23914722222222</c:v>
                      </c:pt>
                      <c:pt idx="4">
                        <c:v>-0.890091666666667</c:v>
                      </c:pt>
                      <c:pt idx="5">
                        <c:v>-0.523583333333333</c:v>
                      </c:pt>
                      <c:pt idx="6">
                        <c:v>-0.244338888888889</c:v>
                      </c:pt>
                      <c:pt idx="7">
                        <c:v>-0.122169444444444</c:v>
                      </c:pt>
                      <c:pt idx="8">
                        <c:v>-0.0174527777777778</c:v>
                      </c:pt>
                      <c:pt idx="9">
                        <c:v>0.104716666666667</c:v>
                      </c:pt>
                      <c:pt idx="10">
                        <c:v>0.209433333333333</c:v>
                      </c:pt>
                      <c:pt idx="11">
                        <c:v>0.331602777777778</c:v>
                      </c:pt>
                      <c:pt idx="12">
                        <c:v>0.558488888888889</c:v>
                      </c:pt>
                      <c:pt idx="13">
                        <c:v>1.02971388888889</c:v>
                      </c:pt>
                      <c:pt idx="14">
                        <c:v>1.20424166666667</c:v>
                      </c:pt>
                      <c:pt idx="15">
                        <c:v>1.30895833333333</c:v>
                      </c:pt>
                      <c:pt idx="16">
                        <c:v>1.37876944444444</c:v>
                      </c:pt>
                      <c:pt idx="17">
                        <c:v>1.39622222222222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621545184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1526944"/>
        <c:crosses val="autoZero"/>
        <c:crossBetween val="midCat"/>
        <c:majorUnit val="200"/>
      </c:valAx>
      <c:valAx>
        <c:axId val="16215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1545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64cbf19-540b-4d32-b470-9a6f96d40c3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φ-f</a:t>
            </a:r>
            <a:r>
              <a:rPr lang="zh-CN" altLang="en-US"/>
              <a:t>曲线</a:t>
            </a:r>
            <a:r>
              <a:rPr lang="en-US" altLang="zh-CN"/>
              <a:t>(</a:t>
            </a:r>
            <a:r>
              <a:rPr lang="zh-CN" altLang="en-US"/>
              <a:t>组别</a:t>
            </a:r>
            <a:r>
              <a:rPr lang="en-US" altLang="zh-CN"/>
              <a:t>2)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Sheet1!$C$32</c:f>
              <c:strCache>
                <c:ptCount val="1"/>
                <c:pt idx="0">
                  <c:v>电流I(mA)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Sheet1!$A$33:$A$50</c:f>
              <c:numCache>
                <c:formatCode>General</c:formatCode>
                <c:ptCount val="18"/>
                <c:pt idx="0">
                  <c:v>600</c:v>
                </c:pt>
                <c:pt idx="1">
                  <c:v>800</c:v>
                </c:pt>
                <c:pt idx="2">
                  <c:v>1000</c:v>
                </c:pt>
                <c:pt idx="3">
                  <c:v>1200</c:v>
                </c:pt>
                <c:pt idx="4">
                  <c:v>1400</c:v>
                </c:pt>
                <c:pt idx="5">
                  <c:v>1500</c:v>
                </c:pt>
                <c:pt idx="6">
                  <c:v>1550</c:v>
                </c:pt>
                <c:pt idx="7">
                  <c:v>1570</c:v>
                </c:pt>
                <c:pt idx="8">
                  <c:v>1590</c:v>
                </c:pt>
                <c:pt idx="9">
                  <c:v>1610</c:v>
                </c:pt>
                <c:pt idx="10">
                  <c:v>1630</c:v>
                </c:pt>
                <c:pt idx="11">
                  <c:v>1650</c:v>
                </c:pt>
                <c:pt idx="12">
                  <c:v>1700</c:v>
                </c:pt>
                <c:pt idx="13">
                  <c:v>1900</c:v>
                </c:pt>
                <c:pt idx="14">
                  <c:v>2100</c:v>
                </c:pt>
                <c:pt idx="15">
                  <c:v>2300</c:v>
                </c:pt>
                <c:pt idx="16">
                  <c:v>2500</c:v>
                </c:pt>
                <c:pt idx="17">
                  <c:v>2700</c:v>
                </c:pt>
              </c:numCache>
            </c:numRef>
          </c:xVal>
          <c:yVal>
            <c:numRef>
              <c:f>Sheet1!$C$33:$C$50</c:f>
              <c:numCache>
                <c:formatCode>General</c:formatCode>
                <c:ptCount val="18"/>
                <c:pt idx="0">
                  <c:v>1.27</c:v>
                </c:pt>
                <c:pt idx="1">
                  <c:v>1.97</c:v>
                </c:pt>
                <c:pt idx="2">
                  <c:v>2.85</c:v>
                </c:pt>
                <c:pt idx="3">
                  <c:v>4.32</c:v>
                </c:pt>
                <c:pt idx="4">
                  <c:v>6.22</c:v>
                </c:pt>
                <c:pt idx="5">
                  <c:v>7.12</c:v>
                </c:pt>
                <c:pt idx="6">
                  <c:v>7.33</c:v>
                </c:pt>
                <c:pt idx="7">
                  <c:v>7.38</c:v>
                </c:pt>
                <c:pt idx="8">
                  <c:v>7.4</c:v>
                </c:pt>
                <c:pt idx="9">
                  <c:v>7.39</c:v>
                </c:pt>
                <c:pt idx="10">
                  <c:v>7.35</c:v>
                </c:pt>
                <c:pt idx="11">
                  <c:v>7.28</c:v>
                </c:pt>
                <c:pt idx="12">
                  <c:v>7.03</c:v>
                </c:pt>
                <c:pt idx="13">
                  <c:v>5.53</c:v>
                </c:pt>
                <c:pt idx="14">
                  <c:v>4.37</c:v>
                </c:pt>
                <c:pt idx="15">
                  <c:v>3.51</c:v>
                </c:pt>
                <c:pt idx="16">
                  <c:v>2.93</c:v>
                </c:pt>
                <c:pt idx="17">
                  <c:v>2.58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541344"/>
        <c:axId val="16215264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Sheet1!$B$32</c15:sqref>
                        </c15:formulaRef>
                      </c:ext>
                    </c:extLst>
                    <c:strCache>
                      <c:ptCount val="1"/>
                      <c:pt idx="0">
                        <c:v>电压U(V)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8"/>
                      <c:pt idx="0">
                        <c:v>600</c:v>
                      </c:pt>
                      <c:pt idx="1">
                        <c:v>800</c:v>
                      </c:pt>
                      <c:pt idx="2">
                        <c:v>1000</c:v>
                      </c:pt>
                      <c:pt idx="3">
                        <c:v>1200</c:v>
                      </c:pt>
                      <c:pt idx="4">
                        <c:v>1400</c:v>
                      </c:pt>
                      <c:pt idx="5">
                        <c:v>1500</c:v>
                      </c:pt>
                      <c:pt idx="6">
                        <c:v>1550</c:v>
                      </c:pt>
                      <c:pt idx="7">
                        <c:v>1570</c:v>
                      </c:pt>
                      <c:pt idx="8">
                        <c:v>1590</c:v>
                      </c:pt>
                      <c:pt idx="9">
                        <c:v>1610</c:v>
                      </c:pt>
                      <c:pt idx="10">
                        <c:v>1630</c:v>
                      </c:pt>
                      <c:pt idx="11">
                        <c:v>1650</c:v>
                      </c:pt>
                      <c:pt idx="12">
                        <c:v>1700</c:v>
                      </c:pt>
                      <c:pt idx="13">
                        <c:v>1900</c:v>
                      </c:pt>
                      <c:pt idx="14">
                        <c:v>2100</c:v>
                      </c:pt>
                      <c:pt idx="15">
                        <c:v>2300</c:v>
                      </c:pt>
                      <c:pt idx="16">
                        <c:v>2500</c:v>
                      </c:pt>
                      <c:pt idx="17">
                        <c:v>2700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8"/>
                      <c:pt idx="0">
                        <c:v>127</c:v>
                      </c:pt>
                      <c:pt idx="1">
                        <c:v>197</c:v>
                      </c:pt>
                      <c:pt idx="2">
                        <c:v>285</c:v>
                      </c:pt>
                      <c:pt idx="3">
                        <c:v>432</c:v>
                      </c:pt>
                      <c:pt idx="4">
                        <c:v>622</c:v>
                      </c:pt>
                      <c:pt idx="5">
                        <c:v>712</c:v>
                      </c:pt>
                      <c:pt idx="6">
                        <c:v>733</c:v>
                      </c:pt>
                      <c:pt idx="7">
                        <c:v>738</c:v>
                      </c:pt>
                      <c:pt idx="8">
                        <c:v>740</c:v>
                      </c:pt>
                      <c:pt idx="9">
                        <c:v>739</c:v>
                      </c:pt>
                      <c:pt idx="10">
                        <c:v>735</c:v>
                      </c:pt>
                      <c:pt idx="11">
                        <c:v>728</c:v>
                      </c:pt>
                      <c:pt idx="12">
                        <c:v>703</c:v>
                      </c:pt>
                      <c:pt idx="13">
                        <c:v>553</c:v>
                      </c:pt>
                      <c:pt idx="14">
                        <c:v>437</c:v>
                      </c:pt>
                      <c:pt idx="15">
                        <c:v>351</c:v>
                      </c:pt>
                      <c:pt idx="16">
                        <c:v>293</c:v>
                      </c:pt>
                      <c:pt idx="17">
                        <c:v>258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Sheet1!$D$32</c15:sqref>
                        </c15:formulaRef>
                      </c:ext>
                    </c:extLst>
                    <c:strCache>
                      <c:ptCount val="1"/>
                      <c:pt idx="0">
                        <c:v>相位φ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8"/>
                      <c:pt idx="0">
                        <c:v>600</c:v>
                      </c:pt>
                      <c:pt idx="1">
                        <c:v>800</c:v>
                      </c:pt>
                      <c:pt idx="2">
                        <c:v>1000</c:v>
                      </c:pt>
                      <c:pt idx="3">
                        <c:v>1200</c:v>
                      </c:pt>
                      <c:pt idx="4">
                        <c:v>1400</c:v>
                      </c:pt>
                      <c:pt idx="5">
                        <c:v>1500</c:v>
                      </c:pt>
                      <c:pt idx="6">
                        <c:v>1550</c:v>
                      </c:pt>
                      <c:pt idx="7">
                        <c:v>1570</c:v>
                      </c:pt>
                      <c:pt idx="8">
                        <c:v>1590</c:v>
                      </c:pt>
                      <c:pt idx="9">
                        <c:v>1610</c:v>
                      </c:pt>
                      <c:pt idx="10">
                        <c:v>1630</c:v>
                      </c:pt>
                      <c:pt idx="11">
                        <c:v>1650</c:v>
                      </c:pt>
                      <c:pt idx="12">
                        <c:v>1700</c:v>
                      </c:pt>
                      <c:pt idx="13">
                        <c:v>1900</c:v>
                      </c:pt>
                      <c:pt idx="14">
                        <c:v>2100</c:v>
                      </c:pt>
                      <c:pt idx="15">
                        <c:v>2300</c:v>
                      </c:pt>
                      <c:pt idx="16">
                        <c:v>2500</c:v>
                      </c:pt>
                      <c:pt idx="17">
                        <c:v>2700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8"/>
                      <c:pt idx="0">
                        <c:v>-79</c:v>
                      </c:pt>
                      <c:pt idx="1">
                        <c:v>-76</c:v>
                      </c:pt>
                      <c:pt idx="2">
                        <c:v>-68</c:v>
                      </c:pt>
                      <c:pt idx="3">
                        <c:v>-56</c:v>
                      </c:pt>
                      <c:pt idx="4">
                        <c:v>-33</c:v>
                      </c:pt>
                      <c:pt idx="5">
                        <c:v>-16</c:v>
                      </c:pt>
                      <c:pt idx="6">
                        <c:v>-5</c:v>
                      </c:pt>
                      <c:pt idx="7">
                        <c:v>-3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11</c:v>
                      </c:pt>
                      <c:pt idx="12">
                        <c:v>18</c:v>
                      </c:pt>
                      <c:pt idx="13">
                        <c:v>40</c:v>
                      </c:pt>
                      <c:pt idx="14">
                        <c:v>52</c:v>
                      </c:pt>
                      <c:pt idx="15">
                        <c:v>61</c:v>
                      </c:pt>
                      <c:pt idx="16">
                        <c:v>66</c:v>
                      </c:pt>
                      <c:pt idx="17">
                        <c:v>70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Sheet1!$E$32</c15:sqref>
                        </c15:formulaRef>
                      </c:ext>
                    </c:extLst>
                    <c:strCache>
                      <c:ptCount val="1"/>
                      <c:pt idx="0">
                        <c:v>相位φ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18"/>
                      <c:pt idx="0">
                        <c:v>600</c:v>
                      </c:pt>
                      <c:pt idx="1">
                        <c:v>800</c:v>
                      </c:pt>
                      <c:pt idx="2">
                        <c:v>1000</c:v>
                      </c:pt>
                      <c:pt idx="3">
                        <c:v>1200</c:v>
                      </c:pt>
                      <c:pt idx="4">
                        <c:v>1400</c:v>
                      </c:pt>
                      <c:pt idx="5">
                        <c:v>1500</c:v>
                      </c:pt>
                      <c:pt idx="6">
                        <c:v>1550</c:v>
                      </c:pt>
                      <c:pt idx="7">
                        <c:v>1570</c:v>
                      </c:pt>
                      <c:pt idx="8">
                        <c:v>1590</c:v>
                      </c:pt>
                      <c:pt idx="9">
                        <c:v>1610</c:v>
                      </c:pt>
                      <c:pt idx="10">
                        <c:v>1630</c:v>
                      </c:pt>
                      <c:pt idx="11">
                        <c:v>1650</c:v>
                      </c:pt>
                      <c:pt idx="12">
                        <c:v>1700</c:v>
                      </c:pt>
                      <c:pt idx="13">
                        <c:v>1900</c:v>
                      </c:pt>
                      <c:pt idx="14">
                        <c:v>2100</c:v>
                      </c:pt>
                      <c:pt idx="15">
                        <c:v>2300</c:v>
                      </c:pt>
                      <c:pt idx="16">
                        <c:v>2500</c:v>
                      </c:pt>
                      <c:pt idx="17">
                        <c:v>2700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18"/>
                      <c:pt idx="0">
                        <c:v>-1.37876944444444</c:v>
                      </c:pt>
                      <c:pt idx="1">
                        <c:v>-1.32641111111111</c:v>
                      </c:pt>
                      <c:pt idx="2">
                        <c:v>-1.18678888888889</c:v>
                      </c:pt>
                      <c:pt idx="3">
                        <c:v>-0.977355555555556</c:v>
                      </c:pt>
                      <c:pt idx="4">
                        <c:v>-0.575941666666667</c:v>
                      </c:pt>
                      <c:pt idx="5">
                        <c:v>-0.279244444444444</c:v>
                      </c:pt>
                      <c:pt idx="6">
                        <c:v>-0.0872638888888889</c:v>
                      </c:pt>
                      <c:pt idx="7">
                        <c:v>-0.0523583333333333</c:v>
                      </c:pt>
                      <c:pt idx="8">
                        <c:v>0</c:v>
                      </c:pt>
                      <c:pt idx="9">
                        <c:v>0.0523583333333333</c:v>
                      </c:pt>
                      <c:pt idx="10">
                        <c:v>0.0698111111111111</c:v>
                      </c:pt>
                      <c:pt idx="11">
                        <c:v>0.191980555555556</c:v>
                      </c:pt>
                      <c:pt idx="12">
                        <c:v>0.31415</c:v>
                      </c:pt>
                      <c:pt idx="13">
                        <c:v>0.698111111111111</c:v>
                      </c:pt>
                      <c:pt idx="14">
                        <c:v>0.907544444444444</c:v>
                      </c:pt>
                      <c:pt idx="15">
                        <c:v>1.06461944444444</c:v>
                      </c:pt>
                      <c:pt idx="16">
                        <c:v>1.15188333333333</c:v>
                      </c:pt>
                      <c:pt idx="17">
                        <c:v>1.22169444444444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621541344"/>
        <c:scaling>
          <c:orientation val="minMax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1526464"/>
        <c:crosses val="autoZero"/>
        <c:crossBetween val="midCat"/>
        <c:majorUnit val="200"/>
      </c:valAx>
      <c:valAx>
        <c:axId val="1621526464"/>
        <c:scaling>
          <c:orientation val="minMax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154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6ac9503-cb35-464f-a11a-89b18ff6ed7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567313</xdr:colOff>
      <xdr:row>1</xdr:row>
      <xdr:rowOff>35168</xdr:rowOff>
    </xdr:from>
    <xdr:to>
      <xdr:col>14</xdr:col>
      <xdr:colOff>48148</xdr:colOff>
      <xdr:row>16</xdr:row>
      <xdr:rowOff>73686</xdr:rowOff>
    </xdr:to>
    <xdr:graphicFrame>
      <xdr:nvGraphicFramePr>
        <xdr:cNvPr id="3" name="图表 2"/>
        <xdr:cNvGraphicFramePr/>
      </xdr:nvGraphicFramePr>
      <xdr:xfrm>
        <a:off x="4964430" y="213995"/>
        <a:ext cx="4555490" cy="2730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85829</xdr:colOff>
      <xdr:row>32</xdr:row>
      <xdr:rowOff>5862</xdr:rowOff>
    </xdr:from>
    <xdr:to>
      <xdr:col>13</xdr:col>
      <xdr:colOff>203060</xdr:colOff>
      <xdr:row>47</xdr:row>
      <xdr:rowOff>48567</xdr:rowOff>
    </xdr:to>
    <xdr:graphicFrame>
      <xdr:nvGraphicFramePr>
        <xdr:cNvPr id="4" name="图表 3"/>
        <xdr:cNvGraphicFramePr/>
      </xdr:nvGraphicFramePr>
      <xdr:xfrm>
        <a:off x="4483100" y="5753100"/>
        <a:ext cx="4557395" cy="2728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zoomScale="130" zoomScaleNormal="130" workbookViewId="0">
      <selection activeCell="C12" sqref="C12"/>
    </sheetView>
  </sheetViews>
  <sheetFormatPr defaultColWidth="9" defaultRowHeight="14.1" outlineLevelCol="5"/>
  <cols>
    <col min="1" max="1" width="10.2342342342342" customWidth="1"/>
    <col min="2" max="2" width="12" customWidth="1"/>
    <col min="4" max="4" width="13.1531531531532" customWidth="1"/>
  </cols>
  <sheetData>
    <row r="1" spans="1:2">
      <c r="A1" s="1" t="s">
        <v>0</v>
      </c>
      <c r="B1" t="s">
        <v>1</v>
      </c>
    </row>
    <row r="3" ht="14.55" spans="1:6">
      <c r="A3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</row>
    <row r="4" spans="1:5">
      <c r="A4">
        <v>600</v>
      </c>
      <c r="B4">
        <v>123</v>
      </c>
      <c r="C4">
        <f>B4/100</f>
        <v>1.23</v>
      </c>
      <c r="D4">
        <v>-89</v>
      </c>
      <c r="E4">
        <f>D4/180*3.1415</f>
        <v>-1.55329722222222</v>
      </c>
    </row>
    <row r="5" spans="1:5">
      <c r="A5">
        <v>800</v>
      </c>
      <c r="B5">
        <v>204</v>
      </c>
      <c r="C5">
        <f t="shared" ref="C5:C21" si="0">B5/100</f>
        <v>2.04</v>
      </c>
      <c r="D5">
        <v>-83</v>
      </c>
      <c r="E5">
        <f t="shared" ref="E5:E21" si="1">D5/180*3.1415</f>
        <v>-1.44858055555556</v>
      </c>
    </row>
    <row r="6" spans="1:5">
      <c r="A6">
        <v>1000</v>
      </c>
      <c r="B6">
        <v>307</v>
      </c>
      <c r="C6">
        <f t="shared" si="0"/>
        <v>3.07</v>
      </c>
      <c r="D6">
        <v>-78</v>
      </c>
      <c r="E6">
        <f t="shared" si="1"/>
        <v>-1.36131666666667</v>
      </c>
    </row>
    <row r="7" spans="1:5">
      <c r="A7">
        <v>1200</v>
      </c>
      <c r="B7">
        <v>501</v>
      </c>
      <c r="C7">
        <f t="shared" si="0"/>
        <v>5.01</v>
      </c>
      <c r="D7">
        <v>-71</v>
      </c>
      <c r="E7">
        <f t="shared" si="1"/>
        <v>-1.23914722222222</v>
      </c>
    </row>
    <row r="8" spans="1:5">
      <c r="A8">
        <v>1400</v>
      </c>
      <c r="B8">
        <v>937</v>
      </c>
      <c r="C8">
        <f t="shared" si="0"/>
        <v>9.37</v>
      </c>
      <c r="D8">
        <v>-51</v>
      </c>
      <c r="E8">
        <f t="shared" si="1"/>
        <v>-0.890091666666667</v>
      </c>
    </row>
    <row r="9" spans="1:5">
      <c r="A9">
        <v>1500</v>
      </c>
      <c r="B9">
        <v>1260</v>
      </c>
      <c r="C9">
        <f t="shared" si="0"/>
        <v>12.6</v>
      </c>
      <c r="D9">
        <v>-30</v>
      </c>
      <c r="E9">
        <f t="shared" si="1"/>
        <v>-0.523583333333333</v>
      </c>
    </row>
    <row r="10" spans="1:5">
      <c r="A10">
        <v>1550</v>
      </c>
      <c r="B10">
        <v>1400</v>
      </c>
      <c r="C10">
        <f t="shared" si="0"/>
        <v>14</v>
      </c>
      <c r="D10">
        <v>-14</v>
      </c>
      <c r="E10">
        <f t="shared" si="1"/>
        <v>-0.244338888888889</v>
      </c>
    </row>
    <row r="11" spans="1:5">
      <c r="A11">
        <v>1570</v>
      </c>
      <c r="B11">
        <v>1440</v>
      </c>
      <c r="C11">
        <f t="shared" si="0"/>
        <v>14.4</v>
      </c>
      <c r="D11">
        <v>-7</v>
      </c>
      <c r="E11">
        <f t="shared" si="1"/>
        <v>-0.122169444444444</v>
      </c>
    </row>
    <row r="12" spans="1:6">
      <c r="A12">
        <v>1590</v>
      </c>
      <c r="B12">
        <v>1460</v>
      </c>
      <c r="C12">
        <f t="shared" si="0"/>
        <v>14.6</v>
      </c>
      <c r="D12">
        <v>-1</v>
      </c>
      <c r="E12">
        <f t="shared" si="1"/>
        <v>-0.0174527777777778</v>
      </c>
      <c r="F12">
        <v>14.3</v>
      </c>
    </row>
    <row r="13" spans="1:5">
      <c r="A13">
        <v>1610</v>
      </c>
      <c r="B13">
        <v>1450</v>
      </c>
      <c r="C13">
        <f t="shared" si="0"/>
        <v>14.5</v>
      </c>
      <c r="D13">
        <v>6</v>
      </c>
      <c r="E13">
        <f t="shared" si="1"/>
        <v>0.104716666666667</v>
      </c>
    </row>
    <row r="14" spans="1:5">
      <c r="A14">
        <v>1630</v>
      </c>
      <c r="B14">
        <v>1420</v>
      </c>
      <c r="C14">
        <f t="shared" si="0"/>
        <v>14.2</v>
      </c>
      <c r="D14">
        <v>12</v>
      </c>
      <c r="E14">
        <f t="shared" si="1"/>
        <v>0.209433333333333</v>
      </c>
    </row>
    <row r="15" spans="1:5">
      <c r="A15">
        <v>1650</v>
      </c>
      <c r="B15">
        <v>1370</v>
      </c>
      <c r="C15">
        <f t="shared" si="0"/>
        <v>13.7</v>
      </c>
      <c r="D15">
        <v>19</v>
      </c>
      <c r="E15">
        <f t="shared" si="1"/>
        <v>0.331602777777778</v>
      </c>
    </row>
    <row r="16" spans="1:5">
      <c r="A16">
        <v>1700</v>
      </c>
      <c r="B16">
        <v>1220</v>
      </c>
      <c r="C16">
        <f t="shared" si="0"/>
        <v>12.2</v>
      </c>
      <c r="D16">
        <v>32</v>
      </c>
      <c r="E16">
        <f t="shared" si="1"/>
        <v>0.558488888888889</v>
      </c>
    </row>
    <row r="17" spans="1:5">
      <c r="A17">
        <v>1900</v>
      </c>
      <c r="B17">
        <v>717</v>
      </c>
      <c r="C17">
        <f t="shared" si="0"/>
        <v>7.17</v>
      </c>
      <c r="D17">
        <v>59</v>
      </c>
      <c r="E17">
        <f t="shared" si="1"/>
        <v>1.02971388888889</v>
      </c>
    </row>
    <row r="18" spans="1:5">
      <c r="A18">
        <v>2100</v>
      </c>
      <c r="B18">
        <v>508</v>
      </c>
      <c r="C18">
        <f t="shared" si="0"/>
        <v>5.08</v>
      </c>
      <c r="D18">
        <v>69</v>
      </c>
      <c r="E18">
        <f t="shared" si="1"/>
        <v>1.20424166666667</v>
      </c>
    </row>
    <row r="19" spans="1:5">
      <c r="A19">
        <v>2300</v>
      </c>
      <c r="B19">
        <v>383</v>
      </c>
      <c r="C19">
        <f t="shared" si="0"/>
        <v>3.83</v>
      </c>
      <c r="D19">
        <v>75</v>
      </c>
      <c r="E19">
        <f t="shared" si="1"/>
        <v>1.30895833333333</v>
      </c>
    </row>
    <row r="20" spans="1:5">
      <c r="A20">
        <v>2500</v>
      </c>
      <c r="B20">
        <v>309</v>
      </c>
      <c r="C20">
        <f t="shared" si="0"/>
        <v>3.09</v>
      </c>
      <c r="D20">
        <v>79</v>
      </c>
      <c r="E20">
        <f t="shared" si="1"/>
        <v>1.37876944444444</v>
      </c>
    </row>
    <row r="21" spans="1:5">
      <c r="A21">
        <v>2700</v>
      </c>
      <c r="B21">
        <v>270</v>
      </c>
      <c r="C21">
        <f t="shared" si="0"/>
        <v>2.7</v>
      </c>
      <c r="D21">
        <v>80</v>
      </c>
      <c r="E21">
        <f t="shared" si="1"/>
        <v>1.39622222222222</v>
      </c>
    </row>
    <row r="25" spans="1:3">
      <c r="A25" s="1" t="s">
        <v>8</v>
      </c>
      <c r="B25" s="1" t="s">
        <v>9</v>
      </c>
      <c r="C25" s="1">
        <f>4.8</f>
        <v>4.8</v>
      </c>
    </row>
    <row r="26" spans="2:2">
      <c r="B26" s="1" t="s">
        <v>10</v>
      </c>
    </row>
    <row r="30" ht="14.55" spans="1:2">
      <c r="A30" s="1" t="s">
        <v>11</v>
      </c>
      <c r="B30" s="1" t="s">
        <v>12</v>
      </c>
    </row>
    <row r="32" ht="14.55" spans="1:6">
      <c r="A32" t="s">
        <v>2</v>
      </c>
      <c r="B32" s="1" t="s">
        <v>3</v>
      </c>
      <c r="C32" s="1" t="s">
        <v>4</v>
      </c>
      <c r="D32" s="1" t="s">
        <v>13</v>
      </c>
      <c r="E32" s="2" t="s">
        <v>6</v>
      </c>
      <c r="F32" s="1" t="s">
        <v>7</v>
      </c>
    </row>
    <row r="33" spans="1:5">
      <c r="A33">
        <v>600</v>
      </c>
      <c r="B33">
        <v>127</v>
      </c>
      <c r="C33">
        <f>B33/100</f>
        <v>1.27</v>
      </c>
      <c r="D33">
        <v>-79</v>
      </c>
      <c r="E33">
        <f>D33/180*3.1415</f>
        <v>-1.37876944444444</v>
      </c>
    </row>
    <row r="34" spans="1:5">
      <c r="A34">
        <v>800</v>
      </c>
      <c r="B34">
        <v>197</v>
      </c>
      <c r="C34">
        <f t="shared" ref="C34:C50" si="2">B34/100</f>
        <v>1.97</v>
      </c>
      <c r="D34">
        <v>-76</v>
      </c>
      <c r="E34">
        <f t="shared" ref="E34:E50" si="3">D34/180*3.1415</f>
        <v>-1.32641111111111</v>
      </c>
    </row>
    <row r="35" spans="1:5">
      <c r="A35">
        <v>1000</v>
      </c>
      <c r="B35">
        <v>285</v>
      </c>
      <c r="C35">
        <f t="shared" si="2"/>
        <v>2.85</v>
      </c>
      <c r="D35">
        <v>-68</v>
      </c>
      <c r="E35">
        <f t="shared" si="3"/>
        <v>-1.18678888888889</v>
      </c>
    </row>
    <row r="36" spans="1:5">
      <c r="A36">
        <v>1200</v>
      </c>
      <c r="B36">
        <v>432</v>
      </c>
      <c r="C36">
        <f t="shared" si="2"/>
        <v>4.32</v>
      </c>
      <c r="D36">
        <v>-56</v>
      </c>
      <c r="E36">
        <f t="shared" si="3"/>
        <v>-0.977355555555556</v>
      </c>
    </row>
    <row r="37" spans="1:5">
      <c r="A37">
        <v>1400</v>
      </c>
      <c r="B37">
        <v>622</v>
      </c>
      <c r="C37">
        <f t="shared" si="2"/>
        <v>6.22</v>
      </c>
      <c r="D37">
        <v>-33</v>
      </c>
      <c r="E37">
        <f t="shared" si="3"/>
        <v>-0.575941666666667</v>
      </c>
    </row>
    <row r="38" spans="1:5">
      <c r="A38">
        <v>1500</v>
      </c>
      <c r="B38">
        <v>712</v>
      </c>
      <c r="C38">
        <f t="shared" si="2"/>
        <v>7.12</v>
      </c>
      <c r="D38">
        <v>-16</v>
      </c>
      <c r="E38">
        <f t="shared" si="3"/>
        <v>-0.279244444444444</v>
      </c>
    </row>
    <row r="39" spans="1:5">
      <c r="A39">
        <v>1550</v>
      </c>
      <c r="B39">
        <v>733</v>
      </c>
      <c r="C39">
        <f t="shared" si="2"/>
        <v>7.33</v>
      </c>
      <c r="D39" s="1">
        <v>-5</v>
      </c>
      <c r="E39">
        <f t="shared" si="3"/>
        <v>-0.0872638888888889</v>
      </c>
    </row>
    <row r="40" spans="1:5">
      <c r="A40">
        <v>1570</v>
      </c>
      <c r="B40">
        <v>738</v>
      </c>
      <c r="C40">
        <f t="shared" si="2"/>
        <v>7.38</v>
      </c>
      <c r="D40">
        <v>-3</v>
      </c>
      <c r="E40">
        <f t="shared" si="3"/>
        <v>-0.0523583333333333</v>
      </c>
    </row>
    <row r="41" spans="1:6">
      <c r="A41">
        <v>1590</v>
      </c>
      <c r="B41">
        <v>740</v>
      </c>
      <c r="C41">
        <f t="shared" si="2"/>
        <v>7.4</v>
      </c>
      <c r="D41">
        <v>0</v>
      </c>
      <c r="E41">
        <f t="shared" si="3"/>
        <v>0</v>
      </c>
      <c r="F41">
        <v>7.2</v>
      </c>
    </row>
    <row r="42" spans="1:5">
      <c r="A42">
        <v>1610</v>
      </c>
      <c r="B42">
        <v>739</v>
      </c>
      <c r="C42">
        <f t="shared" si="2"/>
        <v>7.39</v>
      </c>
      <c r="D42">
        <v>3</v>
      </c>
      <c r="E42">
        <f t="shared" si="3"/>
        <v>0.0523583333333333</v>
      </c>
    </row>
    <row r="43" spans="1:5">
      <c r="A43">
        <v>1630</v>
      </c>
      <c r="B43">
        <v>735</v>
      </c>
      <c r="C43">
        <f t="shared" si="2"/>
        <v>7.35</v>
      </c>
      <c r="D43">
        <v>4</v>
      </c>
      <c r="E43">
        <f t="shared" si="3"/>
        <v>0.0698111111111111</v>
      </c>
    </row>
    <row r="44" spans="1:5">
      <c r="A44">
        <v>1650</v>
      </c>
      <c r="B44">
        <v>728</v>
      </c>
      <c r="C44">
        <f t="shared" si="2"/>
        <v>7.28</v>
      </c>
      <c r="D44">
        <v>11</v>
      </c>
      <c r="E44">
        <f t="shared" si="3"/>
        <v>0.191980555555556</v>
      </c>
    </row>
    <row r="45" spans="1:5">
      <c r="A45">
        <v>1700</v>
      </c>
      <c r="B45">
        <v>703</v>
      </c>
      <c r="C45">
        <f t="shared" si="2"/>
        <v>7.03</v>
      </c>
      <c r="D45">
        <v>18</v>
      </c>
      <c r="E45">
        <f t="shared" si="3"/>
        <v>0.31415</v>
      </c>
    </row>
    <row r="46" spans="1:5">
      <c r="A46">
        <v>1900</v>
      </c>
      <c r="B46">
        <v>553</v>
      </c>
      <c r="C46">
        <f t="shared" si="2"/>
        <v>5.53</v>
      </c>
      <c r="D46">
        <v>40</v>
      </c>
      <c r="E46">
        <f t="shared" si="3"/>
        <v>0.698111111111111</v>
      </c>
    </row>
    <row r="47" spans="1:5">
      <c r="A47">
        <v>2100</v>
      </c>
      <c r="B47">
        <v>437</v>
      </c>
      <c r="C47">
        <f t="shared" si="2"/>
        <v>4.37</v>
      </c>
      <c r="D47">
        <v>52</v>
      </c>
      <c r="E47">
        <f t="shared" si="3"/>
        <v>0.907544444444444</v>
      </c>
    </row>
    <row r="48" spans="1:5">
      <c r="A48">
        <v>2300</v>
      </c>
      <c r="B48">
        <v>351</v>
      </c>
      <c r="C48">
        <f t="shared" si="2"/>
        <v>3.51</v>
      </c>
      <c r="D48">
        <v>61</v>
      </c>
      <c r="E48">
        <f t="shared" si="3"/>
        <v>1.06461944444444</v>
      </c>
    </row>
    <row r="49" spans="1:5">
      <c r="A49">
        <v>2500</v>
      </c>
      <c r="B49">
        <v>293</v>
      </c>
      <c r="C49">
        <f t="shared" si="2"/>
        <v>2.93</v>
      </c>
      <c r="D49">
        <v>66</v>
      </c>
      <c r="E49">
        <f t="shared" si="3"/>
        <v>1.15188333333333</v>
      </c>
    </row>
    <row r="50" spans="1:5">
      <c r="A50">
        <v>2700</v>
      </c>
      <c r="B50">
        <v>258</v>
      </c>
      <c r="C50">
        <f t="shared" si="2"/>
        <v>2.58</v>
      </c>
      <c r="D50">
        <v>70</v>
      </c>
      <c r="E50">
        <f t="shared" si="3"/>
        <v>1.22169444444444</v>
      </c>
    </row>
    <row r="54" spans="1:3">
      <c r="A54" s="1" t="s">
        <v>8</v>
      </c>
      <c r="B54" s="1" t="s">
        <v>9</v>
      </c>
      <c r="C54" s="1">
        <v>2.4</v>
      </c>
    </row>
    <row r="55" spans="2:2">
      <c r="B55" s="1" t="s">
        <v>10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</dc:creator>
  <cp:lastModifiedBy>Mikasa</cp:lastModifiedBy>
  <dcterms:created xsi:type="dcterms:W3CDTF">2023-05-12T11:15:00Z</dcterms:created>
  <dcterms:modified xsi:type="dcterms:W3CDTF">2025-03-04T08:09:46Z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FC1F147C2561400BA5C9C8CD17B553E1_12</vt:lpwstr>
  </property>
</Properties>
</file>