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<sst xmlns="http://schemas.openxmlformats.org/spreadsheetml/2006/main" count="39" uniqueCount="26">
  <si>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伏安特征曲线</t>
  </si>
  <si>
    <t>R=1kΩ</t>
  </si>
  <si>
    <t>U(V)</t>
  </si>
  <si>
    <t>I(mA)</t>
  </si>
  <si>
    <t>半导体二极管</t>
  </si>
  <si>
    <t>正向</t>
  </si>
  <si>
    <t>反向</t>
  </si>
  <si>
    <t>稳压二极管</t>
  </si>
  <si>
    <t>基尔霍夫定律</t>
  </si>
  <si>
    <t>U1=6.0V</t>
  </si>
  <si>
    <t>U2=12.0V</t>
  </si>
  <si>
    <t>支路电流(mA)</t>
  </si>
  <si>
    <t>I1</t>
  </si>
  <si>
    <t>I2</t>
  </si>
  <si>
    <t>I3</t>
  </si>
  <si>
    <t>计算值</t>
  </si>
  <si>
    <t>测量值</t>
  </si>
  <si>
    <t>相对误差</t>
  </si>
  <si>
    <t>各元件电压(V)</t>
  </si>
  <si>
    <t>Us1</t>
  </si>
  <si>
    <t>Us2</t>
  </si>
  <si>
    <t>UR1</t>
  </si>
  <si>
    <t>UR2</t>
  </si>
  <si>
    <t>UR3</t>
  </si>
  <si>
    <t>UR4</t>
  </si>
  <si>
    <t>UR5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</si>
</sst>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_ "/>
    <numFmt numFmtId="178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0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zoomScale="130" zoomScaleNormal="130" workbookViewId="0">
      <selection activeCell="H29" sqref="H29"/>
    </sheetView>
  </sheetViews>
  <sheetFormatPr defaultColWidth="9" defaultRowHeight="14.1"/>
  <cols>
    <col min="1" max="1" width="18.9189189189189" customWidth="1"/>
    <col min="2" max="2" width="14.1981981981982" customWidth="1"/>
    <col min="3" max="3" width="11.7567567567568" customWidth="1"/>
    <col min="4" max="4" width="12.8288288288288" customWidth="1"/>
    <col min="5" max="5" width="12.7837837837838"/>
    <col min="6" max="7" width="11.6306306306306"/>
    <col min="8" max="8" width="12.7837837837838"/>
    <col min="13" max="13" width="10.2162162162162" customWidth="1"/>
    <col min="24" max="24" width="9.46846846846847"/>
  </cols>
  <sheetData>
    <row r="1" spans="1:1">
      <c r="A1" t="s">
        <v>0</v>
      </c>
    </row>
    <row r="2" spans="1:10">
      <c r="A2" t="s">
        <v>1</v>
      </c>
      <c r="B2" t="s">
        <v>2</v>
      </c>
      <c r="C2">
        <v>0</v>
      </c>
      <c r="D2">
        <v>2</v>
      </c>
      <c r="E2">
        <v>4</v>
      </c>
      <c r="F2">
        <v>6</v>
      </c>
      <c r="G2">
        <v>8</v>
      </c>
      <c r="H2">
        <v>10</v>
      </c>
      <c r="I2">
        <v>12</v>
      </c>
      <c r="J2">
        <v>14</v>
      </c>
    </row>
    <row r="3" spans="2:10">
      <c r="B3" t="s">
        <v>3</v>
      </c>
      <c r="C3">
        <v>0</v>
      </c>
      <c r="D3">
        <v>2.004</v>
      </c>
      <c r="E3">
        <v>4.021</v>
      </c>
      <c r="F3">
        <v>6.025</v>
      </c>
      <c r="G3">
        <v>8.039</v>
      </c>
      <c r="H3">
        <v>10.05</v>
      </c>
      <c r="I3">
        <v>12.065</v>
      </c>
      <c r="J3">
        <v>14.085</v>
      </c>
    </row>
    <row r="5" spans="1:2">
      <c r="A5" t="s">
        <v>4</v>
      </c>
      <c r="B5" t="s">
        <v>5</v>
      </c>
    </row>
    <row r="6" spans="2:13">
      <c r="B6" t="s">
        <v>2</v>
      </c>
      <c r="C6">
        <v>0</v>
      </c>
      <c r="D6">
        <v>0.2</v>
      </c>
      <c r="E6">
        <v>0.4</v>
      </c>
      <c r="F6">
        <v>0.45</v>
      </c>
      <c r="G6">
        <v>0.5</v>
      </c>
      <c r="H6">
        <v>0.55</v>
      </c>
      <c r="I6">
        <v>0.6</v>
      </c>
      <c r="J6">
        <v>0.65</v>
      </c>
      <c r="K6">
        <v>0.7</v>
      </c>
      <c r="L6">
        <v>0.75</v>
      </c>
      <c r="M6">
        <v>0.77</v>
      </c>
    </row>
    <row r="7" spans="2:13">
      <c r="B7" t="s">
        <v>3</v>
      </c>
      <c r="C7">
        <v>0</v>
      </c>
      <c r="D7">
        <v>0</v>
      </c>
      <c r="E7">
        <v>0</v>
      </c>
      <c r="F7">
        <v>0</v>
      </c>
      <c r="G7">
        <v>0.0795</v>
      </c>
      <c r="H7" s="1">
        <v>0.226</v>
      </c>
      <c r="I7" s="1">
        <v>0.705</v>
      </c>
      <c r="J7">
        <v>1.8658</v>
      </c>
      <c r="K7">
        <v>5.375</v>
      </c>
      <c r="L7">
        <v>15.223</v>
      </c>
      <c r="M7" s="2">
        <v>24.93</v>
      </c>
    </row>
    <row r="8" spans="2:2">
      <c r="B8" t="s">
        <v>6</v>
      </c>
    </row>
    <row r="9" spans="2:12">
      <c r="B9" t="s">
        <v>2</v>
      </c>
      <c r="C9">
        <v>0</v>
      </c>
      <c r="D9">
        <v>-2</v>
      </c>
      <c r="E9">
        <v>-4</v>
      </c>
      <c r="F9">
        <v>-6</v>
      </c>
      <c r="G9">
        <v>-8</v>
      </c>
      <c r="H9">
        <v>-10</v>
      </c>
      <c r="I9">
        <v>-15</v>
      </c>
      <c r="J9">
        <v>-20</v>
      </c>
      <c r="K9">
        <v>-25</v>
      </c>
      <c r="L9">
        <v>-30</v>
      </c>
    </row>
    <row r="10" spans="2:12"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2" spans="1:2">
      <c r="A12" t="s">
        <v>7</v>
      </c>
      <c r="B12" t="s">
        <v>5</v>
      </c>
    </row>
    <row r="13" spans="2:14">
      <c r="B13" t="s">
        <v>2</v>
      </c>
      <c r="C13">
        <v>0</v>
      </c>
      <c r="D13">
        <v>0.2</v>
      </c>
      <c r="E13">
        <v>0.4</v>
      </c>
      <c r="F13">
        <v>0.6</v>
      </c>
      <c r="G13">
        <v>0.65</v>
      </c>
      <c r="H13">
        <v>0.7</v>
      </c>
      <c r="I13">
        <v>0.72</v>
      </c>
      <c r="J13">
        <v>0.75</v>
      </c>
      <c r="K13">
        <v>0.77</v>
      </c>
      <c r="L13">
        <v>0.79</v>
      </c>
      <c r="M13">
        <v>0.8</v>
      </c>
      <c r="N13">
        <v>0.83</v>
      </c>
    </row>
    <row r="14" spans="2:14">
      <c r="B14" t="s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0.0912</v>
      </c>
      <c r="I14">
        <v>0.2673</v>
      </c>
      <c r="J14">
        <v>0.7423</v>
      </c>
      <c r="K14">
        <v>1.6444</v>
      </c>
      <c r="L14">
        <v>3.243</v>
      </c>
      <c r="M14" s="2">
        <v>4.79</v>
      </c>
      <c r="N14" s="2">
        <v>19.82</v>
      </c>
    </row>
    <row r="15" spans="2:2">
      <c r="B15" t="s">
        <v>6</v>
      </c>
    </row>
    <row r="16" spans="2:13">
      <c r="B16" t="s">
        <v>2</v>
      </c>
      <c r="C16">
        <v>0</v>
      </c>
      <c r="D16">
        <v>-1</v>
      </c>
      <c r="E16">
        <v>-2</v>
      </c>
      <c r="F16">
        <v>-3</v>
      </c>
      <c r="G16">
        <v>-4</v>
      </c>
      <c r="H16">
        <v>-4.5</v>
      </c>
      <c r="I16">
        <v>-5</v>
      </c>
      <c r="J16">
        <v>-5.1</v>
      </c>
      <c r="K16">
        <v>-5.15</v>
      </c>
      <c r="L16">
        <v>-5.17</v>
      </c>
      <c r="M16">
        <v>-5.19</v>
      </c>
    </row>
    <row r="17" spans="2:13">
      <c r="B17" t="s">
        <v>3</v>
      </c>
      <c r="C17">
        <v>0</v>
      </c>
      <c r="D17">
        <v>0</v>
      </c>
      <c r="E17">
        <v>0</v>
      </c>
      <c r="F17">
        <v>0</v>
      </c>
      <c r="G17">
        <v>-0.0496</v>
      </c>
      <c r="H17">
        <v>-0.1886</v>
      </c>
      <c r="I17">
        <v>-1.042</v>
      </c>
      <c r="J17">
        <v>-1.986</v>
      </c>
      <c r="K17">
        <v>-4.597</v>
      </c>
      <c r="L17">
        <v>-10.615</v>
      </c>
      <c r="M17" s="2">
        <v>-19.82</v>
      </c>
    </row>
    <row r="19" spans="1:3">
      <c r="A19" t="s">
        <v>8</v>
      </c>
      <c r="B19" t="s">
        <v>9</v>
      </c>
      <c r="C19" t="s">
        <v>10</v>
      </c>
    </row>
    <row r="21" spans="1:4">
      <c r="A21" t="s">
        <v>11</v>
      </c>
      <c r="B21" t="s">
        <v>12</v>
      </c>
      <c r="C21" t="s">
        <v>13</v>
      </c>
      <c r="D21" t="s">
        <v>14</v>
      </c>
    </row>
    <row r="22" spans="1:4">
      <c r="A22" t="s">
        <v>15</v>
      </c>
      <c r="B22">
        <v>1.9256</v>
      </c>
      <c r="C22">
        <v>5.988</v>
      </c>
      <c r="D22">
        <v>-7.913</v>
      </c>
    </row>
    <row r="23" spans="1:4">
      <c r="A23" t="s">
        <v>16</v>
      </c>
      <c r="B23">
        <v>1.9554</v>
      </c>
      <c r="C23">
        <v>6.005</v>
      </c>
      <c r="D23" s="2">
        <v>-7.93</v>
      </c>
    </row>
    <row r="24" spans="1:4">
      <c r="A24" t="s">
        <v>17</v>
      </c>
      <c r="B24" s="3">
        <f>(B23-B22)/B22</f>
        <v>0.0154756958869963</v>
      </c>
      <c r="C24" s="3">
        <f>(C23-C22)/C22</f>
        <v>0.00283901135604533</v>
      </c>
      <c r="D24" s="3">
        <f>(7.93-7.913)/7.913</f>
        <v>0.00214836345254637</v>
      </c>
    </row>
    <row r="26" spans="1:8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</row>
    <row r="27" spans="1:8">
      <c r="A27" t="s">
        <v>15</v>
      </c>
      <c r="B27">
        <v>6</v>
      </c>
      <c r="C27">
        <v>12</v>
      </c>
      <c r="D27" s="4">
        <f>B22*0.51</f>
        <v>0.982056</v>
      </c>
      <c r="E27" s="4">
        <f>C22</f>
        <v>5.988</v>
      </c>
      <c r="F27" s="4">
        <f>--D22*0.51</f>
        <v>-4.03563</v>
      </c>
      <c r="G27" s="4">
        <f>0.51*B22</f>
        <v>0.982056</v>
      </c>
      <c r="H27" s="4">
        <f>C22*0.33</f>
        <v>1.97604</v>
      </c>
    </row>
    <row r="28" spans="1:8">
      <c r="A28" t="s">
        <v>16</v>
      </c>
      <c r="B28">
        <v>6.06</v>
      </c>
      <c r="C28">
        <v>12.06</v>
      </c>
      <c r="D28" s="4">
        <v>1</v>
      </c>
      <c r="E28">
        <v>6.01</v>
      </c>
      <c r="F28">
        <v>-4.06</v>
      </c>
      <c r="G28" s="4">
        <v>1</v>
      </c>
      <c r="H28">
        <v>1.96</v>
      </c>
    </row>
    <row r="29" spans="1:8">
      <c r="A29" t="s">
        <v>17</v>
      </c>
      <c r="B29" s="3">
        <f>ABS((B27-B28)/B27)</f>
        <v>0.00999999999999993</v>
      </c>
      <c r="C29" s="3">
        <f t="shared" ref="C29:H29" si="0">ABS((C27-C28)/C27)</f>
        <v>0.00500000000000004</v>
      </c>
      <c r="D29" s="3">
        <f t="shared" si="0"/>
        <v>0.0182718704432333</v>
      </c>
      <c r="E29" s="3">
        <f t="shared" si="0"/>
        <v>0.00367401469605868</v>
      </c>
      <c r="F29" s="3">
        <f t="shared" si="0"/>
        <v>0.00603871018899139</v>
      </c>
      <c r="G29" s="3">
        <f t="shared" si="0"/>
        <v>0.0182718704432333</v>
      </c>
      <c r="H29" s="3">
        <f t="shared" si="0"/>
        <v>0.00811724459019062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Mikasa</dc:creator>
  <cp:lastModifiedBy>Mikasa</cp:lastModifiedBy>
  <dcterms:created xsi:type="dcterms:W3CDTF">2023-05-12T11:15:00Z</dcterms:created>
  <dcterms:modified xsi:type="dcterms:W3CDTF">2025-03-20T15:08:13Z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46D677BBBEBE444ABB348DFAFF1AC2D3_12</vt:lpwstr>
  </property>
</Properties>
</file>