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mcgui\Desktop\Secondary\"/>
    </mc:Choice>
  </mc:AlternateContent>
  <xr:revisionPtr revIDLastSave="0" documentId="13_ncr:1_{4593D1B0-CBEB-48E1-8A45-71CAE08DE880}" xr6:coauthVersionLast="46" xr6:coauthVersionMax="46" xr10:uidLastSave="{00000000-0000-0000-0000-000000000000}"/>
  <bookViews>
    <workbookView xWindow="-120" yWindow="-120" windowWidth="29040" windowHeight="15840" xr2:uid="{00000000-000D-0000-FFFF-FFFF00000000}"/>
  </bookViews>
  <sheets>
    <sheet name="MA7(Best)" sheetId="8" r:id="rId1"/>
    <sheet name="MA8" sheetId="1" r:id="rId2"/>
    <sheet name="MA12" sheetId="6" r:id="rId3"/>
    <sheet name="Exponential (a = 0.9)" sheetId="4" r:id="rId4"/>
    <sheet name="Exponential (a = 0.96)" sheetId="5" r:id="rId5"/>
    <sheet name="Sheet6" sheetId="7" state="hidden" r:id="rId6"/>
    <sheet name="0.15 Sensitivity(MA8)" sheetId="3" state="hidden" r:id="rId7"/>
    <sheet name="0.09 Sensitivity(MA8)" sheetId="2" state="hidden"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1" i="8" l="1"/>
  <c r="H11" i="8"/>
  <c r="G11" i="8"/>
  <c r="G328" i="8"/>
  <c r="M4" i="1"/>
  <c r="M5" i="1"/>
  <c r="M6" i="1"/>
  <c r="M7" i="1"/>
  <c r="M3"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11" i="1"/>
  <c r="F10" i="8"/>
  <c r="F329" i="8"/>
  <c r="H328" i="8" s="1"/>
  <c r="I328" i="8" s="1"/>
  <c r="F328" i="8"/>
  <c r="F327" i="8"/>
  <c r="F326" i="8"/>
  <c r="F325" i="8"/>
  <c r="G324" i="8"/>
  <c r="H324" i="8" s="1"/>
  <c r="F324" i="8"/>
  <c r="F323" i="8"/>
  <c r="F322" i="8"/>
  <c r="G321" i="8" s="1"/>
  <c r="H321" i="8" s="1"/>
  <c r="F321" i="8"/>
  <c r="F320" i="8"/>
  <c r="F319" i="8"/>
  <c r="F318" i="8"/>
  <c r="F317" i="8"/>
  <c r="G316" i="8" s="1"/>
  <c r="H316" i="8" s="1"/>
  <c r="F316" i="8"/>
  <c r="F315" i="8"/>
  <c r="F314" i="8"/>
  <c r="F313" i="8"/>
  <c r="F312" i="8"/>
  <c r="G311" i="8" s="1"/>
  <c r="H311" i="8" s="1"/>
  <c r="F311" i="8"/>
  <c r="G310" i="8" s="1"/>
  <c r="H310" i="8" s="1"/>
  <c r="F310" i="8"/>
  <c r="F309" i="8"/>
  <c r="G308" i="8" s="1"/>
  <c r="H308" i="8" s="1"/>
  <c r="F308" i="8"/>
  <c r="F307" i="8"/>
  <c r="F306" i="8"/>
  <c r="F305" i="8"/>
  <c r="F304" i="8"/>
  <c r="G303" i="8"/>
  <c r="H303" i="8" s="1"/>
  <c r="F303" i="8"/>
  <c r="G302" i="8" s="1"/>
  <c r="H302" i="8" s="1"/>
  <c r="F302" i="8"/>
  <c r="F301" i="8"/>
  <c r="G300" i="8" s="1"/>
  <c r="H300" i="8" s="1"/>
  <c r="F300" i="8"/>
  <c r="F299" i="8"/>
  <c r="F298" i="8"/>
  <c r="F297" i="8"/>
  <c r="F296" i="8"/>
  <c r="G295" i="8" s="1"/>
  <c r="H295" i="8" s="1"/>
  <c r="F295" i="8"/>
  <c r="F294" i="8"/>
  <c r="F293" i="8"/>
  <c r="G292" i="8" s="1"/>
  <c r="H292" i="8" s="1"/>
  <c r="F292" i="8"/>
  <c r="F291" i="8"/>
  <c r="F290" i="8"/>
  <c r="G289" i="8" s="1"/>
  <c r="H289" i="8" s="1"/>
  <c r="F289" i="8"/>
  <c r="F288" i="8"/>
  <c r="F287" i="8"/>
  <c r="G286" i="8" s="1"/>
  <c r="H286" i="8" s="1"/>
  <c r="F286" i="8"/>
  <c r="F285" i="8"/>
  <c r="G284" i="8" s="1"/>
  <c r="H284" i="8" s="1"/>
  <c r="F284" i="8"/>
  <c r="F283" i="8"/>
  <c r="F282" i="8"/>
  <c r="F281" i="8"/>
  <c r="F280" i="8"/>
  <c r="G279" i="8"/>
  <c r="H279" i="8" s="1"/>
  <c r="F279" i="8"/>
  <c r="G278" i="8" s="1"/>
  <c r="H278" i="8" s="1"/>
  <c r="F278" i="8"/>
  <c r="F277" i="8"/>
  <c r="G276" i="8" s="1"/>
  <c r="H276" i="8" s="1"/>
  <c r="F276" i="8"/>
  <c r="F275" i="8"/>
  <c r="F274" i="8"/>
  <c r="F273" i="8"/>
  <c r="F272" i="8"/>
  <c r="G271" i="8" s="1"/>
  <c r="H271" i="8" s="1"/>
  <c r="F271" i="8"/>
  <c r="G270" i="8" s="1"/>
  <c r="H270" i="8" s="1"/>
  <c r="F270" i="8"/>
  <c r="F269" i="8"/>
  <c r="F268" i="8"/>
  <c r="F267" i="8"/>
  <c r="F266" i="8"/>
  <c r="G265" i="8" s="1"/>
  <c r="H265" i="8" s="1"/>
  <c r="F265" i="8"/>
  <c r="F264" i="8"/>
  <c r="G263" i="8" s="1"/>
  <c r="H263" i="8" s="1"/>
  <c r="F263" i="8"/>
  <c r="F262" i="8"/>
  <c r="F261" i="8"/>
  <c r="G260" i="8"/>
  <c r="H260" i="8" s="1"/>
  <c r="F260" i="8"/>
  <c r="F259" i="8"/>
  <c r="F258" i="8"/>
  <c r="G257" i="8" s="1"/>
  <c r="H257" i="8" s="1"/>
  <c r="F257" i="8"/>
  <c r="F256" i="8"/>
  <c r="F255" i="8"/>
  <c r="F254" i="8"/>
  <c r="F253" i="8"/>
  <c r="G252" i="8" s="1"/>
  <c r="H252" i="8" s="1"/>
  <c r="F252" i="8"/>
  <c r="F251" i="8"/>
  <c r="F250" i="8"/>
  <c r="F249" i="8"/>
  <c r="F248" i="8"/>
  <c r="F247" i="8"/>
  <c r="G246" i="8" s="1"/>
  <c r="H246" i="8" s="1"/>
  <c r="F246" i="8"/>
  <c r="G247" i="8" s="1"/>
  <c r="H247" i="8" s="1"/>
  <c r="F245" i="8"/>
  <c r="G244" i="8" s="1"/>
  <c r="H244" i="8" s="1"/>
  <c r="F244" i="8"/>
  <c r="F243" i="8"/>
  <c r="F242" i="8"/>
  <c r="F241" i="8"/>
  <c r="F240" i="8"/>
  <c r="G239" i="8"/>
  <c r="H239" i="8" s="1"/>
  <c r="F239" i="8"/>
  <c r="G238" i="8" s="1"/>
  <c r="H238" i="8" s="1"/>
  <c r="F238" i="8"/>
  <c r="F237" i="8"/>
  <c r="G236" i="8" s="1"/>
  <c r="H236" i="8" s="1"/>
  <c r="F236" i="8"/>
  <c r="F235" i="8"/>
  <c r="F234" i="8"/>
  <c r="F233" i="8"/>
  <c r="F232" i="8"/>
  <c r="G231" i="8" s="1"/>
  <c r="H231" i="8" s="1"/>
  <c r="F231" i="8"/>
  <c r="F230" i="8"/>
  <c r="F229" i="8"/>
  <c r="G228" i="8" s="1"/>
  <c r="H228" i="8" s="1"/>
  <c r="F228" i="8"/>
  <c r="F227" i="8"/>
  <c r="G226" i="8" s="1"/>
  <c r="H226" i="8" s="1"/>
  <c r="J226" i="8" s="1"/>
  <c r="F226" i="8"/>
  <c r="F225" i="8"/>
  <c r="F224" i="8"/>
  <c r="G223" i="8"/>
  <c r="H223" i="8" s="1"/>
  <c r="F223" i="8"/>
  <c r="G222" i="8" s="1"/>
  <c r="H222" i="8" s="1"/>
  <c r="F222" i="8"/>
  <c r="F221" i="8"/>
  <c r="G220" i="8" s="1"/>
  <c r="H220" i="8" s="1"/>
  <c r="F220" i="8"/>
  <c r="F219" i="8"/>
  <c r="F218" i="8"/>
  <c r="G217" i="8" s="1"/>
  <c r="H217" i="8" s="1"/>
  <c r="F217" i="8"/>
  <c r="G216" i="8" s="1"/>
  <c r="H216" i="8" s="1"/>
  <c r="I216" i="8" s="1"/>
  <c r="F216" i="8"/>
  <c r="G215" i="8" s="1"/>
  <c r="H215" i="8" s="1"/>
  <c r="F215" i="8"/>
  <c r="F214" i="8"/>
  <c r="F213" i="8"/>
  <c r="G212" i="8" s="1"/>
  <c r="H212" i="8" s="1"/>
  <c r="F212" i="8"/>
  <c r="F211" i="8"/>
  <c r="F210" i="8"/>
  <c r="G209" i="8" s="1"/>
  <c r="H209" i="8" s="1"/>
  <c r="F209" i="8"/>
  <c r="G208" i="8" s="1"/>
  <c r="H208" i="8" s="1"/>
  <c r="I208" i="8" s="1"/>
  <c r="F208" i="8"/>
  <c r="G207" i="8" s="1"/>
  <c r="H207" i="8" s="1"/>
  <c r="F207" i="8"/>
  <c r="F206" i="8"/>
  <c r="F205" i="8"/>
  <c r="G204" i="8" s="1"/>
  <c r="H204" i="8" s="1"/>
  <c r="F204" i="8"/>
  <c r="F203" i="8"/>
  <c r="F202" i="8"/>
  <c r="G201" i="8" s="1"/>
  <c r="H201" i="8" s="1"/>
  <c r="F201" i="8"/>
  <c r="F200" i="8"/>
  <c r="F199" i="8"/>
  <c r="F198" i="8"/>
  <c r="F197" i="8"/>
  <c r="G196" i="8"/>
  <c r="H196" i="8" s="1"/>
  <c r="F196" i="8"/>
  <c r="F195" i="8"/>
  <c r="F194" i="8"/>
  <c r="F193" i="8"/>
  <c r="F192" i="8"/>
  <c r="G191" i="8"/>
  <c r="H191" i="8" s="1"/>
  <c r="F191" i="8"/>
  <c r="F190" i="8"/>
  <c r="F189" i="8"/>
  <c r="G188" i="8" s="1"/>
  <c r="H188" i="8" s="1"/>
  <c r="F188" i="8"/>
  <c r="F187" i="8"/>
  <c r="F186" i="8"/>
  <c r="F185" i="8"/>
  <c r="F184" i="8"/>
  <c r="G183" i="8" s="1"/>
  <c r="H183" i="8" s="1"/>
  <c r="F183" i="8"/>
  <c r="G182" i="8" s="1"/>
  <c r="H182" i="8" s="1"/>
  <c r="F182" i="8"/>
  <c r="F181" i="8"/>
  <c r="G180" i="8" s="1"/>
  <c r="H180" i="8" s="1"/>
  <c r="F180" i="8"/>
  <c r="F179" i="8"/>
  <c r="F178" i="8"/>
  <c r="F177" i="8"/>
  <c r="F176" i="8"/>
  <c r="F175" i="8"/>
  <c r="F174" i="8"/>
  <c r="G173" i="8" s="1"/>
  <c r="H173" i="8" s="1"/>
  <c r="F173" i="8"/>
  <c r="G172" i="8" s="1"/>
  <c r="H172" i="8" s="1"/>
  <c r="F172" i="8"/>
  <c r="F171" i="8"/>
  <c r="F170" i="8"/>
  <c r="G169" i="8" s="1"/>
  <c r="H169" i="8" s="1"/>
  <c r="F169" i="8"/>
  <c r="F168" i="8"/>
  <c r="G167" i="8" s="1"/>
  <c r="H167" i="8" s="1"/>
  <c r="F167" i="8"/>
  <c r="F166" i="8"/>
  <c r="F165" i="8"/>
  <c r="G164" i="8" s="1"/>
  <c r="H164" i="8" s="1"/>
  <c r="I164" i="8" s="1"/>
  <c r="F164" i="8"/>
  <c r="G165" i="8" s="1"/>
  <c r="H165" i="8" s="1"/>
  <c r="F163" i="8"/>
  <c r="F162" i="8"/>
  <c r="F161" i="8"/>
  <c r="F160" i="8"/>
  <c r="G161" i="8" s="1"/>
  <c r="H161" i="8" s="1"/>
  <c r="F159" i="8"/>
  <c r="G158" i="8" s="1"/>
  <c r="H158" i="8" s="1"/>
  <c r="F158" i="8"/>
  <c r="F157" i="8"/>
  <c r="G156" i="8" s="1"/>
  <c r="H156" i="8" s="1"/>
  <c r="F156" i="8"/>
  <c r="F155" i="8"/>
  <c r="F154" i="8"/>
  <c r="G153" i="8"/>
  <c r="H153" i="8" s="1"/>
  <c r="I153" i="8" s="1"/>
  <c r="F153" i="8"/>
  <c r="F152" i="8"/>
  <c r="F151" i="8"/>
  <c r="F150" i="8"/>
  <c r="F149" i="8"/>
  <c r="G148" i="8" s="1"/>
  <c r="H148" i="8" s="1"/>
  <c r="F148" i="8"/>
  <c r="G147" i="8" s="1"/>
  <c r="H147" i="8"/>
  <c r="F147" i="8"/>
  <c r="F146" i="8"/>
  <c r="F145" i="8"/>
  <c r="F144" i="8"/>
  <c r="G145" i="8" s="1"/>
  <c r="H145" i="8" s="1"/>
  <c r="I145" i="8" s="1"/>
  <c r="F143" i="8"/>
  <c r="G142" i="8" s="1"/>
  <c r="H142" i="8" s="1"/>
  <c r="I142" i="8" s="1"/>
  <c r="F142" i="8"/>
  <c r="F141" i="8"/>
  <c r="G140" i="8" s="1"/>
  <c r="H140" i="8" s="1"/>
  <c r="F140" i="8"/>
  <c r="F139" i="8"/>
  <c r="F138" i="8"/>
  <c r="G137" i="8"/>
  <c r="H137" i="8" s="1"/>
  <c r="I137" i="8" s="1"/>
  <c r="F137" i="8"/>
  <c r="F136" i="8"/>
  <c r="F135" i="8"/>
  <c r="F134" i="8"/>
  <c r="F133" i="8"/>
  <c r="G132" i="8" s="1"/>
  <c r="H132" i="8" s="1"/>
  <c r="F132" i="8"/>
  <c r="G131" i="8" s="1"/>
  <c r="H131" i="8" s="1"/>
  <c r="F131" i="8"/>
  <c r="F130" i="8"/>
  <c r="G129" i="8"/>
  <c r="H129" i="8" s="1"/>
  <c r="I129" i="8" s="1"/>
  <c r="F129" i="8"/>
  <c r="F128" i="8"/>
  <c r="G127" i="8"/>
  <c r="H127" i="8" s="1"/>
  <c r="F127" i="8"/>
  <c r="F126" i="8"/>
  <c r="F125" i="8"/>
  <c r="F124" i="8"/>
  <c r="F123" i="8"/>
  <c r="F122" i="8"/>
  <c r="G121" i="8" s="1"/>
  <c r="H121" i="8" s="1"/>
  <c r="I121" i="8" s="1"/>
  <c r="F121" i="8"/>
  <c r="F120" i="8"/>
  <c r="F119" i="8"/>
  <c r="F118" i="8"/>
  <c r="F117" i="8"/>
  <c r="G116" i="8"/>
  <c r="H116" i="8" s="1"/>
  <c r="F116" i="8"/>
  <c r="F115" i="8"/>
  <c r="G114" i="8"/>
  <c r="H114" i="8" s="1"/>
  <c r="F114" i="8"/>
  <c r="G113" i="8" s="1"/>
  <c r="H113" i="8" s="1"/>
  <c r="I113" i="8" s="1"/>
  <c r="F113" i="8"/>
  <c r="F112" i="8"/>
  <c r="F111" i="8"/>
  <c r="F110" i="8"/>
  <c r="G111" i="8" s="1"/>
  <c r="H111" i="8" s="1"/>
  <c r="F109" i="8"/>
  <c r="G108" i="8" s="1"/>
  <c r="H108" i="8"/>
  <c r="F108" i="8"/>
  <c r="G107" i="8" s="1"/>
  <c r="H107" i="8" s="1"/>
  <c r="F107" i="8"/>
  <c r="F106" i="8"/>
  <c r="F105" i="8"/>
  <c r="F104" i="8"/>
  <c r="G105" i="8" s="1"/>
  <c r="H105" i="8" s="1"/>
  <c r="I105" i="8" s="1"/>
  <c r="F103" i="8"/>
  <c r="G102" i="8" s="1"/>
  <c r="H102" i="8" s="1"/>
  <c r="I102" i="8" s="1"/>
  <c r="F102" i="8"/>
  <c r="F101" i="8"/>
  <c r="F100" i="8"/>
  <c r="G99" i="8" s="1"/>
  <c r="H99" i="8" s="1"/>
  <c r="I99" i="8" s="1"/>
  <c r="F99" i="8"/>
  <c r="G98" i="8"/>
  <c r="H98" i="8" s="1"/>
  <c r="F98" i="8"/>
  <c r="F97" i="8"/>
  <c r="F96" i="8"/>
  <c r="G97" i="8" s="1"/>
  <c r="H97" i="8" s="1"/>
  <c r="I97" i="8" s="1"/>
  <c r="F95" i="8"/>
  <c r="G96" i="8" s="1"/>
  <c r="H96" i="8" s="1"/>
  <c r="J96" i="8" s="1"/>
  <c r="F94" i="8"/>
  <c r="F93" i="8"/>
  <c r="F92" i="8"/>
  <c r="F91" i="8"/>
  <c r="F90" i="8"/>
  <c r="G89" i="8"/>
  <c r="H89" i="8" s="1"/>
  <c r="I89" i="8" s="1"/>
  <c r="F89" i="8"/>
  <c r="G90" i="8" s="1"/>
  <c r="H90" i="8" s="1"/>
  <c r="G88" i="8"/>
  <c r="H88" i="8" s="1"/>
  <c r="J88" i="8" s="1"/>
  <c r="F88" i="8"/>
  <c r="F87" i="8"/>
  <c r="F86" i="8"/>
  <c r="F85" i="8"/>
  <c r="G84" i="8"/>
  <c r="H84" i="8" s="1"/>
  <c r="F84" i="8"/>
  <c r="G83" i="8" s="1"/>
  <c r="H83" i="8" s="1"/>
  <c r="I83" i="8" s="1"/>
  <c r="F83" i="8"/>
  <c r="F82" i="8"/>
  <c r="G81" i="8"/>
  <c r="H81" i="8" s="1"/>
  <c r="F81" i="8"/>
  <c r="G82" i="8" s="1"/>
  <c r="H82" i="8" s="1"/>
  <c r="G80" i="8"/>
  <c r="H80" i="8" s="1"/>
  <c r="J80" i="8" s="1"/>
  <c r="F80" i="8"/>
  <c r="F79" i="8"/>
  <c r="G78" i="8" s="1"/>
  <c r="H78" i="8" s="1"/>
  <c r="F78" i="8"/>
  <c r="G77" i="8" s="1"/>
  <c r="H77" i="8" s="1"/>
  <c r="J77" i="8" s="1"/>
  <c r="F77" i="8"/>
  <c r="G76" i="8" s="1"/>
  <c r="H76" i="8" s="1"/>
  <c r="F76" i="8"/>
  <c r="F75" i="8"/>
  <c r="G74" i="8" s="1"/>
  <c r="H74" i="8" s="1"/>
  <c r="F74" i="8"/>
  <c r="H73" i="8"/>
  <c r="I73" i="8" s="1"/>
  <c r="G73" i="8"/>
  <c r="F73" i="8"/>
  <c r="G72" i="8" s="1"/>
  <c r="H72" i="8" s="1"/>
  <c r="J72" i="8" s="1"/>
  <c r="F72" i="8"/>
  <c r="F71" i="8"/>
  <c r="G70" i="8"/>
  <c r="H70" i="8" s="1"/>
  <c r="F70" i="8"/>
  <c r="G69" i="8" s="1"/>
  <c r="H69" i="8" s="1"/>
  <c r="I69" i="8" s="1"/>
  <c r="F69" i="8"/>
  <c r="J69" i="8" s="1"/>
  <c r="F68" i="8"/>
  <c r="F67" i="8"/>
  <c r="G66" i="8"/>
  <c r="H66" i="8" s="1"/>
  <c r="F66" i="8"/>
  <c r="G65" i="8" s="1"/>
  <c r="H65" i="8" s="1"/>
  <c r="F65" i="8"/>
  <c r="G64" i="8" s="1"/>
  <c r="H64" i="8" s="1"/>
  <c r="J64" i="8" s="1"/>
  <c r="F64" i="8"/>
  <c r="F63" i="8"/>
  <c r="F62" i="8"/>
  <c r="F61" i="8"/>
  <c r="F60" i="8"/>
  <c r="F59" i="8"/>
  <c r="F58" i="8"/>
  <c r="G57" i="8"/>
  <c r="H57" i="8" s="1"/>
  <c r="F57" i="8"/>
  <c r="F56" i="8"/>
  <c r="F55" i="8"/>
  <c r="F54" i="8"/>
  <c r="G53" i="8" s="1"/>
  <c r="H53" i="8" s="1"/>
  <c r="F53" i="8"/>
  <c r="F52" i="8"/>
  <c r="F51" i="8"/>
  <c r="G50" i="8" s="1"/>
  <c r="H50" i="8" s="1"/>
  <c r="F50" i="8"/>
  <c r="F49" i="8"/>
  <c r="G48" i="8"/>
  <c r="H48" i="8" s="1"/>
  <c r="F48" i="8"/>
  <c r="F47" i="8"/>
  <c r="F46" i="8"/>
  <c r="F45" i="8"/>
  <c r="G46" i="8" s="1"/>
  <c r="H46" i="8" s="1"/>
  <c r="G44" i="8"/>
  <c r="H44" i="8" s="1"/>
  <c r="F44" i="8"/>
  <c r="G43" i="8" s="1"/>
  <c r="H43" i="8" s="1"/>
  <c r="F43" i="8"/>
  <c r="F42" i="8"/>
  <c r="G41" i="8" s="1"/>
  <c r="H41" i="8" s="1"/>
  <c r="F41" i="8"/>
  <c r="F40" i="8"/>
  <c r="G39" i="8"/>
  <c r="H39" i="8" s="1"/>
  <c r="F39" i="8"/>
  <c r="F38" i="8"/>
  <c r="F37" i="8"/>
  <c r="F36" i="8"/>
  <c r="F35" i="8"/>
  <c r="G34" i="8" s="1"/>
  <c r="H34" i="8" s="1"/>
  <c r="F34" i="8"/>
  <c r="F33" i="8"/>
  <c r="F32" i="8"/>
  <c r="G31" i="8" s="1"/>
  <c r="H31" i="8" s="1"/>
  <c r="I31" i="8" s="1"/>
  <c r="J31" i="8"/>
  <c r="F31" i="8"/>
  <c r="G30" i="8" s="1"/>
  <c r="H30" i="8" s="1"/>
  <c r="F30" i="8"/>
  <c r="G29" i="8" s="1"/>
  <c r="H29" i="8" s="1"/>
  <c r="F29" i="8"/>
  <c r="F28" i="8"/>
  <c r="F27" i="8"/>
  <c r="G26" i="8" s="1"/>
  <c r="H26" i="8" s="1"/>
  <c r="F26" i="8"/>
  <c r="G25" i="8" s="1"/>
  <c r="H25" i="8" s="1"/>
  <c r="J25" i="8" s="1"/>
  <c r="F25" i="8"/>
  <c r="G24" i="8" s="1"/>
  <c r="H24" i="8" s="1"/>
  <c r="F24" i="8"/>
  <c r="F23" i="8"/>
  <c r="H22" i="8"/>
  <c r="F22" i="8"/>
  <c r="G21" i="8"/>
  <c r="H21" i="8" s="1"/>
  <c r="F21" i="8"/>
  <c r="G22" i="8" s="1"/>
  <c r="F20" i="8"/>
  <c r="F19" i="8"/>
  <c r="F18" i="8"/>
  <c r="F17" i="8"/>
  <c r="G16" i="8"/>
  <c r="H16" i="8" s="1"/>
  <c r="F16" i="8"/>
  <c r="G15" i="8" s="1"/>
  <c r="H15" i="8" s="1"/>
  <c r="I15" i="8" s="1"/>
  <c r="F15" i="8"/>
  <c r="F14" i="8"/>
  <c r="G13" i="8"/>
  <c r="H13" i="8" s="1"/>
  <c r="F13" i="8"/>
  <c r="F12" i="8"/>
  <c r="F11" i="8"/>
  <c r="H27" i="6"/>
  <c r="H49" i="6"/>
  <c r="H58" i="6"/>
  <c r="H161" i="6"/>
  <c r="F15" i="6"/>
  <c r="F16" i="6"/>
  <c r="F17" i="6"/>
  <c r="F18" i="6"/>
  <c r="F19" i="6"/>
  <c r="F20" i="6"/>
  <c r="F21" i="6"/>
  <c r="G22" i="6" s="1"/>
  <c r="H22" i="6" s="1"/>
  <c r="F22" i="6"/>
  <c r="F23" i="6"/>
  <c r="F24" i="6"/>
  <c r="F25" i="6"/>
  <c r="F26" i="6"/>
  <c r="F27" i="6"/>
  <c r="F28" i="6"/>
  <c r="F29" i="6"/>
  <c r="G28" i="6" s="1"/>
  <c r="H28" i="6" s="1"/>
  <c r="F30" i="6"/>
  <c r="F31" i="6"/>
  <c r="F32" i="6"/>
  <c r="F33" i="6"/>
  <c r="F34" i="6"/>
  <c r="F35" i="6"/>
  <c r="F36" i="6"/>
  <c r="F37" i="6"/>
  <c r="G38" i="6" s="1"/>
  <c r="H38" i="6" s="1"/>
  <c r="F38" i="6"/>
  <c r="F39" i="6"/>
  <c r="F40" i="6"/>
  <c r="F41" i="6"/>
  <c r="F42" i="6"/>
  <c r="F43" i="6"/>
  <c r="F44" i="6"/>
  <c r="F45" i="6"/>
  <c r="G46" i="6" s="1"/>
  <c r="H46" i="6" s="1"/>
  <c r="F46" i="6"/>
  <c r="F47" i="6"/>
  <c r="F48" i="6"/>
  <c r="F49" i="6"/>
  <c r="F50" i="6"/>
  <c r="F51" i="6"/>
  <c r="F52" i="6"/>
  <c r="F53" i="6"/>
  <c r="G54" i="6" s="1"/>
  <c r="H54" i="6" s="1"/>
  <c r="F54" i="6"/>
  <c r="F55" i="6"/>
  <c r="F56" i="6"/>
  <c r="F57" i="6"/>
  <c r="F58" i="6"/>
  <c r="F59" i="6"/>
  <c r="F60" i="6"/>
  <c r="F61" i="6"/>
  <c r="F62" i="6"/>
  <c r="F63" i="6"/>
  <c r="F64" i="6"/>
  <c r="F65" i="6"/>
  <c r="F66" i="6"/>
  <c r="F67" i="6"/>
  <c r="F68" i="6"/>
  <c r="F69" i="6"/>
  <c r="G70" i="6" s="1"/>
  <c r="H70" i="6" s="1"/>
  <c r="F70" i="6"/>
  <c r="F71" i="6"/>
  <c r="F72" i="6"/>
  <c r="F73" i="6"/>
  <c r="F74" i="6"/>
  <c r="F75" i="6"/>
  <c r="F76" i="6"/>
  <c r="F77" i="6"/>
  <c r="G78" i="6" s="1"/>
  <c r="H78" i="6" s="1"/>
  <c r="F78" i="6"/>
  <c r="F79" i="6"/>
  <c r="F80" i="6"/>
  <c r="G81" i="6" s="1"/>
  <c r="H81" i="6" s="1"/>
  <c r="F81" i="6"/>
  <c r="F82" i="6"/>
  <c r="F83" i="6"/>
  <c r="F84" i="6"/>
  <c r="F85" i="6"/>
  <c r="F86" i="6"/>
  <c r="F87" i="6"/>
  <c r="F88" i="6"/>
  <c r="G89" i="6" s="1"/>
  <c r="H89" i="6" s="1"/>
  <c r="F89" i="6"/>
  <c r="F90" i="6"/>
  <c r="F91" i="6"/>
  <c r="F92" i="6"/>
  <c r="F93" i="6"/>
  <c r="G92" i="6" s="1"/>
  <c r="F94" i="6"/>
  <c r="F95" i="6"/>
  <c r="F96" i="6"/>
  <c r="F97" i="6"/>
  <c r="F98" i="6"/>
  <c r="F99" i="6"/>
  <c r="F100" i="6"/>
  <c r="F101" i="6"/>
  <c r="G102" i="6" s="1"/>
  <c r="F102" i="6"/>
  <c r="F103" i="6"/>
  <c r="F104" i="6"/>
  <c r="F105" i="6"/>
  <c r="F106" i="6"/>
  <c r="F107" i="6"/>
  <c r="F108" i="6"/>
  <c r="F109" i="6"/>
  <c r="F110" i="6"/>
  <c r="F111" i="6"/>
  <c r="F112" i="6"/>
  <c r="F113" i="6"/>
  <c r="F114" i="6"/>
  <c r="F115" i="6"/>
  <c r="F116" i="6"/>
  <c r="F117" i="6"/>
  <c r="G116" i="6" s="1"/>
  <c r="H116" i="6" s="1"/>
  <c r="F118" i="6"/>
  <c r="F119" i="6"/>
  <c r="F120" i="6"/>
  <c r="F121" i="6"/>
  <c r="F122" i="6"/>
  <c r="F123" i="6"/>
  <c r="F124" i="6"/>
  <c r="F125" i="6"/>
  <c r="G124" i="6" s="1"/>
  <c r="H124" i="6" s="1"/>
  <c r="F126" i="6"/>
  <c r="F127" i="6"/>
  <c r="F128" i="6"/>
  <c r="F129" i="6"/>
  <c r="F130" i="6"/>
  <c r="F131" i="6"/>
  <c r="F132" i="6"/>
  <c r="F133" i="6"/>
  <c r="G134" i="6" s="1"/>
  <c r="H134" i="6" s="1"/>
  <c r="F134" i="6"/>
  <c r="F135" i="6"/>
  <c r="F136" i="6"/>
  <c r="F137" i="6"/>
  <c r="F138" i="6"/>
  <c r="F139" i="6"/>
  <c r="F140" i="6"/>
  <c r="F141" i="6"/>
  <c r="G142" i="6" s="1"/>
  <c r="H142" i="6" s="1"/>
  <c r="F142" i="6"/>
  <c r="F143" i="6"/>
  <c r="F144" i="6"/>
  <c r="F145" i="6"/>
  <c r="F146" i="6"/>
  <c r="F147" i="6"/>
  <c r="F148" i="6"/>
  <c r="F149" i="6"/>
  <c r="G150" i="6" s="1"/>
  <c r="H150" i="6" s="1"/>
  <c r="F150" i="6"/>
  <c r="F151" i="6"/>
  <c r="F152" i="6"/>
  <c r="G153" i="6" s="1"/>
  <c r="H153" i="6" s="1"/>
  <c r="F153" i="6"/>
  <c r="F154" i="6"/>
  <c r="F155" i="6"/>
  <c r="F156" i="6"/>
  <c r="F157" i="6"/>
  <c r="G158" i="6" s="1"/>
  <c r="H158" i="6" s="1"/>
  <c r="F158" i="6"/>
  <c r="F159" i="6"/>
  <c r="F160" i="6"/>
  <c r="F161" i="6"/>
  <c r="F162" i="6"/>
  <c r="F163" i="6"/>
  <c r="F164" i="6"/>
  <c r="F165" i="6"/>
  <c r="G166" i="6" s="1"/>
  <c r="H166" i="6" s="1"/>
  <c r="F166" i="6"/>
  <c r="F167" i="6"/>
  <c r="F168" i="6"/>
  <c r="F169" i="6"/>
  <c r="F170" i="6"/>
  <c r="F171" i="6"/>
  <c r="F172" i="6"/>
  <c r="F173" i="6"/>
  <c r="G172" i="6" s="1"/>
  <c r="H172" i="6" s="1"/>
  <c r="F174" i="6"/>
  <c r="F175" i="6"/>
  <c r="F176" i="6"/>
  <c r="G177" i="6" s="1"/>
  <c r="H177" i="6" s="1"/>
  <c r="F177" i="6"/>
  <c r="F178" i="6"/>
  <c r="F179" i="6"/>
  <c r="F180" i="6"/>
  <c r="F181" i="6"/>
  <c r="G180" i="6" s="1"/>
  <c r="H180" i="6" s="1"/>
  <c r="F182" i="6"/>
  <c r="F183" i="6"/>
  <c r="F184" i="6"/>
  <c r="G185" i="6" s="1"/>
  <c r="H185" i="6" s="1"/>
  <c r="F185" i="6"/>
  <c r="F186" i="6"/>
  <c r="F187" i="6"/>
  <c r="F188" i="6"/>
  <c r="F189" i="6"/>
  <c r="G188" i="6" s="1"/>
  <c r="H188" i="6" s="1"/>
  <c r="F190" i="6"/>
  <c r="F191" i="6"/>
  <c r="F192" i="6"/>
  <c r="G191" i="6" s="1"/>
  <c r="H191" i="6" s="1"/>
  <c r="F193" i="6"/>
  <c r="F194" i="6"/>
  <c r="F195" i="6"/>
  <c r="F196" i="6"/>
  <c r="F197" i="6"/>
  <c r="G196" i="6" s="1"/>
  <c r="H196" i="6" s="1"/>
  <c r="F198" i="6"/>
  <c r="F199" i="6"/>
  <c r="F200" i="6"/>
  <c r="F201" i="6"/>
  <c r="F202" i="6"/>
  <c r="F203" i="6"/>
  <c r="F204" i="6"/>
  <c r="F205" i="6"/>
  <c r="G204" i="6" s="1"/>
  <c r="H204" i="6" s="1"/>
  <c r="F206" i="6"/>
  <c r="F207" i="6"/>
  <c r="F208" i="6"/>
  <c r="G209" i="6" s="1"/>
  <c r="H209" i="6" s="1"/>
  <c r="F209" i="6"/>
  <c r="F210" i="6"/>
  <c r="F211" i="6"/>
  <c r="F212" i="6"/>
  <c r="F213" i="6"/>
  <c r="G212" i="6" s="1"/>
  <c r="H212" i="6" s="1"/>
  <c r="F214" i="6"/>
  <c r="F215" i="6"/>
  <c r="F216" i="6"/>
  <c r="F217" i="6"/>
  <c r="F218" i="6"/>
  <c r="F219" i="6"/>
  <c r="F220" i="6"/>
  <c r="F221" i="6"/>
  <c r="F222" i="6"/>
  <c r="F223" i="6"/>
  <c r="F224" i="6"/>
  <c r="G223" i="6" s="1"/>
  <c r="H223" i="6" s="1"/>
  <c r="F225" i="6"/>
  <c r="F226" i="6"/>
  <c r="F227" i="6"/>
  <c r="F228" i="6"/>
  <c r="F229" i="6"/>
  <c r="G228" i="6" s="1"/>
  <c r="H228" i="6" s="1"/>
  <c r="F230" i="6"/>
  <c r="F231" i="6"/>
  <c r="F232" i="6"/>
  <c r="G233" i="6" s="1"/>
  <c r="F233" i="6"/>
  <c r="F234" i="6"/>
  <c r="F235" i="6"/>
  <c r="F236" i="6"/>
  <c r="F237" i="6"/>
  <c r="F238" i="6"/>
  <c r="F239" i="6"/>
  <c r="F240" i="6"/>
  <c r="G241" i="6" s="1"/>
  <c r="H241" i="6" s="1"/>
  <c r="F241" i="6"/>
  <c r="F242" i="6"/>
  <c r="F243" i="6"/>
  <c r="F244" i="6"/>
  <c r="F245" i="6"/>
  <c r="G246" i="6" s="1"/>
  <c r="H246" i="6" s="1"/>
  <c r="F246" i="6"/>
  <c r="F247" i="6"/>
  <c r="F248" i="6"/>
  <c r="G249" i="6" s="1"/>
  <c r="H249" i="6" s="1"/>
  <c r="F249" i="6"/>
  <c r="F250" i="6"/>
  <c r="F251" i="6"/>
  <c r="F252" i="6"/>
  <c r="G251" i="6" s="1"/>
  <c r="H251" i="6" s="1"/>
  <c r="F253" i="6"/>
  <c r="G252" i="6" s="1"/>
  <c r="H252" i="6" s="1"/>
  <c r="F254" i="6"/>
  <c r="F255" i="6"/>
  <c r="F256" i="6"/>
  <c r="F257" i="6"/>
  <c r="F258" i="6"/>
  <c r="F259" i="6"/>
  <c r="F260" i="6"/>
  <c r="F261" i="6"/>
  <c r="G262" i="6" s="1"/>
  <c r="F262" i="6"/>
  <c r="F263" i="6"/>
  <c r="F264" i="6"/>
  <c r="F265" i="6"/>
  <c r="F266" i="6"/>
  <c r="F267" i="6"/>
  <c r="F268" i="6"/>
  <c r="G267" i="6" s="1"/>
  <c r="H267" i="6" s="1"/>
  <c r="F269" i="6"/>
  <c r="G268" i="6" s="1"/>
  <c r="H268" i="6" s="1"/>
  <c r="F270" i="6"/>
  <c r="F271" i="6"/>
  <c r="F272" i="6"/>
  <c r="F273" i="6"/>
  <c r="F274" i="6"/>
  <c r="F275" i="6"/>
  <c r="F276" i="6"/>
  <c r="F277" i="6"/>
  <c r="G276" i="6" s="1"/>
  <c r="H276" i="6" s="1"/>
  <c r="F278" i="6"/>
  <c r="F279" i="6"/>
  <c r="G280" i="6" s="1"/>
  <c r="H280" i="6" s="1"/>
  <c r="F280" i="6"/>
  <c r="G281" i="6" s="1"/>
  <c r="H281" i="6" s="1"/>
  <c r="F281" i="6"/>
  <c r="F282" i="6"/>
  <c r="F283" i="6"/>
  <c r="F284" i="6"/>
  <c r="G283" i="6" s="1"/>
  <c r="H283" i="6" s="1"/>
  <c r="F285" i="6"/>
  <c r="G286" i="6" s="1"/>
  <c r="H286" i="6" s="1"/>
  <c r="F286" i="6"/>
  <c r="F287" i="6"/>
  <c r="F288" i="6"/>
  <c r="F289" i="6"/>
  <c r="F290" i="6"/>
  <c r="F291" i="6"/>
  <c r="F292" i="6"/>
  <c r="G291" i="6" s="1"/>
  <c r="H291" i="6" s="1"/>
  <c r="F293" i="6"/>
  <c r="G292" i="6" s="1"/>
  <c r="H292" i="6" s="1"/>
  <c r="F294" i="6"/>
  <c r="F295" i="6"/>
  <c r="F296" i="6"/>
  <c r="F297" i="6"/>
  <c r="F298" i="6"/>
  <c r="F299" i="6"/>
  <c r="F300" i="6"/>
  <c r="G299" i="6" s="1"/>
  <c r="H299" i="6" s="1"/>
  <c r="F301" i="6"/>
  <c r="F302" i="6"/>
  <c r="F303" i="6"/>
  <c r="G304" i="6" s="1"/>
  <c r="F304" i="6"/>
  <c r="G305" i="6" s="1"/>
  <c r="H305" i="6" s="1"/>
  <c r="F305" i="6"/>
  <c r="F306" i="6"/>
  <c r="F307" i="6"/>
  <c r="F308" i="6"/>
  <c r="F309" i="6"/>
  <c r="G310" i="6" s="1"/>
  <c r="H310" i="6" s="1"/>
  <c r="F310" i="6"/>
  <c r="F311" i="6"/>
  <c r="F312" i="6"/>
  <c r="G313" i="6" s="1"/>
  <c r="H313" i="6" s="1"/>
  <c r="F313" i="6"/>
  <c r="F314" i="6"/>
  <c r="F315" i="6"/>
  <c r="F316" i="6"/>
  <c r="F317" i="6"/>
  <c r="F318" i="6"/>
  <c r="F319" i="6"/>
  <c r="F320" i="6"/>
  <c r="F321" i="6"/>
  <c r="F322" i="6"/>
  <c r="F323" i="6"/>
  <c r="F324" i="6"/>
  <c r="F325" i="6"/>
  <c r="G324" i="6" s="1"/>
  <c r="H324" i="6" s="1"/>
  <c r="F326" i="6"/>
  <c r="F327" i="6"/>
  <c r="F328" i="6"/>
  <c r="G329" i="6" s="1"/>
  <c r="H329" i="6" s="1"/>
  <c r="F329" i="6"/>
  <c r="F14" i="6"/>
  <c r="G130" i="6"/>
  <c r="H130" i="6" s="1"/>
  <c r="G27" i="6"/>
  <c r="G33" i="6"/>
  <c r="H33" i="6" s="1"/>
  <c r="G41" i="6"/>
  <c r="H41" i="6" s="1"/>
  <c r="G49" i="6"/>
  <c r="G67" i="6"/>
  <c r="H67" i="6" s="1"/>
  <c r="G75" i="6"/>
  <c r="H75" i="6" s="1"/>
  <c r="G99" i="6"/>
  <c r="H99" i="6" s="1"/>
  <c r="G105" i="6"/>
  <c r="H105" i="6" s="1"/>
  <c r="G115" i="6"/>
  <c r="H115" i="6" s="1"/>
  <c r="G123" i="6"/>
  <c r="H123" i="6" s="1"/>
  <c r="G131" i="6"/>
  <c r="H131" i="6" s="1"/>
  <c r="G139" i="6"/>
  <c r="H139" i="6" s="1"/>
  <c r="G147" i="6"/>
  <c r="H147" i="6" s="1"/>
  <c r="G161" i="6"/>
  <c r="G169" i="6"/>
  <c r="H169" i="6" s="1"/>
  <c r="G195" i="6"/>
  <c r="G203" i="6"/>
  <c r="G219" i="6"/>
  <c r="H219" i="6" s="1"/>
  <c r="G225" i="6"/>
  <c r="H225" i="6" s="1"/>
  <c r="G257" i="6"/>
  <c r="H257" i="6" s="1"/>
  <c r="G275" i="6"/>
  <c r="H275" i="6" s="1"/>
  <c r="G323" i="6"/>
  <c r="H323" i="6" s="1"/>
  <c r="G322" i="6"/>
  <c r="H322" i="6" s="1"/>
  <c r="G320" i="6"/>
  <c r="G314" i="6"/>
  <c r="H314" i="6" s="1"/>
  <c r="G312" i="6"/>
  <c r="G306" i="6"/>
  <c r="H306" i="6" s="1"/>
  <c r="G298" i="6"/>
  <c r="H298" i="6" s="1"/>
  <c r="G296" i="6"/>
  <c r="H296" i="6" s="1"/>
  <c r="G290" i="6"/>
  <c r="H290" i="6" s="1"/>
  <c r="G288" i="6"/>
  <c r="H288" i="6" s="1"/>
  <c r="G282" i="6"/>
  <c r="G274" i="6"/>
  <c r="G272" i="6"/>
  <c r="H272" i="6" s="1"/>
  <c r="G266" i="6"/>
  <c r="G264" i="6"/>
  <c r="H264" i="6" s="1"/>
  <c r="G258" i="6"/>
  <c r="G256" i="6"/>
  <c r="H256" i="6" s="1"/>
  <c r="G253" i="6"/>
  <c r="G250" i="6"/>
  <c r="G248" i="6"/>
  <c r="G242" i="6"/>
  <c r="G240" i="6"/>
  <c r="H240" i="6" s="1"/>
  <c r="G234" i="6"/>
  <c r="H234" i="6" s="1"/>
  <c r="G232" i="6"/>
  <c r="H232" i="6" s="1"/>
  <c r="G226" i="6"/>
  <c r="H226" i="6" s="1"/>
  <c r="G224" i="6"/>
  <c r="H224" i="6" s="1"/>
  <c r="G218" i="6"/>
  <c r="G216" i="6"/>
  <c r="G210" i="6"/>
  <c r="H210" i="6" s="1"/>
  <c r="G208" i="6"/>
  <c r="H208" i="6" s="1"/>
  <c r="G202" i="6"/>
  <c r="H202" i="6" s="1"/>
  <c r="G200" i="6"/>
  <c r="H200" i="6" s="1"/>
  <c r="G194" i="6"/>
  <c r="H194" i="6" s="1"/>
  <c r="G192" i="6"/>
  <c r="H192" i="6" s="1"/>
  <c r="G186" i="6"/>
  <c r="H186" i="6" s="1"/>
  <c r="G184" i="6"/>
  <c r="H184" i="6" s="1"/>
  <c r="G178" i="6"/>
  <c r="H178" i="6" s="1"/>
  <c r="G176" i="6"/>
  <c r="H176" i="6" s="1"/>
  <c r="G170" i="6"/>
  <c r="H170" i="6" s="1"/>
  <c r="G168" i="6"/>
  <c r="H168" i="6" s="1"/>
  <c r="G162" i="6"/>
  <c r="H162" i="6" s="1"/>
  <c r="G160" i="6"/>
  <c r="H160" i="6" s="1"/>
  <c r="G157" i="6"/>
  <c r="H157" i="6" s="1"/>
  <c r="G152" i="6"/>
  <c r="H152" i="6" s="1"/>
  <c r="G144" i="6"/>
  <c r="H144" i="6" s="1"/>
  <c r="G141" i="6"/>
  <c r="H141" i="6" s="1"/>
  <c r="G136" i="6"/>
  <c r="H136" i="6" s="1"/>
  <c r="G129" i="6"/>
  <c r="H129" i="6" s="1"/>
  <c r="G128" i="6"/>
  <c r="H128" i="6" s="1"/>
  <c r="G126" i="6"/>
  <c r="H126" i="6" s="1"/>
  <c r="G125" i="6"/>
  <c r="H125" i="6" s="1"/>
  <c r="G120" i="6"/>
  <c r="H120" i="6" s="1"/>
  <c r="G112" i="6"/>
  <c r="H112" i="6" s="1"/>
  <c r="G109" i="6"/>
  <c r="H109" i="6" s="1"/>
  <c r="G104" i="6"/>
  <c r="H104" i="6" s="1"/>
  <c r="G98" i="6"/>
  <c r="H98" i="6" s="1"/>
  <c r="G96" i="6"/>
  <c r="H96" i="6" s="1"/>
  <c r="G94" i="6"/>
  <c r="G90" i="6"/>
  <c r="G88" i="6"/>
  <c r="H88" i="6" s="1"/>
  <c r="G85" i="6"/>
  <c r="G83" i="6"/>
  <c r="H83" i="6" s="1"/>
  <c r="G80" i="6"/>
  <c r="H80" i="6" s="1"/>
  <c r="G74" i="6"/>
  <c r="H74" i="6" s="1"/>
  <c r="G72" i="6"/>
  <c r="G65" i="6"/>
  <c r="H65" i="6" s="1"/>
  <c r="G64" i="6"/>
  <c r="H64" i="6" s="1"/>
  <c r="G59" i="6"/>
  <c r="H59" i="6" s="1"/>
  <c r="G58" i="6"/>
  <c r="G56" i="6"/>
  <c r="H56" i="6" s="1"/>
  <c r="G52" i="6"/>
  <c r="H52" i="6" s="1"/>
  <c r="G51" i="6"/>
  <c r="H51" i="6" s="1"/>
  <c r="G50" i="6"/>
  <c r="G48" i="6"/>
  <c r="H48" i="6" s="1"/>
  <c r="G42" i="6"/>
  <c r="G40" i="6"/>
  <c r="H40" i="6" s="1"/>
  <c r="G34" i="6"/>
  <c r="H34" i="6" s="1"/>
  <c r="G32" i="6"/>
  <c r="H32" i="6" s="1"/>
  <c r="G30" i="6"/>
  <c r="H30" i="6" s="1"/>
  <c r="G29" i="6"/>
  <c r="H29" i="6" s="1"/>
  <c r="G26" i="6"/>
  <c r="H26" i="6" s="1"/>
  <c r="G24" i="6"/>
  <c r="H24" i="6" s="1"/>
  <c r="G20" i="6"/>
  <c r="G19" i="6"/>
  <c r="H19" i="6" s="1"/>
  <c r="G18" i="6"/>
  <c r="G17" i="6"/>
  <c r="H17" i="6" s="1"/>
  <c r="G16" i="6"/>
  <c r="H16" i="6" s="1"/>
  <c r="P7" i="6"/>
  <c r="M7" i="6"/>
  <c r="P6" i="6"/>
  <c r="M6" i="6"/>
  <c r="P5" i="6"/>
  <c r="M5" i="6"/>
  <c r="P4" i="6"/>
  <c r="M4" i="6"/>
  <c r="P3" i="6"/>
  <c r="M3" i="6"/>
  <c r="F4" i="5"/>
  <c r="F5" i="5" s="1"/>
  <c r="F6" i="5" s="1"/>
  <c r="F7" i="5" s="1"/>
  <c r="F8" i="5" s="1"/>
  <c r="F9" i="5" s="1"/>
  <c r="F10" i="5" s="1"/>
  <c r="F11" i="5" s="1"/>
  <c r="F12" i="5" s="1"/>
  <c r="F13" i="5" s="1"/>
  <c r="F14" i="5" s="1"/>
  <c r="F15" i="5" s="1"/>
  <c r="F16" i="5" s="1"/>
  <c r="F17" i="5" s="1"/>
  <c r="F18" i="5" s="1"/>
  <c r="F19" i="5" s="1"/>
  <c r="F20" i="5" s="1"/>
  <c r="F21" i="5" s="1"/>
  <c r="F22" i="5" s="1"/>
  <c r="F23" i="5" s="1"/>
  <c r="F24" i="5" s="1"/>
  <c r="F25" i="5" s="1"/>
  <c r="F26" i="5" s="1"/>
  <c r="F27" i="5" s="1"/>
  <c r="F28" i="5" s="1"/>
  <c r="F29" i="5" s="1"/>
  <c r="F30" i="5" s="1"/>
  <c r="F31" i="5" s="1"/>
  <c r="F32" i="5" s="1"/>
  <c r="F33" i="5" s="1"/>
  <c r="F34" i="5" s="1"/>
  <c r="F35" i="5" s="1"/>
  <c r="F36" i="5" s="1"/>
  <c r="F37" i="5" s="1"/>
  <c r="F38" i="5" s="1"/>
  <c r="F39" i="5" s="1"/>
  <c r="F40" i="5" s="1"/>
  <c r="F41" i="5" s="1"/>
  <c r="F42" i="5" s="1"/>
  <c r="F43" i="5" s="1"/>
  <c r="F44" i="5" s="1"/>
  <c r="F45" i="5" s="1"/>
  <c r="F46" i="5" s="1"/>
  <c r="F47" i="5" s="1"/>
  <c r="F48" i="5" s="1"/>
  <c r="F49" i="5" s="1"/>
  <c r="F50" i="5" s="1"/>
  <c r="F51" i="5" s="1"/>
  <c r="F52" i="5" s="1"/>
  <c r="F53" i="5" s="1"/>
  <c r="F54" i="5" s="1"/>
  <c r="F55" i="5" s="1"/>
  <c r="F56" i="5" s="1"/>
  <c r="F57" i="5" s="1"/>
  <c r="F58" i="5" s="1"/>
  <c r="F59" i="5" s="1"/>
  <c r="F60" i="5" s="1"/>
  <c r="F61" i="5" s="1"/>
  <c r="F62" i="5" s="1"/>
  <c r="F63" i="5" s="1"/>
  <c r="F64" i="5" s="1"/>
  <c r="F65" i="5" s="1"/>
  <c r="F66" i="5" s="1"/>
  <c r="F67" i="5" s="1"/>
  <c r="F68" i="5" s="1"/>
  <c r="F69" i="5" s="1"/>
  <c r="F70" i="5" s="1"/>
  <c r="F71" i="5" s="1"/>
  <c r="F72" i="5" s="1"/>
  <c r="F73" i="5" s="1"/>
  <c r="F74" i="5" s="1"/>
  <c r="F75" i="5" s="1"/>
  <c r="F76" i="5" s="1"/>
  <c r="F77" i="5" s="1"/>
  <c r="F78" i="5" s="1"/>
  <c r="F79" i="5" s="1"/>
  <c r="F80" i="5" s="1"/>
  <c r="F81" i="5" s="1"/>
  <c r="F82" i="5" s="1"/>
  <c r="F83" i="5" s="1"/>
  <c r="F84" i="5" s="1"/>
  <c r="F85" i="5" s="1"/>
  <c r="F86" i="5" s="1"/>
  <c r="F87" i="5" s="1"/>
  <c r="F88" i="5" s="1"/>
  <c r="F89" i="5" s="1"/>
  <c r="F90" i="5" s="1"/>
  <c r="F91" i="5" s="1"/>
  <c r="F92" i="5" s="1"/>
  <c r="F93" i="5" s="1"/>
  <c r="F94" i="5" s="1"/>
  <c r="F95" i="5" s="1"/>
  <c r="F96" i="5" s="1"/>
  <c r="F97" i="5" s="1"/>
  <c r="F98" i="5" s="1"/>
  <c r="F99" i="5" s="1"/>
  <c r="F100" i="5" s="1"/>
  <c r="F101" i="5" s="1"/>
  <c r="F102" i="5" s="1"/>
  <c r="F103" i="5" s="1"/>
  <c r="F104" i="5" s="1"/>
  <c r="F105" i="5" s="1"/>
  <c r="F106" i="5" s="1"/>
  <c r="F107" i="5" s="1"/>
  <c r="F108" i="5" s="1"/>
  <c r="F109" i="5" s="1"/>
  <c r="F110" i="5" s="1"/>
  <c r="F111" i="5" s="1"/>
  <c r="F112" i="5" s="1"/>
  <c r="F113" i="5" s="1"/>
  <c r="F114" i="5" s="1"/>
  <c r="F115" i="5" s="1"/>
  <c r="F116" i="5" s="1"/>
  <c r="F117" i="5" s="1"/>
  <c r="F118" i="5" s="1"/>
  <c r="F119" i="5" s="1"/>
  <c r="F120" i="5" s="1"/>
  <c r="F121" i="5" s="1"/>
  <c r="F122" i="5" s="1"/>
  <c r="F123" i="5" s="1"/>
  <c r="F124" i="5" s="1"/>
  <c r="F125" i="5" s="1"/>
  <c r="F126" i="5" s="1"/>
  <c r="F127" i="5" s="1"/>
  <c r="F128" i="5" s="1"/>
  <c r="F129" i="5" s="1"/>
  <c r="F130" i="5" s="1"/>
  <c r="F131" i="5" s="1"/>
  <c r="F132" i="5" s="1"/>
  <c r="F133" i="5" s="1"/>
  <c r="F134" i="5" s="1"/>
  <c r="F135" i="5" s="1"/>
  <c r="F136" i="5" s="1"/>
  <c r="F137" i="5" s="1"/>
  <c r="F138" i="5" s="1"/>
  <c r="F139" i="5" s="1"/>
  <c r="F140" i="5" s="1"/>
  <c r="F141" i="5" s="1"/>
  <c r="F142" i="5" s="1"/>
  <c r="F143" i="5" s="1"/>
  <c r="F144" i="5" s="1"/>
  <c r="F145" i="5" s="1"/>
  <c r="F146" i="5" s="1"/>
  <c r="F147" i="5" s="1"/>
  <c r="F148" i="5" s="1"/>
  <c r="F149" i="5" s="1"/>
  <c r="F150" i="5" s="1"/>
  <c r="F151" i="5" s="1"/>
  <c r="F152" i="5" s="1"/>
  <c r="F153" i="5" s="1"/>
  <c r="F154" i="5" s="1"/>
  <c r="F155" i="5" s="1"/>
  <c r="F156" i="5" s="1"/>
  <c r="F157" i="5" s="1"/>
  <c r="F158" i="5" s="1"/>
  <c r="F159" i="5" s="1"/>
  <c r="F160" i="5" s="1"/>
  <c r="F161" i="5" s="1"/>
  <c r="F162" i="5" s="1"/>
  <c r="F163" i="5" s="1"/>
  <c r="F164" i="5" s="1"/>
  <c r="F165" i="5" s="1"/>
  <c r="F166" i="5" s="1"/>
  <c r="F167" i="5" s="1"/>
  <c r="F168" i="5" s="1"/>
  <c r="F169" i="5" s="1"/>
  <c r="F170" i="5" s="1"/>
  <c r="F171" i="5" s="1"/>
  <c r="F172" i="5" s="1"/>
  <c r="F173" i="5" s="1"/>
  <c r="F174" i="5" s="1"/>
  <c r="F175" i="5" s="1"/>
  <c r="F176" i="5" s="1"/>
  <c r="F177" i="5" s="1"/>
  <c r="F178" i="5" s="1"/>
  <c r="F179" i="5" s="1"/>
  <c r="F180" i="5" s="1"/>
  <c r="F181" i="5" s="1"/>
  <c r="F182" i="5" s="1"/>
  <c r="F183" i="5" s="1"/>
  <c r="F184" i="5" s="1"/>
  <c r="F185" i="5" s="1"/>
  <c r="F186" i="5" s="1"/>
  <c r="F187" i="5" s="1"/>
  <c r="F188" i="5" s="1"/>
  <c r="F189" i="5" s="1"/>
  <c r="F190" i="5" s="1"/>
  <c r="F191" i="5" s="1"/>
  <c r="F192" i="5" s="1"/>
  <c r="F193" i="5" s="1"/>
  <c r="F194" i="5" s="1"/>
  <c r="F195" i="5" s="1"/>
  <c r="F196" i="5" s="1"/>
  <c r="F197" i="5" s="1"/>
  <c r="F198" i="5" s="1"/>
  <c r="F199" i="5" s="1"/>
  <c r="F200" i="5" s="1"/>
  <c r="F201" i="5" s="1"/>
  <c r="F202" i="5" s="1"/>
  <c r="F203" i="5" s="1"/>
  <c r="F204" i="5" s="1"/>
  <c r="F205" i="5" s="1"/>
  <c r="F206" i="5" s="1"/>
  <c r="F207" i="5" s="1"/>
  <c r="F208" i="5" s="1"/>
  <c r="F209" i="5" s="1"/>
  <c r="F210" i="5" s="1"/>
  <c r="F211" i="5" s="1"/>
  <c r="F212" i="5" s="1"/>
  <c r="F213" i="5" s="1"/>
  <c r="F214" i="5" s="1"/>
  <c r="F215" i="5" s="1"/>
  <c r="F216" i="5" s="1"/>
  <c r="F217" i="5" s="1"/>
  <c r="F218" i="5" s="1"/>
  <c r="F219" i="5" s="1"/>
  <c r="F220" i="5" s="1"/>
  <c r="F221" i="5" s="1"/>
  <c r="F222" i="5" s="1"/>
  <c r="F223" i="5" s="1"/>
  <c r="F224" i="5" s="1"/>
  <c r="F225" i="5" s="1"/>
  <c r="F226" i="5" s="1"/>
  <c r="F227" i="5" s="1"/>
  <c r="F228" i="5" s="1"/>
  <c r="F229" i="5" s="1"/>
  <c r="F230" i="5" s="1"/>
  <c r="F231" i="5" s="1"/>
  <c r="F232" i="5" s="1"/>
  <c r="F233" i="5" s="1"/>
  <c r="F234" i="5" s="1"/>
  <c r="F235" i="5" s="1"/>
  <c r="F236" i="5" s="1"/>
  <c r="F237" i="5" s="1"/>
  <c r="F238" i="5" s="1"/>
  <c r="F239" i="5" s="1"/>
  <c r="F240" i="5" s="1"/>
  <c r="F241" i="5" s="1"/>
  <c r="F242" i="5" s="1"/>
  <c r="F243" i="5" s="1"/>
  <c r="F244" i="5" s="1"/>
  <c r="F245" i="5" s="1"/>
  <c r="F246" i="5" s="1"/>
  <c r="F247" i="5" s="1"/>
  <c r="F248" i="5" s="1"/>
  <c r="F249" i="5" s="1"/>
  <c r="F250" i="5" s="1"/>
  <c r="F251" i="5" s="1"/>
  <c r="F252" i="5" s="1"/>
  <c r="F253" i="5" s="1"/>
  <c r="F254" i="5" s="1"/>
  <c r="F255" i="5" s="1"/>
  <c r="F256" i="5" s="1"/>
  <c r="F257" i="5" s="1"/>
  <c r="F258" i="5" s="1"/>
  <c r="F259" i="5" s="1"/>
  <c r="F260" i="5" s="1"/>
  <c r="F261" i="5" s="1"/>
  <c r="F262" i="5" s="1"/>
  <c r="F263" i="5" s="1"/>
  <c r="F264" i="5" s="1"/>
  <c r="F265" i="5" s="1"/>
  <c r="F266" i="5" s="1"/>
  <c r="F267" i="5" s="1"/>
  <c r="F268" i="5" s="1"/>
  <c r="F269" i="5" s="1"/>
  <c r="F270" i="5" s="1"/>
  <c r="F271" i="5" s="1"/>
  <c r="F272" i="5" s="1"/>
  <c r="F273" i="5" s="1"/>
  <c r="F274" i="5" s="1"/>
  <c r="F275" i="5" s="1"/>
  <c r="F276" i="5" s="1"/>
  <c r="F277" i="5" s="1"/>
  <c r="F278" i="5" s="1"/>
  <c r="F279" i="5" s="1"/>
  <c r="F280" i="5" s="1"/>
  <c r="F281" i="5" s="1"/>
  <c r="F282" i="5" s="1"/>
  <c r="F283" i="5" s="1"/>
  <c r="F284" i="5" s="1"/>
  <c r="F285" i="5" s="1"/>
  <c r="F286" i="5" s="1"/>
  <c r="F287" i="5" s="1"/>
  <c r="F288" i="5" s="1"/>
  <c r="F289" i="5" s="1"/>
  <c r="F290" i="5" s="1"/>
  <c r="F291" i="5" s="1"/>
  <c r="F292" i="5" s="1"/>
  <c r="F293" i="5" s="1"/>
  <c r="F294" i="5" s="1"/>
  <c r="F295" i="5" s="1"/>
  <c r="F296" i="5" s="1"/>
  <c r="F297" i="5" s="1"/>
  <c r="F298" i="5" s="1"/>
  <c r="F299" i="5" s="1"/>
  <c r="F300" i="5" s="1"/>
  <c r="F301" i="5" s="1"/>
  <c r="F302" i="5" s="1"/>
  <c r="F303" i="5" s="1"/>
  <c r="F304" i="5" s="1"/>
  <c r="F305" i="5" s="1"/>
  <c r="F306" i="5" s="1"/>
  <c r="F307" i="5" s="1"/>
  <c r="F308" i="5" s="1"/>
  <c r="F309" i="5" s="1"/>
  <c r="F310" i="5" s="1"/>
  <c r="F311" i="5" s="1"/>
  <c r="F312" i="5" s="1"/>
  <c r="F313" i="5" s="1"/>
  <c r="F314" i="5" s="1"/>
  <c r="F315" i="5" s="1"/>
  <c r="F316" i="5" s="1"/>
  <c r="F317" i="5" s="1"/>
  <c r="F318" i="5" s="1"/>
  <c r="F319" i="5" s="1"/>
  <c r="F320" i="5" s="1"/>
  <c r="F321" i="5" s="1"/>
  <c r="F322" i="5" s="1"/>
  <c r="F323" i="5" s="1"/>
  <c r="F324" i="5" s="1"/>
  <c r="F325" i="5" s="1"/>
  <c r="F326" i="5" s="1"/>
  <c r="F327" i="5" s="1"/>
  <c r="F328" i="5" s="1"/>
  <c r="F329" i="5" s="1"/>
  <c r="G5" i="4"/>
  <c r="H5" i="4" s="1"/>
  <c r="J5" i="4" s="1"/>
  <c r="G6" i="4"/>
  <c r="F4" i="4"/>
  <c r="F5" i="4" s="1"/>
  <c r="F6" i="4" s="1"/>
  <c r="F7" i="4" s="1"/>
  <c r="F8" i="4" s="1"/>
  <c r="H216" i="6" l="1"/>
  <c r="I216" i="6" s="1"/>
  <c r="G326" i="6"/>
  <c r="H326" i="6" s="1"/>
  <c r="H304" i="6"/>
  <c r="I304" i="6" s="1"/>
  <c r="I65" i="8"/>
  <c r="J65" i="8"/>
  <c r="G128" i="8"/>
  <c r="H128" i="8" s="1"/>
  <c r="I128" i="8" s="1"/>
  <c r="G130" i="8"/>
  <c r="H130" i="8" s="1"/>
  <c r="H312" i="6"/>
  <c r="I312" i="6" s="1"/>
  <c r="H20" i="6"/>
  <c r="J20" i="6" s="1"/>
  <c r="H42" i="6"/>
  <c r="I42" i="6" s="1"/>
  <c r="H282" i="6"/>
  <c r="I282" i="6" s="1"/>
  <c r="H320" i="6"/>
  <c r="I320" i="6" s="1"/>
  <c r="G17" i="8"/>
  <c r="H17" i="8" s="1"/>
  <c r="G19" i="8"/>
  <c r="H19" i="8" s="1"/>
  <c r="J173" i="8"/>
  <c r="I173" i="8"/>
  <c r="G300" i="6"/>
  <c r="H300" i="6" s="1"/>
  <c r="G302" i="6"/>
  <c r="H302" i="6" s="1"/>
  <c r="G108" i="6"/>
  <c r="G110" i="6"/>
  <c r="H110" i="6" s="1"/>
  <c r="J102" i="6"/>
  <c r="H102" i="6"/>
  <c r="H92" i="6"/>
  <c r="J92" i="6" s="1"/>
  <c r="G84" i="6"/>
  <c r="G86" i="6"/>
  <c r="H86" i="6" s="1"/>
  <c r="G62" i="6"/>
  <c r="H62" i="6" s="1"/>
  <c r="G60" i="6"/>
  <c r="H60" i="6" s="1"/>
  <c r="J158" i="8"/>
  <c r="I158" i="8"/>
  <c r="I281" i="6"/>
  <c r="G222" i="6"/>
  <c r="G220" i="6"/>
  <c r="H220" i="6" s="1"/>
  <c r="G60" i="8"/>
  <c r="H60" i="8" s="1"/>
  <c r="G62" i="8"/>
  <c r="H62" i="8" s="1"/>
  <c r="G318" i="6"/>
  <c r="H318" i="6" s="1"/>
  <c r="G316" i="6"/>
  <c r="H316" i="6" s="1"/>
  <c r="F9" i="4"/>
  <c r="G7" i="4"/>
  <c r="G303" i="6"/>
  <c r="H303" i="6" s="1"/>
  <c r="J303" i="6" s="1"/>
  <c r="G33" i="8"/>
  <c r="H33" i="8" s="1"/>
  <c r="J33" i="8" s="1"/>
  <c r="G35" i="8"/>
  <c r="H35" i="8" s="1"/>
  <c r="I131" i="8"/>
  <c r="J131" i="8"/>
  <c r="J94" i="6"/>
  <c r="H94" i="6"/>
  <c r="G238" i="6"/>
  <c r="G236" i="6"/>
  <c r="H236" i="6" s="1"/>
  <c r="J236" i="6" s="1"/>
  <c r="H72" i="6"/>
  <c r="J72" i="6" s="1"/>
  <c r="H233" i="6"/>
  <c r="I233" i="6" s="1"/>
  <c r="I81" i="8"/>
  <c r="J81" i="8"/>
  <c r="J99" i="8"/>
  <c r="H242" i="6"/>
  <c r="J242" i="6" s="1"/>
  <c r="I249" i="6"/>
  <c r="H262" i="6"/>
  <c r="I262" i="6" s="1"/>
  <c r="H266" i="6"/>
  <c r="I266" i="6" s="1"/>
  <c r="H248" i="6"/>
  <c r="I248" i="6" s="1"/>
  <c r="G28" i="8"/>
  <c r="H28" i="8" s="1"/>
  <c r="J28" i="8" s="1"/>
  <c r="G56" i="8"/>
  <c r="H56" i="8" s="1"/>
  <c r="G177" i="8"/>
  <c r="H177" i="8" s="1"/>
  <c r="G198" i="8"/>
  <c r="H198" i="8" s="1"/>
  <c r="G268" i="8"/>
  <c r="H268" i="8" s="1"/>
  <c r="J168" i="6"/>
  <c r="I224" i="6"/>
  <c r="I274" i="6"/>
  <c r="G328" i="6"/>
  <c r="G23" i="8"/>
  <c r="H23" i="8" s="1"/>
  <c r="I23" i="8" s="1"/>
  <c r="G51" i="8"/>
  <c r="H51" i="8" s="1"/>
  <c r="G75" i="8"/>
  <c r="H75" i="8" s="1"/>
  <c r="G100" i="8"/>
  <c r="H100" i="8" s="1"/>
  <c r="G123" i="8"/>
  <c r="H123" i="8" s="1"/>
  <c r="G166" i="8"/>
  <c r="H166" i="8" s="1"/>
  <c r="J166" i="8" s="1"/>
  <c r="G185" i="8"/>
  <c r="H185" i="8" s="1"/>
  <c r="G199" i="8"/>
  <c r="H199" i="8" s="1"/>
  <c r="G233" i="8"/>
  <c r="H233" i="8" s="1"/>
  <c r="G254" i="8"/>
  <c r="H254" i="8" s="1"/>
  <c r="G297" i="8"/>
  <c r="H297" i="8" s="1"/>
  <c r="G318" i="8"/>
  <c r="H318" i="8" s="1"/>
  <c r="H85" i="6"/>
  <c r="I85" i="6" s="1"/>
  <c r="I272" i="6"/>
  <c r="I26" i="6"/>
  <c r="G52" i="8"/>
  <c r="H52" i="8" s="1"/>
  <c r="G241" i="8"/>
  <c r="H241" i="8" s="1"/>
  <c r="G255" i="8"/>
  <c r="H255" i="8" s="1"/>
  <c r="J255" i="8" s="1"/>
  <c r="G305" i="8"/>
  <c r="H305" i="8" s="1"/>
  <c r="G319" i="8"/>
  <c r="H319" i="8" s="1"/>
  <c r="I11" i="8"/>
  <c r="I90" i="6"/>
  <c r="J200" i="6"/>
  <c r="I232" i="6"/>
  <c r="H253" i="6"/>
  <c r="I253" i="6" s="1"/>
  <c r="H90" i="6"/>
  <c r="J15" i="8"/>
  <c r="G40" i="8"/>
  <c r="H40" i="8" s="1"/>
  <c r="G58" i="8"/>
  <c r="H58" i="8" s="1"/>
  <c r="G68" i="8"/>
  <c r="H68" i="8" s="1"/>
  <c r="G118" i="8"/>
  <c r="H118" i="8" s="1"/>
  <c r="G327" i="8"/>
  <c r="H327" i="8" s="1"/>
  <c r="J327" i="8" s="1"/>
  <c r="G49" i="8"/>
  <c r="H49" i="8" s="1"/>
  <c r="I165" i="8"/>
  <c r="J165" i="8"/>
  <c r="J208" i="6"/>
  <c r="I288" i="6"/>
  <c r="H203" i="6"/>
  <c r="I203" i="6" s="1"/>
  <c r="H195" i="6"/>
  <c r="I195" i="6" s="1"/>
  <c r="J48" i="8"/>
  <c r="J73" i="8"/>
  <c r="G122" i="8"/>
  <c r="H122" i="8" s="1"/>
  <c r="G120" i="8"/>
  <c r="H120" i="8" s="1"/>
  <c r="I34" i="6"/>
  <c r="I98" i="6"/>
  <c r="I240" i="6"/>
  <c r="I264" i="6"/>
  <c r="G327" i="6"/>
  <c r="H327" i="6" s="1"/>
  <c r="G317" i="6"/>
  <c r="H317" i="6" s="1"/>
  <c r="G311" i="6"/>
  <c r="H311" i="6" s="1"/>
  <c r="G295" i="6"/>
  <c r="H295" i="6" s="1"/>
  <c r="G287" i="6"/>
  <c r="H287" i="6" s="1"/>
  <c r="G277" i="6"/>
  <c r="H277" i="6" s="1"/>
  <c r="G271" i="6"/>
  <c r="H271" i="6" s="1"/>
  <c r="I271" i="6" s="1"/>
  <c r="G247" i="6"/>
  <c r="H247" i="6" s="1"/>
  <c r="G231" i="6"/>
  <c r="H231" i="6" s="1"/>
  <c r="G213" i="6"/>
  <c r="H213" i="6" s="1"/>
  <c r="G207" i="6"/>
  <c r="H207" i="6" s="1"/>
  <c r="G199" i="6"/>
  <c r="H199" i="6" s="1"/>
  <c r="G183" i="6"/>
  <c r="H183" i="6" s="1"/>
  <c r="G175" i="6"/>
  <c r="H175" i="6" s="1"/>
  <c r="G167" i="6"/>
  <c r="H167" i="6" s="1"/>
  <c r="I167" i="6" s="1"/>
  <c r="G159" i="6"/>
  <c r="H159" i="6" s="1"/>
  <c r="G151" i="6"/>
  <c r="H151" i="6" s="1"/>
  <c r="G143" i="6"/>
  <c r="H143" i="6" s="1"/>
  <c r="G133" i="6"/>
  <c r="H133" i="6" s="1"/>
  <c r="G117" i="6"/>
  <c r="H117" i="6" s="1"/>
  <c r="G111" i="6"/>
  <c r="H111" i="6" s="1"/>
  <c r="G101" i="6"/>
  <c r="H101" i="6" s="1"/>
  <c r="G93" i="6"/>
  <c r="H93" i="6" s="1"/>
  <c r="I93" i="6" s="1"/>
  <c r="G79" i="6"/>
  <c r="H79" i="6" s="1"/>
  <c r="G69" i="6"/>
  <c r="G63" i="6"/>
  <c r="H63" i="6" s="1"/>
  <c r="G53" i="6"/>
  <c r="G47" i="6"/>
  <c r="H47" i="6" s="1"/>
  <c r="G37" i="6"/>
  <c r="H37" i="6" s="1"/>
  <c r="G31" i="6"/>
  <c r="H31" i="6" s="1"/>
  <c r="G23" i="6"/>
  <c r="H23" i="6" s="1"/>
  <c r="I23" i="6" s="1"/>
  <c r="H274" i="6"/>
  <c r="H258" i="6"/>
  <c r="I258" i="6" s="1"/>
  <c r="H250" i="6"/>
  <c r="I250" i="6" s="1"/>
  <c r="H218" i="6"/>
  <c r="I218" i="6" s="1"/>
  <c r="H50" i="6"/>
  <c r="I50" i="6" s="1"/>
  <c r="H18" i="6"/>
  <c r="I18" i="6" s="1"/>
  <c r="G12" i="8"/>
  <c r="H12" i="8" s="1"/>
  <c r="G14" i="8"/>
  <c r="H14" i="8" s="1"/>
  <c r="J14" i="8" s="1"/>
  <c r="G27" i="8"/>
  <c r="H27" i="8" s="1"/>
  <c r="G32" i="8"/>
  <c r="H32" i="8" s="1"/>
  <c r="G42" i="8"/>
  <c r="H42" i="8" s="1"/>
  <c r="G55" i="8"/>
  <c r="H55" i="8" s="1"/>
  <c r="G95" i="8"/>
  <c r="H95" i="8" s="1"/>
  <c r="G104" i="8"/>
  <c r="H104" i="8" s="1"/>
  <c r="G175" i="8"/>
  <c r="H175" i="8" s="1"/>
  <c r="G190" i="8"/>
  <c r="H190" i="8" s="1"/>
  <c r="I190" i="8" s="1"/>
  <c r="G273" i="8"/>
  <c r="H273" i="8" s="1"/>
  <c r="G287" i="8"/>
  <c r="H287" i="8" s="1"/>
  <c r="G18" i="8"/>
  <c r="H18" i="8" s="1"/>
  <c r="G36" i="8"/>
  <c r="H36" i="8" s="1"/>
  <c r="G91" i="8"/>
  <c r="H91" i="8" s="1"/>
  <c r="G106" i="8"/>
  <c r="H106" i="8" s="1"/>
  <c r="G112" i="8"/>
  <c r="H112" i="8" s="1"/>
  <c r="G192" i="8"/>
  <c r="H192" i="8" s="1"/>
  <c r="I192" i="8" s="1"/>
  <c r="G59" i="8"/>
  <c r="H59" i="8" s="1"/>
  <c r="G86" i="8"/>
  <c r="H86" i="8" s="1"/>
  <c r="I86" i="8" s="1"/>
  <c r="G92" i="8"/>
  <c r="H92" i="8" s="1"/>
  <c r="G124" i="8"/>
  <c r="H124" i="8" s="1"/>
  <c r="G139" i="8"/>
  <c r="H139" i="8" s="1"/>
  <c r="G155" i="8"/>
  <c r="H155" i="8" s="1"/>
  <c r="G174" i="8"/>
  <c r="H174" i="8" s="1"/>
  <c r="G193" i="8"/>
  <c r="H193" i="8" s="1"/>
  <c r="I193" i="8" s="1"/>
  <c r="G206" i="8"/>
  <c r="H206" i="8" s="1"/>
  <c r="G214" i="8"/>
  <c r="H214" i="8" s="1"/>
  <c r="G218" i="8"/>
  <c r="H218" i="8" s="1"/>
  <c r="J218" i="8" s="1"/>
  <c r="G224" i="8"/>
  <c r="H224" i="8" s="1"/>
  <c r="I224" i="8" s="1"/>
  <c r="G230" i="8"/>
  <c r="H230" i="8" s="1"/>
  <c r="G249" i="8"/>
  <c r="H249" i="8" s="1"/>
  <c r="G262" i="8"/>
  <c r="H262" i="8" s="1"/>
  <c r="G281" i="8"/>
  <c r="H281" i="8" s="1"/>
  <c r="J281" i="8" s="1"/>
  <c r="G294" i="8"/>
  <c r="H294" i="8" s="1"/>
  <c r="G313" i="8"/>
  <c r="H313" i="8" s="1"/>
  <c r="G326" i="8"/>
  <c r="H326" i="8" s="1"/>
  <c r="G37" i="8"/>
  <c r="H37" i="8" s="1"/>
  <c r="J37" i="8" s="1"/>
  <c r="G67" i="8"/>
  <c r="H67" i="8" s="1"/>
  <c r="G115" i="8"/>
  <c r="H115" i="8" s="1"/>
  <c r="G134" i="8"/>
  <c r="H134" i="8" s="1"/>
  <c r="G150" i="8"/>
  <c r="H150" i="8" s="1"/>
  <c r="G163" i="8"/>
  <c r="H163" i="8" s="1"/>
  <c r="I163" i="8" s="1"/>
  <c r="G200" i="8"/>
  <c r="H200" i="8" s="1"/>
  <c r="I200" i="8" s="1"/>
  <c r="G225" i="8"/>
  <c r="H225" i="8" s="1"/>
  <c r="J17" i="8"/>
  <c r="I17" i="8"/>
  <c r="J92" i="8"/>
  <c r="I92" i="8"/>
  <c r="J111" i="8"/>
  <c r="I111" i="8"/>
  <c r="J49" i="8"/>
  <c r="I49" i="8"/>
  <c r="J122" i="8"/>
  <c r="I122" i="8"/>
  <c r="J106" i="8"/>
  <c r="I106" i="8"/>
  <c r="I30" i="8"/>
  <c r="J30" i="8"/>
  <c r="J90" i="8"/>
  <c r="I90" i="8"/>
  <c r="J127" i="8"/>
  <c r="I127" i="8"/>
  <c r="I43" i="8"/>
  <c r="J43" i="8"/>
  <c r="I91" i="8"/>
  <c r="J91" i="8"/>
  <c r="G162" i="8"/>
  <c r="H162" i="8" s="1"/>
  <c r="G160" i="8"/>
  <c r="H160" i="8" s="1"/>
  <c r="J231" i="8"/>
  <c r="I231" i="8"/>
  <c r="J305" i="8"/>
  <c r="I305" i="8"/>
  <c r="J18" i="8"/>
  <c r="I18" i="8"/>
  <c r="I25" i="8"/>
  <c r="J29" i="8"/>
  <c r="I29" i="8"/>
  <c r="J44" i="8"/>
  <c r="I44" i="8"/>
  <c r="J84" i="8"/>
  <c r="I84" i="8"/>
  <c r="I88" i="8"/>
  <c r="I107" i="8"/>
  <c r="J107" i="8"/>
  <c r="I123" i="8"/>
  <c r="J123" i="8"/>
  <c r="J128" i="8"/>
  <c r="G138" i="8"/>
  <c r="H138" i="8" s="1"/>
  <c r="G136" i="8"/>
  <c r="H136" i="8" s="1"/>
  <c r="G141" i="8"/>
  <c r="H141" i="8" s="1"/>
  <c r="G143" i="8"/>
  <c r="H143" i="8" s="1"/>
  <c r="J156" i="8"/>
  <c r="I156" i="8"/>
  <c r="J191" i="8"/>
  <c r="I191" i="8"/>
  <c r="I226" i="8"/>
  <c r="J55" i="8"/>
  <c r="I55" i="8"/>
  <c r="J100" i="8"/>
  <c r="I100" i="8"/>
  <c r="J116" i="8"/>
  <c r="I116" i="8"/>
  <c r="J147" i="8"/>
  <c r="I147" i="8"/>
  <c r="J32" i="8"/>
  <c r="I32" i="8"/>
  <c r="J66" i="8"/>
  <c r="I66" i="8"/>
  <c r="J108" i="8"/>
  <c r="I108" i="8"/>
  <c r="J132" i="8"/>
  <c r="I132" i="8"/>
  <c r="I294" i="8"/>
  <c r="J294" i="8"/>
  <c r="J41" i="8"/>
  <c r="I41" i="8"/>
  <c r="J97" i="8"/>
  <c r="I166" i="8"/>
  <c r="I270" i="8"/>
  <c r="J270" i="8"/>
  <c r="J16" i="8"/>
  <c r="I16" i="8"/>
  <c r="J23" i="8"/>
  <c r="J27" i="8"/>
  <c r="I27" i="8"/>
  <c r="G45" i="8"/>
  <c r="H45" i="8" s="1"/>
  <c r="J53" i="8"/>
  <c r="J76" i="8"/>
  <c r="I76" i="8"/>
  <c r="J82" i="8"/>
  <c r="I82" i="8"/>
  <c r="G85" i="8"/>
  <c r="H85" i="8" s="1"/>
  <c r="G87" i="8"/>
  <c r="H87" i="8" s="1"/>
  <c r="G133" i="8"/>
  <c r="H133" i="8" s="1"/>
  <c r="G135" i="8"/>
  <c r="H135" i="8" s="1"/>
  <c r="J148" i="8"/>
  <c r="I148" i="8"/>
  <c r="J167" i="8"/>
  <c r="I167" i="8"/>
  <c r="I14" i="8"/>
  <c r="I58" i="8"/>
  <c r="J58" i="8"/>
  <c r="I22" i="8"/>
  <c r="J22" i="8"/>
  <c r="J124" i="8"/>
  <c r="I124" i="8"/>
  <c r="J26" i="8"/>
  <c r="I26" i="8"/>
  <c r="J60" i="8"/>
  <c r="I60" i="8"/>
  <c r="J113" i="8"/>
  <c r="J129" i="8"/>
  <c r="G154" i="8"/>
  <c r="H154" i="8" s="1"/>
  <c r="G152" i="8"/>
  <c r="H152" i="8" s="1"/>
  <c r="J319" i="8"/>
  <c r="I319" i="8"/>
  <c r="J13" i="8"/>
  <c r="I13" i="8"/>
  <c r="J34" i="8"/>
  <c r="I34" i="8"/>
  <c r="G38" i="8"/>
  <c r="H38" i="8" s="1"/>
  <c r="J46" i="8"/>
  <c r="I46" i="8"/>
  <c r="J57" i="8"/>
  <c r="I57" i="8"/>
  <c r="J98" i="8"/>
  <c r="I98" i="8"/>
  <c r="G101" i="8"/>
  <c r="H101" i="8" s="1"/>
  <c r="G103" i="8"/>
  <c r="H103" i="8" s="1"/>
  <c r="J112" i="8"/>
  <c r="I112" i="8"/>
  <c r="J114" i="8"/>
  <c r="I114" i="8"/>
  <c r="G117" i="8"/>
  <c r="H117" i="8" s="1"/>
  <c r="G119" i="8"/>
  <c r="H119" i="8" s="1"/>
  <c r="J130" i="8"/>
  <c r="I130" i="8"/>
  <c r="J139" i="8"/>
  <c r="I139" i="8"/>
  <c r="I182" i="8"/>
  <c r="J182" i="8"/>
  <c r="I206" i="8"/>
  <c r="J206" i="8"/>
  <c r="J241" i="8"/>
  <c r="I241" i="8"/>
  <c r="J265" i="8"/>
  <c r="I265" i="8"/>
  <c r="I51" i="8"/>
  <c r="J51" i="8"/>
  <c r="J19" i="8"/>
  <c r="I19" i="8"/>
  <c r="I59" i="8"/>
  <c r="J59" i="8"/>
  <c r="J24" i="8"/>
  <c r="I24" i="8"/>
  <c r="J39" i="8"/>
  <c r="I39" i="8"/>
  <c r="I42" i="8"/>
  <c r="J42" i="8"/>
  <c r="G61" i="8"/>
  <c r="H61" i="8" s="1"/>
  <c r="G63" i="8"/>
  <c r="H63" i="8" s="1"/>
  <c r="I77" i="8"/>
  <c r="J95" i="8"/>
  <c r="I95" i="8"/>
  <c r="G146" i="8"/>
  <c r="H146" i="8" s="1"/>
  <c r="G144" i="8"/>
  <c r="H144" i="8" s="1"/>
  <c r="G149" i="8"/>
  <c r="H149" i="8" s="1"/>
  <c r="G151" i="8"/>
  <c r="H151" i="8" s="1"/>
  <c r="J183" i="8"/>
  <c r="I183" i="8"/>
  <c r="J201" i="8"/>
  <c r="I201" i="8"/>
  <c r="J236" i="8"/>
  <c r="I236" i="8"/>
  <c r="J260" i="8"/>
  <c r="I260" i="8"/>
  <c r="I33" i="8"/>
  <c r="G157" i="8"/>
  <c r="H157" i="8" s="1"/>
  <c r="G159" i="8"/>
  <c r="H159" i="8" s="1"/>
  <c r="G20" i="8"/>
  <c r="H20" i="8" s="1"/>
  <c r="I35" i="8"/>
  <c r="J35" i="8"/>
  <c r="J21" i="8"/>
  <c r="I21" i="8"/>
  <c r="J50" i="8"/>
  <c r="I50" i="8"/>
  <c r="G54" i="8"/>
  <c r="H54" i="8" s="1"/>
  <c r="J62" i="8"/>
  <c r="I62" i="8"/>
  <c r="J68" i="8"/>
  <c r="I68" i="8"/>
  <c r="J74" i="8"/>
  <c r="I74" i="8"/>
  <c r="J83" i="8"/>
  <c r="J140" i="8"/>
  <c r="I140" i="8"/>
  <c r="J155" i="8"/>
  <c r="I155" i="8"/>
  <c r="J196" i="8"/>
  <c r="I196" i="8"/>
  <c r="I230" i="8"/>
  <c r="J230" i="8"/>
  <c r="J217" i="8"/>
  <c r="I217" i="8"/>
  <c r="J271" i="8"/>
  <c r="I271" i="8"/>
  <c r="I37" i="8"/>
  <c r="I53" i="8"/>
  <c r="J70" i="8"/>
  <c r="J78" i="8"/>
  <c r="J86" i="8"/>
  <c r="J102" i="8"/>
  <c r="J137" i="8"/>
  <c r="J145" i="8"/>
  <c r="J153" i="8"/>
  <c r="J164" i="8"/>
  <c r="J172" i="8"/>
  <c r="I172" i="8"/>
  <c r="J175" i="8"/>
  <c r="I175" i="8"/>
  <c r="G179" i="8"/>
  <c r="H179" i="8" s="1"/>
  <c r="G181" i="8"/>
  <c r="H181" i="8" s="1"/>
  <c r="J188" i="8"/>
  <c r="I188" i="8"/>
  <c r="J193" i="8"/>
  <c r="I222" i="8"/>
  <c r="J222" i="8"/>
  <c r="J247" i="8"/>
  <c r="I247" i="8"/>
  <c r="J252" i="8"/>
  <c r="I252" i="8"/>
  <c r="J257" i="8"/>
  <c r="I257" i="8"/>
  <c r="I286" i="8"/>
  <c r="J286" i="8"/>
  <c r="J311" i="8"/>
  <c r="I311" i="8"/>
  <c r="J316" i="8"/>
  <c r="I316" i="8"/>
  <c r="J321" i="8"/>
  <c r="I321" i="8"/>
  <c r="J295" i="8"/>
  <c r="I295" i="8"/>
  <c r="J142" i="8"/>
  <c r="I48" i="8"/>
  <c r="I64" i="8"/>
  <c r="I70" i="8"/>
  <c r="I72" i="8"/>
  <c r="I78" i="8"/>
  <c r="I80" i="8"/>
  <c r="J180" i="8"/>
  <c r="I180" i="8"/>
  <c r="I198" i="8"/>
  <c r="J198" i="8"/>
  <c r="I218" i="8"/>
  <c r="J223" i="8"/>
  <c r="I223" i="8"/>
  <c r="J228" i="8"/>
  <c r="I228" i="8"/>
  <c r="J233" i="8"/>
  <c r="I233" i="8"/>
  <c r="I262" i="8"/>
  <c r="J262" i="8"/>
  <c r="J287" i="8"/>
  <c r="I287" i="8"/>
  <c r="J292" i="8"/>
  <c r="I292" i="8"/>
  <c r="J297" i="8"/>
  <c r="I297" i="8"/>
  <c r="I326" i="8"/>
  <c r="J326" i="8"/>
  <c r="J300" i="8"/>
  <c r="I300" i="8"/>
  <c r="J161" i="8"/>
  <c r="I161" i="8"/>
  <c r="J207" i="8"/>
  <c r="I207" i="8"/>
  <c r="I246" i="8"/>
  <c r="J246" i="8"/>
  <c r="J89" i="8"/>
  <c r="G93" i="8"/>
  <c r="H93" i="8" s="1"/>
  <c r="I96" i="8"/>
  <c r="J105" i="8"/>
  <c r="G109" i="8"/>
  <c r="H109" i="8" s="1"/>
  <c r="J121" i="8"/>
  <c r="G125" i="8"/>
  <c r="H125" i="8" s="1"/>
  <c r="J199" i="8"/>
  <c r="I199" i="8"/>
  <c r="J204" i="8"/>
  <c r="I204" i="8"/>
  <c r="J209" i="8"/>
  <c r="I209" i="8"/>
  <c r="I238" i="8"/>
  <c r="J238" i="8"/>
  <c r="J263" i="8"/>
  <c r="I263" i="8"/>
  <c r="J268" i="8"/>
  <c r="I268" i="8"/>
  <c r="J273" i="8"/>
  <c r="I273" i="8"/>
  <c r="I302" i="8"/>
  <c r="J302" i="8"/>
  <c r="I327" i="8"/>
  <c r="J276" i="8"/>
  <c r="I276" i="8"/>
  <c r="G47" i="8"/>
  <c r="H47" i="8" s="1"/>
  <c r="G71" i="8"/>
  <c r="H71" i="8" s="1"/>
  <c r="G79" i="8"/>
  <c r="H79" i="8" s="1"/>
  <c r="J239" i="8"/>
  <c r="I239" i="8"/>
  <c r="J244" i="8"/>
  <c r="I244" i="8"/>
  <c r="J249" i="8"/>
  <c r="I249" i="8"/>
  <c r="I278" i="8"/>
  <c r="J278" i="8"/>
  <c r="J303" i="8"/>
  <c r="I303" i="8"/>
  <c r="J308" i="8"/>
  <c r="I308" i="8"/>
  <c r="J313" i="8"/>
  <c r="I313" i="8"/>
  <c r="J212" i="8"/>
  <c r="I212" i="8"/>
  <c r="I310" i="8"/>
  <c r="J310" i="8"/>
  <c r="G94" i="8"/>
  <c r="H94" i="8" s="1"/>
  <c r="G110" i="8"/>
  <c r="H110" i="8" s="1"/>
  <c r="G126" i="8"/>
  <c r="H126" i="8" s="1"/>
  <c r="J163" i="8"/>
  <c r="G176" i="8"/>
  <c r="H176" i="8" s="1"/>
  <c r="G178" i="8"/>
  <c r="H178" i="8" s="1"/>
  <c r="J215" i="8"/>
  <c r="I215" i="8"/>
  <c r="J220" i="8"/>
  <c r="I220" i="8"/>
  <c r="J225" i="8"/>
  <c r="I225" i="8"/>
  <c r="I254" i="8"/>
  <c r="J254" i="8"/>
  <c r="J279" i="8"/>
  <c r="I279" i="8"/>
  <c r="J284" i="8"/>
  <c r="I284" i="8"/>
  <c r="J289" i="8"/>
  <c r="I289" i="8"/>
  <c r="I318" i="8"/>
  <c r="J318" i="8"/>
  <c r="J177" i="8"/>
  <c r="I177" i="8"/>
  <c r="G194" i="8"/>
  <c r="H194" i="8" s="1"/>
  <c r="G202" i="8"/>
  <c r="H202" i="8" s="1"/>
  <c r="G210" i="8"/>
  <c r="H210" i="8" s="1"/>
  <c r="G171" i="8"/>
  <c r="H171" i="8" s="1"/>
  <c r="G187" i="8"/>
  <c r="H187" i="8" s="1"/>
  <c r="G189" i="8"/>
  <c r="H189" i="8" s="1"/>
  <c r="G195" i="8"/>
  <c r="H195" i="8" s="1"/>
  <c r="G197" i="8"/>
  <c r="H197" i="8" s="1"/>
  <c r="G203" i="8"/>
  <c r="H203" i="8" s="1"/>
  <c r="G205" i="8"/>
  <c r="H205" i="8" s="1"/>
  <c r="G211" i="8"/>
  <c r="H211" i="8" s="1"/>
  <c r="G213" i="8"/>
  <c r="H213" i="8" s="1"/>
  <c r="G219" i="8"/>
  <c r="H219" i="8" s="1"/>
  <c r="G221" i="8"/>
  <c r="H221" i="8" s="1"/>
  <c r="G227" i="8"/>
  <c r="H227" i="8" s="1"/>
  <c r="G229" i="8"/>
  <c r="H229" i="8" s="1"/>
  <c r="G235" i="8"/>
  <c r="H235" i="8" s="1"/>
  <c r="G237" i="8"/>
  <c r="H237" i="8" s="1"/>
  <c r="G243" i="8"/>
  <c r="H243" i="8" s="1"/>
  <c r="G245" i="8"/>
  <c r="H245" i="8" s="1"/>
  <c r="G251" i="8"/>
  <c r="H251" i="8" s="1"/>
  <c r="G253" i="8"/>
  <c r="H253" i="8" s="1"/>
  <c r="G259" i="8"/>
  <c r="H259" i="8" s="1"/>
  <c r="G261" i="8"/>
  <c r="H261" i="8" s="1"/>
  <c r="G267" i="8"/>
  <c r="H267" i="8" s="1"/>
  <c r="G269" i="8"/>
  <c r="H269" i="8" s="1"/>
  <c r="G275" i="8"/>
  <c r="H275" i="8" s="1"/>
  <c r="G277" i="8"/>
  <c r="H277" i="8" s="1"/>
  <c r="G283" i="8"/>
  <c r="H283" i="8" s="1"/>
  <c r="G285" i="8"/>
  <c r="H285" i="8" s="1"/>
  <c r="G291" i="8"/>
  <c r="H291" i="8" s="1"/>
  <c r="G293" i="8"/>
  <c r="H293" i="8" s="1"/>
  <c r="G299" i="8"/>
  <c r="H299" i="8" s="1"/>
  <c r="G301" i="8"/>
  <c r="H301" i="8" s="1"/>
  <c r="G307" i="8"/>
  <c r="H307" i="8" s="1"/>
  <c r="G309" i="8"/>
  <c r="H309" i="8" s="1"/>
  <c r="G315" i="8"/>
  <c r="H315" i="8" s="1"/>
  <c r="G317" i="8"/>
  <c r="H317" i="8" s="1"/>
  <c r="G323" i="8"/>
  <c r="H323" i="8" s="1"/>
  <c r="G325" i="8"/>
  <c r="H325" i="8" s="1"/>
  <c r="J324" i="8"/>
  <c r="I324" i="8"/>
  <c r="G168" i="8"/>
  <c r="H168" i="8" s="1"/>
  <c r="G170" i="8"/>
  <c r="H170" i="8" s="1"/>
  <c r="G184" i="8"/>
  <c r="H184" i="8" s="1"/>
  <c r="G186" i="8"/>
  <c r="H186" i="8" s="1"/>
  <c r="J200" i="8"/>
  <c r="J208" i="8"/>
  <c r="I214" i="8"/>
  <c r="J214" i="8"/>
  <c r="J216" i="8"/>
  <c r="J224" i="8"/>
  <c r="J328" i="8"/>
  <c r="J169" i="8"/>
  <c r="I169" i="8"/>
  <c r="J185" i="8"/>
  <c r="I185" i="8"/>
  <c r="G232" i="8"/>
  <c r="H232" i="8" s="1"/>
  <c r="G234" i="8"/>
  <c r="H234" i="8" s="1"/>
  <c r="G240" i="8"/>
  <c r="H240" i="8" s="1"/>
  <c r="G242" i="8"/>
  <c r="H242" i="8" s="1"/>
  <c r="G248" i="8"/>
  <c r="H248" i="8" s="1"/>
  <c r="G250" i="8"/>
  <c r="H250" i="8" s="1"/>
  <c r="G256" i="8"/>
  <c r="H256" i="8" s="1"/>
  <c r="G258" i="8"/>
  <c r="H258" i="8" s="1"/>
  <c r="G264" i="8"/>
  <c r="H264" i="8" s="1"/>
  <c r="G266" i="8"/>
  <c r="H266" i="8" s="1"/>
  <c r="G272" i="8"/>
  <c r="H272" i="8" s="1"/>
  <c r="G274" i="8"/>
  <c r="H274" i="8" s="1"/>
  <c r="G280" i="8"/>
  <c r="H280" i="8" s="1"/>
  <c r="G282" i="8"/>
  <c r="H282" i="8" s="1"/>
  <c r="G288" i="8"/>
  <c r="H288" i="8" s="1"/>
  <c r="G290" i="8"/>
  <c r="H290" i="8" s="1"/>
  <c r="G296" i="8"/>
  <c r="H296" i="8" s="1"/>
  <c r="G298" i="8"/>
  <c r="H298" i="8" s="1"/>
  <c r="G304" i="8"/>
  <c r="H304" i="8" s="1"/>
  <c r="G306" i="8"/>
  <c r="H306" i="8" s="1"/>
  <c r="G312" i="8"/>
  <c r="H312" i="8" s="1"/>
  <c r="G314" i="8"/>
  <c r="H314" i="8" s="1"/>
  <c r="G320" i="8"/>
  <c r="H320" i="8" s="1"/>
  <c r="G322" i="8"/>
  <c r="H322" i="8" s="1"/>
  <c r="I225" i="6"/>
  <c r="J317" i="6"/>
  <c r="I277" i="6"/>
  <c r="I213" i="6"/>
  <c r="I117" i="6"/>
  <c r="I101" i="6"/>
  <c r="I109" i="6"/>
  <c r="J231" i="6"/>
  <c r="J207" i="6"/>
  <c r="J183" i="6"/>
  <c r="J159" i="6"/>
  <c r="I151" i="6"/>
  <c r="J143" i="6"/>
  <c r="I111" i="6"/>
  <c r="J47" i="6"/>
  <c r="J23" i="6"/>
  <c r="I31" i="6"/>
  <c r="J31" i="6"/>
  <c r="G21" i="6"/>
  <c r="G44" i="6"/>
  <c r="H44" i="6" s="1"/>
  <c r="G76" i="6"/>
  <c r="G45" i="6"/>
  <c r="H45" i="6" s="1"/>
  <c r="G284" i="6"/>
  <c r="H284" i="6" s="1"/>
  <c r="G319" i="6"/>
  <c r="J86" i="6"/>
  <c r="G132" i="6"/>
  <c r="G149" i="6"/>
  <c r="G309" i="6"/>
  <c r="G294" i="6"/>
  <c r="G68" i="6"/>
  <c r="H68" i="6" s="1"/>
  <c r="G325" i="6"/>
  <c r="H325" i="6" s="1"/>
  <c r="I94" i="6"/>
  <c r="J109" i="6"/>
  <c r="J18" i="6"/>
  <c r="J151" i="6"/>
  <c r="I143" i="6"/>
  <c r="J34" i="6"/>
  <c r="I241" i="6"/>
  <c r="J241" i="6"/>
  <c r="I209" i="6"/>
  <c r="J209" i="6"/>
  <c r="I185" i="6"/>
  <c r="J185" i="6"/>
  <c r="I169" i="6"/>
  <c r="J169" i="6"/>
  <c r="I226" i="6"/>
  <c r="J226" i="6"/>
  <c r="J223" i="6"/>
  <c r="I223" i="6"/>
  <c r="J199" i="6"/>
  <c r="I199" i="6"/>
  <c r="J191" i="6"/>
  <c r="I191" i="6"/>
  <c r="J175" i="6"/>
  <c r="I175" i="6"/>
  <c r="I257" i="6"/>
  <c r="J257" i="6"/>
  <c r="I177" i="6"/>
  <c r="J177" i="6"/>
  <c r="I210" i="6"/>
  <c r="J210" i="6"/>
  <c r="G97" i="6"/>
  <c r="G107" i="6"/>
  <c r="H107" i="6" s="1"/>
  <c r="G227" i="6"/>
  <c r="G265" i="6"/>
  <c r="G307" i="6"/>
  <c r="G43" i="6"/>
  <c r="G91" i="6"/>
  <c r="G137" i="6"/>
  <c r="G155" i="6"/>
  <c r="G171" i="6"/>
  <c r="H171" i="6" s="1"/>
  <c r="J192" i="6"/>
  <c r="G217" i="6"/>
  <c r="G273" i="6"/>
  <c r="H273" i="6" s="1"/>
  <c r="G308" i="6"/>
  <c r="G321" i="6"/>
  <c r="G25" i="6"/>
  <c r="G35" i="6"/>
  <c r="J117" i="6"/>
  <c r="G179" i="6"/>
  <c r="G193" i="6"/>
  <c r="H193" i="6" s="1"/>
  <c r="G235" i="6"/>
  <c r="H235" i="6" s="1"/>
  <c r="J248" i="6"/>
  <c r="G259" i="6"/>
  <c r="G315" i="6"/>
  <c r="H315" i="6" s="1"/>
  <c r="J26" i="6"/>
  <c r="I159" i="6"/>
  <c r="G187" i="6"/>
  <c r="G201" i="6"/>
  <c r="H201" i="6" s="1"/>
  <c r="I207" i="6"/>
  <c r="G211" i="6"/>
  <c r="J218" i="6"/>
  <c r="I231" i="6"/>
  <c r="G243" i="6"/>
  <c r="J249" i="6"/>
  <c r="G260" i="6"/>
  <c r="G289" i="6"/>
  <c r="G297" i="6"/>
  <c r="J304" i="6"/>
  <c r="I317" i="6"/>
  <c r="G121" i="6"/>
  <c r="H121" i="6" s="1"/>
  <c r="I47" i="6"/>
  <c r="J176" i="6"/>
  <c r="I183" i="6"/>
  <c r="J232" i="6"/>
  <c r="J240" i="6"/>
  <c r="G244" i="6"/>
  <c r="J282" i="6"/>
  <c r="J90" i="6"/>
  <c r="J184" i="6"/>
  <c r="J213" i="6"/>
  <c r="J28" i="6"/>
  <c r="I28" i="6"/>
  <c r="I116" i="6"/>
  <c r="J116" i="6"/>
  <c r="I17" i="6"/>
  <c r="J17" i="6"/>
  <c r="J52" i="6"/>
  <c r="I52" i="6"/>
  <c r="I20" i="6"/>
  <c r="J51" i="6"/>
  <c r="I51" i="6"/>
  <c r="I99" i="6"/>
  <c r="J99" i="6"/>
  <c r="G261" i="6"/>
  <c r="H261" i="6" s="1"/>
  <c r="G263" i="6"/>
  <c r="H263" i="6" s="1"/>
  <c r="J64" i="6"/>
  <c r="I64" i="6"/>
  <c r="J104" i="6"/>
  <c r="I104" i="6"/>
  <c r="J123" i="6"/>
  <c r="I123" i="6"/>
  <c r="J128" i="6"/>
  <c r="I128" i="6"/>
  <c r="I133" i="6"/>
  <c r="J133" i="6"/>
  <c r="J246" i="6"/>
  <c r="I246" i="6"/>
  <c r="J38" i="6"/>
  <c r="I38" i="6"/>
  <c r="I59" i="6"/>
  <c r="J59" i="6"/>
  <c r="J24" i="6"/>
  <c r="I24" i="6"/>
  <c r="J153" i="6"/>
  <c r="I153" i="6"/>
  <c r="J56" i="6"/>
  <c r="J60" i="6"/>
  <c r="I60" i="6"/>
  <c r="J32" i="6"/>
  <c r="I32" i="6"/>
  <c r="G39" i="6"/>
  <c r="H39" i="6" s="1"/>
  <c r="J48" i="6"/>
  <c r="I48" i="6"/>
  <c r="J65" i="6"/>
  <c r="I65" i="6"/>
  <c r="I86" i="6"/>
  <c r="I105" i="6"/>
  <c r="J105" i="6"/>
  <c r="J129" i="6"/>
  <c r="I129" i="6"/>
  <c r="J134" i="6"/>
  <c r="I134" i="6"/>
  <c r="J80" i="6"/>
  <c r="I80" i="6"/>
  <c r="G57" i="6"/>
  <c r="H57" i="6" s="1"/>
  <c r="G55" i="6"/>
  <c r="H55" i="6" s="1"/>
  <c r="J81" i="6"/>
  <c r="I81" i="6"/>
  <c r="J40" i="6"/>
  <c r="I40" i="6"/>
  <c r="J74" i="6"/>
  <c r="I74" i="6"/>
  <c r="J96" i="6"/>
  <c r="I96" i="6"/>
  <c r="J124" i="6"/>
  <c r="I124" i="6"/>
  <c r="J22" i="6"/>
  <c r="I22" i="6"/>
  <c r="I44" i="6"/>
  <c r="J44" i="6"/>
  <c r="J78" i="6"/>
  <c r="I78" i="6"/>
  <c r="G82" i="6"/>
  <c r="H82" i="6" s="1"/>
  <c r="J29" i="6"/>
  <c r="I29" i="6"/>
  <c r="J49" i="6"/>
  <c r="I49" i="6"/>
  <c r="J70" i="6"/>
  <c r="I70" i="6"/>
  <c r="I83" i="6"/>
  <c r="J83" i="6"/>
  <c r="J110" i="6"/>
  <c r="I110" i="6"/>
  <c r="J115" i="6"/>
  <c r="I115" i="6"/>
  <c r="J166" i="6"/>
  <c r="I166" i="6"/>
  <c r="I178" i="6"/>
  <c r="J178" i="6"/>
  <c r="J27" i="6"/>
  <c r="I27" i="6"/>
  <c r="J158" i="6"/>
  <c r="I158" i="6"/>
  <c r="G15" i="6"/>
  <c r="H15" i="6" s="1"/>
  <c r="J30" i="6"/>
  <c r="I30" i="6"/>
  <c r="J33" i="6"/>
  <c r="I33" i="6"/>
  <c r="G36" i="6"/>
  <c r="H36" i="6" s="1"/>
  <c r="I41" i="6"/>
  <c r="J41" i="6"/>
  <c r="J45" i="6"/>
  <c r="I45" i="6"/>
  <c r="J58" i="6"/>
  <c r="I58" i="6"/>
  <c r="J62" i="6"/>
  <c r="I62" i="6"/>
  <c r="G66" i="6"/>
  <c r="H66" i="6" s="1"/>
  <c r="I75" i="6"/>
  <c r="J75" i="6"/>
  <c r="I79" i="6"/>
  <c r="J79" i="6"/>
  <c r="J88" i="6"/>
  <c r="I88" i="6"/>
  <c r="J107" i="6"/>
  <c r="I107" i="6"/>
  <c r="J120" i="6"/>
  <c r="I120" i="6"/>
  <c r="I125" i="6"/>
  <c r="J125" i="6"/>
  <c r="J131" i="6"/>
  <c r="I131" i="6"/>
  <c r="G148" i="6"/>
  <c r="H148" i="6" s="1"/>
  <c r="G146" i="6"/>
  <c r="H146" i="6" s="1"/>
  <c r="I63" i="6"/>
  <c r="J63" i="6"/>
  <c r="J68" i="6"/>
  <c r="I68" i="6"/>
  <c r="J19" i="6"/>
  <c r="I19" i="6"/>
  <c r="J16" i="6"/>
  <c r="I16" i="6"/>
  <c r="J37" i="6"/>
  <c r="I37" i="6"/>
  <c r="J46" i="6"/>
  <c r="I46" i="6"/>
  <c r="J50" i="6"/>
  <c r="J54" i="6"/>
  <c r="I54" i="6"/>
  <c r="I67" i="6"/>
  <c r="J67" i="6"/>
  <c r="G73" i="6"/>
  <c r="H73" i="6" s="1"/>
  <c r="G71" i="6"/>
  <c r="H71" i="6" s="1"/>
  <c r="J89" i="6"/>
  <c r="I89" i="6"/>
  <c r="J98" i="6"/>
  <c r="I102" i="6"/>
  <c r="J111" i="6"/>
  <c r="I121" i="6"/>
  <c r="J121" i="6"/>
  <c r="J126" i="6"/>
  <c r="I126" i="6"/>
  <c r="J142" i="6"/>
  <c r="I142" i="6"/>
  <c r="J325" i="6"/>
  <c r="I325" i="6"/>
  <c r="I56" i="6"/>
  <c r="I234" i="6"/>
  <c r="J234" i="6"/>
  <c r="J258" i="6"/>
  <c r="I170" i="6"/>
  <c r="J170" i="6"/>
  <c r="I72" i="6"/>
  <c r="G61" i="6"/>
  <c r="H61" i="6" s="1"/>
  <c r="G77" i="6"/>
  <c r="H77" i="6" s="1"/>
  <c r="G114" i="6"/>
  <c r="H114" i="6" s="1"/>
  <c r="J144" i="6"/>
  <c r="I144" i="6"/>
  <c r="I171" i="6"/>
  <c r="J171" i="6"/>
  <c r="J180" i="6"/>
  <c r="I180" i="6"/>
  <c r="J188" i="6"/>
  <c r="I188" i="6"/>
  <c r="J196" i="6"/>
  <c r="I196" i="6"/>
  <c r="J204" i="6"/>
  <c r="I204" i="6"/>
  <c r="J216" i="6"/>
  <c r="J219" i="6"/>
  <c r="I219" i="6"/>
  <c r="I256" i="6"/>
  <c r="J256" i="6"/>
  <c r="J267" i="6"/>
  <c r="I267" i="6"/>
  <c r="I280" i="6"/>
  <c r="J280" i="6"/>
  <c r="J93" i="6"/>
  <c r="J101" i="6"/>
  <c r="G113" i="6"/>
  <c r="H113" i="6" s="1"/>
  <c r="J141" i="6"/>
  <c r="I141" i="6"/>
  <c r="G145" i="6"/>
  <c r="H145" i="6" s="1"/>
  <c r="J152" i="6"/>
  <c r="I152" i="6"/>
  <c r="G164" i="6"/>
  <c r="H164" i="6" s="1"/>
  <c r="J172" i="6"/>
  <c r="I172" i="6"/>
  <c r="J220" i="6"/>
  <c r="I220" i="6"/>
  <c r="J235" i="6"/>
  <c r="I235" i="6"/>
  <c r="G156" i="6"/>
  <c r="H156" i="6" s="1"/>
  <c r="G154" i="6"/>
  <c r="H154" i="6" s="1"/>
  <c r="G87" i="6"/>
  <c r="H87" i="6" s="1"/>
  <c r="G95" i="6"/>
  <c r="H95" i="6" s="1"/>
  <c r="G103" i="6"/>
  <c r="H103" i="6" s="1"/>
  <c r="G119" i="6"/>
  <c r="H119" i="6" s="1"/>
  <c r="G140" i="6"/>
  <c r="H140" i="6" s="1"/>
  <c r="G138" i="6"/>
  <c r="H138" i="6" s="1"/>
  <c r="J160" i="6"/>
  <c r="I160" i="6"/>
  <c r="J212" i="6"/>
  <c r="I212" i="6"/>
  <c r="J228" i="6"/>
  <c r="I228" i="6"/>
  <c r="J299" i="6"/>
  <c r="I299" i="6"/>
  <c r="J162" i="6"/>
  <c r="I162" i="6"/>
  <c r="G100" i="6"/>
  <c r="H100" i="6" s="1"/>
  <c r="G118" i="6"/>
  <c r="H118" i="6" s="1"/>
  <c r="G135" i="6"/>
  <c r="H135" i="6" s="1"/>
  <c r="J139" i="6"/>
  <c r="I139" i="6"/>
  <c r="J225" i="6"/>
  <c r="J252" i="6"/>
  <c r="I252" i="6"/>
  <c r="J276" i="6"/>
  <c r="I276" i="6"/>
  <c r="I296" i="6"/>
  <c r="J296" i="6"/>
  <c r="J147" i="6"/>
  <c r="I147" i="6"/>
  <c r="J247" i="6"/>
  <c r="I247" i="6"/>
  <c r="J112" i="6"/>
  <c r="I112" i="6"/>
  <c r="G106" i="6"/>
  <c r="H106" i="6" s="1"/>
  <c r="G122" i="6"/>
  <c r="H122" i="6" s="1"/>
  <c r="G127" i="6"/>
  <c r="H127" i="6" s="1"/>
  <c r="J136" i="6"/>
  <c r="I136" i="6"/>
  <c r="J150" i="6"/>
  <c r="I150" i="6"/>
  <c r="J157" i="6"/>
  <c r="I157" i="6"/>
  <c r="I161" i="6"/>
  <c r="J161" i="6"/>
  <c r="I186" i="6"/>
  <c r="J186" i="6"/>
  <c r="I194" i="6"/>
  <c r="J194" i="6"/>
  <c r="I202" i="6"/>
  <c r="J202" i="6"/>
  <c r="G237" i="6"/>
  <c r="H237" i="6" s="1"/>
  <c r="G239" i="6"/>
  <c r="H239" i="6" s="1"/>
  <c r="J291" i="6"/>
  <c r="I291" i="6"/>
  <c r="J300" i="6"/>
  <c r="I300" i="6"/>
  <c r="J313" i="6"/>
  <c r="I313" i="6"/>
  <c r="I326" i="6"/>
  <c r="J326" i="6"/>
  <c r="J262" i="6"/>
  <c r="J268" i="6"/>
  <c r="I268" i="6"/>
  <c r="J277" i="6"/>
  <c r="J283" i="6"/>
  <c r="I283" i="6"/>
  <c r="J288" i="6"/>
  <c r="J292" i="6"/>
  <c r="I292" i="6"/>
  <c r="J305" i="6"/>
  <c r="I305" i="6"/>
  <c r="I318" i="6"/>
  <c r="J318" i="6"/>
  <c r="J327" i="6"/>
  <c r="I327" i="6"/>
  <c r="G163" i="6"/>
  <c r="H163" i="6" s="1"/>
  <c r="G165" i="6"/>
  <c r="H165" i="6" s="1"/>
  <c r="I168" i="6"/>
  <c r="I176" i="6"/>
  <c r="I184" i="6"/>
  <c r="I192" i="6"/>
  <c r="I200" i="6"/>
  <c r="I208" i="6"/>
  <c r="J274" i="6"/>
  <c r="J284" i="6"/>
  <c r="I284" i="6"/>
  <c r="G301" i="6"/>
  <c r="H301" i="6" s="1"/>
  <c r="I310" i="6"/>
  <c r="J310" i="6"/>
  <c r="J322" i="6"/>
  <c r="I322" i="6"/>
  <c r="G173" i="6"/>
  <c r="H173" i="6" s="1"/>
  <c r="G181" i="6"/>
  <c r="H181" i="6" s="1"/>
  <c r="G189" i="6"/>
  <c r="H189" i="6" s="1"/>
  <c r="G197" i="6"/>
  <c r="H197" i="6" s="1"/>
  <c r="G205" i="6"/>
  <c r="H205" i="6" s="1"/>
  <c r="G214" i="6"/>
  <c r="H214" i="6" s="1"/>
  <c r="G229" i="6"/>
  <c r="H229" i="6" s="1"/>
  <c r="J250" i="6"/>
  <c r="J272" i="6"/>
  <c r="G278" i="6"/>
  <c r="H278" i="6" s="1"/>
  <c r="J281" i="6"/>
  <c r="G293" i="6"/>
  <c r="H293" i="6" s="1"/>
  <c r="I302" i="6"/>
  <c r="J302" i="6"/>
  <c r="J311" i="6"/>
  <c r="I311" i="6"/>
  <c r="J314" i="6"/>
  <c r="I314" i="6"/>
  <c r="G215" i="6"/>
  <c r="H215" i="6" s="1"/>
  <c r="G254" i="6"/>
  <c r="H254" i="6" s="1"/>
  <c r="G269" i="6"/>
  <c r="H269" i="6" s="1"/>
  <c r="J275" i="6"/>
  <c r="I275" i="6"/>
  <c r="G279" i="6"/>
  <c r="H279" i="6" s="1"/>
  <c r="G285" i="6"/>
  <c r="H285" i="6" s="1"/>
  <c r="J306" i="6"/>
  <c r="I306" i="6"/>
  <c r="J323" i="6"/>
  <c r="I323" i="6"/>
  <c r="G174" i="6"/>
  <c r="H174" i="6" s="1"/>
  <c r="G182" i="6"/>
  <c r="H182" i="6" s="1"/>
  <c r="G190" i="6"/>
  <c r="H190" i="6" s="1"/>
  <c r="J195" i="6"/>
  <c r="G198" i="6"/>
  <c r="H198" i="6" s="1"/>
  <c r="J203" i="6"/>
  <c r="G206" i="6"/>
  <c r="H206" i="6" s="1"/>
  <c r="J224" i="6"/>
  <c r="G230" i="6"/>
  <c r="H230" i="6" s="1"/>
  <c r="J233" i="6"/>
  <c r="G245" i="6"/>
  <c r="H245" i="6" s="1"/>
  <c r="J251" i="6"/>
  <c r="I251" i="6"/>
  <c r="G255" i="6"/>
  <c r="H255" i="6" s="1"/>
  <c r="J266" i="6"/>
  <c r="I286" i="6"/>
  <c r="J286" i="6"/>
  <c r="J295" i="6"/>
  <c r="I295" i="6"/>
  <c r="J298" i="6"/>
  <c r="I298" i="6"/>
  <c r="J315" i="6"/>
  <c r="I315" i="6"/>
  <c r="J320" i="6"/>
  <c r="J324" i="6"/>
  <c r="I324" i="6"/>
  <c r="G221" i="6"/>
  <c r="H221" i="6" s="1"/>
  <c r="J264" i="6"/>
  <c r="G270" i="6"/>
  <c r="H270" i="6" s="1"/>
  <c r="J287" i="6"/>
  <c r="I287" i="6"/>
  <c r="J290" i="6"/>
  <c r="I290" i="6"/>
  <c r="J312" i="6"/>
  <c r="J316" i="6"/>
  <c r="I316" i="6"/>
  <c r="J329" i="6"/>
  <c r="I329" i="6"/>
  <c r="G5" i="5"/>
  <c r="H5" i="5" s="1"/>
  <c r="J85" i="6" l="1"/>
  <c r="I92" i="6"/>
  <c r="J42" i="6"/>
  <c r="J190" i="8"/>
  <c r="I255" i="8"/>
  <c r="J134" i="8"/>
  <c r="I134" i="8"/>
  <c r="I174" i="8"/>
  <c r="J174" i="8"/>
  <c r="J12" i="8"/>
  <c r="I12" i="8"/>
  <c r="J253" i="6"/>
  <c r="I242" i="6"/>
  <c r="H238" i="6"/>
  <c r="J238" i="6" s="1"/>
  <c r="J227" i="6"/>
  <c r="H227" i="6"/>
  <c r="H35" i="6"/>
  <c r="J35" i="6" s="1"/>
  <c r="H155" i="6"/>
  <c r="J155" i="6" s="1"/>
  <c r="H97" i="6"/>
  <c r="J97" i="6" s="1"/>
  <c r="J271" i="6"/>
  <c r="I115" i="8"/>
  <c r="J115" i="8"/>
  <c r="J104" i="8"/>
  <c r="I104" i="8"/>
  <c r="J118" i="8"/>
  <c r="I118" i="8"/>
  <c r="I52" i="8"/>
  <c r="J52" i="8"/>
  <c r="F10" i="4"/>
  <c r="G8" i="4"/>
  <c r="H243" i="6"/>
  <c r="I243" i="6" s="1"/>
  <c r="J244" i="6"/>
  <c r="H244" i="6"/>
  <c r="H211" i="6"/>
  <c r="I211" i="6" s="1"/>
  <c r="H25" i="6"/>
  <c r="I25" i="6" s="1"/>
  <c r="H137" i="6"/>
  <c r="J137" i="6" s="1"/>
  <c r="J294" i="6"/>
  <c r="H294" i="6"/>
  <c r="I294" i="6" s="1"/>
  <c r="H76" i="6"/>
  <c r="I76" i="6" s="1"/>
  <c r="I281" i="8"/>
  <c r="I67" i="8"/>
  <c r="J67" i="8"/>
  <c r="I75" i="8"/>
  <c r="J75" i="8"/>
  <c r="J150" i="8"/>
  <c r="I150" i="8"/>
  <c r="J297" i="6"/>
  <c r="H297" i="6"/>
  <c r="H259" i="6"/>
  <c r="I259" i="6" s="1"/>
  <c r="H321" i="6"/>
  <c r="J321" i="6" s="1"/>
  <c r="H91" i="6"/>
  <c r="I91" i="6" s="1"/>
  <c r="J309" i="6"/>
  <c r="H309" i="6"/>
  <c r="I309" i="6" s="1"/>
  <c r="I36" i="8"/>
  <c r="J36" i="8"/>
  <c r="H53" i="6"/>
  <c r="I53" i="6" s="1"/>
  <c r="H179" i="6"/>
  <c r="I179" i="6" s="1"/>
  <c r="J222" i="6"/>
  <c r="H222" i="6"/>
  <c r="I222" i="6" s="1"/>
  <c r="I303" i="6"/>
  <c r="H289" i="6"/>
  <c r="I289" i="6" s="1"/>
  <c r="I308" i="6"/>
  <c r="H308" i="6"/>
  <c r="J308" i="6" s="1"/>
  <c r="H43" i="6"/>
  <c r="I43" i="6" s="1"/>
  <c r="H149" i="6"/>
  <c r="I149" i="6" s="1"/>
  <c r="H21" i="6"/>
  <c r="I21" i="6" s="1"/>
  <c r="J120" i="8"/>
  <c r="I120" i="8"/>
  <c r="J40" i="8"/>
  <c r="I40" i="8"/>
  <c r="H108" i="6"/>
  <c r="I108" i="6" s="1"/>
  <c r="H319" i="6"/>
  <c r="J319" i="6" s="1"/>
  <c r="I236" i="6"/>
  <c r="H260" i="6"/>
  <c r="I260" i="6" s="1"/>
  <c r="I187" i="6"/>
  <c r="H187" i="6"/>
  <c r="J187" i="6" s="1"/>
  <c r="H307" i="6"/>
  <c r="J307" i="6" s="1"/>
  <c r="H132" i="6"/>
  <c r="J132" i="6" s="1"/>
  <c r="J167" i="6"/>
  <c r="J192" i="8"/>
  <c r="J69" i="6"/>
  <c r="H69" i="6"/>
  <c r="I69" i="6" s="1"/>
  <c r="H217" i="6"/>
  <c r="I217" i="6" s="1"/>
  <c r="H265" i="6"/>
  <c r="I265" i="6" s="1"/>
  <c r="I28" i="8"/>
  <c r="H328" i="6"/>
  <c r="J328" i="6" s="1"/>
  <c r="J56" i="8"/>
  <c r="I56" i="8"/>
  <c r="H84" i="6"/>
  <c r="I84" i="6" s="1"/>
  <c r="J306" i="8"/>
  <c r="I306" i="8"/>
  <c r="J274" i="8"/>
  <c r="I274" i="8"/>
  <c r="I293" i="8"/>
  <c r="J293" i="8"/>
  <c r="I261" i="8"/>
  <c r="J261" i="8"/>
  <c r="I229" i="8"/>
  <c r="J229" i="8"/>
  <c r="I197" i="8"/>
  <c r="J197" i="8"/>
  <c r="J110" i="8"/>
  <c r="I110" i="8"/>
  <c r="J93" i="8"/>
  <c r="I93" i="8"/>
  <c r="J146" i="8"/>
  <c r="I146" i="8"/>
  <c r="J133" i="8"/>
  <c r="I133" i="8"/>
  <c r="I45" i="8"/>
  <c r="J45" i="8"/>
  <c r="I136" i="8"/>
  <c r="J136" i="8"/>
  <c r="I160" i="8"/>
  <c r="J160" i="8"/>
  <c r="I304" i="8"/>
  <c r="J304" i="8"/>
  <c r="I272" i="8"/>
  <c r="J272" i="8"/>
  <c r="I240" i="8"/>
  <c r="J240" i="8"/>
  <c r="I184" i="8"/>
  <c r="J184" i="8"/>
  <c r="J323" i="8"/>
  <c r="I323" i="8"/>
  <c r="J291" i="8"/>
  <c r="I291" i="8"/>
  <c r="J259" i="8"/>
  <c r="I259" i="8"/>
  <c r="J227" i="8"/>
  <c r="I227" i="8"/>
  <c r="J195" i="8"/>
  <c r="I195" i="8"/>
  <c r="J94" i="8"/>
  <c r="I94" i="8"/>
  <c r="J54" i="8"/>
  <c r="I54" i="8"/>
  <c r="J20" i="8"/>
  <c r="I20" i="8"/>
  <c r="J87" i="8"/>
  <c r="I87" i="8"/>
  <c r="J138" i="8"/>
  <c r="I138" i="8"/>
  <c r="J162" i="8"/>
  <c r="I162" i="8"/>
  <c r="J242" i="8"/>
  <c r="I242" i="8"/>
  <c r="J266" i="8"/>
  <c r="I266" i="8"/>
  <c r="I221" i="8"/>
  <c r="J221" i="8"/>
  <c r="I85" i="8"/>
  <c r="J85" i="8"/>
  <c r="I264" i="8"/>
  <c r="J264" i="8"/>
  <c r="J283" i="8"/>
  <c r="I283" i="8"/>
  <c r="I152" i="8"/>
  <c r="J152" i="8"/>
  <c r="J290" i="8"/>
  <c r="I290" i="8"/>
  <c r="J258" i="8"/>
  <c r="I258" i="8"/>
  <c r="I309" i="8"/>
  <c r="J309" i="8"/>
  <c r="I277" i="8"/>
  <c r="J277" i="8"/>
  <c r="I245" i="8"/>
  <c r="J245" i="8"/>
  <c r="I213" i="8"/>
  <c r="J213" i="8"/>
  <c r="J171" i="8"/>
  <c r="I171" i="8"/>
  <c r="J178" i="8"/>
  <c r="I178" i="8"/>
  <c r="I79" i="8"/>
  <c r="J79" i="8"/>
  <c r="I181" i="8"/>
  <c r="J181" i="8"/>
  <c r="J63" i="8"/>
  <c r="I63" i="8"/>
  <c r="J103" i="8"/>
  <c r="I103" i="8"/>
  <c r="J38" i="8"/>
  <c r="I38" i="8"/>
  <c r="J154" i="8"/>
  <c r="I154" i="8"/>
  <c r="J234" i="8"/>
  <c r="I234" i="8"/>
  <c r="I285" i="8"/>
  <c r="J285" i="8"/>
  <c r="J315" i="8"/>
  <c r="I315" i="8"/>
  <c r="J187" i="8"/>
  <c r="I187" i="8"/>
  <c r="I320" i="8"/>
  <c r="J320" i="8"/>
  <c r="I288" i="8"/>
  <c r="J288" i="8"/>
  <c r="I256" i="8"/>
  <c r="J256" i="8"/>
  <c r="J307" i="8"/>
  <c r="I307" i="8"/>
  <c r="J275" i="8"/>
  <c r="I275" i="8"/>
  <c r="J243" i="8"/>
  <c r="I243" i="8"/>
  <c r="J211" i="8"/>
  <c r="I211" i="8"/>
  <c r="J210" i="8"/>
  <c r="I210" i="8"/>
  <c r="I176" i="8"/>
  <c r="J176" i="8"/>
  <c r="J71" i="8"/>
  <c r="I71" i="8"/>
  <c r="J109" i="8"/>
  <c r="I109" i="8"/>
  <c r="J179" i="8"/>
  <c r="I179" i="8"/>
  <c r="J151" i="8"/>
  <c r="I151" i="8"/>
  <c r="I61" i="8"/>
  <c r="J61" i="8"/>
  <c r="I101" i="8"/>
  <c r="J101" i="8"/>
  <c r="J186" i="8"/>
  <c r="I186" i="8"/>
  <c r="J298" i="8"/>
  <c r="I298" i="8"/>
  <c r="J170" i="8"/>
  <c r="I170" i="8"/>
  <c r="I253" i="8"/>
  <c r="J253" i="8"/>
  <c r="J159" i="8"/>
  <c r="I159" i="8"/>
  <c r="I296" i="8"/>
  <c r="J296" i="8"/>
  <c r="I168" i="8"/>
  <c r="J168" i="8"/>
  <c r="J251" i="8"/>
  <c r="I251" i="8"/>
  <c r="J125" i="8"/>
  <c r="I125" i="8"/>
  <c r="J157" i="8"/>
  <c r="I157" i="8"/>
  <c r="J322" i="8"/>
  <c r="I322" i="8"/>
  <c r="J314" i="8"/>
  <c r="I314" i="8"/>
  <c r="J282" i="8"/>
  <c r="I282" i="8"/>
  <c r="J250" i="8"/>
  <c r="I250" i="8"/>
  <c r="I301" i="8"/>
  <c r="J301" i="8"/>
  <c r="I269" i="8"/>
  <c r="J269" i="8"/>
  <c r="I237" i="8"/>
  <c r="J237" i="8"/>
  <c r="I205" i="8"/>
  <c r="J205" i="8"/>
  <c r="J202" i="8"/>
  <c r="I202" i="8"/>
  <c r="I47" i="8"/>
  <c r="J47" i="8"/>
  <c r="J149" i="8"/>
  <c r="I149" i="8"/>
  <c r="J119" i="8"/>
  <c r="I119" i="8"/>
  <c r="J143" i="8"/>
  <c r="I143" i="8"/>
  <c r="I325" i="8"/>
  <c r="J325" i="8"/>
  <c r="I317" i="8"/>
  <c r="J317" i="8"/>
  <c r="I189" i="8"/>
  <c r="J189" i="8"/>
  <c r="I232" i="8"/>
  <c r="J232" i="8"/>
  <c r="J219" i="8"/>
  <c r="I219" i="8"/>
  <c r="I312" i="8"/>
  <c r="J312" i="8"/>
  <c r="I280" i="8"/>
  <c r="J280" i="8"/>
  <c r="I248" i="8"/>
  <c r="J248" i="8"/>
  <c r="J299" i="8"/>
  <c r="I299" i="8"/>
  <c r="J267" i="8"/>
  <c r="I267" i="8"/>
  <c r="J235" i="8"/>
  <c r="I235" i="8"/>
  <c r="J203" i="8"/>
  <c r="I203" i="8"/>
  <c r="J194" i="8"/>
  <c r="I194" i="8"/>
  <c r="J126" i="8"/>
  <c r="I126" i="8"/>
  <c r="I144" i="8"/>
  <c r="J144" i="8"/>
  <c r="I117" i="8"/>
  <c r="J117" i="8"/>
  <c r="J135" i="8"/>
  <c r="I135" i="8"/>
  <c r="J141" i="8"/>
  <c r="I141" i="8"/>
  <c r="J243" i="6"/>
  <c r="J76" i="6"/>
  <c r="I319" i="6"/>
  <c r="J260" i="6"/>
  <c r="J179" i="6"/>
  <c r="I227" i="6"/>
  <c r="J217" i="6"/>
  <c r="I307" i="6"/>
  <c r="J265" i="6"/>
  <c r="I155" i="6"/>
  <c r="I35" i="6"/>
  <c r="I321" i="6"/>
  <c r="I201" i="6"/>
  <c r="J201" i="6"/>
  <c r="I244" i="6"/>
  <c r="I273" i="6"/>
  <c r="J273" i="6"/>
  <c r="I297" i="6"/>
  <c r="I193" i="6"/>
  <c r="J193" i="6"/>
  <c r="J25" i="6"/>
  <c r="J91" i="6"/>
  <c r="J206" i="6"/>
  <c r="I206" i="6"/>
  <c r="J165" i="6"/>
  <c r="I165" i="6"/>
  <c r="J87" i="6"/>
  <c r="I87" i="6"/>
  <c r="I73" i="6"/>
  <c r="J73" i="6"/>
  <c r="J285" i="6"/>
  <c r="I285" i="6"/>
  <c r="J66" i="6"/>
  <c r="I66" i="6"/>
  <c r="J214" i="6"/>
  <c r="I214" i="6"/>
  <c r="J237" i="6"/>
  <c r="I237" i="6"/>
  <c r="J127" i="6"/>
  <c r="I127" i="6"/>
  <c r="J135" i="6"/>
  <c r="I135" i="6"/>
  <c r="J140" i="6"/>
  <c r="I140" i="6"/>
  <c r="I154" i="6"/>
  <c r="J154" i="6"/>
  <c r="J148" i="6"/>
  <c r="I148" i="6"/>
  <c r="J36" i="6"/>
  <c r="I36" i="6"/>
  <c r="J114" i="6"/>
  <c r="I114" i="6"/>
  <c r="J270" i="6"/>
  <c r="I270" i="6"/>
  <c r="I163" i="6"/>
  <c r="J163" i="6"/>
  <c r="J15" i="6"/>
  <c r="I15" i="6"/>
  <c r="J279" i="6"/>
  <c r="I279" i="6"/>
  <c r="J221" i="6"/>
  <c r="I221" i="6"/>
  <c r="J205" i="6"/>
  <c r="I205" i="6"/>
  <c r="J122" i="6"/>
  <c r="I122" i="6"/>
  <c r="J118" i="6"/>
  <c r="I118" i="6"/>
  <c r="J119" i="6"/>
  <c r="I119" i="6"/>
  <c r="J156" i="6"/>
  <c r="I156" i="6"/>
  <c r="J215" i="6"/>
  <c r="I215" i="6"/>
  <c r="J39" i="6"/>
  <c r="I39" i="6"/>
  <c r="J198" i="6"/>
  <c r="I198" i="6"/>
  <c r="J130" i="6"/>
  <c r="I130" i="6"/>
  <c r="I61" i="6"/>
  <c r="J61" i="6"/>
  <c r="J269" i="6"/>
  <c r="I269" i="6"/>
  <c r="J197" i="6"/>
  <c r="I197" i="6"/>
  <c r="J106" i="6"/>
  <c r="I106" i="6"/>
  <c r="J100" i="6"/>
  <c r="I100" i="6"/>
  <c r="J113" i="6"/>
  <c r="I113" i="6"/>
  <c r="J263" i="6"/>
  <c r="I263" i="6"/>
  <c r="J173" i="6"/>
  <c r="I173" i="6"/>
  <c r="J55" i="6"/>
  <c r="I55" i="6"/>
  <c r="J77" i="6"/>
  <c r="I77" i="6"/>
  <c r="I57" i="6"/>
  <c r="J57" i="6"/>
  <c r="J293" i="6"/>
  <c r="I293" i="6"/>
  <c r="J239" i="6"/>
  <c r="I239" i="6"/>
  <c r="J145" i="6"/>
  <c r="I145" i="6"/>
  <c r="J190" i="6"/>
  <c r="I190" i="6"/>
  <c r="J230" i="6"/>
  <c r="I230" i="6"/>
  <c r="J189" i="6"/>
  <c r="I189" i="6"/>
  <c r="J103" i="6"/>
  <c r="I103" i="6"/>
  <c r="J261" i="6"/>
  <c r="I261" i="6"/>
  <c r="J254" i="6"/>
  <c r="I254" i="6"/>
  <c r="J255" i="6"/>
  <c r="I255" i="6"/>
  <c r="J229" i="6"/>
  <c r="I229" i="6"/>
  <c r="I82" i="6"/>
  <c r="J82" i="6"/>
  <c r="I138" i="6"/>
  <c r="J138" i="6"/>
  <c r="I146" i="6"/>
  <c r="J146" i="6"/>
  <c r="J245" i="6"/>
  <c r="I245" i="6"/>
  <c r="J182" i="6"/>
  <c r="I182" i="6"/>
  <c r="J278" i="6"/>
  <c r="I278" i="6"/>
  <c r="J174" i="6"/>
  <c r="I174" i="6"/>
  <c r="J181" i="6"/>
  <c r="I181" i="6"/>
  <c r="J301" i="6"/>
  <c r="I301" i="6"/>
  <c r="J95" i="6"/>
  <c r="I95" i="6"/>
  <c r="J164" i="6"/>
  <c r="I164" i="6"/>
  <c r="J71" i="6"/>
  <c r="I71" i="6"/>
  <c r="J5" i="5"/>
  <c r="I5" i="5"/>
  <c r="G6" i="5"/>
  <c r="H6" i="5" s="1"/>
  <c r="I328" i="6" l="1"/>
  <c r="J43" i="6"/>
  <c r="J211" i="6"/>
  <c r="I97" i="6"/>
  <c r="I238" i="6"/>
  <c r="I132" i="6"/>
  <c r="J53" i="6"/>
  <c r="K11" i="8"/>
  <c r="J84" i="6"/>
  <c r="J21" i="6"/>
  <c r="J289" i="6"/>
  <c r="I137" i="6"/>
  <c r="J259" i="6"/>
  <c r="J108" i="6"/>
  <c r="J149" i="6"/>
  <c r="F11" i="4"/>
  <c r="G9" i="4"/>
  <c r="J6" i="5"/>
  <c r="I6" i="5"/>
  <c r="G7" i="5"/>
  <c r="H7" i="5" s="1"/>
  <c r="H6" i="4"/>
  <c r="J6" i="4" s="1"/>
  <c r="H7" i="4"/>
  <c r="I7" i="4" s="1"/>
  <c r="H8" i="4"/>
  <c r="I8" i="4" s="1"/>
  <c r="H9" i="4"/>
  <c r="I9" i="4" s="1"/>
  <c r="J7" i="4"/>
  <c r="J8" i="4"/>
  <c r="J9" i="4"/>
  <c r="G12" i="1"/>
  <c r="H12" i="1" s="1"/>
  <c r="G13" i="1"/>
  <c r="H13" i="1" s="1"/>
  <c r="G14" i="1"/>
  <c r="H14" i="1" s="1"/>
  <c r="G15" i="1"/>
  <c r="H15" i="1" s="1"/>
  <c r="G16" i="1"/>
  <c r="H16" i="1" s="1"/>
  <c r="G17" i="1"/>
  <c r="H17" i="1" s="1"/>
  <c r="G18" i="1"/>
  <c r="G19" i="1"/>
  <c r="G20" i="1"/>
  <c r="H20" i="1" s="1"/>
  <c r="G21" i="1"/>
  <c r="H21" i="1" s="1"/>
  <c r="G22" i="1"/>
  <c r="H22" i="1" s="1"/>
  <c r="G23" i="1"/>
  <c r="H23" i="1" s="1"/>
  <c r="G24" i="1"/>
  <c r="H24" i="1" s="1"/>
  <c r="G25" i="1"/>
  <c r="H25" i="1" s="1"/>
  <c r="G26" i="1"/>
  <c r="H26" i="1" s="1"/>
  <c r="G27" i="1"/>
  <c r="G28" i="1"/>
  <c r="H28" i="1" s="1"/>
  <c r="G29" i="1"/>
  <c r="H29" i="1" s="1"/>
  <c r="G30" i="1"/>
  <c r="H30" i="1" s="1"/>
  <c r="G31" i="1"/>
  <c r="H31" i="1" s="1"/>
  <c r="G32" i="1"/>
  <c r="H32" i="1" s="1"/>
  <c r="G33" i="1"/>
  <c r="H33" i="1" s="1"/>
  <c r="G34" i="1"/>
  <c r="H34" i="1" s="1"/>
  <c r="G35" i="1"/>
  <c r="G36" i="1"/>
  <c r="H36" i="1" s="1"/>
  <c r="G37" i="1"/>
  <c r="H37" i="1" s="1"/>
  <c r="G38" i="1"/>
  <c r="H38" i="1" s="1"/>
  <c r="G39" i="1"/>
  <c r="H39" i="1" s="1"/>
  <c r="G40" i="1"/>
  <c r="H40" i="1" s="1"/>
  <c r="G41" i="1"/>
  <c r="H41" i="1" s="1"/>
  <c r="G42" i="1"/>
  <c r="H42" i="1" s="1"/>
  <c r="G43" i="1"/>
  <c r="G44" i="1"/>
  <c r="H44" i="1" s="1"/>
  <c r="G45" i="1"/>
  <c r="H45" i="1" s="1"/>
  <c r="G46" i="1"/>
  <c r="H46" i="1" s="1"/>
  <c r="G47" i="1"/>
  <c r="H47" i="1" s="1"/>
  <c r="G48" i="1"/>
  <c r="H48" i="1" s="1"/>
  <c r="G49" i="1"/>
  <c r="H49" i="1" s="1"/>
  <c r="G50" i="1"/>
  <c r="G51" i="1"/>
  <c r="G52" i="1"/>
  <c r="H52" i="1" s="1"/>
  <c r="G53" i="1"/>
  <c r="H53" i="1" s="1"/>
  <c r="G54" i="1"/>
  <c r="H54" i="1" s="1"/>
  <c r="G55" i="1"/>
  <c r="H55" i="1" s="1"/>
  <c r="G56" i="1"/>
  <c r="H56" i="1" s="1"/>
  <c r="G57" i="1"/>
  <c r="H57" i="1" s="1"/>
  <c r="G58" i="1"/>
  <c r="G59" i="1"/>
  <c r="G60" i="1"/>
  <c r="H60" i="1" s="1"/>
  <c r="G61" i="1"/>
  <c r="H61" i="1" s="1"/>
  <c r="G62" i="1"/>
  <c r="H62" i="1" s="1"/>
  <c r="G63" i="1"/>
  <c r="H63" i="1" s="1"/>
  <c r="G64" i="1"/>
  <c r="H64" i="1" s="1"/>
  <c r="G65" i="1"/>
  <c r="H65" i="1" s="1"/>
  <c r="G66" i="1"/>
  <c r="G67" i="1"/>
  <c r="G68" i="1"/>
  <c r="H68" i="1" s="1"/>
  <c r="G69" i="1"/>
  <c r="H69" i="1" s="1"/>
  <c r="G70" i="1"/>
  <c r="H70" i="1" s="1"/>
  <c r="G71" i="1"/>
  <c r="H71" i="1" s="1"/>
  <c r="G72" i="1"/>
  <c r="H72" i="1" s="1"/>
  <c r="G73" i="1"/>
  <c r="H73" i="1" s="1"/>
  <c r="G74" i="1"/>
  <c r="G75" i="1"/>
  <c r="G76" i="1"/>
  <c r="H76" i="1" s="1"/>
  <c r="G77" i="1"/>
  <c r="H77" i="1" s="1"/>
  <c r="G78" i="1"/>
  <c r="H78" i="1" s="1"/>
  <c r="G79" i="1"/>
  <c r="H79" i="1" s="1"/>
  <c r="G80" i="1"/>
  <c r="H80" i="1" s="1"/>
  <c r="G81" i="1"/>
  <c r="H81" i="1" s="1"/>
  <c r="G82" i="1"/>
  <c r="G83" i="1"/>
  <c r="G84" i="1"/>
  <c r="H84" i="1" s="1"/>
  <c r="G85" i="1"/>
  <c r="H85" i="1" s="1"/>
  <c r="G86" i="1"/>
  <c r="H86" i="1" s="1"/>
  <c r="G87" i="1"/>
  <c r="H87" i="1" s="1"/>
  <c r="G88" i="1"/>
  <c r="H88" i="1" s="1"/>
  <c r="G89" i="1"/>
  <c r="H89" i="1" s="1"/>
  <c r="G90" i="1"/>
  <c r="H90" i="1" s="1"/>
  <c r="G91" i="1"/>
  <c r="G92" i="1"/>
  <c r="H92" i="1" s="1"/>
  <c r="G93" i="1"/>
  <c r="H93" i="1" s="1"/>
  <c r="G94" i="1"/>
  <c r="H94" i="1" s="1"/>
  <c r="G95" i="1"/>
  <c r="H95" i="1" s="1"/>
  <c r="G96" i="1"/>
  <c r="H96" i="1" s="1"/>
  <c r="G97" i="1"/>
  <c r="H97" i="1" s="1"/>
  <c r="G98" i="1"/>
  <c r="H98" i="1" s="1"/>
  <c r="G99" i="1"/>
  <c r="G100" i="1"/>
  <c r="H100" i="1" s="1"/>
  <c r="G101" i="1"/>
  <c r="H101" i="1" s="1"/>
  <c r="G102" i="1"/>
  <c r="H102" i="1" s="1"/>
  <c r="G103" i="1"/>
  <c r="H103" i="1" s="1"/>
  <c r="G104" i="1"/>
  <c r="H104" i="1" s="1"/>
  <c r="G105" i="1"/>
  <c r="H105" i="1" s="1"/>
  <c r="G106" i="1"/>
  <c r="H106" i="1" s="1"/>
  <c r="G107" i="1"/>
  <c r="G108" i="1"/>
  <c r="H108" i="1" s="1"/>
  <c r="G109" i="1"/>
  <c r="H109" i="1" s="1"/>
  <c r="G110" i="1"/>
  <c r="H110" i="1" s="1"/>
  <c r="G111" i="1"/>
  <c r="H111" i="1" s="1"/>
  <c r="G112" i="1"/>
  <c r="H112" i="1" s="1"/>
  <c r="G113" i="1"/>
  <c r="H113" i="1" s="1"/>
  <c r="G114" i="1"/>
  <c r="G115" i="1"/>
  <c r="G116" i="1"/>
  <c r="H116" i="1" s="1"/>
  <c r="G117" i="1"/>
  <c r="H117" i="1" s="1"/>
  <c r="G118" i="1"/>
  <c r="H118" i="1" s="1"/>
  <c r="G119" i="1"/>
  <c r="H119" i="1" s="1"/>
  <c r="G120" i="1"/>
  <c r="G121" i="1"/>
  <c r="H121" i="1" s="1"/>
  <c r="G122" i="1"/>
  <c r="G123" i="1"/>
  <c r="G124" i="1"/>
  <c r="H124" i="1" s="1"/>
  <c r="G125" i="1"/>
  <c r="H125" i="1" s="1"/>
  <c r="G126" i="1"/>
  <c r="H126" i="1" s="1"/>
  <c r="G127" i="1"/>
  <c r="H127" i="1" s="1"/>
  <c r="G128" i="1"/>
  <c r="G129" i="1"/>
  <c r="H129" i="1" s="1"/>
  <c r="G130" i="1"/>
  <c r="H130" i="1" s="1"/>
  <c r="G131" i="1"/>
  <c r="G132" i="1"/>
  <c r="H132" i="1" s="1"/>
  <c r="G133" i="1"/>
  <c r="H133" i="1" s="1"/>
  <c r="G134" i="1"/>
  <c r="H134" i="1" s="1"/>
  <c r="G135" i="1"/>
  <c r="H135" i="1" s="1"/>
  <c r="G136" i="1"/>
  <c r="G137" i="1"/>
  <c r="H137" i="1" s="1"/>
  <c r="G138" i="1"/>
  <c r="H138" i="1" s="1"/>
  <c r="G139" i="1"/>
  <c r="G140" i="1"/>
  <c r="H140" i="1" s="1"/>
  <c r="G141" i="1"/>
  <c r="H141" i="1" s="1"/>
  <c r="G142" i="1"/>
  <c r="H142" i="1" s="1"/>
  <c r="G143" i="1"/>
  <c r="H143" i="1" s="1"/>
  <c r="G144" i="1"/>
  <c r="G145" i="1"/>
  <c r="H145" i="1" s="1"/>
  <c r="G146" i="1"/>
  <c r="G147" i="1"/>
  <c r="G148" i="1"/>
  <c r="H148" i="1" s="1"/>
  <c r="G149" i="1"/>
  <c r="H149" i="1" s="1"/>
  <c r="G150" i="1"/>
  <c r="H150" i="1" s="1"/>
  <c r="G151" i="1"/>
  <c r="H151" i="1" s="1"/>
  <c r="G152" i="1"/>
  <c r="G153" i="1"/>
  <c r="H153" i="1" s="1"/>
  <c r="G154" i="1"/>
  <c r="G155" i="1"/>
  <c r="G156" i="1"/>
  <c r="H156" i="1" s="1"/>
  <c r="G157" i="1"/>
  <c r="H157" i="1" s="1"/>
  <c r="G158" i="1"/>
  <c r="H158" i="1" s="1"/>
  <c r="G159" i="1"/>
  <c r="H159" i="1" s="1"/>
  <c r="G160" i="1"/>
  <c r="G161" i="1"/>
  <c r="H161" i="1" s="1"/>
  <c r="G162" i="1"/>
  <c r="G163" i="1"/>
  <c r="H163" i="1" s="1"/>
  <c r="G164" i="1"/>
  <c r="H164" i="1" s="1"/>
  <c r="G165" i="1"/>
  <c r="H165" i="1" s="1"/>
  <c r="G166" i="1"/>
  <c r="H166" i="1" s="1"/>
  <c r="G167" i="1"/>
  <c r="H167" i="1" s="1"/>
  <c r="G168" i="1"/>
  <c r="G169" i="1"/>
  <c r="H169" i="1" s="1"/>
  <c r="G170" i="1"/>
  <c r="H170" i="1" s="1"/>
  <c r="G171" i="1"/>
  <c r="G172" i="1"/>
  <c r="H172" i="1" s="1"/>
  <c r="G173" i="1"/>
  <c r="H173" i="1" s="1"/>
  <c r="G174" i="1"/>
  <c r="H174" i="1" s="1"/>
  <c r="G175" i="1"/>
  <c r="H175" i="1" s="1"/>
  <c r="G176" i="1"/>
  <c r="G177" i="1"/>
  <c r="H177" i="1" s="1"/>
  <c r="G178" i="1"/>
  <c r="H178" i="1" s="1"/>
  <c r="G179" i="1"/>
  <c r="G180" i="1"/>
  <c r="H180" i="1" s="1"/>
  <c r="G181" i="1"/>
  <c r="H181" i="1" s="1"/>
  <c r="G182" i="1"/>
  <c r="H182" i="1" s="1"/>
  <c r="G183" i="1"/>
  <c r="H183" i="1" s="1"/>
  <c r="G184" i="1"/>
  <c r="G185" i="1"/>
  <c r="H185" i="1" s="1"/>
  <c r="G186" i="1"/>
  <c r="G187" i="1"/>
  <c r="G188" i="1"/>
  <c r="H188" i="1" s="1"/>
  <c r="G189" i="1"/>
  <c r="H189" i="1" s="1"/>
  <c r="G190" i="1"/>
  <c r="H190" i="1" s="1"/>
  <c r="G191" i="1"/>
  <c r="H191" i="1" s="1"/>
  <c r="G192" i="1"/>
  <c r="G193" i="1"/>
  <c r="H193" i="1" s="1"/>
  <c r="G194" i="1"/>
  <c r="H194" i="1" s="1"/>
  <c r="G195" i="1"/>
  <c r="G196" i="1"/>
  <c r="H196" i="1" s="1"/>
  <c r="G197" i="1"/>
  <c r="H197" i="1" s="1"/>
  <c r="G198" i="1"/>
  <c r="H198" i="1" s="1"/>
  <c r="G199" i="1"/>
  <c r="H199" i="1" s="1"/>
  <c r="G200" i="1"/>
  <c r="G201" i="1"/>
  <c r="H201" i="1" s="1"/>
  <c r="G202" i="1"/>
  <c r="G203" i="1"/>
  <c r="G204" i="1"/>
  <c r="H204" i="1" s="1"/>
  <c r="G205" i="1"/>
  <c r="H205" i="1" s="1"/>
  <c r="G206" i="1"/>
  <c r="H206" i="1" s="1"/>
  <c r="G207" i="1"/>
  <c r="H207" i="1" s="1"/>
  <c r="G208" i="1"/>
  <c r="G209" i="1"/>
  <c r="H209" i="1" s="1"/>
  <c r="G210" i="1"/>
  <c r="H210" i="1" s="1"/>
  <c r="G211" i="1"/>
  <c r="G212" i="1"/>
  <c r="H212" i="1" s="1"/>
  <c r="G213" i="1"/>
  <c r="H213" i="1" s="1"/>
  <c r="G214" i="1"/>
  <c r="H214" i="1" s="1"/>
  <c r="G215" i="1"/>
  <c r="H215" i="1" s="1"/>
  <c r="G216" i="1"/>
  <c r="G217" i="1"/>
  <c r="H217" i="1" s="1"/>
  <c r="G218" i="1"/>
  <c r="G219" i="1"/>
  <c r="G220" i="1"/>
  <c r="H220" i="1" s="1"/>
  <c r="G221" i="1"/>
  <c r="H221" i="1" s="1"/>
  <c r="G222" i="1"/>
  <c r="H222" i="1" s="1"/>
  <c r="G223" i="1"/>
  <c r="H223" i="1" s="1"/>
  <c r="G224" i="1"/>
  <c r="G225" i="1"/>
  <c r="H225" i="1" s="1"/>
  <c r="G226" i="1"/>
  <c r="G227" i="1"/>
  <c r="H227" i="1" s="1"/>
  <c r="G228" i="1"/>
  <c r="H228" i="1" s="1"/>
  <c r="G229" i="1"/>
  <c r="H229" i="1" s="1"/>
  <c r="G230" i="1"/>
  <c r="H230" i="1" s="1"/>
  <c r="G231" i="1"/>
  <c r="H231" i="1" s="1"/>
  <c r="G232" i="1"/>
  <c r="G233" i="1"/>
  <c r="H233" i="1" s="1"/>
  <c r="G234" i="1"/>
  <c r="H234" i="1" s="1"/>
  <c r="G235" i="1"/>
  <c r="G236" i="1"/>
  <c r="H236" i="1" s="1"/>
  <c r="G237" i="1"/>
  <c r="H237" i="1" s="1"/>
  <c r="G238" i="1"/>
  <c r="H238" i="1" s="1"/>
  <c r="G239" i="1"/>
  <c r="H239" i="1" s="1"/>
  <c r="G240" i="1"/>
  <c r="G241" i="1"/>
  <c r="H241" i="1" s="1"/>
  <c r="G242" i="1"/>
  <c r="H242" i="1" s="1"/>
  <c r="G243" i="1"/>
  <c r="G244" i="1"/>
  <c r="H244" i="1" s="1"/>
  <c r="G245" i="1"/>
  <c r="H245" i="1" s="1"/>
  <c r="G246" i="1"/>
  <c r="H246" i="1" s="1"/>
  <c r="G247" i="1"/>
  <c r="H247" i="1" s="1"/>
  <c r="G248" i="1"/>
  <c r="G249" i="1"/>
  <c r="H249" i="1" s="1"/>
  <c r="G250" i="1"/>
  <c r="G251" i="1"/>
  <c r="G252" i="1"/>
  <c r="H252" i="1" s="1"/>
  <c r="G253" i="1"/>
  <c r="H253" i="1" s="1"/>
  <c r="G254" i="1"/>
  <c r="G255" i="1"/>
  <c r="H255" i="1" s="1"/>
  <c r="G256" i="1"/>
  <c r="G257" i="1"/>
  <c r="H257" i="1" s="1"/>
  <c r="G258" i="1"/>
  <c r="H258" i="1" s="1"/>
  <c r="G259" i="1"/>
  <c r="G260" i="1"/>
  <c r="H260" i="1" s="1"/>
  <c r="G261" i="1"/>
  <c r="H261" i="1" s="1"/>
  <c r="G262" i="1"/>
  <c r="H262" i="1" s="1"/>
  <c r="G263" i="1"/>
  <c r="H263" i="1" s="1"/>
  <c r="G264" i="1"/>
  <c r="G265" i="1"/>
  <c r="H265" i="1" s="1"/>
  <c r="G266" i="1"/>
  <c r="G267" i="1"/>
  <c r="G268" i="1"/>
  <c r="H268" i="1" s="1"/>
  <c r="G269" i="1"/>
  <c r="H269" i="1" s="1"/>
  <c r="G270" i="1"/>
  <c r="H270" i="1" s="1"/>
  <c r="G271" i="1"/>
  <c r="H271" i="1" s="1"/>
  <c r="G272" i="1"/>
  <c r="G273" i="1"/>
  <c r="H273" i="1" s="1"/>
  <c r="G274" i="1"/>
  <c r="H274" i="1" s="1"/>
  <c r="G275" i="1"/>
  <c r="G276" i="1"/>
  <c r="H276" i="1" s="1"/>
  <c r="G277" i="1"/>
  <c r="H277" i="1" s="1"/>
  <c r="G278" i="1"/>
  <c r="H278" i="1" s="1"/>
  <c r="G279" i="1"/>
  <c r="H279" i="1" s="1"/>
  <c r="G280" i="1"/>
  <c r="G281" i="1"/>
  <c r="H281" i="1" s="1"/>
  <c r="G282" i="1"/>
  <c r="G283" i="1"/>
  <c r="G284" i="1"/>
  <c r="H284" i="1" s="1"/>
  <c r="G285" i="1"/>
  <c r="H285" i="1" s="1"/>
  <c r="G286" i="1"/>
  <c r="G287" i="1"/>
  <c r="H287" i="1" s="1"/>
  <c r="G288" i="1"/>
  <c r="G289" i="1"/>
  <c r="H289" i="1" s="1"/>
  <c r="G290" i="1"/>
  <c r="G291" i="1"/>
  <c r="G292" i="1"/>
  <c r="H292" i="1" s="1"/>
  <c r="G293" i="1"/>
  <c r="H293" i="1" s="1"/>
  <c r="G294" i="1"/>
  <c r="G295" i="1"/>
  <c r="H295" i="1" s="1"/>
  <c r="G296" i="1"/>
  <c r="G297" i="1"/>
  <c r="H297" i="1" s="1"/>
  <c r="G298" i="1"/>
  <c r="H298" i="1" s="1"/>
  <c r="G299" i="1"/>
  <c r="G300" i="1"/>
  <c r="H300" i="1" s="1"/>
  <c r="G301" i="1"/>
  <c r="H301" i="1" s="1"/>
  <c r="G302" i="1"/>
  <c r="G303" i="1"/>
  <c r="H303" i="1" s="1"/>
  <c r="G304" i="1"/>
  <c r="G305" i="1"/>
  <c r="H305" i="1" s="1"/>
  <c r="G306" i="1"/>
  <c r="G307" i="1"/>
  <c r="G308" i="1"/>
  <c r="H308" i="1" s="1"/>
  <c r="G309" i="1"/>
  <c r="H309" i="1" s="1"/>
  <c r="G310" i="1"/>
  <c r="G311" i="1"/>
  <c r="H311" i="1" s="1"/>
  <c r="G312" i="1"/>
  <c r="G313" i="1"/>
  <c r="H313" i="1" s="1"/>
  <c r="G314" i="1"/>
  <c r="G315" i="1"/>
  <c r="G316" i="1"/>
  <c r="H316" i="1" s="1"/>
  <c r="G317" i="1"/>
  <c r="H317" i="1" s="1"/>
  <c r="G318" i="1"/>
  <c r="G319" i="1"/>
  <c r="H319" i="1" s="1"/>
  <c r="G320" i="1"/>
  <c r="G321" i="1"/>
  <c r="H321" i="1" s="1"/>
  <c r="G322" i="1"/>
  <c r="H322" i="1" s="1"/>
  <c r="G323" i="1"/>
  <c r="G324" i="1"/>
  <c r="H324" i="1" s="1"/>
  <c r="G325" i="1"/>
  <c r="H325" i="1" s="1"/>
  <c r="G326" i="1"/>
  <c r="G329" i="1"/>
  <c r="H329" i="1" s="1"/>
  <c r="G328" i="1"/>
  <c r="F12" i="4" l="1"/>
  <c r="G10" i="4"/>
  <c r="H10" i="4" s="1"/>
  <c r="H315" i="1"/>
  <c r="I315" i="1" s="1"/>
  <c r="H299" i="1"/>
  <c r="J299" i="1" s="1"/>
  <c r="H291" i="1"/>
  <c r="I291" i="1" s="1"/>
  <c r="H283" i="1"/>
  <c r="I283" i="1" s="1"/>
  <c r="H275" i="1"/>
  <c r="J275" i="1" s="1"/>
  <c r="H267" i="1"/>
  <c r="J267" i="1" s="1"/>
  <c r="H259" i="1"/>
  <c r="I259" i="1" s="1"/>
  <c r="H251" i="1"/>
  <c r="I251" i="1" s="1"/>
  <c r="H243" i="1"/>
  <c r="J243" i="1" s="1"/>
  <c r="H235" i="1"/>
  <c r="I235" i="1" s="1"/>
  <c r="H219" i="1"/>
  <c r="J219" i="1" s="1"/>
  <c r="H211" i="1"/>
  <c r="J211" i="1" s="1"/>
  <c r="H203" i="1"/>
  <c r="J203" i="1" s="1"/>
  <c r="H195" i="1"/>
  <c r="I195" i="1" s="1"/>
  <c r="H187" i="1"/>
  <c r="I187" i="1" s="1"/>
  <c r="H179" i="1"/>
  <c r="I179" i="1" s="1"/>
  <c r="H171" i="1"/>
  <c r="I171" i="1" s="1"/>
  <c r="H155" i="1"/>
  <c r="J155" i="1" s="1"/>
  <c r="H147" i="1"/>
  <c r="J147" i="1" s="1"/>
  <c r="H139" i="1"/>
  <c r="J139" i="1" s="1"/>
  <c r="H131" i="1"/>
  <c r="I131" i="1" s="1"/>
  <c r="H123" i="1"/>
  <c r="I123" i="1" s="1"/>
  <c r="H115" i="1"/>
  <c r="I115" i="1" s="1"/>
  <c r="H107" i="1"/>
  <c r="I107" i="1" s="1"/>
  <c r="H99" i="1"/>
  <c r="I99" i="1" s="1"/>
  <c r="H91" i="1"/>
  <c r="I91" i="1" s="1"/>
  <c r="H83" i="1"/>
  <c r="I83" i="1" s="1"/>
  <c r="H75" i="1"/>
  <c r="I75" i="1" s="1"/>
  <c r="H67" i="1"/>
  <c r="I67" i="1" s="1"/>
  <c r="H59" i="1"/>
  <c r="I59" i="1" s="1"/>
  <c r="H51" i="1"/>
  <c r="I51" i="1" s="1"/>
  <c r="H43" i="1"/>
  <c r="I43" i="1" s="1"/>
  <c r="H35" i="1"/>
  <c r="I35" i="1" s="1"/>
  <c r="H27" i="1"/>
  <c r="I27" i="1" s="1"/>
  <c r="H19" i="1"/>
  <c r="I19" i="1" s="1"/>
  <c r="H323" i="1"/>
  <c r="I323" i="1" s="1"/>
  <c r="H307" i="1"/>
  <c r="J307" i="1" s="1"/>
  <c r="H314" i="1"/>
  <c r="I314" i="1" s="1"/>
  <c r="H306" i="1"/>
  <c r="I306" i="1" s="1"/>
  <c r="H290" i="1"/>
  <c r="I290" i="1" s="1"/>
  <c r="H282" i="1"/>
  <c r="J282" i="1" s="1"/>
  <c r="H266" i="1"/>
  <c r="J266" i="1" s="1"/>
  <c r="H250" i="1"/>
  <c r="I250" i="1" s="1"/>
  <c r="H226" i="1"/>
  <c r="I226" i="1" s="1"/>
  <c r="H218" i="1"/>
  <c r="J218" i="1" s="1"/>
  <c r="H202" i="1"/>
  <c r="J202" i="1" s="1"/>
  <c r="H186" i="1"/>
  <c r="I186" i="1" s="1"/>
  <c r="H162" i="1"/>
  <c r="J162" i="1" s="1"/>
  <c r="H154" i="1"/>
  <c r="J154" i="1" s="1"/>
  <c r="H146" i="1"/>
  <c r="I146" i="1" s="1"/>
  <c r="H122" i="1"/>
  <c r="I122" i="1" s="1"/>
  <c r="H114" i="1"/>
  <c r="I114" i="1" s="1"/>
  <c r="H82" i="1"/>
  <c r="I82" i="1" s="1"/>
  <c r="H74" i="1"/>
  <c r="I74" i="1" s="1"/>
  <c r="H66" i="1"/>
  <c r="I66" i="1" s="1"/>
  <c r="H58" i="1"/>
  <c r="I58" i="1" s="1"/>
  <c r="H50" i="1"/>
  <c r="I50" i="1" s="1"/>
  <c r="H18" i="1"/>
  <c r="I18" i="1" s="1"/>
  <c r="H328" i="1"/>
  <c r="J328" i="1" s="1"/>
  <c r="H320" i="1"/>
  <c r="J320" i="1" s="1"/>
  <c r="H312" i="1"/>
  <c r="J312" i="1" s="1"/>
  <c r="H304" i="1"/>
  <c r="J304" i="1" s="1"/>
  <c r="H296" i="1"/>
  <c r="J296" i="1" s="1"/>
  <c r="H288" i="1"/>
  <c r="J288" i="1" s="1"/>
  <c r="H280" i="1"/>
  <c r="J280" i="1" s="1"/>
  <c r="H272" i="1"/>
  <c r="J272" i="1" s="1"/>
  <c r="H264" i="1"/>
  <c r="J264" i="1" s="1"/>
  <c r="H256" i="1"/>
  <c r="J256" i="1" s="1"/>
  <c r="H248" i="1"/>
  <c r="J248" i="1" s="1"/>
  <c r="H240" i="1"/>
  <c r="J240" i="1" s="1"/>
  <c r="H232" i="1"/>
  <c r="J232" i="1" s="1"/>
  <c r="H224" i="1"/>
  <c r="J224" i="1" s="1"/>
  <c r="H216" i="1"/>
  <c r="J216" i="1" s="1"/>
  <c r="H208" i="1"/>
  <c r="J208" i="1" s="1"/>
  <c r="H200" i="1"/>
  <c r="J200" i="1" s="1"/>
  <c r="H192" i="1"/>
  <c r="J192" i="1" s="1"/>
  <c r="H184" i="1"/>
  <c r="J184" i="1" s="1"/>
  <c r="H176" i="1"/>
  <c r="J176" i="1" s="1"/>
  <c r="H168" i="1"/>
  <c r="J168" i="1" s="1"/>
  <c r="H160" i="1"/>
  <c r="J160" i="1" s="1"/>
  <c r="H152" i="1"/>
  <c r="J152" i="1" s="1"/>
  <c r="H144" i="1"/>
  <c r="J144" i="1" s="1"/>
  <c r="H136" i="1"/>
  <c r="J136" i="1" s="1"/>
  <c r="H128" i="1"/>
  <c r="J128" i="1" s="1"/>
  <c r="H120" i="1"/>
  <c r="J120" i="1" s="1"/>
  <c r="H318" i="1"/>
  <c r="J318" i="1" s="1"/>
  <c r="H302" i="1"/>
  <c r="J302" i="1" s="1"/>
  <c r="H294" i="1"/>
  <c r="J294" i="1" s="1"/>
  <c r="H286" i="1"/>
  <c r="J286" i="1" s="1"/>
  <c r="H254" i="1"/>
  <c r="J254" i="1" s="1"/>
  <c r="H326" i="1"/>
  <c r="J326" i="1" s="1"/>
  <c r="H310" i="1"/>
  <c r="J310" i="1" s="1"/>
  <c r="G8" i="5"/>
  <c r="H8" i="5" s="1"/>
  <c r="J7" i="5"/>
  <c r="I7" i="5"/>
  <c r="I6" i="4"/>
  <c r="I5" i="4"/>
  <c r="I295" i="1"/>
  <c r="J295" i="1"/>
  <c r="I247" i="1"/>
  <c r="J247" i="1"/>
  <c r="I223" i="1"/>
  <c r="J223" i="1"/>
  <c r="I215" i="1"/>
  <c r="J215" i="1"/>
  <c r="I175" i="1"/>
  <c r="J175" i="1"/>
  <c r="I167" i="1"/>
  <c r="J167" i="1"/>
  <c r="I159" i="1"/>
  <c r="J159" i="1"/>
  <c r="I151" i="1"/>
  <c r="J151" i="1"/>
  <c r="I143" i="1"/>
  <c r="J143" i="1"/>
  <c r="I135" i="1"/>
  <c r="J135" i="1"/>
  <c r="J127" i="1"/>
  <c r="I127" i="1"/>
  <c r="I119" i="1"/>
  <c r="J119" i="1"/>
  <c r="I111" i="1"/>
  <c r="J111" i="1"/>
  <c r="J103" i="1"/>
  <c r="I103" i="1"/>
  <c r="J95" i="1"/>
  <c r="I95" i="1"/>
  <c r="J87" i="1"/>
  <c r="I87" i="1"/>
  <c r="I79" i="1"/>
  <c r="J79" i="1"/>
  <c r="I71" i="1"/>
  <c r="J71" i="1"/>
  <c r="J63" i="1"/>
  <c r="I63" i="1"/>
  <c r="J55" i="1"/>
  <c r="I55" i="1"/>
  <c r="I47" i="1"/>
  <c r="J47" i="1"/>
  <c r="I39" i="1"/>
  <c r="J39" i="1"/>
  <c r="I31" i="1"/>
  <c r="J31" i="1"/>
  <c r="I15" i="1"/>
  <c r="J15" i="1"/>
  <c r="I278" i="1"/>
  <c r="J278" i="1"/>
  <c r="I270" i="1"/>
  <c r="J270" i="1"/>
  <c r="I262" i="1"/>
  <c r="J262" i="1"/>
  <c r="I246" i="1"/>
  <c r="J246" i="1"/>
  <c r="I238" i="1"/>
  <c r="J238" i="1"/>
  <c r="I230" i="1"/>
  <c r="J230" i="1"/>
  <c r="I222" i="1"/>
  <c r="J222" i="1"/>
  <c r="I214" i="1"/>
  <c r="J214" i="1"/>
  <c r="I206" i="1"/>
  <c r="J206" i="1"/>
  <c r="I198" i="1"/>
  <c r="J198" i="1"/>
  <c r="I190" i="1"/>
  <c r="J190" i="1"/>
  <c r="I182" i="1"/>
  <c r="J182" i="1"/>
  <c r="I174" i="1"/>
  <c r="J174" i="1"/>
  <c r="I166" i="1"/>
  <c r="J166" i="1"/>
  <c r="I158" i="1"/>
  <c r="J158" i="1"/>
  <c r="I150" i="1"/>
  <c r="J150" i="1"/>
  <c r="I142" i="1"/>
  <c r="J142" i="1"/>
  <c r="I134" i="1"/>
  <c r="J134" i="1"/>
  <c r="I126" i="1"/>
  <c r="J126" i="1"/>
  <c r="J118" i="1"/>
  <c r="I118" i="1"/>
  <c r="I110" i="1"/>
  <c r="J110" i="1"/>
  <c r="I102" i="1"/>
  <c r="J102" i="1"/>
  <c r="J94" i="1"/>
  <c r="I94" i="1"/>
  <c r="J86" i="1"/>
  <c r="I86" i="1"/>
  <c r="I78" i="1"/>
  <c r="J78" i="1"/>
  <c r="I70" i="1"/>
  <c r="J70" i="1"/>
  <c r="J62" i="1"/>
  <c r="I62" i="1"/>
  <c r="J54" i="1"/>
  <c r="I54" i="1"/>
  <c r="I46" i="1"/>
  <c r="J46" i="1"/>
  <c r="I38" i="1"/>
  <c r="J38" i="1"/>
  <c r="I30" i="1"/>
  <c r="J30" i="1"/>
  <c r="J22" i="1"/>
  <c r="I22" i="1"/>
  <c r="J14" i="1"/>
  <c r="I14" i="1"/>
  <c r="J23" i="1"/>
  <c r="I23" i="1"/>
  <c r="I325" i="1"/>
  <c r="J325" i="1"/>
  <c r="I317" i="1"/>
  <c r="J317" i="1"/>
  <c r="I309" i="1"/>
  <c r="J309" i="1"/>
  <c r="I301" i="1"/>
  <c r="J301" i="1"/>
  <c r="I293" i="1"/>
  <c r="J293" i="1"/>
  <c r="I285" i="1"/>
  <c r="J285" i="1"/>
  <c r="I277" i="1"/>
  <c r="J277" i="1"/>
  <c r="J269" i="1"/>
  <c r="I269" i="1"/>
  <c r="I261" i="1"/>
  <c r="J261" i="1"/>
  <c r="I253" i="1"/>
  <c r="J253" i="1"/>
  <c r="I245" i="1"/>
  <c r="J245" i="1"/>
  <c r="I237" i="1"/>
  <c r="J237" i="1"/>
  <c r="I229" i="1"/>
  <c r="J229" i="1"/>
  <c r="I221" i="1"/>
  <c r="J221" i="1"/>
  <c r="I213" i="1"/>
  <c r="J213" i="1"/>
  <c r="I205" i="1"/>
  <c r="J205" i="1"/>
  <c r="I197" i="1"/>
  <c r="J197" i="1"/>
  <c r="I189" i="1"/>
  <c r="J189" i="1"/>
  <c r="I181" i="1"/>
  <c r="J181" i="1"/>
  <c r="I173" i="1"/>
  <c r="J173" i="1"/>
  <c r="I165" i="1"/>
  <c r="J165" i="1"/>
  <c r="I157" i="1"/>
  <c r="J157" i="1"/>
  <c r="I149" i="1"/>
  <c r="J149" i="1"/>
  <c r="I141" i="1"/>
  <c r="J141" i="1"/>
  <c r="I133" i="1"/>
  <c r="J133" i="1"/>
  <c r="J125" i="1"/>
  <c r="I125" i="1"/>
  <c r="J117" i="1"/>
  <c r="I117" i="1"/>
  <c r="I109" i="1"/>
  <c r="J109" i="1"/>
  <c r="I101" i="1"/>
  <c r="J101" i="1"/>
  <c r="I93" i="1"/>
  <c r="J93" i="1"/>
  <c r="J85" i="1"/>
  <c r="I85" i="1"/>
  <c r="J77" i="1"/>
  <c r="I77" i="1"/>
  <c r="I69" i="1"/>
  <c r="J69" i="1"/>
  <c r="I61" i="1"/>
  <c r="J61" i="1"/>
  <c r="J53" i="1"/>
  <c r="I53" i="1"/>
  <c r="J45" i="1"/>
  <c r="I45" i="1"/>
  <c r="I37" i="1"/>
  <c r="J37" i="1"/>
  <c r="I29" i="1"/>
  <c r="J29" i="1"/>
  <c r="I21" i="1"/>
  <c r="J21" i="1"/>
  <c r="J13" i="1"/>
  <c r="I13" i="1"/>
  <c r="I36" i="1"/>
  <c r="J36" i="1"/>
  <c r="I28" i="1"/>
  <c r="J28" i="1"/>
  <c r="I20" i="1"/>
  <c r="J20" i="1"/>
  <c r="J12" i="1"/>
  <c r="I12" i="1"/>
  <c r="I319" i="1"/>
  <c r="J319" i="1"/>
  <c r="I279" i="1"/>
  <c r="J279" i="1"/>
  <c r="I231" i="1"/>
  <c r="J231" i="1"/>
  <c r="I199" i="1"/>
  <c r="J199" i="1"/>
  <c r="I300" i="1"/>
  <c r="J300" i="1"/>
  <c r="J284" i="1"/>
  <c r="I284" i="1"/>
  <c r="I244" i="1"/>
  <c r="J244" i="1"/>
  <c r="I212" i="1"/>
  <c r="J212" i="1"/>
  <c r="I188" i="1"/>
  <c r="J188" i="1"/>
  <c r="J164" i="1"/>
  <c r="I164" i="1"/>
  <c r="J132" i="1"/>
  <c r="I132" i="1"/>
  <c r="I108" i="1"/>
  <c r="J108" i="1"/>
  <c r="J84" i="1"/>
  <c r="I84" i="1"/>
  <c r="I60" i="1"/>
  <c r="J60" i="1"/>
  <c r="J227" i="1"/>
  <c r="I227" i="1"/>
  <c r="J163" i="1"/>
  <c r="I163" i="1"/>
  <c r="J329" i="1"/>
  <c r="I329" i="1"/>
  <c r="I287" i="1"/>
  <c r="J287" i="1"/>
  <c r="I255" i="1"/>
  <c r="J255" i="1"/>
  <c r="I191" i="1"/>
  <c r="J191" i="1"/>
  <c r="I324" i="1"/>
  <c r="J324" i="1"/>
  <c r="I292" i="1"/>
  <c r="J292" i="1"/>
  <c r="I260" i="1"/>
  <c r="J260" i="1"/>
  <c r="I228" i="1"/>
  <c r="J228" i="1"/>
  <c r="I180" i="1"/>
  <c r="J180" i="1"/>
  <c r="I156" i="1"/>
  <c r="J156" i="1"/>
  <c r="I124" i="1"/>
  <c r="J124" i="1"/>
  <c r="I100" i="1"/>
  <c r="J100" i="1"/>
  <c r="I92" i="1"/>
  <c r="J92" i="1"/>
  <c r="J52" i="1"/>
  <c r="I52" i="1"/>
  <c r="I322" i="1"/>
  <c r="J322" i="1"/>
  <c r="I298" i="1"/>
  <c r="J298" i="1"/>
  <c r="I274" i="1"/>
  <c r="J274" i="1"/>
  <c r="J258" i="1"/>
  <c r="I258" i="1"/>
  <c r="I242" i="1"/>
  <c r="J242" i="1"/>
  <c r="J234" i="1"/>
  <c r="I234" i="1"/>
  <c r="I210" i="1"/>
  <c r="J210" i="1"/>
  <c r="J194" i="1"/>
  <c r="I194" i="1"/>
  <c r="I178" i="1"/>
  <c r="J178" i="1"/>
  <c r="J170" i="1"/>
  <c r="I170" i="1"/>
  <c r="I138" i="1"/>
  <c r="J138" i="1"/>
  <c r="J130" i="1"/>
  <c r="I130" i="1"/>
  <c r="I106" i="1"/>
  <c r="J106" i="1"/>
  <c r="I98" i="1"/>
  <c r="J98" i="1"/>
  <c r="J90" i="1"/>
  <c r="I90" i="1"/>
  <c r="I42" i="1"/>
  <c r="J42" i="1"/>
  <c r="J34" i="1"/>
  <c r="I34" i="1"/>
  <c r="J26" i="1"/>
  <c r="I26" i="1"/>
  <c r="I311" i="1"/>
  <c r="J311" i="1"/>
  <c r="I263" i="1"/>
  <c r="J263" i="1"/>
  <c r="I183" i="1"/>
  <c r="J183" i="1"/>
  <c r="J316" i="1"/>
  <c r="I316" i="1"/>
  <c r="I268" i="1"/>
  <c r="J268" i="1"/>
  <c r="I236" i="1"/>
  <c r="J236" i="1"/>
  <c r="I204" i="1"/>
  <c r="J204" i="1"/>
  <c r="J148" i="1"/>
  <c r="I148" i="1"/>
  <c r="I68" i="1"/>
  <c r="J68" i="1"/>
  <c r="I321" i="1"/>
  <c r="J321" i="1"/>
  <c r="J313" i="1"/>
  <c r="I313" i="1"/>
  <c r="I305" i="1"/>
  <c r="J305" i="1"/>
  <c r="I297" i="1"/>
  <c r="J297" i="1"/>
  <c r="I289" i="1"/>
  <c r="J289" i="1"/>
  <c r="I281" i="1"/>
  <c r="J281" i="1"/>
  <c r="I273" i="1"/>
  <c r="J273" i="1"/>
  <c r="I265" i="1"/>
  <c r="J265" i="1"/>
  <c r="I257" i="1"/>
  <c r="J257" i="1"/>
  <c r="I249" i="1"/>
  <c r="J249" i="1"/>
  <c r="I241" i="1"/>
  <c r="J241" i="1"/>
  <c r="I233" i="1"/>
  <c r="J233" i="1"/>
  <c r="I225" i="1"/>
  <c r="J225" i="1"/>
  <c r="I217" i="1"/>
  <c r="J217" i="1"/>
  <c r="I209" i="1"/>
  <c r="J209" i="1"/>
  <c r="I201" i="1"/>
  <c r="J201" i="1"/>
  <c r="I193" i="1"/>
  <c r="J193" i="1"/>
  <c r="I185" i="1"/>
  <c r="J185" i="1"/>
  <c r="J177" i="1"/>
  <c r="I177" i="1"/>
  <c r="I169" i="1"/>
  <c r="J169" i="1"/>
  <c r="I161" i="1"/>
  <c r="J161" i="1"/>
  <c r="I153" i="1"/>
  <c r="J153" i="1"/>
  <c r="I145" i="1"/>
  <c r="J145" i="1"/>
  <c r="J137" i="1"/>
  <c r="I137" i="1"/>
  <c r="J129" i="1"/>
  <c r="I129" i="1"/>
  <c r="I121" i="1"/>
  <c r="J121" i="1"/>
  <c r="J113" i="1"/>
  <c r="I113" i="1"/>
  <c r="J105" i="1"/>
  <c r="I105" i="1"/>
  <c r="I97" i="1"/>
  <c r="J97" i="1"/>
  <c r="I89" i="1"/>
  <c r="J89" i="1"/>
  <c r="I81" i="1"/>
  <c r="J81" i="1"/>
  <c r="J73" i="1"/>
  <c r="I73" i="1"/>
  <c r="J65" i="1"/>
  <c r="I65" i="1"/>
  <c r="I57" i="1"/>
  <c r="J57" i="1"/>
  <c r="I49" i="1"/>
  <c r="J49" i="1"/>
  <c r="J41" i="1"/>
  <c r="I41" i="1"/>
  <c r="J33" i="1"/>
  <c r="I33" i="1"/>
  <c r="I25" i="1"/>
  <c r="J25" i="1"/>
  <c r="I17" i="1"/>
  <c r="J17" i="1"/>
  <c r="I303" i="1"/>
  <c r="J303" i="1"/>
  <c r="I271" i="1"/>
  <c r="J271" i="1"/>
  <c r="I239" i="1"/>
  <c r="J239" i="1"/>
  <c r="I207" i="1"/>
  <c r="J207" i="1"/>
  <c r="I308" i="1"/>
  <c r="J308" i="1"/>
  <c r="I276" i="1"/>
  <c r="J276" i="1"/>
  <c r="I252" i="1"/>
  <c r="J252" i="1"/>
  <c r="I220" i="1"/>
  <c r="J220" i="1"/>
  <c r="I196" i="1"/>
  <c r="J196" i="1"/>
  <c r="I172" i="1"/>
  <c r="J172" i="1"/>
  <c r="I140" i="1"/>
  <c r="J140" i="1"/>
  <c r="J116" i="1"/>
  <c r="I116" i="1"/>
  <c r="J76" i="1"/>
  <c r="I76" i="1"/>
  <c r="J44" i="1"/>
  <c r="I44" i="1"/>
  <c r="J112" i="1"/>
  <c r="I112" i="1"/>
  <c r="J104" i="1"/>
  <c r="I104" i="1"/>
  <c r="J96" i="1"/>
  <c r="I96" i="1"/>
  <c r="I88" i="1"/>
  <c r="J88" i="1"/>
  <c r="I80" i="1"/>
  <c r="J80" i="1"/>
  <c r="J72" i="1"/>
  <c r="I72" i="1"/>
  <c r="J64" i="1"/>
  <c r="I64" i="1"/>
  <c r="I56" i="1"/>
  <c r="J56" i="1"/>
  <c r="I48" i="1"/>
  <c r="J48" i="1"/>
  <c r="I40" i="1"/>
  <c r="J40" i="1"/>
  <c r="J32" i="1"/>
  <c r="I32" i="1"/>
  <c r="J24" i="1"/>
  <c r="I24" i="1"/>
  <c r="I16" i="1"/>
  <c r="J16" i="1"/>
  <c r="G327" i="1"/>
  <c r="H327" i="1" s="1"/>
  <c r="J283" i="1"/>
  <c r="J250" i="1"/>
  <c r="J146" i="1"/>
  <c r="J114" i="1"/>
  <c r="J50" i="1"/>
  <c r="I282" i="1"/>
  <c r="I218" i="1"/>
  <c r="I154" i="1"/>
  <c r="J306" i="1"/>
  <c r="J186" i="1"/>
  <c r="J58" i="1"/>
  <c r="J122" i="1"/>
  <c r="J66" i="1"/>
  <c r="I266" i="1"/>
  <c r="I202" i="1"/>
  <c r="J315" i="1"/>
  <c r="J290" i="1"/>
  <c r="J226" i="1"/>
  <c r="J74" i="1"/>
  <c r="I162" i="1"/>
  <c r="J314" i="1"/>
  <c r="J82" i="1"/>
  <c r="J18" i="1"/>
  <c r="J235" i="1"/>
  <c r="J171" i="1"/>
  <c r="I299" i="1"/>
  <c r="I267" i="1"/>
  <c r="I203" i="1"/>
  <c r="I139" i="1"/>
  <c r="J179" i="1"/>
  <c r="J115" i="1"/>
  <c r="J107" i="1"/>
  <c r="J99" i="1"/>
  <c r="J91" i="1"/>
  <c r="J83" i="1"/>
  <c r="J75" i="1"/>
  <c r="J67" i="1"/>
  <c r="J59" i="1"/>
  <c r="J51" i="1"/>
  <c r="J43" i="1"/>
  <c r="J35" i="1"/>
  <c r="J27" i="1"/>
  <c r="J19" i="1"/>
  <c r="J323" i="1"/>
  <c r="J251" i="1"/>
  <c r="J187" i="1"/>
  <c r="J123" i="1"/>
  <c r="I307" i="1"/>
  <c r="I275" i="1"/>
  <c r="I243" i="1"/>
  <c r="I211" i="1"/>
  <c r="I147" i="1"/>
  <c r="J195" i="1"/>
  <c r="J131" i="1"/>
  <c r="J259" i="1"/>
  <c r="I219" i="1"/>
  <c r="I155" i="1"/>
  <c r="J291" i="1"/>
  <c r="I328" i="1"/>
  <c r="I320" i="1"/>
  <c r="I312" i="1"/>
  <c r="I304" i="1"/>
  <c r="I296" i="1"/>
  <c r="I288" i="1"/>
  <c r="I280" i="1"/>
  <c r="I272" i="1"/>
  <c r="I264" i="1"/>
  <c r="I256" i="1"/>
  <c r="I248" i="1"/>
  <c r="I240" i="1"/>
  <c r="I232" i="1"/>
  <c r="I224" i="1"/>
  <c r="I216" i="1"/>
  <c r="I208" i="1"/>
  <c r="I200" i="1"/>
  <c r="I192" i="1"/>
  <c r="I184" i="1"/>
  <c r="I176" i="1"/>
  <c r="I168" i="1"/>
  <c r="I160" i="1"/>
  <c r="I152" i="1"/>
  <c r="I144" i="1"/>
  <c r="I136" i="1"/>
  <c r="I128" i="1"/>
  <c r="I120" i="1"/>
  <c r="I326" i="1"/>
  <c r="I318" i="1"/>
  <c r="I310" i="1"/>
  <c r="I302" i="1"/>
  <c r="I294" i="1"/>
  <c r="I286" i="1"/>
  <c r="I254" i="1"/>
  <c r="J10" i="4" l="1"/>
  <c r="I10" i="4"/>
  <c r="F13" i="4"/>
  <c r="G11" i="4"/>
  <c r="H11" i="4" s="1"/>
  <c r="I8" i="5"/>
  <c r="J8" i="5"/>
  <c r="G9" i="5"/>
  <c r="H9" i="5" s="1"/>
  <c r="J327" i="1"/>
  <c r="I327" i="1"/>
  <c r="I11" i="4" l="1"/>
  <c r="J11" i="4"/>
  <c r="F14" i="4"/>
  <c r="G12" i="4"/>
  <c r="H12" i="4" s="1"/>
  <c r="J9" i="5"/>
  <c r="I9" i="5"/>
  <c r="G10" i="5"/>
  <c r="H10" i="5" s="1"/>
  <c r="J12" i="4" l="1"/>
  <c r="I12" i="4"/>
  <c r="F15" i="4"/>
  <c r="G13" i="4"/>
  <c r="H13" i="4" s="1"/>
  <c r="J10" i="5"/>
  <c r="I10" i="5"/>
  <c r="G11" i="5"/>
  <c r="H11" i="5" s="1"/>
  <c r="F16" i="4" l="1"/>
  <c r="G14" i="4"/>
  <c r="H14" i="4" s="1"/>
  <c r="J13" i="4"/>
  <c r="I13" i="4"/>
  <c r="J11" i="5"/>
  <c r="I11" i="5"/>
  <c r="G12" i="5"/>
  <c r="H12" i="5" s="1"/>
  <c r="I14" i="4" l="1"/>
  <c r="J14" i="4"/>
  <c r="F17" i="4"/>
  <c r="G15" i="4"/>
  <c r="H15" i="4" s="1"/>
  <c r="J12" i="5"/>
  <c r="I12" i="5"/>
  <c r="G13" i="5"/>
  <c r="H13" i="5" s="1"/>
  <c r="J15" i="4" l="1"/>
  <c r="I15" i="4"/>
  <c r="F18" i="4"/>
  <c r="G16" i="4"/>
  <c r="H16" i="4" s="1"/>
  <c r="J13" i="5"/>
  <c r="I13" i="5"/>
  <c r="G14" i="5"/>
  <c r="H14" i="5" s="1"/>
  <c r="J16" i="4" l="1"/>
  <c r="I16" i="4"/>
  <c r="F19" i="4"/>
  <c r="G17" i="4"/>
  <c r="H17" i="4" s="1"/>
  <c r="G15" i="5"/>
  <c r="H15" i="5" s="1"/>
  <c r="J14" i="5"/>
  <c r="I14" i="5"/>
  <c r="I17" i="4" l="1"/>
  <c r="J17" i="4"/>
  <c r="F20" i="4"/>
  <c r="G18" i="4"/>
  <c r="H18" i="4" s="1"/>
  <c r="J15" i="5"/>
  <c r="I15" i="5"/>
  <c r="G16" i="5"/>
  <c r="H16" i="5" s="1"/>
  <c r="J18" i="4" l="1"/>
  <c r="I18" i="4"/>
  <c r="F21" i="4"/>
  <c r="G19" i="4"/>
  <c r="H19" i="4" s="1"/>
  <c r="I16" i="5"/>
  <c r="J16" i="5"/>
  <c r="G17" i="5"/>
  <c r="H17" i="5" s="1"/>
  <c r="J19" i="4" l="1"/>
  <c r="I19" i="4"/>
  <c r="F22" i="4"/>
  <c r="G20" i="4"/>
  <c r="H20" i="4" s="1"/>
  <c r="G18" i="5"/>
  <c r="H18" i="5" s="1"/>
  <c r="J17" i="5"/>
  <c r="I17" i="5"/>
  <c r="J20" i="4" l="1"/>
  <c r="I20" i="4"/>
  <c r="F23" i="4"/>
  <c r="G21" i="4"/>
  <c r="H21" i="4" s="1"/>
  <c r="G19" i="5"/>
  <c r="H19" i="5" s="1"/>
  <c r="I18" i="5"/>
  <c r="J18" i="5"/>
  <c r="J21" i="4" l="1"/>
  <c r="I21" i="4"/>
  <c r="F24" i="4"/>
  <c r="G22" i="4"/>
  <c r="H22" i="4" s="1"/>
  <c r="J19" i="5"/>
  <c r="I19" i="5"/>
  <c r="G20" i="5"/>
  <c r="H20" i="5" s="1"/>
  <c r="I22" i="4" l="1"/>
  <c r="J22" i="4"/>
  <c r="F25" i="4"/>
  <c r="G23" i="4"/>
  <c r="H23" i="4" s="1"/>
  <c r="G21" i="5"/>
  <c r="H21" i="5" s="1"/>
  <c r="J20" i="5"/>
  <c r="I20" i="5"/>
  <c r="J23" i="4" l="1"/>
  <c r="I23" i="4"/>
  <c r="F26" i="4"/>
  <c r="G24" i="4"/>
  <c r="H24" i="4" s="1"/>
  <c r="J21" i="5"/>
  <c r="I21" i="5"/>
  <c r="G22" i="5"/>
  <c r="H22" i="5" s="1"/>
  <c r="I24" i="4" l="1"/>
  <c r="J24" i="4"/>
  <c r="F27" i="4"/>
  <c r="G25" i="4"/>
  <c r="H25" i="4" s="1"/>
  <c r="J22" i="5"/>
  <c r="I22" i="5"/>
  <c r="G23" i="5"/>
  <c r="H23" i="5" s="1"/>
  <c r="I25" i="4" l="1"/>
  <c r="J25" i="4"/>
  <c r="F28" i="4"/>
  <c r="G26" i="4"/>
  <c r="H26" i="4" s="1"/>
  <c r="J23" i="5"/>
  <c r="I23" i="5"/>
  <c r="G24" i="5"/>
  <c r="H24" i="5" s="1"/>
  <c r="J26" i="4" l="1"/>
  <c r="I26" i="4"/>
  <c r="F29" i="4"/>
  <c r="G27" i="4"/>
  <c r="H27" i="4" s="1"/>
  <c r="I24" i="5"/>
  <c r="J24" i="5"/>
  <c r="G25" i="5"/>
  <c r="H25" i="5" s="1"/>
  <c r="J27" i="4" l="1"/>
  <c r="I27" i="4"/>
  <c r="F30" i="4"/>
  <c r="G28" i="4"/>
  <c r="H28" i="4" s="1"/>
  <c r="J25" i="5"/>
  <c r="I25" i="5"/>
  <c r="G26" i="5"/>
  <c r="H26" i="5" s="1"/>
  <c r="F31" i="4" l="1"/>
  <c r="G29" i="4"/>
  <c r="H29" i="4" s="1"/>
  <c r="J28" i="4"/>
  <c r="I28" i="4"/>
  <c r="I26" i="5"/>
  <c r="J26" i="5"/>
  <c r="G27" i="5"/>
  <c r="H27" i="5" s="1"/>
  <c r="J29" i="4" l="1"/>
  <c r="I29" i="4"/>
  <c r="F32" i="4"/>
  <c r="G30" i="4"/>
  <c r="H30" i="4" s="1"/>
  <c r="J27" i="5"/>
  <c r="I27" i="5"/>
  <c r="G28" i="5"/>
  <c r="H28" i="5" s="1"/>
  <c r="I30" i="4" l="1"/>
  <c r="J30" i="4"/>
  <c r="F33" i="4"/>
  <c r="G31" i="4"/>
  <c r="H31" i="4" s="1"/>
  <c r="G29" i="5"/>
  <c r="H29" i="5" s="1"/>
  <c r="J28" i="5"/>
  <c r="I28" i="5"/>
  <c r="F34" i="4" l="1"/>
  <c r="G32" i="4"/>
  <c r="H32" i="4" s="1"/>
  <c r="J31" i="4"/>
  <c r="I31" i="4"/>
  <c r="J29" i="5"/>
  <c r="I29" i="5"/>
  <c r="G30" i="5"/>
  <c r="H30" i="5" s="1"/>
  <c r="I32" i="4" l="1"/>
  <c r="J32" i="4"/>
  <c r="F35" i="4"/>
  <c r="G33" i="4"/>
  <c r="H33" i="4" s="1"/>
  <c r="G31" i="5"/>
  <c r="H31" i="5" s="1"/>
  <c r="J30" i="5"/>
  <c r="I30" i="5"/>
  <c r="I33" i="4" l="1"/>
  <c r="J33" i="4"/>
  <c r="F36" i="4"/>
  <c r="G34" i="4"/>
  <c r="H34" i="4" s="1"/>
  <c r="J31" i="5"/>
  <c r="I31" i="5"/>
  <c r="G32" i="5"/>
  <c r="H32" i="5" s="1"/>
  <c r="F37" i="4" l="1"/>
  <c r="G35" i="4"/>
  <c r="H35" i="4" s="1"/>
  <c r="J34" i="4"/>
  <c r="I34" i="4"/>
  <c r="G33" i="5"/>
  <c r="H33" i="5" s="1"/>
  <c r="I32" i="5"/>
  <c r="J32" i="5"/>
  <c r="J35" i="4" l="1"/>
  <c r="I35" i="4"/>
  <c r="F38" i="4"/>
  <c r="G36" i="4"/>
  <c r="H36" i="4" s="1"/>
  <c r="G34" i="5"/>
  <c r="H34" i="5" s="1"/>
  <c r="J33" i="5"/>
  <c r="I33" i="5"/>
  <c r="J36" i="4" l="1"/>
  <c r="I36" i="4"/>
  <c r="F39" i="4"/>
  <c r="G37" i="4"/>
  <c r="H37" i="4" s="1"/>
  <c r="G35" i="5"/>
  <c r="H35" i="5" s="1"/>
  <c r="I34" i="5"/>
  <c r="J34" i="5"/>
  <c r="J37" i="4" l="1"/>
  <c r="I37" i="4"/>
  <c r="F40" i="4"/>
  <c r="G38" i="4"/>
  <c r="H38" i="4" s="1"/>
  <c r="J35" i="5"/>
  <c r="I35" i="5"/>
  <c r="G36" i="5"/>
  <c r="H36" i="5" s="1"/>
  <c r="I38" i="4" l="1"/>
  <c r="J38" i="4"/>
  <c r="F41" i="4"/>
  <c r="G39" i="4"/>
  <c r="H39" i="4" s="1"/>
  <c r="G37" i="5"/>
  <c r="H37" i="5" s="1"/>
  <c r="J36" i="5"/>
  <c r="I36" i="5"/>
  <c r="J39" i="4" l="1"/>
  <c r="I39" i="4"/>
  <c r="F42" i="4"/>
  <c r="G40" i="4"/>
  <c r="H40" i="4" s="1"/>
  <c r="J37" i="5"/>
  <c r="I37" i="5"/>
  <c r="G38" i="5"/>
  <c r="H38" i="5" s="1"/>
  <c r="I40" i="4" l="1"/>
  <c r="J40" i="4"/>
  <c r="F43" i="4"/>
  <c r="G41" i="4"/>
  <c r="H41" i="4" s="1"/>
  <c r="J38" i="5"/>
  <c r="I38" i="5"/>
  <c r="G39" i="5"/>
  <c r="H39" i="5" s="1"/>
  <c r="I41" i="4" l="1"/>
  <c r="J41" i="4"/>
  <c r="F44" i="4"/>
  <c r="G42" i="4"/>
  <c r="H42" i="4" s="1"/>
  <c r="J39" i="5"/>
  <c r="I39" i="5"/>
  <c r="G40" i="5"/>
  <c r="H40" i="5" s="1"/>
  <c r="J42" i="4" l="1"/>
  <c r="I42" i="4"/>
  <c r="F45" i="4"/>
  <c r="G43" i="4"/>
  <c r="H43" i="4" s="1"/>
  <c r="I40" i="5"/>
  <c r="J40" i="5"/>
  <c r="G41" i="5"/>
  <c r="H41" i="5" s="1"/>
  <c r="J43" i="4" l="1"/>
  <c r="I43" i="4"/>
  <c r="F46" i="4"/>
  <c r="G44" i="4"/>
  <c r="H44" i="4" s="1"/>
  <c r="J41" i="5"/>
  <c r="I41" i="5"/>
  <c r="G42" i="5"/>
  <c r="H42" i="5" s="1"/>
  <c r="J44" i="4" l="1"/>
  <c r="I44" i="4"/>
  <c r="F47" i="4"/>
  <c r="G45" i="4"/>
  <c r="H45" i="4" s="1"/>
  <c r="G43" i="5"/>
  <c r="H43" i="5" s="1"/>
  <c r="I42" i="5"/>
  <c r="J42" i="5"/>
  <c r="F48" i="4" l="1"/>
  <c r="G46" i="4"/>
  <c r="H46" i="4" s="1"/>
  <c r="J45" i="4"/>
  <c r="I45" i="4"/>
  <c r="J43" i="5"/>
  <c r="I43" i="5"/>
  <c r="G44" i="5"/>
  <c r="H44" i="5" s="1"/>
  <c r="I46" i="4" l="1"/>
  <c r="J46" i="4"/>
  <c r="F49" i="4"/>
  <c r="G47" i="4"/>
  <c r="H47" i="4" s="1"/>
  <c r="G45" i="5"/>
  <c r="H45" i="5" s="1"/>
  <c r="J44" i="5"/>
  <c r="I44" i="5"/>
  <c r="J47" i="4" l="1"/>
  <c r="I47" i="4"/>
  <c r="F50" i="4"/>
  <c r="G48" i="4"/>
  <c r="H48" i="4" s="1"/>
  <c r="J45" i="5"/>
  <c r="I45" i="5"/>
  <c r="G46" i="5"/>
  <c r="H46" i="5" s="1"/>
  <c r="J48" i="4" l="1"/>
  <c r="I48" i="4"/>
  <c r="F51" i="4"/>
  <c r="G49" i="4"/>
  <c r="H49" i="4" s="1"/>
  <c r="G47" i="5"/>
  <c r="H47" i="5" s="1"/>
  <c r="J46" i="5"/>
  <c r="I46" i="5"/>
  <c r="I49" i="4" l="1"/>
  <c r="J49" i="4"/>
  <c r="F52" i="4"/>
  <c r="G50" i="4"/>
  <c r="H50" i="4" s="1"/>
  <c r="J47" i="5"/>
  <c r="I47" i="5"/>
  <c r="G48" i="5"/>
  <c r="H48" i="5" s="1"/>
  <c r="J50" i="4" l="1"/>
  <c r="I50" i="4"/>
  <c r="F53" i="4"/>
  <c r="G51" i="4"/>
  <c r="H51" i="4" s="1"/>
  <c r="G49" i="5"/>
  <c r="H49" i="5" s="1"/>
  <c r="I48" i="5"/>
  <c r="J48" i="5"/>
  <c r="F54" i="4" l="1"/>
  <c r="G52" i="4"/>
  <c r="H52" i="4" s="1"/>
  <c r="J51" i="4"/>
  <c r="I51" i="4"/>
  <c r="J49" i="5"/>
  <c r="I49" i="5"/>
  <c r="G50" i="5"/>
  <c r="H50" i="5" s="1"/>
  <c r="J52" i="4" l="1"/>
  <c r="I52" i="4"/>
  <c r="F55" i="4"/>
  <c r="G53" i="4"/>
  <c r="H53" i="4" s="1"/>
  <c r="G51" i="5"/>
  <c r="H51" i="5" s="1"/>
  <c r="I50" i="5"/>
  <c r="J50" i="5"/>
  <c r="F56" i="4" l="1"/>
  <c r="G54" i="4"/>
  <c r="H54" i="4" s="1"/>
  <c r="J53" i="4"/>
  <c r="I53" i="4"/>
  <c r="J51" i="5"/>
  <c r="I51" i="5"/>
  <c r="G52" i="5"/>
  <c r="H52" i="5" s="1"/>
  <c r="I54" i="4" l="1"/>
  <c r="J54" i="4"/>
  <c r="F57" i="4"/>
  <c r="G55" i="4"/>
  <c r="H55" i="4" s="1"/>
  <c r="G53" i="5"/>
  <c r="H53" i="5" s="1"/>
  <c r="J52" i="5"/>
  <c r="I52" i="5"/>
  <c r="J55" i="4" l="1"/>
  <c r="I55" i="4"/>
  <c r="F58" i="4"/>
  <c r="G56" i="4"/>
  <c r="H56" i="4" s="1"/>
  <c r="J53" i="5"/>
  <c r="I53" i="5"/>
  <c r="G54" i="5"/>
  <c r="H54" i="5" s="1"/>
  <c r="I56" i="4" l="1"/>
  <c r="J56" i="4"/>
  <c r="F59" i="4"/>
  <c r="G57" i="4"/>
  <c r="H57" i="4" s="1"/>
  <c r="J54" i="5"/>
  <c r="I54" i="5"/>
  <c r="G55" i="5"/>
  <c r="H55" i="5" s="1"/>
  <c r="F60" i="4" l="1"/>
  <c r="G58" i="4"/>
  <c r="H58" i="4" s="1"/>
  <c r="I57" i="4"/>
  <c r="J57" i="4"/>
  <c r="I55" i="5"/>
  <c r="J55" i="5"/>
  <c r="G56" i="5"/>
  <c r="H56" i="5" s="1"/>
  <c r="J58" i="4" l="1"/>
  <c r="I58" i="4"/>
  <c r="F61" i="4"/>
  <c r="G59" i="4"/>
  <c r="H59" i="4" s="1"/>
  <c r="I56" i="5"/>
  <c r="J56" i="5"/>
  <c r="G57" i="5"/>
  <c r="H57" i="5" s="1"/>
  <c r="J59" i="4" l="1"/>
  <c r="I59" i="4"/>
  <c r="F62" i="4"/>
  <c r="G60" i="4"/>
  <c r="H60" i="4" s="1"/>
  <c r="J57" i="5"/>
  <c r="I57" i="5"/>
  <c r="G58" i="5"/>
  <c r="H58" i="5" s="1"/>
  <c r="J60" i="4" l="1"/>
  <c r="I60" i="4"/>
  <c r="F63" i="4"/>
  <c r="G61" i="4"/>
  <c r="H61" i="4" s="1"/>
  <c r="I58" i="5"/>
  <c r="J58" i="5"/>
  <c r="G59" i="5"/>
  <c r="H59" i="5" s="1"/>
  <c r="J61" i="4" l="1"/>
  <c r="I61" i="4"/>
  <c r="F64" i="4"/>
  <c r="G62" i="4"/>
  <c r="H62" i="4" s="1"/>
  <c r="G60" i="5"/>
  <c r="H60" i="5" s="1"/>
  <c r="J59" i="5"/>
  <c r="I59" i="5"/>
  <c r="I62" i="4" l="1"/>
  <c r="J62" i="4"/>
  <c r="F65" i="4"/>
  <c r="G63" i="4"/>
  <c r="H63" i="4" s="1"/>
  <c r="G61" i="5"/>
  <c r="H61" i="5" s="1"/>
  <c r="J60" i="5"/>
  <c r="I60" i="5"/>
  <c r="J63" i="4" l="1"/>
  <c r="I63" i="4"/>
  <c r="F66" i="4"/>
  <c r="G64" i="4"/>
  <c r="H64" i="4" s="1"/>
  <c r="J61" i="5"/>
  <c r="I61" i="5"/>
  <c r="G62" i="5"/>
  <c r="H62" i="5" s="1"/>
  <c r="I64" i="4" l="1"/>
  <c r="J64" i="4"/>
  <c r="F67" i="4"/>
  <c r="G65" i="4"/>
  <c r="H65" i="4" s="1"/>
  <c r="J62" i="5"/>
  <c r="I62" i="5"/>
  <c r="G63" i="5"/>
  <c r="H63" i="5" s="1"/>
  <c r="I65" i="4" l="1"/>
  <c r="J65" i="4"/>
  <c r="F68" i="4"/>
  <c r="G66" i="4"/>
  <c r="H66" i="4" s="1"/>
  <c r="G64" i="5"/>
  <c r="H64" i="5" s="1"/>
  <c r="J63" i="5"/>
  <c r="I63" i="5"/>
  <c r="J66" i="4" l="1"/>
  <c r="I66" i="4"/>
  <c r="F69" i="4"/>
  <c r="G67" i="4"/>
  <c r="H67" i="4" s="1"/>
  <c r="I64" i="5"/>
  <c r="J64" i="5"/>
  <c r="G65" i="5"/>
  <c r="H65" i="5" s="1"/>
  <c r="J67" i="4" l="1"/>
  <c r="I67" i="4"/>
  <c r="F70" i="4"/>
  <c r="G68" i="4"/>
  <c r="H68" i="4" s="1"/>
  <c r="G66" i="5"/>
  <c r="H66" i="5" s="1"/>
  <c r="J65" i="5"/>
  <c r="I65" i="5"/>
  <c r="J68" i="4" l="1"/>
  <c r="I68" i="4"/>
  <c r="F71" i="4"/>
  <c r="G69" i="4"/>
  <c r="H69" i="4" s="1"/>
  <c r="G67" i="5"/>
  <c r="H67" i="5" s="1"/>
  <c r="I66" i="5"/>
  <c r="J66" i="5"/>
  <c r="J69" i="4" l="1"/>
  <c r="I69" i="4"/>
  <c r="F72" i="4"/>
  <c r="G70" i="4"/>
  <c r="H70" i="4" s="1"/>
  <c r="J67" i="5"/>
  <c r="I67" i="5"/>
  <c r="G68" i="5"/>
  <c r="H68" i="5" s="1"/>
  <c r="F73" i="4" l="1"/>
  <c r="G71" i="4"/>
  <c r="H71" i="4" s="1"/>
  <c r="J70" i="4"/>
  <c r="I70" i="4"/>
  <c r="G69" i="5"/>
  <c r="H69" i="5" s="1"/>
  <c r="J68" i="5"/>
  <c r="I68" i="5"/>
  <c r="J71" i="4" l="1"/>
  <c r="I71" i="4"/>
  <c r="F74" i="4"/>
  <c r="G72" i="4"/>
  <c r="H72" i="4" s="1"/>
  <c r="J69" i="5"/>
  <c r="I69" i="5"/>
  <c r="G70" i="5"/>
  <c r="H70" i="5" s="1"/>
  <c r="I72" i="4" l="1"/>
  <c r="J72" i="4"/>
  <c r="F75" i="4"/>
  <c r="G73" i="4"/>
  <c r="H73" i="4" s="1"/>
  <c r="J70" i="5"/>
  <c r="I70" i="5"/>
  <c r="G71" i="5"/>
  <c r="H71" i="5" s="1"/>
  <c r="I73" i="4" l="1"/>
  <c r="J73" i="4"/>
  <c r="F76" i="4"/>
  <c r="G74" i="4"/>
  <c r="H74" i="4" s="1"/>
  <c r="G72" i="5"/>
  <c r="H72" i="5" s="1"/>
  <c r="J71" i="5"/>
  <c r="I71" i="5"/>
  <c r="J74" i="4" l="1"/>
  <c r="I74" i="4"/>
  <c r="F77" i="4"/>
  <c r="G75" i="4"/>
  <c r="H75" i="4" s="1"/>
  <c r="I72" i="5"/>
  <c r="J72" i="5"/>
  <c r="G73" i="5"/>
  <c r="H73" i="5" s="1"/>
  <c r="J75" i="4" l="1"/>
  <c r="I75" i="4"/>
  <c r="F78" i="4"/>
  <c r="G76" i="4"/>
  <c r="H76" i="4" s="1"/>
  <c r="J73" i="5"/>
  <c r="I73" i="5"/>
  <c r="G74" i="5"/>
  <c r="H74" i="5" s="1"/>
  <c r="F79" i="4" l="1"/>
  <c r="G77" i="4"/>
  <c r="H77" i="4" s="1"/>
  <c r="J76" i="4"/>
  <c r="I76" i="4"/>
  <c r="G75" i="5"/>
  <c r="H75" i="5" s="1"/>
  <c r="I74" i="5"/>
  <c r="J74" i="5"/>
  <c r="J77" i="4" l="1"/>
  <c r="I77" i="4"/>
  <c r="F80" i="4"/>
  <c r="G78" i="4"/>
  <c r="H78" i="4" s="1"/>
  <c r="J75" i="5"/>
  <c r="I75" i="5"/>
  <c r="G76" i="5"/>
  <c r="H76" i="5" s="1"/>
  <c r="I78" i="4" l="1"/>
  <c r="J78" i="4"/>
  <c r="F81" i="4"/>
  <c r="G79" i="4"/>
  <c r="H79" i="4" s="1"/>
  <c r="G77" i="5"/>
  <c r="H77" i="5" s="1"/>
  <c r="J76" i="5"/>
  <c r="I76" i="5"/>
  <c r="I79" i="4" l="1"/>
  <c r="J79" i="4"/>
  <c r="F82" i="4"/>
  <c r="G80" i="4"/>
  <c r="H80" i="4" s="1"/>
  <c r="J77" i="5"/>
  <c r="I77" i="5"/>
  <c r="G78" i="5"/>
  <c r="H78" i="5" s="1"/>
  <c r="J80" i="4" l="1"/>
  <c r="I80" i="4"/>
  <c r="F83" i="4"/>
  <c r="G81" i="4"/>
  <c r="H81" i="4" s="1"/>
  <c r="J78" i="5"/>
  <c r="I78" i="5"/>
  <c r="G79" i="5"/>
  <c r="H79" i="5" s="1"/>
  <c r="J81" i="4" l="1"/>
  <c r="I81" i="4"/>
  <c r="F84" i="4"/>
  <c r="G82" i="4"/>
  <c r="H82" i="4" s="1"/>
  <c r="J79" i="5"/>
  <c r="I79" i="5"/>
  <c r="G80" i="5"/>
  <c r="H80" i="5" s="1"/>
  <c r="F85" i="4" l="1"/>
  <c r="G83" i="4"/>
  <c r="H83" i="4" s="1"/>
  <c r="I82" i="4"/>
  <c r="J82" i="4"/>
  <c r="G81" i="5"/>
  <c r="H81" i="5" s="1"/>
  <c r="I80" i="5"/>
  <c r="J80" i="5"/>
  <c r="J83" i="4" l="1"/>
  <c r="I83" i="4"/>
  <c r="F86" i="4"/>
  <c r="G84" i="4"/>
  <c r="H84" i="4" s="1"/>
  <c r="J81" i="5"/>
  <c r="I81" i="5"/>
  <c r="G82" i="5"/>
  <c r="H82" i="5" s="1"/>
  <c r="F87" i="4" l="1"/>
  <c r="G85" i="4"/>
  <c r="H85" i="4" s="1"/>
  <c r="I84" i="4"/>
  <c r="J84" i="4"/>
  <c r="G83" i="5"/>
  <c r="H83" i="5" s="1"/>
  <c r="I82" i="5"/>
  <c r="J82" i="5"/>
  <c r="I85" i="4" l="1"/>
  <c r="J85" i="4"/>
  <c r="F88" i="4"/>
  <c r="G86" i="4"/>
  <c r="H86" i="4" s="1"/>
  <c r="J83" i="5"/>
  <c r="I83" i="5"/>
  <c r="G84" i="5"/>
  <c r="H84" i="5" s="1"/>
  <c r="I86" i="4" l="1"/>
  <c r="J86" i="4"/>
  <c r="F89" i="4"/>
  <c r="G87" i="4"/>
  <c r="H87" i="4" s="1"/>
  <c r="G85" i="5"/>
  <c r="H85" i="5" s="1"/>
  <c r="J84" i="5"/>
  <c r="I84" i="5"/>
  <c r="F90" i="4" l="1"/>
  <c r="G88" i="4"/>
  <c r="H88" i="4" s="1"/>
  <c r="J87" i="4"/>
  <c r="I87" i="4"/>
  <c r="J85" i="5"/>
  <c r="I85" i="5"/>
  <c r="G86" i="5"/>
  <c r="H86" i="5" s="1"/>
  <c r="J88" i="4" l="1"/>
  <c r="I88" i="4"/>
  <c r="F91" i="4"/>
  <c r="G89" i="4"/>
  <c r="H89" i="4" s="1"/>
  <c r="J86" i="5"/>
  <c r="I86" i="5"/>
  <c r="G87" i="5"/>
  <c r="H87" i="5" s="1"/>
  <c r="J89" i="4" l="1"/>
  <c r="I89" i="4"/>
  <c r="F92" i="4"/>
  <c r="G90" i="4"/>
  <c r="H90" i="4" s="1"/>
  <c r="J87" i="5"/>
  <c r="I87" i="5"/>
  <c r="G88" i="5"/>
  <c r="H88" i="5" s="1"/>
  <c r="F93" i="4" l="1"/>
  <c r="G91" i="4"/>
  <c r="H91" i="4" s="1"/>
  <c r="I90" i="4"/>
  <c r="J90" i="4"/>
  <c r="I88" i="5"/>
  <c r="J88" i="5"/>
  <c r="G89" i="5"/>
  <c r="H89" i="5" s="1"/>
  <c r="J91" i="4" l="1"/>
  <c r="I91" i="4"/>
  <c r="F94" i="4"/>
  <c r="G92" i="4"/>
  <c r="H92" i="4" s="1"/>
  <c r="J89" i="5"/>
  <c r="I89" i="5"/>
  <c r="G90" i="5"/>
  <c r="H90" i="5" s="1"/>
  <c r="F95" i="4" l="1"/>
  <c r="G93" i="4"/>
  <c r="H93" i="4" s="1"/>
  <c r="I92" i="4"/>
  <c r="J92" i="4"/>
  <c r="G91" i="5"/>
  <c r="H91" i="5" s="1"/>
  <c r="I90" i="5"/>
  <c r="J90" i="5"/>
  <c r="I93" i="4" l="1"/>
  <c r="J93" i="4"/>
  <c r="F96" i="4"/>
  <c r="G94" i="4"/>
  <c r="H94" i="4" s="1"/>
  <c r="J91" i="5"/>
  <c r="I91" i="5"/>
  <c r="G92" i="5"/>
  <c r="H92" i="5" s="1"/>
  <c r="J94" i="4" l="1"/>
  <c r="I94" i="4"/>
  <c r="F97" i="4"/>
  <c r="G95" i="4"/>
  <c r="H95" i="4" s="1"/>
  <c r="G93" i="5"/>
  <c r="H93" i="5" s="1"/>
  <c r="J92" i="5"/>
  <c r="I92" i="5"/>
  <c r="F98" i="4" l="1"/>
  <c r="G96" i="4"/>
  <c r="H96" i="4" s="1"/>
  <c r="I95" i="4"/>
  <c r="J95" i="4"/>
  <c r="J93" i="5"/>
  <c r="I93" i="5"/>
  <c r="G94" i="5"/>
  <c r="H94" i="5" s="1"/>
  <c r="J96" i="4" l="1"/>
  <c r="I96" i="4"/>
  <c r="F99" i="4"/>
  <c r="G97" i="4"/>
  <c r="H97" i="4" s="1"/>
  <c r="G95" i="5"/>
  <c r="H95" i="5" s="1"/>
  <c r="J94" i="5"/>
  <c r="I94" i="5"/>
  <c r="F100" i="4" l="1"/>
  <c r="G98" i="4"/>
  <c r="H98" i="4" s="1"/>
  <c r="J97" i="4"/>
  <c r="I97" i="4"/>
  <c r="J95" i="5"/>
  <c r="I95" i="5"/>
  <c r="G96" i="5"/>
  <c r="H96" i="5" s="1"/>
  <c r="J98" i="4" l="1"/>
  <c r="I98" i="4"/>
  <c r="F101" i="4"/>
  <c r="G99" i="4"/>
  <c r="H99" i="4" s="1"/>
  <c r="I96" i="5"/>
  <c r="J96" i="5"/>
  <c r="G97" i="5"/>
  <c r="H97" i="5" s="1"/>
  <c r="I99" i="4" l="1"/>
  <c r="J99" i="4"/>
  <c r="F102" i="4"/>
  <c r="G100" i="4"/>
  <c r="H100" i="4" s="1"/>
  <c r="G98" i="5"/>
  <c r="H98" i="5" s="1"/>
  <c r="J97" i="5"/>
  <c r="I97" i="5"/>
  <c r="I100" i="4" l="1"/>
  <c r="J100" i="4"/>
  <c r="F103" i="4"/>
  <c r="G101" i="4"/>
  <c r="H101" i="4" s="1"/>
  <c r="G99" i="5"/>
  <c r="H99" i="5" s="1"/>
  <c r="I98" i="5"/>
  <c r="J98" i="5"/>
  <c r="F104" i="4" l="1"/>
  <c r="G102" i="4"/>
  <c r="H102" i="4" s="1"/>
  <c r="I101" i="4"/>
  <c r="J101" i="4"/>
  <c r="J99" i="5"/>
  <c r="I99" i="5"/>
  <c r="G100" i="5"/>
  <c r="H100" i="5" s="1"/>
  <c r="J102" i="4" l="1"/>
  <c r="I102" i="4"/>
  <c r="F105" i="4"/>
  <c r="G103" i="4"/>
  <c r="H103" i="4" s="1"/>
  <c r="G101" i="5"/>
  <c r="H101" i="5" s="1"/>
  <c r="J100" i="5"/>
  <c r="I100" i="5"/>
  <c r="J103" i="4" l="1"/>
  <c r="I103" i="4"/>
  <c r="F106" i="4"/>
  <c r="G104" i="4"/>
  <c r="H104" i="4" s="1"/>
  <c r="J101" i="5"/>
  <c r="I101" i="5"/>
  <c r="G102" i="5"/>
  <c r="H102" i="5" s="1"/>
  <c r="J104" i="4" l="1"/>
  <c r="I104" i="4"/>
  <c r="F107" i="4"/>
  <c r="G105" i="4"/>
  <c r="H105" i="4" s="1"/>
  <c r="J102" i="5"/>
  <c r="I102" i="5"/>
  <c r="G103" i="5"/>
  <c r="H103" i="5" s="1"/>
  <c r="J105" i="4" l="1"/>
  <c r="I105" i="4"/>
  <c r="F108" i="4"/>
  <c r="G106" i="4"/>
  <c r="H106" i="4" s="1"/>
  <c r="J103" i="5"/>
  <c r="I103" i="5"/>
  <c r="G104" i="5"/>
  <c r="H104" i="5" s="1"/>
  <c r="F109" i="4" l="1"/>
  <c r="G107" i="4"/>
  <c r="H107" i="4" s="1"/>
  <c r="I106" i="4"/>
  <c r="J106" i="4"/>
  <c r="I104" i="5"/>
  <c r="J104" i="5"/>
  <c r="G105" i="5"/>
  <c r="H105" i="5" s="1"/>
  <c r="J107" i="4" l="1"/>
  <c r="I107" i="4"/>
  <c r="F110" i="4"/>
  <c r="G108" i="4"/>
  <c r="H108" i="4" s="1"/>
  <c r="J105" i="5"/>
  <c r="I105" i="5"/>
  <c r="G106" i="5"/>
  <c r="H106" i="5" s="1"/>
  <c r="I108" i="4" l="1"/>
  <c r="J108" i="4"/>
  <c r="F111" i="4"/>
  <c r="G109" i="4"/>
  <c r="H109" i="4" s="1"/>
  <c r="G107" i="5"/>
  <c r="H107" i="5" s="1"/>
  <c r="I106" i="5"/>
  <c r="J106" i="5"/>
  <c r="I109" i="4" l="1"/>
  <c r="J109" i="4"/>
  <c r="F112" i="4"/>
  <c r="G110" i="4"/>
  <c r="H110" i="4" s="1"/>
  <c r="J107" i="5"/>
  <c r="I107" i="5"/>
  <c r="G108" i="5"/>
  <c r="H108" i="5" s="1"/>
  <c r="F113" i="4" l="1"/>
  <c r="G111" i="4"/>
  <c r="H111" i="4" s="1"/>
  <c r="I110" i="4"/>
  <c r="J110" i="4"/>
  <c r="G109" i="5"/>
  <c r="H109" i="5" s="1"/>
  <c r="J108" i="5"/>
  <c r="I108" i="5"/>
  <c r="J111" i="4" l="1"/>
  <c r="I111" i="4"/>
  <c r="F114" i="4"/>
  <c r="G112" i="4"/>
  <c r="H112" i="4" s="1"/>
  <c r="G110" i="5"/>
  <c r="H110" i="5" s="1"/>
  <c r="J109" i="5"/>
  <c r="I109" i="5"/>
  <c r="F115" i="4" l="1"/>
  <c r="G113" i="4"/>
  <c r="H113" i="4" s="1"/>
  <c r="J112" i="4"/>
  <c r="I112" i="4"/>
  <c r="I110" i="5"/>
  <c r="J110" i="5"/>
  <c r="G111" i="5"/>
  <c r="H111" i="5" s="1"/>
  <c r="J113" i="4" l="1"/>
  <c r="I113" i="4"/>
  <c r="F116" i="4"/>
  <c r="G114" i="4"/>
  <c r="H114" i="4" s="1"/>
  <c r="J111" i="5"/>
  <c r="I111" i="5"/>
  <c r="G112" i="5"/>
  <c r="H112" i="5" s="1"/>
  <c r="I114" i="4" l="1"/>
  <c r="J114" i="4"/>
  <c r="F117" i="4"/>
  <c r="G115" i="4"/>
  <c r="H115" i="4" s="1"/>
  <c r="J112" i="5"/>
  <c r="I112" i="5"/>
  <c r="G113" i="5"/>
  <c r="H113" i="5" s="1"/>
  <c r="F118" i="4" l="1"/>
  <c r="G116" i="4"/>
  <c r="H116" i="4" s="1"/>
  <c r="I115" i="4"/>
  <c r="J115" i="4"/>
  <c r="I113" i="5"/>
  <c r="J113" i="5"/>
  <c r="G114" i="5"/>
  <c r="H114" i="5" s="1"/>
  <c r="I116" i="4" l="1"/>
  <c r="J116" i="4"/>
  <c r="F119" i="4"/>
  <c r="G117" i="4"/>
  <c r="H117" i="4" s="1"/>
  <c r="J114" i="5"/>
  <c r="I114" i="5"/>
  <c r="G115" i="5"/>
  <c r="H115" i="5" s="1"/>
  <c r="I117" i="4" l="1"/>
  <c r="J117" i="4"/>
  <c r="F120" i="4"/>
  <c r="G118" i="4"/>
  <c r="H118" i="4" s="1"/>
  <c r="G116" i="5"/>
  <c r="H116" i="5" s="1"/>
  <c r="I115" i="5"/>
  <c r="J115" i="5"/>
  <c r="J118" i="4" l="1"/>
  <c r="I118" i="4"/>
  <c r="F121" i="4"/>
  <c r="G119" i="4"/>
  <c r="H119" i="4" s="1"/>
  <c r="G117" i="5"/>
  <c r="H117" i="5" s="1"/>
  <c r="J116" i="5"/>
  <c r="I116" i="5"/>
  <c r="J119" i="4" l="1"/>
  <c r="I119" i="4"/>
  <c r="F122" i="4"/>
  <c r="G120" i="4"/>
  <c r="H120" i="4" s="1"/>
  <c r="G118" i="5"/>
  <c r="H118" i="5" s="1"/>
  <c r="J117" i="5"/>
  <c r="I117" i="5"/>
  <c r="J120" i="4" l="1"/>
  <c r="I120" i="4"/>
  <c r="F123" i="4"/>
  <c r="G121" i="4"/>
  <c r="H121" i="4" s="1"/>
  <c r="J118" i="5"/>
  <c r="I118" i="5"/>
  <c r="G119" i="5"/>
  <c r="H119" i="5" s="1"/>
  <c r="F124" i="4" l="1"/>
  <c r="G122" i="4"/>
  <c r="H122" i="4" s="1"/>
  <c r="I121" i="4"/>
  <c r="J121" i="4"/>
  <c r="G120" i="5"/>
  <c r="H120" i="5" s="1"/>
  <c r="J119" i="5"/>
  <c r="I119" i="5"/>
  <c r="F125" i="4" l="1"/>
  <c r="G123" i="4"/>
  <c r="H123" i="4" s="1"/>
  <c r="J122" i="4"/>
  <c r="I122" i="4"/>
  <c r="J120" i="5"/>
  <c r="I120" i="5"/>
  <c r="G121" i="5"/>
  <c r="H121" i="5" s="1"/>
  <c r="I123" i="4" l="1"/>
  <c r="J123" i="4"/>
  <c r="F126" i="4"/>
  <c r="G124" i="4"/>
  <c r="H124" i="4" s="1"/>
  <c r="I121" i="5"/>
  <c r="J121" i="5"/>
  <c r="G122" i="5"/>
  <c r="H122" i="5" s="1"/>
  <c r="F127" i="4" l="1"/>
  <c r="G125" i="4"/>
  <c r="H125" i="4" s="1"/>
  <c r="I124" i="4"/>
  <c r="J124" i="4"/>
  <c r="J122" i="5"/>
  <c r="I122" i="5"/>
  <c r="G123" i="5"/>
  <c r="H123" i="5" s="1"/>
  <c r="J125" i="4" l="1"/>
  <c r="I125" i="4"/>
  <c r="F128" i="4"/>
  <c r="G126" i="4"/>
  <c r="H126" i="4" s="1"/>
  <c r="G124" i="5"/>
  <c r="H124" i="5" s="1"/>
  <c r="I123" i="5"/>
  <c r="J123" i="5"/>
  <c r="J126" i="4" l="1"/>
  <c r="I126" i="4"/>
  <c r="F129" i="4"/>
  <c r="G127" i="4"/>
  <c r="H127" i="4" s="1"/>
  <c r="J124" i="5"/>
  <c r="I124" i="5"/>
  <c r="G125" i="5"/>
  <c r="H125" i="5" s="1"/>
  <c r="F130" i="4" l="1"/>
  <c r="G128" i="4"/>
  <c r="H128" i="4" s="1"/>
  <c r="J127" i="4"/>
  <c r="I127" i="4"/>
  <c r="G126" i="5"/>
  <c r="H126" i="5" s="1"/>
  <c r="J125" i="5"/>
  <c r="I125" i="5"/>
  <c r="J128" i="4" l="1"/>
  <c r="I128" i="4"/>
  <c r="F131" i="4"/>
  <c r="G129" i="4"/>
  <c r="H129" i="4" s="1"/>
  <c r="J126" i="5"/>
  <c r="I126" i="5"/>
  <c r="G127" i="5"/>
  <c r="H127" i="5" s="1"/>
  <c r="J129" i="4" l="1"/>
  <c r="I129" i="4"/>
  <c r="F132" i="4"/>
  <c r="G130" i="4"/>
  <c r="H130" i="4" s="1"/>
  <c r="J127" i="5"/>
  <c r="I127" i="5"/>
  <c r="G128" i="5"/>
  <c r="H128" i="5" s="1"/>
  <c r="J130" i="4" l="1"/>
  <c r="I130" i="4"/>
  <c r="F133" i="4"/>
  <c r="G131" i="4"/>
  <c r="H131" i="4" s="1"/>
  <c r="G129" i="5"/>
  <c r="H129" i="5" s="1"/>
  <c r="J128" i="5"/>
  <c r="I128" i="5"/>
  <c r="I131" i="4" l="1"/>
  <c r="J131" i="4"/>
  <c r="F134" i="4"/>
  <c r="G132" i="4"/>
  <c r="H132" i="4" s="1"/>
  <c r="I129" i="5"/>
  <c r="J129" i="5"/>
  <c r="G130" i="5"/>
  <c r="H130" i="5" s="1"/>
  <c r="F135" i="4" l="1"/>
  <c r="G133" i="4"/>
  <c r="H133" i="4" s="1"/>
  <c r="I132" i="4"/>
  <c r="J132" i="4"/>
  <c r="J130" i="5"/>
  <c r="I130" i="5"/>
  <c r="G131" i="5"/>
  <c r="H131" i="5" s="1"/>
  <c r="J133" i="4" l="1"/>
  <c r="I133" i="4"/>
  <c r="F136" i="4"/>
  <c r="G134" i="4"/>
  <c r="H134" i="4" s="1"/>
  <c r="G132" i="5"/>
  <c r="H132" i="5" s="1"/>
  <c r="I131" i="5"/>
  <c r="J131" i="5"/>
  <c r="J134" i="4" l="1"/>
  <c r="I134" i="4"/>
  <c r="F137" i="4"/>
  <c r="G135" i="4"/>
  <c r="H135" i="4" s="1"/>
  <c r="J132" i="5"/>
  <c r="I132" i="5"/>
  <c r="G133" i="5"/>
  <c r="H133" i="5" s="1"/>
  <c r="F138" i="4" l="1"/>
  <c r="G136" i="4"/>
  <c r="H136" i="4" s="1"/>
  <c r="I135" i="4"/>
  <c r="J135" i="4"/>
  <c r="G134" i="5"/>
  <c r="H134" i="5" s="1"/>
  <c r="J133" i="5"/>
  <c r="I133" i="5"/>
  <c r="J136" i="4" l="1"/>
  <c r="I136" i="4"/>
  <c r="F139" i="4"/>
  <c r="G137" i="4"/>
  <c r="H137" i="4" s="1"/>
  <c r="J134" i="5"/>
  <c r="I134" i="5"/>
  <c r="G135" i="5"/>
  <c r="H135" i="5" s="1"/>
  <c r="F140" i="4" l="1"/>
  <c r="G138" i="4"/>
  <c r="H138" i="4" s="1"/>
  <c r="J137" i="4"/>
  <c r="I137" i="4"/>
  <c r="J135" i="5"/>
  <c r="I135" i="5"/>
  <c r="G136" i="5"/>
  <c r="H136" i="5" s="1"/>
  <c r="F141" i="4" l="1"/>
  <c r="G139" i="4"/>
  <c r="H139" i="4" s="1"/>
  <c r="I138" i="4"/>
  <c r="J138" i="4"/>
  <c r="G137" i="5"/>
  <c r="H137" i="5" s="1"/>
  <c r="J136" i="5"/>
  <c r="I136" i="5"/>
  <c r="I139" i="4" l="1"/>
  <c r="J139" i="4"/>
  <c r="F142" i="4"/>
  <c r="G140" i="4"/>
  <c r="H140" i="4" s="1"/>
  <c r="I137" i="5"/>
  <c r="J137" i="5"/>
  <c r="G138" i="5"/>
  <c r="H138" i="5" s="1"/>
  <c r="F143" i="4" l="1"/>
  <c r="G141" i="4"/>
  <c r="H141" i="4" s="1"/>
  <c r="I140" i="4"/>
  <c r="J140" i="4"/>
  <c r="J138" i="5"/>
  <c r="I138" i="5"/>
  <c r="G139" i="5"/>
  <c r="H139" i="5" s="1"/>
  <c r="I141" i="4" l="1"/>
  <c r="J141" i="4"/>
  <c r="F144" i="4"/>
  <c r="G142" i="4"/>
  <c r="H142" i="4" s="1"/>
  <c r="I139" i="5"/>
  <c r="J139" i="5"/>
  <c r="G140" i="5"/>
  <c r="H140" i="5" s="1"/>
  <c r="J142" i="4" l="1"/>
  <c r="I142" i="4"/>
  <c r="F145" i="4"/>
  <c r="G143" i="4"/>
  <c r="H143" i="4" s="1"/>
  <c r="J140" i="5"/>
  <c r="I140" i="5"/>
  <c r="G141" i="5"/>
  <c r="H141" i="5" s="1"/>
  <c r="J143" i="4" l="1"/>
  <c r="I143" i="4"/>
  <c r="F146" i="4"/>
  <c r="G144" i="4"/>
  <c r="H144" i="4" s="1"/>
  <c r="G142" i="5"/>
  <c r="H142" i="5" s="1"/>
  <c r="J141" i="5"/>
  <c r="I141" i="5"/>
  <c r="J144" i="4" l="1"/>
  <c r="I144" i="4"/>
  <c r="F147" i="4"/>
  <c r="G145" i="4"/>
  <c r="H145" i="4" s="1"/>
  <c r="J142" i="5"/>
  <c r="I142" i="5"/>
  <c r="G143" i="5"/>
  <c r="H143" i="5" s="1"/>
  <c r="J145" i="4" l="1"/>
  <c r="I145" i="4"/>
  <c r="F148" i="4"/>
  <c r="G146" i="4"/>
  <c r="H146" i="4" s="1"/>
  <c r="J143" i="5"/>
  <c r="I143" i="5"/>
  <c r="G144" i="5"/>
  <c r="H144" i="5" s="1"/>
  <c r="J146" i="4" l="1"/>
  <c r="I146" i="4"/>
  <c r="F149" i="4"/>
  <c r="G147" i="4"/>
  <c r="H147" i="4" s="1"/>
  <c r="J144" i="5"/>
  <c r="I144" i="5"/>
  <c r="G145" i="5"/>
  <c r="H145" i="5" s="1"/>
  <c r="F150" i="4" l="1"/>
  <c r="G148" i="4"/>
  <c r="H148" i="4" s="1"/>
  <c r="I147" i="4"/>
  <c r="J147" i="4"/>
  <c r="I145" i="5"/>
  <c r="J145" i="5"/>
  <c r="G146" i="5"/>
  <c r="H146" i="5" s="1"/>
  <c r="I148" i="4" l="1"/>
  <c r="J148" i="4"/>
  <c r="F151" i="4"/>
  <c r="G149" i="4"/>
  <c r="H149" i="4" s="1"/>
  <c r="J146" i="5"/>
  <c r="I146" i="5"/>
  <c r="G147" i="5"/>
  <c r="H147" i="5" s="1"/>
  <c r="J149" i="4" l="1"/>
  <c r="I149" i="4"/>
  <c r="F152" i="4"/>
  <c r="G150" i="4"/>
  <c r="H150" i="4" s="1"/>
  <c r="G148" i="5"/>
  <c r="H148" i="5" s="1"/>
  <c r="I147" i="5"/>
  <c r="J147" i="5"/>
  <c r="J150" i="4" l="1"/>
  <c r="I150" i="4"/>
  <c r="F153" i="4"/>
  <c r="G151" i="4"/>
  <c r="H151" i="4" s="1"/>
  <c r="J148" i="5"/>
  <c r="I148" i="5"/>
  <c r="G149" i="5"/>
  <c r="H149" i="5" s="1"/>
  <c r="I151" i="4" l="1"/>
  <c r="J151" i="4"/>
  <c r="F154" i="4"/>
  <c r="G152" i="4"/>
  <c r="H152" i="4" s="1"/>
  <c r="G150" i="5"/>
  <c r="H150" i="5" s="1"/>
  <c r="J149" i="5"/>
  <c r="I149" i="5"/>
  <c r="J152" i="4" l="1"/>
  <c r="I152" i="4"/>
  <c r="F155" i="4"/>
  <c r="G153" i="4"/>
  <c r="H153" i="4" s="1"/>
  <c r="J150" i="5"/>
  <c r="I150" i="5"/>
  <c r="G151" i="5"/>
  <c r="H151" i="5" s="1"/>
  <c r="I153" i="4" l="1"/>
  <c r="J153" i="4"/>
  <c r="F156" i="4"/>
  <c r="G154" i="4"/>
  <c r="H154" i="4" s="1"/>
  <c r="J151" i="5"/>
  <c r="I151" i="5"/>
  <c r="G152" i="5"/>
  <c r="H152" i="5" s="1"/>
  <c r="I154" i="4" l="1"/>
  <c r="J154" i="4"/>
  <c r="F157" i="4"/>
  <c r="G155" i="4"/>
  <c r="H155" i="4" s="1"/>
  <c r="G153" i="5"/>
  <c r="H153" i="5" s="1"/>
  <c r="J152" i="5"/>
  <c r="I152" i="5"/>
  <c r="I155" i="4" l="1"/>
  <c r="J155" i="4"/>
  <c r="F158" i="4"/>
  <c r="G156" i="4"/>
  <c r="H156" i="4" s="1"/>
  <c r="I153" i="5"/>
  <c r="J153" i="5"/>
  <c r="G154" i="5"/>
  <c r="H154" i="5" s="1"/>
  <c r="I156" i="4" l="1"/>
  <c r="J156" i="4"/>
  <c r="F159" i="4"/>
  <c r="G157" i="4"/>
  <c r="H157" i="4" s="1"/>
  <c r="G155" i="5"/>
  <c r="H155" i="5" s="1"/>
  <c r="J154" i="5"/>
  <c r="I154" i="5"/>
  <c r="I157" i="4" l="1"/>
  <c r="J157" i="4"/>
  <c r="F160" i="4"/>
  <c r="G158" i="4"/>
  <c r="H158" i="4" s="1"/>
  <c r="G156" i="5"/>
  <c r="H156" i="5" s="1"/>
  <c r="I155" i="5"/>
  <c r="J155" i="5"/>
  <c r="J158" i="4" l="1"/>
  <c r="I158" i="4"/>
  <c r="F161" i="4"/>
  <c r="G159" i="4"/>
  <c r="H159" i="4" s="1"/>
  <c r="J156" i="5"/>
  <c r="I156" i="5"/>
  <c r="G157" i="5"/>
  <c r="H157" i="5" s="1"/>
  <c r="I159" i="4" l="1"/>
  <c r="J159" i="4"/>
  <c r="F162" i="4"/>
  <c r="G160" i="4"/>
  <c r="H160" i="4" s="1"/>
  <c r="G158" i="5"/>
  <c r="H158" i="5" s="1"/>
  <c r="J157" i="5"/>
  <c r="I157" i="5"/>
  <c r="F163" i="4" l="1"/>
  <c r="G161" i="4"/>
  <c r="H161" i="4" s="1"/>
  <c r="J160" i="4"/>
  <c r="I160" i="4"/>
  <c r="G159" i="5"/>
  <c r="H159" i="5" s="1"/>
  <c r="J158" i="5"/>
  <c r="I158" i="5"/>
  <c r="I161" i="4" l="1"/>
  <c r="J161" i="4"/>
  <c r="F164" i="4"/>
  <c r="G162" i="4"/>
  <c r="H162" i="4" s="1"/>
  <c r="G160" i="5"/>
  <c r="H160" i="5" s="1"/>
  <c r="J159" i="5"/>
  <c r="I159" i="5"/>
  <c r="F165" i="4" l="1"/>
  <c r="G163" i="4"/>
  <c r="H163" i="4" s="1"/>
  <c r="J162" i="4"/>
  <c r="I162" i="4"/>
  <c r="J160" i="5"/>
  <c r="I160" i="5"/>
  <c r="G161" i="5"/>
  <c r="H161" i="5" s="1"/>
  <c r="I163" i="4" l="1"/>
  <c r="J163" i="4"/>
  <c r="F166" i="4"/>
  <c r="G164" i="4"/>
  <c r="H164" i="4" s="1"/>
  <c r="I161" i="5"/>
  <c r="J161" i="5"/>
  <c r="G162" i="5"/>
  <c r="H162" i="5" s="1"/>
  <c r="J164" i="4" l="1"/>
  <c r="I164" i="4"/>
  <c r="F167" i="4"/>
  <c r="G165" i="4"/>
  <c r="H165" i="4" s="1"/>
  <c r="J162" i="5"/>
  <c r="I162" i="5"/>
  <c r="G163" i="5"/>
  <c r="H163" i="5" s="1"/>
  <c r="J165" i="4" l="1"/>
  <c r="I165" i="4"/>
  <c r="F168" i="4"/>
  <c r="G166" i="4"/>
  <c r="H166" i="4" s="1"/>
  <c r="I163" i="5"/>
  <c r="J163" i="5"/>
  <c r="G164" i="5"/>
  <c r="H164" i="5" s="1"/>
  <c r="J166" i="4" l="1"/>
  <c r="I166" i="4"/>
  <c r="F169" i="4"/>
  <c r="G167" i="4"/>
  <c r="H167" i="4" s="1"/>
  <c r="J164" i="5"/>
  <c r="I164" i="5"/>
  <c r="G165" i="5"/>
  <c r="H165" i="5" s="1"/>
  <c r="F170" i="4" l="1"/>
  <c r="G168" i="4"/>
  <c r="H168" i="4" s="1"/>
  <c r="J167" i="4"/>
  <c r="I167" i="4"/>
  <c r="J165" i="5"/>
  <c r="I165" i="5"/>
  <c r="G166" i="5"/>
  <c r="H166" i="5" s="1"/>
  <c r="I168" i="4" l="1"/>
  <c r="J168" i="4"/>
  <c r="F171" i="4"/>
  <c r="G169" i="4"/>
  <c r="H169" i="4" s="1"/>
  <c r="J166" i="5"/>
  <c r="I166" i="5"/>
  <c r="G167" i="5"/>
  <c r="H167" i="5" s="1"/>
  <c r="J169" i="4" l="1"/>
  <c r="I169" i="4"/>
  <c r="F172" i="4"/>
  <c r="G170" i="4"/>
  <c r="H170" i="4" s="1"/>
  <c r="J167" i="5"/>
  <c r="I167" i="5"/>
  <c r="G168" i="5"/>
  <c r="H168" i="5" s="1"/>
  <c r="J170" i="4" l="1"/>
  <c r="I170" i="4"/>
  <c r="F173" i="4"/>
  <c r="G171" i="4"/>
  <c r="H171" i="4" s="1"/>
  <c r="J168" i="5"/>
  <c r="I168" i="5"/>
  <c r="G169" i="5"/>
  <c r="H169" i="5" s="1"/>
  <c r="F174" i="4" l="1"/>
  <c r="G172" i="4"/>
  <c r="H172" i="4" s="1"/>
  <c r="J171" i="4"/>
  <c r="I171" i="4"/>
  <c r="I169" i="5"/>
  <c r="J169" i="5"/>
  <c r="G170" i="5"/>
  <c r="H170" i="5" s="1"/>
  <c r="J172" i="4" l="1"/>
  <c r="I172" i="4"/>
  <c r="F175" i="4"/>
  <c r="G173" i="4"/>
  <c r="H173" i="4" s="1"/>
  <c r="J170" i="5"/>
  <c r="I170" i="5"/>
  <c r="G171" i="5"/>
  <c r="H171" i="5" s="1"/>
  <c r="J173" i="4" l="1"/>
  <c r="I173" i="4"/>
  <c r="F176" i="4"/>
  <c r="G174" i="4"/>
  <c r="H174" i="4" s="1"/>
  <c r="G172" i="5"/>
  <c r="H172" i="5" s="1"/>
  <c r="I171" i="5"/>
  <c r="J171" i="5"/>
  <c r="I174" i="4" l="1"/>
  <c r="J174" i="4"/>
  <c r="F177" i="4"/>
  <c r="G175" i="4"/>
  <c r="H175" i="4" s="1"/>
  <c r="J172" i="5"/>
  <c r="I172" i="5"/>
  <c r="G173" i="5"/>
  <c r="H173" i="5" s="1"/>
  <c r="F178" i="4" l="1"/>
  <c r="G176" i="4"/>
  <c r="H176" i="4" s="1"/>
  <c r="J175" i="4"/>
  <c r="I175" i="4"/>
  <c r="J173" i="5"/>
  <c r="I173" i="5"/>
  <c r="G174" i="5"/>
  <c r="H174" i="5" s="1"/>
  <c r="I176" i="4" l="1"/>
  <c r="J176" i="4"/>
  <c r="F179" i="4"/>
  <c r="G177" i="4"/>
  <c r="H177" i="4" s="1"/>
  <c r="G175" i="5"/>
  <c r="H175" i="5" s="1"/>
  <c r="J174" i="5"/>
  <c r="I174" i="5"/>
  <c r="F180" i="4" l="1"/>
  <c r="G178" i="4"/>
  <c r="H178" i="4" s="1"/>
  <c r="J177" i="4"/>
  <c r="I177" i="4"/>
  <c r="J175" i="5"/>
  <c r="I175" i="5"/>
  <c r="G176" i="5"/>
  <c r="H176" i="5" s="1"/>
  <c r="J178" i="4" l="1"/>
  <c r="I178" i="4"/>
  <c r="F181" i="4"/>
  <c r="G179" i="4"/>
  <c r="H179" i="4" s="1"/>
  <c r="J176" i="5"/>
  <c r="I176" i="5"/>
  <c r="G177" i="5"/>
  <c r="H177" i="5" s="1"/>
  <c r="I179" i="4" l="1"/>
  <c r="J179" i="4"/>
  <c r="F182" i="4"/>
  <c r="G180" i="4"/>
  <c r="H180" i="4" s="1"/>
  <c r="G178" i="5"/>
  <c r="H178" i="5" s="1"/>
  <c r="I177" i="5"/>
  <c r="J177" i="5"/>
  <c r="I180" i="4" l="1"/>
  <c r="J180" i="4"/>
  <c r="F183" i="4"/>
  <c r="G181" i="4"/>
  <c r="H181" i="4" s="1"/>
  <c r="J178" i="5"/>
  <c r="I178" i="5"/>
  <c r="G179" i="5"/>
  <c r="H179" i="5" s="1"/>
  <c r="F184" i="4" l="1"/>
  <c r="G182" i="4"/>
  <c r="H182" i="4" s="1"/>
  <c r="J181" i="4"/>
  <c r="I181" i="4"/>
  <c r="G180" i="5"/>
  <c r="H180" i="5" s="1"/>
  <c r="I179" i="5"/>
  <c r="J179" i="5"/>
  <c r="I182" i="4" l="1"/>
  <c r="J182" i="4"/>
  <c r="F185" i="4"/>
  <c r="G183" i="4"/>
  <c r="H183" i="4" s="1"/>
  <c r="J180" i="5"/>
  <c r="I180" i="5"/>
  <c r="G181" i="5"/>
  <c r="H181" i="5" s="1"/>
  <c r="J183" i="4" l="1"/>
  <c r="I183" i="4"/>
  <c r="F186" i="4"/>
  <c r="G184" i="4"/>
  <c r="H184" i="4" s="1"/>
  <c r="G182" i="5"/>
  <c r="H182" i="5" s="1"/>
  <c r="J181" i="5"/>
  <c r="I181" i="5"/>
  <c r="J184" i="4" l="1"/>
  <c r="I184" i="4"/>
  <c r="F187" i="4"/>
  <c r="G185" i="4"/>
  <c r="H185" i="4" s="1"/>
  <c r="J182" i="5"/>
  <c r="I182" i="5"/>
  <c r="G183" i="5"/>
  <c r="H183" i="5" s="1"/>
  <c r="J185" i="4" l="1"/>
  <c r="I185" i="4"/>
  <c r="F188" i="4"/>
  <c r="G186" i="4"/>
  <c r="H186" i="4" s="1"/>
  <c r="J183" i="5"/>
  <c r="I183" i="5"/>
  <c r="G184" i="5"/>
  <c r="H184" i="5" s="1"/>
  <c r="I186" i="4" l="1"/>
  <c r="J186" i="4"/>
  <c r="F189" i="4"/>
  <c r="G187" i="4"/>
  <c r="H187" i="4" s="1"/>
  <c r="G185" i="5"/>
  <c r="H185" i="5" s="1"/>
  <c r="J184" i="5"/>
  <c r="I184" i="5"/>
  <c r="I187" i="4" l="1"/>
  <c r="J187" i="4"/>
  <c r="F190" i="4"/>
  <c r="G188" i="4"/>
  <c r="H188" i="4" s="1"/>
  <c r="I185" i="5"/>
  <c r="J185" i="5"/>
  <c r="G186" i="5"/>
  <c r="H186" i="5" s="1"/>
  <c r="J188" i="4" l="1"/>
  <c r="I188" i="4"/>
  <c r="F191" i="4"/>
  <c r="G189" i="4"/>
  <c r="H189" i="4" s="1"/>
  <c r="J186" i="5"/>
  <c r="I186" i="5"/>
  <c r="G187" i="5"/>
  <c r="H187" i="5" s="1"/>
  <c r="J189" i="4" l="1"/>
  <c r="I189" i="4"/>
  <c r="F192" i="4"/>
  <c r="G190" i="4"/>
  <c r="H190" i="4" s="1"/>
  <c r="I187" i="5"/>
  <c r="J187" i="5"/>
  <c r="G188" i="5"/>
  <c r="H188" i="5" s="1"/>
  <c r="J190" i="4" l="1"/>
  <c r="I190" i="4"/>
  <c r="F193" i="4"/>
  <c r="G191" i="4"/>
  <c r="H191" i="4" s="1"/>
  <c r="J188" i="5"/>
  <c r="I188" i="5"/>
  <c r="G189" i="5"/>
  <c r="H189" i="5" s="1"/>
  <c r="J191" i="4" l="1"/>
  <c r="I191" i="4"/>
  <c r="F194" i="4"/>
  <c r="G192" i="4"/>
  <c r="H192" i="4" s="1"/>
  <c r="J189" i="5"/>
  <c r="I189" i="5"/>
  <c r="G190" i="5"/>
  <c r="H190" i="5" s="1"/>
  <c r="F195" i="4" l="1"/>
  <c r="G193" i="4"/>
  <c r="H193" i="4" s="1"/>
  <c r="I192" i="4"/>
  <c r="J192" i="4"/>
  <c r="J190" i="5"/>
  <c r="I190" i="5"/>
  <c r="G191" i="5"/>
  <c r="H191" i="5" s="1"/>
  <c r="J193" i="4" l="1"/>
  <c r="I193" i="4"/>
  <c r="F196" i="4"/>
  <c r="G194" i="4"/>
  <c r="H194" i="4" s="1"/>
  <c r="J191" i="5"/>
  <c r="I191" i="5"/>
  <c r="G192" i="5"/>
  <c r="H192" i="5" s="1"/>
  <c r="F197" i="4" l="1"/>
  <c r="G195" i="4"/>
  <c r="H195" i="4" s="1"/>
  <c r="J194" i="4"/>
  <c r="I194" i="4"/>
  <c r="J192" i="5"/>
  <c r="I192" i="5"/>
  <c r="G193" i="5"/>
  <c r="H193" i="5" s="1"/>
  <c r="J195" i="4" l="1"/>
  <c r="I195" i="4"/>
  <c r="F198" i="4"/>
  <c r="G196" i="4"/>
  <c r="H196" i="4" s="1"/>
  <c r="G194" i="5"/>
  <c r="H194" i="5" s="1"/>
  <c r="I193" i="5"/>
  <c r="J193" i="5"/>
  <c r="F199" i="4" l="1"/>
  <c r="G197" i="4"/>
  <c r="H197" i="4" s="1"/>
  <c r="J196" i="4"/>
  <c r="I196" i="4"/>
  <c r="I194" i="5"/>
  <c r="J194" i="5"/>
  <c r="G195" i="5"/>
  <c r="H195" i="5" s="1"/>
  <c r="F200" i="4" l="1"/>
  <c r="G198" i="4"/>
  <c r="H198" i="4" s="1"/>
  <c r="J197" i="4"/>
  <c r="I197" i="4"/>
  <c r="J195" i="5"/>
  <c r="I195" i="5"/>
  <c r="G196" i="5"/>
  <c r="H196" i="5" s="1"/>
  <c r="I198" i="4" l="1"/>
  <c r="J198" i="4"/>
  <c r="F201" i="4"/>
  <c r="G199" i="4"/>
  <c r="H199" i="4" s="1"/>
  <c r="J196" i="5"/>
  <c r="I196" i="5"/>
  <c r="G197" i="5"/>
  <c r="H197" i="5" s="1"/>
  <c r="J199" i="4" l="1"/>
  <c r="I199" i="4"/>
  <c r="F202" i="4"/>
  <c r="G200" i="4"/>
  <c r="H200" i="4" s="1"/>
  <c r="G198" i="5"/>
  <c r="H198" i="5" s="1"/>
  <c r="J197" i="5"/>
  <c r="I197" i="5"/>
  <c r="I200" i="4" l="1"/>
  <c r="J200" i="4"/>
  <c r="F203" i="4"/>
  <c r="G201" i="4"/>
  <c r="H201" i="4" s="1"/>
  <c r="I198" i="5"/>
  <c r="J198" i="5"/>
  <c r="G199" i="5"/>
  <c r="H199" i="5" s="1"/>
  <c r="I201" i="4" l="1"/>
  <c r="J201" i="4"/>
  <c r="F204" i="4"/>
  <c r="G202" i="4"/>
  <c r="H202" i="4" s="1"/>
  <c r="J199" i="5"/>
  <c r="I199" i="5"/>
  <c r="G200" i="5"/>
  <c r="H200" i="5" s="1"/>
  <c r="J202" i="4" l="1"/>
  <c r="I202" i="4"/>
  <c r="F205" i="4"/>
  <c r="G203" i="4"/>
  <c r="H203" i="4" s="1"/>
  <c r="G201" i="5"/>
  <c r="H201" i="5" s="1"/>
  <c r="J200" i="5"/>
  <c r="I200" i="5"/>
  <c r="I203" i="4" l="1"/>
  <c r="J203" i="4"/>
  <c r="F206" i="4"/>
  <c r="G204" i="4"/>
  <c r="H204" i="4" s="1"/>
  <c r="J201" i="5"/>
  <c r="I201" i="5"/>
  <c r="G202" i="5"/>
  <c r="H202" i="5" s="1"/>
  <c r="F207" i="4" l="1"/>
  <c r="G205" i="4"/>
  <c r="H205" i="4" s="1"/>
  <c r="J204" i="4"/>
  <c r="I204" i="4"/>
  <c r="I202" i="5"/>
  <c r="J202" i="5"/>
  <c r="G203" i="5"/>
  <c r="H203" i="5" s="1"/>
  <c r="J205" i="4" l="1"/>
  <c r="I205" i="4"/>
  <c r="F208" i="4"/>
  <c r="G206" i="4"/>
  <c r="H206" i="4" s="1"/>
  <c r="J203" i="5"/>
  <c r="I203" i="5"/>
  <c r="G204" i="5"/>
  <c r="H204" i="5" s="1"/>
  <c r="F209" i="4" l="1"/>
  <c r="G207" i="4"/>
  <c r="H207" i="4" s="1"/>
  <c r="I206" i="4"/>
  <c r="J206" i="4"/>
  <c r="J204" i="5"/>
  <c r="I204" i="5"/>
  <c r="G205" i="5"/>
  <c r="H205" i="5" s="1"/>
  <c r="J207" i="4" l="1"/>
  <c r="I207" i="4"/>
  <c r="F210" i="4"/>
  <c r="G208" i="4"/>
  <c r="H208" i="4" s="1"/>
  <c r="J205" i="5"/>
  <c r="I205" i="5"/>
  <c r="G206" i="5"/>
  <c r="H206" i="5" s="1"/>
  <c r="F211" i="4" l="1"/>
  <c r="G209" i="4"/>
  <c r="H209" i="4" s="1"/>
  <c r="J208" i="4"/>
  <c r="I208" i="4"/>
  <c r="G207" i="5"/>
  <c r="H207" i="5" s="1"/>
  <c r="I206" i="5"/>
  <c r="J206" i="5"/>
  <c r="F212" i="4" l="1"/>
  <c r="G210" i="4"/>
  <c r="H210" i="4" s="1"/>
  <c r="J209" i="4"/>
  <c r="I209" i="4"/>
  <c r="J207" i="5"/>
  <c r="I207" i="5"/>
  <c r="G208" i="5"/>
  <c r="H208" i="5" s="1"/>
  <c r="F213" i="4" l="1"/>
  <c r="G211" i="4"/>
  <c r="H211" i="4" s="1"/>
  <c r="I210" i="4"/>
  <c r="J210" i="4"/>
  <c r="J208" i="5"/>
  <c r="I208" i="5"/>
  <c r="G209" i="5"/>
  <c r="H209" i="5" s="1"/>
  <c r="I211" i="4" l="1"/>
  <c r="J211" i="4"/>
  <c r="F214" i="4"/>
  <c r="G212" i="4"/>
  <c r="H212" i="4" s="1"/>
  <c r="G210" i="5"/>
  <c r="H210" i="5" s="1"/>
  <c r="J209" i="5"/>
  <c r="I209" i="5"/>
  <c r="F215" i="4" l="1"/>
  <c r="G213" i="4"/>
  <c r="H213" i="4" s="1"/>
  <c r="J212" i="4"/>
  <c r="I212" i="4"/>
  <c r="I210" i="5"/>
  <c r="J210" i="5"/>
  <c r="G211" i="5"/>
  <c r="H211" i="5" s="1"/>
  <c r="I213" i="4" l="1"/>
  <c r="J213" i="4"/>
  <c r="F216" i="4"/>
  <c r="G214" i="4"/>
  <c r="H214" i="4" s="1"/>
  <c r="J211" i="5"/>
  <c r="I211" i="5"/>
  <c r="G212" i="5"/>
  <c r="H212" i="5" s="1"/>
  <c r="I214" i="4" l="1"/>
  <c r="J214" i="4"/>
  <c r="F217" i="4"/>
  <c r="G215" i="4"/>
  <c r="H215" i="4" s="1"/>
  <c r="G213" i="5"/>
  <c r="H213" i="5" s="1"/>
  <c r="J212" i="5"/>
  <c r="I212" i="5"/>
  <c r="J215" i="4" l="1"/>
  <c r="I215" i="4"/>
  <c r="F218" i="4"/>
  <c r="G216" i="4"/>
  <c r="H216" i="4" s="1"/>
  <c r="G214" i="5"/>
  <c r="H214" i="5" s="1"/>
  <c r="J213" i="5"/>
  <c r="I213" i="5"/>
  <c r="J216" i="4" l="1"/>
  <c r="I216" i="4"/>
  <c r="F219" i="4"/>
  <c r="G217" i="4"/>
  <c r="H217" i="4" s="1"/>
  <c r="G215" i="5"/>
  <c r="H215" i="5" s="1"/>
  <c r="I214" i="5"/>
  <c r="J214" i="5"/>
  <c r="J217" i="4" l="1"/>
  <c r="I217" i="4"/>
  <c r="F220" i="4"/>
  <c r="G218" i="4"/>
  <c r="H218" i="4" s="1"/>
  <c r="J215" i="5"/>
  <c r="I215" i="5"/>
  <c r="G216" i="5"/>
  <c r="H216" i="5" s="1"/>
  <c r="F221" i="4" l="1"/>
  <c r="G219" i="4"/>
  <c r="H219" i="4" s="1"/>
  <c r="J218" i="4"/>
  <c r="I218" i="4"/>
  <c r="G217" i="5"/>
  <c r="H217" i="5" s="1"/>
  <c r="J216" i="5"/>
  <c r="I216" i="5"/>
  <c r="I219" i="4" l="1"/>
  <c r="J219" i="4"/>
  <c r="F222" i="4"/>
  <c r="G220" i="4"/>
  <c r="H220" i="4" s="1"/>
  <c r="G218" i="5"/>
  <c r="H218" i="5" s="1"/>
  <c r="J217" i="5"/>
  <c r="I217" i="5"/>
  <c r="I220" i="4" l="1"/>
  <c r="J220" i="4"/>
  <c r="F223" i="4"/>
  <c r="G221" i="4"/>
  <c r="H221" i="4" s="1"/>
  <c r="I218" i="5"/>
  <c r="J218" i="5"/>
  <c r="G219" i="5"/>
  <c r="H219" i="5" s="1"/>
  <c r="I221" i="4" l="1"/>
  <c r="J221" i="4"/>
  <c r="F224" i="4"/>
  <c r="G222" i="4"/>
  <c r="H222" i="4" s="1"/>
  <c r="I219" i="5"/>
  <c r="J219" i="5"/>
  <c r="G220" i="5"/>
  <c r="H220" i="5" s="1"/>
  <c r="F225" i="4" l="1"/>
  <c r="G223" i="4"/>
  <c r="H223" i="4" s="1"/>
  <c r="I222" i="4"/>
  <c r="J222" i="4"/>
  <c r="G221" i="5"/>
  <c r="H221" i="5" s="1"/>
  <c r="J220" i="5"/>
  <c r="I220" i="5"/>
  <c r="J223" i="4" l="1"/>
  <c r="I223" i="4"/>
  <c r="F226" i="4"/>
  <c r="G224" i="4"/>
  <c r="H224" i="4" s="1"/>
  <c r="J221" i="5"/>
  <c r="I221" i="5"/>
  <c r="G222" i="5"/>
  <c r="H222" i="5" s="1"/>
  <c r="J224" i="4" l="1"/>
  <c r="I224" i="4"/>
  <c r="F227" i="4"/>
  <c r="G225" i="4"/>
  <c r="H225" i="4" s="1"/>
  <c r="G223" i="5"/>
  <c r="H223" i="5" s="1"/>
  <c r="I222" i="5"/>
  <c r="J222" i="5"/>
  <c r="F228" i="4" l="1"/>
  <c r="G226" i="4"/>
  <c r="H226" i="4" s="1"/>
  <c r="I225" i="4"/>
  <c r="J225" i="4"/>
  <c r="J223" i="5"/>
  <c r="I223" i="5"/>
  <c r="G224" i="5"/>
  <c r="H224" i="5" s="1"/>
  <c r="J226" i="4" l="1"/>
  <c r="I226" i="4"/>
  <c r="F229" i="4"/>
  <c r="G227" i="4"/>
  <c r="H227" i="4" s="1"/>
  <c r="G225" i="5"/>
  <c r="H225" i="5" s="1"/>
  <c r="J224" i="5"/>
  <c r="I224" i="5"/>
  <c r="I227" i="4" l="1"/>
  <c r="J227" i="4"/>
  <c r="F230" i="4"/>
  <c r="G228" i="4"/>
  <c r="H228" i="4" s="1"/>
  <c r="J225" i="5"/>
  <c r="I225" i="5"/>
  <c r="G226" i="5"/>
  <c r="H226" i="5" s="1"/>
  <c r="J228" i="4" l="1"/>
  <c r="I228" i="4"/>
  <c r="F231" i="4"/>
  <c r="G229" i="4"/>
  <c r="H229" i="4" s="1"/>
  <c r="I226" i="5"/>
  <c r="J226" i="5"/>
  <c r="G227" i="5"/>
  <c r="H227" i="5" s="1"/>
  <c r="F232" i="4" l="1"/>
  <c r="G230" i="4"/>
  <c r="H230" i="4" s="1"/>
  <c r="I229" i="4"/>
  <c r="J229" i="4"/>
  <c r="G228" i="5"/>
  <c r="H228" i="5" s="1"/>
  <c r="J227" i="5"/>
  <c r="I227" i="5"/>
  <c r="J230" i="4" l="1"/>
  <c r="I230" i="4"/>
  <c r="F233" i="4"/>
  <c r="G231" i="4"/>
  <c r="H231" i="4" s="1"/>
  <c r="G229" i="5"/>
  <c r="H229" i="5" s="1"/>
  <c r="J228" i="5"/>
  <c r="I228" i="5"/>
  <c r="J231" i="4" l="1"/>
  <c r="I231" i="4"/>
  <c r="F234" i="4"/>
  <c r="G232" i="4"/>
  <c r="H232" i="4" s="1"/>
  <c r="J229" i="5"/>
  <c r="I229" i="5"/>
  <c r="G230" i="5"/>
  <c r="H230" i="5" s="1"/>
  <c r="J232" i="4" l="1"/>
  <c r="I232" i="4"/>
  <c r="F235" i="4"/>
  <c r="G233" i="4"/>
  <c r="H233" i="4" s="1"/>
  <c r="I230" i="5"/>
  <c r="J230" i="5"/>
  <c r="G231" i="5"/>
  <c r="H231" i="5" s="1"/>
  <c r="J233" i="4" l="1"/>
  <c r="I233" i="4"/>
  <c r="F236" i="4"/>
  <c r="G234" i="4"/>
  <c r="H234" i="4" s="1"/>
  <c r="G232" i="5"/>
  <c r="H232" i="5" s="1"/>
  <c r="J231" i="5"/>
  <c r="I231" i="5"/>
  <c r="J234" i="4" l="1"/>
  <c r="I234" i="4"/>
  <c r="F237" i="4"/>
  <c r="G235" i="4"/>
  <c r="H235" i="4" s="1"/>
  <c r="J232" i="5"/>
  <c r="I232" i="5"/>
  <c r="G233" i="5"/>
  <c r="H233" i="5" s="1"/>
  <c r="J235" i="4" l="1"/>
  <c r="I235" i="4"/>
  <c r="F238" i="4"/>
  <c r="G236" i="4"/>
  <c r="H236" i="4" s="1"/>
  <c r="G234" i="5"/>
  <c r="H234" i="5" s="1"/>
  <c r="J233" i="5"/>
  <c r="I233" i="5"/>
  <c r="J236" i="4" l="1"/>
  <c r="I236" i="4"/>
  <c r="F239" i="4"/>
  <c r="G237" i="4"/>
  <c r="H237" i="4" s="1"/>
  <c r="I234" i="5"/>
  <c r="J234" i="5"/>
  <c r="G235" i="5"/>
  <c r="H235" i="5" s="1"/>
  <c r="F240" i="4" l="1"/>
  <c r="G238" i="4"/>
  <c r="H238" i="4" s="1"/>
  <c r="I237" i="4"/>
  <c r="J237" i="4"/>
  <c r="I235" i="5"/>
  <c r="J235" i="5"/>
  <c r="G236" i="5"/>
  <c r="H236" i="5" s="1"/>
  <c r="I238" i="4" l="1"/>
  <c r="J238" i="4"/>
  <c r="F241" i="4"/>
  <c r="G239" i="4"/>
  <c r="H239" i="4" s="1"/>
  <c r="G237" i="5"/>
  <c r="H237" i="5" s="1"/>
  <c r="J236" i="5"/>
  <c r="I236" i="5"/>
  <c r="J239" i="4" l="1"/>
  <c r="I239" i="4"/>
  <c r="F242" i="4"/>
  <c r="G240" i="4"/>
  <c r="H240" i="4" s="1"/>
  <c r="G238" i="5"/>
  <c r="H238" i="5" s="1"/>
  <c r="J237" i="5"/>
  <c r="I237" i="5"/>
  <c r="F243" i="4" l="1"/>
  <c r="G241" i="4"/>
  <c r="H241" i="4" s="1"/>
  <c r="J240" i="4"/>
  <c r="I240" i="4"/>
  <c r="G239" i="5"/>
  <c r="H239" i="5" s="1"/>
  <c r="I238" i="5"/>
  <c r="J238" i="5"/>
  <c r="F244" i="4" l="1"/>
  <c r="G242" i="4"/>
  <c r="H242" i="4" s="1"/>
  <c r="J241" i="4"/>
  <c r="I241" i="4"/>
  <c r="J239" i="5"/>
  <c r="I239" i="5"/>
  <c r="G240" i="5"/>
  <c r="H240" i="5" s="1"/>
  <c r="F245" i="4" l="1"/>
  <c r="G243" i="4"/>
  <c r="H243" i="4" s="1"/>
  <c r="J242" i="4"/>
  <c r="I242" i="4"/>
  <c r="G241" i="5"/>
  <c r="H241" i="5" s="1"/>
  <c r="J240" i="5"/>
  <c r="I240" i="5"/>
  <c r="I243" i="4" l="1"/>
  <c r="J243" i="4"/>
  <c r="F246" i="4"/>
  <c r="G244" i="4"/>
  <c r="H244" i="4" s="1"/>
  <c r="J241" i="5"/>
  <c r="I241" i="5"/>
  <c r="G242" i="5"/>
  <c r="H242" i="5" s="1"/>
  <c r="I244" i="4" l="1"/>
  <c r="J244" i="4"/>
  <c r="F247" i="4"/>
  <c r="G245" i="4"/>
  <c r="H245" i="4" s="1"/>
  <c r="I242" i="5"/>
  <c r="J242" i="5"/>
  <c r="G243" i="5"/>
  <c r="H243" i="5" s="1"/>
  <c r="F248" i="4" l="1"/>
  <c r="G246" i="4"/>
  <c r="H246" i="4" s="1"/>
  <c r="I245" i="4"/>
  <c r="J245" i="4"/>
  <c r="G244" i="5"/>
  <c r="H244" i="5" s="1"/>
  <c r="J243" i="5"/>
  <c r="I243" i="5"/>
  <c r="F249" i="4" l="1"/>
  <c r="G247" i="4"/>
  <c r="H247" i="4" s="1"/>
  <c r="J246" i="4"/>
  <c r="I246" i="4"/>
  <c r="J244" i="5"/>
  <c r="I244" i="5"/>
  <c r="G245" i="5"/>
  <c r="H245" i="5" s="1"/>
  <c r="J247" i="4" l="1"/>
  <c r="I247" i="4"/>
  <c r="F250" i="4"/>
  <c r="G248" i="4"/>
  <c r="H248" i="4" s="1"/>
  <c r="G246" i="5"/>
  <c r="H246" i="5" s="1"/>
  <c r="J245" i="5"/>
  <c r="I245" i="5"/>
  <c r="J248" i="4" l="1"/>
  <c r="I248" i="4"/>
  <c r="F251" i="4"/>
  <c r="G249" i="4"/>
  <c r="H249" i="4" s="1"/>
  <c r="I246" i="5"/>
  <c r="J246" i="5"/>
  <c r="G247" i="5"/>
  <c r="H247" i="5" s="1"/>
  <c r="I249" i="4" l="1"/>
  <c r="J249" i="4"/>
  <c r="F252" i="4"/>
  <c r="G250" i="4"/>
  <c r="H250" i="4" s="1"/>
  <c r="J247" i="5"/>
  <c r="I247" i="5"/>
  <c r="G248" i="5"/>
  <c r="H248" i="5" s="1"/>
  <c r="J250" i="4" l="1"/>
  <c r="I250" i="4"/>
  <c r="F253" i="4"/>
  <c r="G251" i="4"/>
  <c r="H251" i="4" s="1"/>
  <c r="G249" i="5"/>
  <c r="H249" i="5" s="1"/>
  <c r="J248" i="5"/>
  <c r="I248" i="5"/>
  <c r="I251" i="4" l="1"/>
  <c r="J251" i="4"/>
  <c r="F254" i="4"/>
  <c r="G252" i="4"/>
  <c r="H252" i="4" s="1"/>
  <c r="J249" i="5"/>
  <c r="I249" i="5"/>
  <c r="G250" i="5"/>
  <c r="H250" i="5" s="1"/>
  <c r="F255" i="4" l="1"/>
  <c r="G253" i="4"/>
  <c r="H253" i="4" s="1"/>
  <c r="J252" i="4"/>
  <c r="I252" i="4"/>
  <c r="G251" i="5"/>
  <c r="H251" i="5" s="1"/>
  <c r="I250" i="5"/>
  <c r="J250" i="5"/>
  <c r="F256" i="4" l="1"/>
  <c r="G254" i="4"/>
  <c r="H254" i="4" s="1"/>
  <c r="I253" i="4"/>
  <c r="J253" i="4"/>
  <c r="J251" i="5"/>
  <c r="I251" i="5"/>
  <c r="G252" i="5"/>
  <c r="H252" i="5" s="1"/>
  <c r="I254" i="4" l="1"/>
  <c r="J254" i="4"/>
  <c r="F257" i="4"/>
  <c r="G255" i="4"/>
  <c r="H255" i="4" s="1"/>
  <c r="G253" i="5"/>
  <c r="H253" i="5" s="1"/>
  <c r="J252" i="5"/>
  <c r="I252" i="5"/>
  <c r="I255" i="4" l="1"/>
  <c r="J255" i="4"/>
  <c r="F258" i="4"/>
  <c r="G256" i="4"/>
  <c r="H256" i="4" s="1"/>
  <c r="J253" i="5"/>
  <c r="I253" i="5"/>
  <c r="G254" i="5"/>
  <c r="H254" i="5" s="1"/>
  <c r="I256" i="4" l="1"/>
  <c r="J256" i="4"/>
  <c r="F259" i="4"/>
  <c r="G257" i="4"/>
  <c r="H257" i="4" s="1"/>
  <c r="I254" i="5"/>
  <c r="J254" i="5"/>
  <c r="G255" i="5"/>
  <c r="H255" i="5" s="1"/>
  <c r="I257" i="4" l="1"/>
  <c r="J257" i="4"/>
  <c r="F260" i="4"/>
  <c r="G258" i="4"/>
  <c r="H258" i="4" s="1"/>
  <c r="G256" i="5"/>
  <c r="H256" i="5" s="1"/>
  <c r="J255" i="5"/>
  <c r="I255" i="5"/>
  <c r="I258" i="4" l="1"/>
  <c r="J258" i="4"/>
  <c r="F261" i="4"/>
  <c r="G259" i="4"/>
  <c r="H259" i="4" s="1"/>
  <c r="G257" i="5"/>
  <c r="H257" i="5" s="1"/>
  <c r="J256" i="5"/>
  <c r="I256" i="5"/>
  <c r="I259" i="4" l="1"/>
  <c r="J259" i="4"/>
  <c r="F262" i="4"/>
  <c r="G260" i="4"/>
  <c r="H260" i="4" s="1"/>
  <c r="J257" i="5"/>
  <c r="I257" i="5"/>
  <c r="G258" i="5"/>
  <c r="H258" i="5" s="1"/>
  <c r="I260" i="4" l="1"/>
  <c r="J260" i="4"/>
  <c r="F263" i="4"/>
  <c r="G261" i="4"/>
  <c r="H261" i="4" s="1"/>
  <c r="I258" i="5"/>
  <c r="J258" i="5"/>
  <c r="G259" i="5"/>
  <c r="H259" i="5" s="1"/>
  <c r="I261" i="4" l="1"/>
  <c r="J261" i="4"/>
  <c r="F264" i="4"/>
  <c r="G262" i="4"/>
  <c r="H262" i="4" s="1"/>
  <c r="J259" i="5"/>
  <c r="I259" i="5"/>
  <c r="G260" i="5"/>
  <c r="H260" i="5" s="1"/>
  <c r="F265" i="4" l="1"/>
  <c r="G263" i="4"/>
  <c r="H263" i="4" s="1"/>
  <c r="I262" i="4"/>
  <c r="J262" i="4"/>
  <c r="G261" i="5"/>
  <c r="H261" i="5" s="1"/>
  <c r="J260" i="5"/>
  <c r="I260" i="5"/>
  <c r="J263" i="4" l="1"/>
  <c r="I263" i="4"/>
  <c r="F266" i="4"/>
  <c r="G264" i="4"/>
  <c r="H264" i="4" s="1"/>
  <c r="G262" i="5"/>
  <c r="H262" i="5" s="1"/>
  <c r="J261" i="5"/>
  <c r="I261" i="5"/>
  <c r="J264" i="4" l="1"/>
  <c r="I264" i="4"/>
  <c r="F267" i="4"/>
  <c r="G265" i="4"/>
  <c r="H265" i="4" s="1"/>
  <c r="I262" i="5"/>
  <c r="J262" i="5"/>
  <c r="G263" i="5"/>
  <c r="H263" i="5" s="1"/>
  <c r="F268" i="4" l="1"/>
  <c r="G266" i="4"/>
  <c r="H266" i="4" s="1"/>
  <c r="I265" i="4"/>
  <c r="J265" i="4"/>
  <c r="J263" i="5"/>
  <c r="I263" i="5"/>
  <c r="G264" i="5"/>
  <c r="H264" i="5" s="1"/>
  <c r="J266" i="4" l="1"/>
  <c r="I266" i="4"/>
  <c r="F269" i="4"/>
  <c r="G267" i="4"/>
  <c r="H267" i="4" s="1"/>
  <c r="G265" i="5"/>
  <c r="H265" i="5" s="1"/>
  <c r="J264" i="5"/>
  <c r="I264" i="5"/>
  <c r="I267" i="4" l="1"/>
  <c r="J267" i="4"/>
  <c r="F270" i="4"/>
  <c r="G268" i="4"/>
  <c r="H268" i="4" s="1"/>
  <c r="J265" i="5"/>
  <c r="I265" i="5"/>
  <c r="G266" i="5"/>
  <c r="H266" i="5" s="1"/>
  <c r="J268" i="4" l="1"/>
  <c r="I268" i="4"/>
  <c r="F271" i="4"/>
  <c r="G269" i="4"/>
  <c r="H269" i="4" s="1"/>
  <c r="I266" i="5"/>
  <c r="J266" i="5"/>
  <c r="G267" i="5"/>
  <c r="H267" i="5" s="1"/>
  <c r="F272" i="4" l="1"/>
  <c r="G270" i="4"/>
  <c r="H270" i="4" s="1"/>
  <c r="I269" i="4"/>
  <c r="J269" i="4"/>
  <c r="J267" i="5"/>
  <c r="I267" i="5"/>
  <c r="G268" i="5"/>
  <c r="H268" i="5" s="1"/>
  <c r="I270" i="4" l="1"/>
  <c r="J270" i="4"/>
  <c r="F273" i="4"/>
  <c r="G271" i="4"/>
  <c r="H271" i="4" s="1"/>
  <c r="G269" i="5"/>
  <c r="H269" i="5" s="1"/>
  <c r="J268" i="5"/>
  <c r="I268" i="5"/>
  <c r="F274" i="4" l="1"/>
  <c r="G272" i="4"/>
  <c r="H272" i="4" s="1"/>
  <c r="J271" i="4"/>
  <c r="I271" i="4"/>
  <c r="G270" i="5"/>
  <c r="H270" i="5" s="1"/>
  <c r="J269" i="5"/>
  <c r="I269" i="5"/>
  <c r="I272" i="4" l="1"/>
  <c r="J272" i="4"/>
  <c r="F275" i="4"/>
  <c r="G273" i="4"/>
  <c r="H273" i="4" s="1"/>
  <c r="I270" i="5"/>
  <c r="J270" i="5"/>
  <c r="G271" i="5"/>
  <c r="H271" i="5" s="1"/>
  <c r="I273" i="4" l="1"/>
  <c r="J273" i="4"/>
  <c r="F276" i="4"/>
  <c r="G274" i="4"/>
  <c r="H274" i="4" s="1"/>
  <c r="J271" i="5"/>
  <c r="I271" i="5"/>
  <c r="G272" i="5"/>
  <c r="H272" i="5" s="1"/>
  <c r="J274" i="4" l="1"/>
  <c r="I274" i="4"/>
  <c r="F277" i="4"/>
  <c r="G275" i="4"/>
  <c r="H275" i="4" s="1"/>
  <c r="G273" i="5"/>
  <c r="H273" i="5" s="1"/>
  <c r="J272" i="5"/>
  <c r="I272" i="5"/>
  <c r="I275" i="4" l="1"/>
  <c r="J275" i="4"/>
  <c r="F278" i="4"/>
  <c r="G276" i="4"/>
  <c r="H276" i="4" s="1"/>
  <c r="J273" i="5"/>
  <c r="I273" i="5"/>
  <c r="G274" i="5"/>
  <c r="H274" i="5" s="1"/>
  <c r="I276" i="4" l="1"/>
  <c r="J276" i="4"/>
  <c r="F279" i="4"/>
  <c r="G277" i="4"/>
  <c r="H277" i="4" s="1"/>
  <c r="I274" i="5"/>
  <c r="J274" i="5"/>
  <c r="G275" i="5"/>
  <c r="H275" i="5" s="1"/>
  <c r="I277" i="4" l="1"/>
  <c r="J277" i="4"/>
  <c r="F280" i="4"/>
  <c r="G278" i="4"/>
  <c r="H278" i="4" s="1"/>
  <c r="J275" i="5"/>
  <c r="I275" i="5"/>
  <c r="G276" i="5"/>
  <c r="H276" i="5" s="1"/>
  <c r="I278" i="4" l="1"/>
  <c r="J278" i="4"/>
  <c r="F281" i="4"/>
  <c r="G279" i="4"/>
  <c r="H279" i="4" s="1"/>
  <c r="J276" i="5"/>
  <c r="I276" i="5"/>
  <c r="G277" i="5"/>
  <c r="H277" i="5" s="1"/>
  <c r="F282" i="4" l="1"/>
  <c r="G280" i="4"/>
  <c r="H280" i="4" s="1"/>
  <c r="J279" i="4"/>
  <c r="I279" i="4"/>
  <c r="G278" i="5"/>
  <c r="H278" i="5" s="1"/>
  <c r="J277" i="5"/>
  <c r="I277" i="5"/>
  <c r="J280" i="4" l="1"/>
  <c r="I280" i="4"/>
  <c r="F283" i="4"/>
  <c r="G281" i="4"/>
  <c r="H281" i="4" s="1"/>
  <c r="I278" i="5"/>
  <c r="J278" i="5"/>
  <c r="G279" i="5"/>
  <c r="H279" i="5" s="1"/>
  <c r="F284" i="4" l="1"/>
  <c r="G282" i="4"/>
  <c r="H282" i="4" s="1"/>
  <c r="I281" i="4"/>
  <c r="J281" i="4"/>
  <c r="J279" i="5"/>
  <c r="I279" i="5"/>
  <c r="G280" i="5"/>
  <c r="H280" i="5" s="1"/>
  <c r="J282" i="4" l="1"/>
  <c r="I282" i="4"/>
  <c r="F285" i="4"/>
  <c r="G283" i="4"/>
  <c r="H283" i="4" s="1"/>
  <c r="J280" i="5"/>
  <c r="I280" i="5"/>
  <c r="G281" i="5"/>
  <c r="H281" i="5" s="1"/>
  <c r="F286" i="4" l="1"/>
  <c r="G284" i="4"/>
  <c r="H284" i="4" s="1"/>
  <c r="I283" i="4"/>
  <c r="J283" i="4"/>
  <c r="J281" i="5"/>
  <c r="I281" i="5"/>
  <c r="G282" i="5"/>
  <c r="H282" i="5" s="1"/>
  <c r="J284" i="4" l="1"/>
  <c r="I284" i="4"/>
  <c r="F287" i="4"/>
  <c r="G285" i="4"/>
  <c r="H285" i="4" s="1"/>
  <c r="I282" i="5"/>
  <c r="J282" i="5"/>
  <c r="G283" i="5"/>
  <c r="H283" i="5" s="1"/>
  <c r="I285" i="4" l="1"/>
  <c r="J285" i="4"/>
  <c r="F288" i="4"/>
  <c r="G286" i="4"/>
  <c r="H286" i="4" s="1"/>
  <c r="I283" i="5"/>
  <c r="J283" i="5"/>
  <c r="G284" i="5"/>
  <c r="H284" i="5" s="1"/>
  <c r="I286" i="4" l="1"/>
  <c r="J286" i="4"/>
  <c r="F289" i="4"/>
  <c r="G287" i="4"/>
  <c r="H287" i="4" s="1"/>
  <c r="J284" i="5"/>
  <c r="I284" i="5"/>
  <c r="G285" i="5"/>
  <c r="H285" i="5" s="1"/>
  <c r="I287" i="4" l="1"/>
  <c r="J287" i="4"/>
  <c r="F290" i="4"/>
  <c r="G288" i="4"/>
  <c r="H288" i="4" s="1"/>
  <c r="G286" i="5"/>
  <c r="H286" i="5" s="1"/>
  <c r="J285" i="5"/>
  <c r="I285" i="5"/>
  <c r="I288" i="4" l="1"/>
  <c r="J288" i="4"/>
  <c r="F291" i="4"/>
  <c r="G289" i="4"/>
  <c r="H289" i="4" s="1"/>
  <c r="I286" i="5"/>
  <c r="J286" i="5"/>
  <c r="G287" i="5"/>
  <c r="H287" i="5" s="1"/>
  <c r="J289" i="4" l="1"/>
  <c r="I289" i="4"/>
  <c r="F292" i="4"/>
  <c r="G290" i="4"/>
  <c r="H290" i="4" s="1"/>
  <c r="J287" i="5"/>
  <c r="I287" i="5"/>
  <c r="G288" i="5"/>
  <c r="H288" i="5" s="1"/>
  <c r="F293" i="4" l="1"/>
  <c r="G291" i="4"/>
  <c r="H291" i="4" s="1"/>
  <c r="J290" i="4"/>
  <c r="I290" i="4"/>
  <c r="J288" i="5"/>
  <c r="I288" i="5"/>
  <c r="G289" i="5"/>
  <c r="H289" i="5" s="1"/>
  <c r="J291" i="4" l="1"/>
  <c r="I291" i="4"/>
  <c r="F294" i="4"/>
  <c r="G292" i="4"/>
  <c r="H292" i="4" s="1"/>
  <c r="J289" i="5"/>
  <c r="I289" i="5"/>
  <c r="G290" i="5"/>
  <c r="H290" i="5" s="1"/>
  <c r="J292" i="4" l="1"/>
  <c r="I292" i="4"/>
  <c r="F295" i="4"/>
  <c r="G293" i="4"/>
  <c r="H293" i="4" s="1"/>
  <c r="I290" i="5"/>
  <c r="J290" i="5"/>
  <c r="G291" i="5"/>
  <c r="H291" i="5" s="1"/>
  <c r="F296" i="4" l="1"/>
  <c r="G294" i="4"/>
  <c r="H294" i="4" s="1"/>
  <c r="J293" i="4"/>
  <c r="I293" i="4"/>
  <c r="G292" i="5"/>
  <c r="H292" i="5" s="1"/>
  <c r="J291" i="5"/>
  <c r="I291" i="5"/>
  <c r="I294" i="4" l="1"/>
  <c r="J294" i="4"/>
  <c r="F297" i="4"/>
  <c r="G295" i="4"/>
  <c r="H295" i="4" s="1"/>
  <c r="G293" i="5"/>
  <c r="H293" i="5" s="1"/>
  <c r="J292" i="5"/>
  <c r="I292" i="5"/>
  <c r="F298" i="4" l="1"/>
  <c r="G296" i="4"/>
  <c r="H296" i="4" s="1"/>
  <c r="J295" i="4"/>
  <c r="I295" i="4"/>
  <c r="J293" i="5"/>
  <c r="I293" i="5"/>
  <c r="G294" i="5"/>
  <c r="H294" i="5" s="1"/>
  <c r="J296" i="4" l="1"/>
  <c r="I296" i="4"/>
  <c r="F299" i="4"/>
  <c r="G297" i="4"/>
  <c r="H297" i="4" s="1"/>
  <c r="I294" i="5"/>
  <c r="J294" i="5"/>
  <c r="G295" i="5"/>
  <c r="H295" i="5" s="1"/>
  <c r="J297" i="4" l="1"/>
  <c r="I297" i="4"/>
  <c r="F300" i="4"/>
  <c r="G298" i="4"/>
  <c r="H298" i="4" s="1"/>
  <c r="J295" i="5"/>
  <c r="I295" i="5"/>
  <c r="G296" i="5"/>
  <c r="H296" i="5" s="1"/>
  <c r="F301" i="4" l="1"/>
  <c r="G299" i="4"/>
  <c r="H299" i="4" s="1"/>
  <c r="I298" i="4"/>
  <c r="J298" i="4"/>
  <c r="G297" i="5"/>
  <c r="H297" i="5" s="1"/>
  <c r="J296" i="5"/>
  <c r="I296" i="5"/>
  <c r="I299" i="4" l="1"/>
  <c r="J299" i="4"/>
  <c r="F302" i="4"/>
  <c r="G300" i="4"/>
  <c r="H300" i="4" s="1"/>
  <c r="J297" i="5"/>
  <c r="I297" i="5"/>
  <c r="G298" i="5"/>
  <c r="H298" i="5" s="1"/>
  <c r="J300" i="4" l="1"/>
  <c r="I300" i="4"/>
  <c r="F303" i="4"/>
  <c r="G301" i="4"/>
  <c r="H301" i="4" s="1"/>
  <c r="I298" i="5"/>
  <c r="J298" i="5"/>
  <c r="G299" i="5"/>
  <c r="H299" i="5" s="1"/>
  <c r="J301" i="4" l="1"/>
  <c r="I301" i="4"/>
  <c r="F304" i="4"/>
  <c r="G302" i="4"/>
  <c r="H302" i="4" s="1"/>
  <c r="I299" i="5"/>
  <c r="J299" i="5"/>
  <c r="G300" i="5"/>
  <c r="H300" i="5" s="1"/>
  <c r="I302" i="4" l="1"/>
  <c r="J302" i="4"/>
  <c r="F305" i="4"/>
  <c r="G303" i="4"/>
  <c r="H303" i="4" s="1"/>
  <c r="G301" i="5"/>
  <c r="H301" i="5" s="1"/>
  <c r="J300" i="5"/>
  <c r="I300" i="5"/>
  <c r="J303" i="4" l="1"/>
  <c r="I303" i="4"/>
  <c r="F306" i="4"/>
  <c r="G304" i="4"/>
  <c r="H304" i="4" s="1"/>
  <c r="J301" i="5"/>
  <c r="I301" i="5"/>
  <c r="G302" i="5"/>
  <c r="H302" i="5" s="1"/>
  <c r="J304" i="4" l="1"/>
  <c r="I304" i="4"/>
  <c r="F307" i="4"/>
  <c r="G305" i="4"/>
  <c r="H305" i="4" s="1"/>
  <c r="I302" i="5"/>
  <c r="J302" i="5"/>
  <c r="G303" i="5"/>
  <c r="H303" i="5" s="1"/>
  <c r="J305" i="4" l="1"/>
  <c r="I305" i="4"/>
  <c r="F308" i="4"/>
  <c r="G306" i="4"/>
  <c r="H306" i="4" s="1"/>
  <c r="J303" i="5"/>
  <c r="I303" i="5"/>
  <c r="G304" i="5"/>
  <c r="H304" i="5" s="1"/>
  <c r="I306" i="4" l="1"/>
  <c r="J306" i="4"/>
  <c r="F309" i="4"/>
  <c r="G307" i="4"/>
  <c r="H307" i="4" s="1"/>
  <c r="G305" i="5"/>
  <c r="H305" i="5" s="1"/>
  <c r="J304" i="5"/>
  <c r="I304" i="5"/>
  <c r="I307" i="4" l="1"/>
  <c r="J307" i="4"/>
  <c r="F310" i="4"/>
  <c r="G308" i="4"/>
  <c r="H308" i="4" s="1"/>
  <c r="J305" i="5"/>
  <c r="I305" i="5"/>
  <c r="G306" i="5"/>
  <c r="H306" i="5" s="1"/>
  <c r="J308" i="4" l="1"/>
  <c r="I308" i="4"/>
  <c r="F311" i="4"/>
  <c r="G309" i="4"/>
  <c r="H309" i="4" s="1"/>
  <c r="I306" i="5"/>
  <c r="J306" i="5"/>
  <c r="G307" i="5"/>
  <c r="H307" i="5" s="1"/>
  <c r="F312" i="4" l="1"/>
  <c r="G310" i="4"/>
  <c r="H310" i="4" s="1"/>
  <c r="J309" i="4"/>
  <c r="I309" i="4"/>
  <c r="J307" i="5"/>
  <c r="I307" i="5"/>
  <c r="G308" i="5"/>
  <c r="H308" i="5" s="1"/>
  <c r="I310" i="4" l="1"/>
  <c r="J310" i="4"/>
  <c r="F313" i="4"/>
  <c r="G311" i="4"/>
  <c r="H311" i="4" s="1"/>
  <c r="J308" i="5"/>
  <c r="I308" i="5"/>
  <c r="G309" i="5"/>
  <c r="H309" i="5" s="1"/>
  <c r="J311" i="4" l="1"/>
  <c r="I311" i="4"/>
  <c r="F314" i="4"/>
  <c r="G312" i="4"/>
  <c r="H312" i="4" s="1"/>
  <c r="J309" i="5"/>
  <c r="I309" i="5"/>
  <c r="G310" i="5"/>
  <c r="H310" i="5" s="1"/>
  <c r="F315" i="4" l="1"/>
  <c r="G313" i="4"/>
  <c r="H313" i="4" s="1"/>
  <c r="I312" i="4"/>
  <c r="J312" i="4"/>
  <c r="I310" i="5"/>
  <c r="J310" i="5"/>
  <c r="G311" i="5"/>
  <c r="H311" i="5" s="1"/>
  <c r="I313" i="4" l="1"/>
  <c r="J313" i="4"/>
  <c r="F316" i="4"/>
  <c r="G314" i="4"/>
  <c r="H314" i="4" s="1"/>
  <c r="J311" i="5"/>
  <c r="I311" i="5"/>
  <c r="G312" i="5"/>
  <c r="H312" i="5" s="1"/>
  <c r="I314" i="4" l="1"/>
  <c r="J314" i="4"/>
  <c r="F317" i="4"/>
  <c r="G315" i="4"/>
  <c r="H315" i="4" s="1"/>
  <c r="G313" i="5"/>
  <c r="H313" i="5" s="1"/>
  <c r="J312" i="5"/>
  <c r="I312" i="5"/>
  <c r="I315" i="4" l="1"/>
  <c r="J315" i="4"/>
  <c r="F318" i="4"/>
  <c r="G316" i="4"/>
  <c r="H316" i="4" s="1"/>
  <c r="G314" i="5"/>
  <c r="H314" i="5" s="1"/>
  <c r="J313" i="5"/>
  <c r="I313" i="5"/>
  <c r="J316" i="4" l="1"/>
  <c r="I316" i="4"/>
  <c r="F319" i="4"/>
  <c r="G317" i="4"/>
  <c r="H317" i="4" s="1"/>
  <c r="I314" i="5"/>
  <c r="J314" i="5"/>
  <c r="G315" i="5"/>
  <c r="H315" i="5" s="1"/>
  <c r="I317" i="4" l="1"/>
  <c r="J317" i="4"/>
  <c r="F320" i="4"/>
  <c r="G318" i="4"/>
  <c r="H318" i="4" s="1"/>
  <c r="G316" i="5"/>
  <c r="H316" i="5" s="1"/>
  <c r="J315" i="5"/>
  <c r="I315" i="5"/>
  <c r="J318" i="4" l="1"/>
  <c r="I318" i="4"/>
  <c r="F321" i="4"/>
  <c r="G319" i="4"/>
  <c r="H319" i="4" s="1"/>
  <c r="G317" i="5"/>
  <c r="H317" i="5" s="1"/>
  <c r="J316" i="5"/>
  <c r="I316" i="5"/>
  <c r="J319" i="4" l="1"/>
  <c r="I319" i="4"/>
  <c r="F322" i="4"/>
  <c r="G320" i="4"/>
  <c r="H320" i="4" s="1"/>
  <c r="J317" i="5"/>
  <c r="I317" i="5"/>
  <c r="G318" i="5"/>
  <c r="H318" i="5" s="1"/>
  <c r="J320" i="4" l="1"/>
  <c r="I320" i="4"/>
  <c r="F323" i="4"/>
  <c r="G321" i="4"/>
  <c r="H321" i="4" s="1"/>
  <c r="I318" i="5"/>
  <c r="J318" i="5"/>
  <c r="G319" i="5"/>
  <c r="H319" i="5" s="1"/>
  <c r="I321" i="4" l="1"/>
  <c r="J321" i="4"/>
  <c r="F324" i="4"/>
  <c r="G322" i="4"/>
  <c r="H322" i="4" s="1"/>
  <c r="J319" i="5"/>
  <c r="I319" i="5"/>
  <c r="G320" i="5"/>
  <c r="H320" i="5" s="1"/>
  <c r="I322" i="4" l="1"/>
  <c r="J322" i="4"/>
  <c r="F325" i="4"/>
  <c r="G323" i="4"/>
  <c r="H323" i="4" s="1"/>
  <c r="G321" i="5"/>
  <c r="H321" i="5" s="1"/>
  <c r="J320" i="5"/>
  <c r="I320" i="5"/>
  <c r="F326" i="4" l="1"/>
  <c r="G324" i="4"/>
  <c r="H324" i="4" s="1"/>
  <c r="I323" i="4"/>
  <c r="J323" i="4"/>
  <c r="J321" i="5"/>
  <c r="I321" i="5"/>
  <c r="G322" i="5"/>
  <c r="H322" i="5" s="1"/>
  <c r="J324" i="4" l="1"/>
  <c r="I324" i="4"/>
  <c r="F327" i="4"/>
  <c r="G325" i="4"/>
  <c r="H325" i="4" s="1"/>
  <c r="G323" i="5"/>
  <c r="H323" i="5" s="1"/>
  <c r="I322" i="5"/>
  <c r="J322" i="5"/>
  <c r="J325" i="4" l="1"/>
  <c r="I325" i="4"/>
  <c r="F328" i="4"/>
  <c r="G326" i="4"/>
  <c r="H326" i="4" s="1"/>
  <c r="J323" i="5"/>
  <c r="I323" i="5"/>
  <c r="G324" i="5"/>
  <c r="H324" i="5" s="1"/>
  <c r="I326" i="4" l="1"/>
  <c r="J326" i="4"/>
  <c r="F329" i="4"/>
  <c r="G328" i="4" s="1"/>
  <c r="H328" i="4" s="1"/>
  <c r="G329" i="4"/>
  <c r="H329" i="4" s="1"/>
  <c r="G327" i="4"/>
  <c r="H327" i="4" s="1"/>
  <c r="G325" i="5"/>
  <c r="H325" i="5" s="1"/>
  <c r="J324" i="5"/>
  <c r="I324" i="5"/>
  <c r="J327" i="4" l="1"/>
  <c r="I327" i="4"/>
  <c r="J329" i="4"/>
  <c r="I329" i="4"/>
  <c r="I328" i="4"/>
  <c r="J328" i="4"/>
  <c r="G326" i="5"/>
  <c r="H326" i="5" s="1"/>
  <c r="J325" i="5"/>
  <c r="I325" i="5"/>
  <c r="I326" i="5" l="1"/>
  <c r="J326" i="5"/>
  <c r="G328" i="5"/>
  <c r="H328" i="5" s="1"/>
  <c r="G327" i="5"/>
  <c r="H327" i="5" s="1"/>
  <c r="G329" i="5"/>
  <c r="H329" i="5" s="1"/>
  <c r="J329" i="5" l="1"/>
  <c r="I329" i="5"/>
  <c r="J328" i="5"/>
  <c r="I328" i="5"/>
  <c r="J327" i="5"/>
  <c r="I327" i="5"/>
</calcChain>
</file>

<file path=xl/sharedStrings.xml><?xml version="1.0" encoding="utf-8"?>
<sst xmlns="http://schemas.openxmlformats.org/spreadsheetml/2006/main" count="86" uniqueCount="19">
  <si>
    <t>Date</t>
  </si>
  <si>
    <t>Base Data</t>
  </si>
  <si>
    <t>Index</t>
  </si>
  <si>
    <t>Days</t>
  </si>
  <si>
    <t>Between +-0.01</t>
  </si>
  <si>
    <t>Max</t>
  </si>
  <si>
    <t>Top 5</t>
  </si>
  <si>
    <t>Actual Date</t>
  </si>
  <si>
    <t>0.15 sensitivity</t>
  </si>
  <si>
    <t>0.09 sensitivity</t>
  </si>
  <si>
    <r>
      <t>Derivative (</t>
    </r>
    <r>
      <rPr>
        <sz val="11"/>
        <color theme="1"/>
        <rFont val="Calibri"/>
        <family val="2"/>
      </rPr>
      <t>∆</t>
    </r>
    <r>
      <rPr>
        <sz val="12.1"/>
        <color theme="1"/>
        <rFont val="Calibri"/>
        <family val="2"/>
      </rPr>
      <t xml:space="preserve"> of Exponential index)</t>
    </r>
  </si>
  <si>
    <t>Between +-0.15</t>
  </si>
  <si>
    <r>
      <t xml:space="preserve">F= </t>
    </r>
    <r>
      <rPr>
        <sz val="11"/>
        <color theme="1"/>
        <rFont val="Calibri"/>
        <family val="2"/>
      </rPr>
      <t>α</t>
    </r>
    <r>
      <rPr>
        <sz val="11"/>
        <color theme="1"/>
        <rFont val="Calibri"/>
        <family val="2"/>
        <scheme val="minor"/>
      </rPr>
      <t>y</t>
    </r>
    <r>
      <rPr>
        <sz val="11"/>
        <color theme="1"/>
        <rFont val="Calibri"/>
        <family val="2"/>
      </rPr>
      <t>ₓ</t>
    </r>
    <r>
      <rPr>
        <sz val="12.1"/>
        <color theme="1"/>
        <rFont val="Calibri"/>
        <family val="2"/>
      </rPr>
      <t xml:space="preserve"> +(1-α)Fₓ</t>
    </r>
  </si>
  <si>
    <t>Exponential: F= αyₓ +(1-α)Fₓ</t>
  </si>
  <si>
    <t>Smoothed 8-day</t>
  </si>
  <si>
    <t>Smoothed 12-day</t>
  </si>
  <si>
    <t>Between +-0.05</t>
  </si>
  <si>
    <t>0.05 sensitivity</t>
  </si>
  <si>
    <r>
      <t>Derivative (</t>
    </r>
    <r>
      <rPr>
        <sz val="11"/>
        <color theme="1"/>
        <rFont val="Calibri"/>
        <family val="2"/>
      </rPr>
      <t>∆^2</t>
    </r>
    <r>
      <rPr>
        <sz val="12.1"/>
        <color theme="1"/>
        <rFont val="Calibri"/>
        <family val="2"/>
      </rPr>
      <t xml:space="preserve"> of index)</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</si>
</sst>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font>
    <font>
      <sz val="12.1"/>
      <color theme="1"/>
      <name val="Calibri"/>
      <family val="2"/>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right/>
      <top/>
      <bottom style="thin">
        <color indexed="64"/>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4" fontId="0" fillId="0" borderId="0" xfId="0" applyNumberFormat="1"/>
    <xf numFmtId="0" fontId="0" fillId="0" borderId="0" xfId="0" applyAlignment="1">
      <alignment horizontal="center"/>
    </xf>
    <xf numFmtId="0" fontId="0" fillId="0" borderId="0" xfId="0" applyNumberFormat="1"/>
    <xf numFmtId="14" fontId="6" fillId="2" borderId="0" xfId="6" applyNumberFormat="1"/>
    <xf numFmtId="0" fontId="6" fillId="2" borderId="0" xfId="6" applyNumberFormat="1"/>
    <xf numFmtId="0" fontId="6" fillId="2" borderId="0" xfId="6"/>
    <xf numFmtId="0" fontId="20" fillId="0" borderId="0" xfId="0" applyFont="1" applyAlignment="1">
      <alignment horizontal="center"/>
    </xf>
    <xf numFmtId="0" fontId="20" fillId="0" borderId="10" xfId="0" applyFont="1" applyBorder="1" applyAlignment="1">
      <alignment horizontal="center"/>
    </xf>
    <xf numFmtId="14" fontId="6" fillId="2" borderId="10" xfId="6" applyNumberFormat="1" applyBorder="1"/>
    <xf numFmtId="14" fontId="0" fillId="0" borderId="10" xfId="0" applyNumberFormat="1" applyBorder="1"/>
    <xf numFmtId="0" fontId="20" fillId="0" borderId="12" xfId="0" applyFont="1" applyBorder="1" applyAlignment="1">
      <alignment horizontal="center"/>
    </xf>
    <xf numFmtId="0" fontId="0" fillId="0" borderId="10" xfId="0" applyBorder="1"/>
    <xf numFmtId="0" fontId="0" fillId="0" borderId="0" xfId="0" applyFill="1" applyBorder="1" applyAlignment="1">
      <alignment horizontal="center"/>
    </xf>
    <xf numFmtId="0" fontId="8" fillId="4" borderId="0" xfId="8"/>
    <xf numFmtId="14" fontId="7" fillId="3" borderId="0" xfId="7" applyNumberFormat="1"/>
    <xf numFmtId="0" fontId="7" fillId="3" borderId="0" xfId="7"/>
    <xf numFmtId="0" fontId="0" fillId="0" borderId="0" xfId="0" applyAlignment="1">
      <alignment horizontal="center"/>
    </xf>
    <xf numFmtId="0" fontId="0" fillId="0" borderId="0" xfId="0"/>
    <xf numFmtId="0" fontId="0" fillId="0" borderId="11" xfId="0"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Raw Attention</a:t>
            </a:r>
            <a:r>
              <a:rPr lang="en-US" baseline="0"/>
              <a:t> data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'MA7(Best)'!$B$2</c:f>
              <c:strCache>
                <c:ptCount val="1"/>
                <c:pt idx="0">
                  <c:v>Index</c:v>
                </c:pt>
              </c:strCache>
            </c:strRef>
          </c:tx>
          <c:spPr>
            <a:ln w="28575" cap="rnd">
              <a:solidFill>
                <a:schemeClr val="accent1"/>
              </a:solidFill>
              <a:round/>
            </a:ln>
            <a:effectLst/>
          </c:spPr>
          <c:marker>
            <c:symbol val="none"/>
          </c:marker>
          <c:cat>
            <c:numRef>
              <c:f>'MA7(Best)'!$A$3:$A$329</c:f>
              <c:numCache>
                <c:formatCode>m/d/yyyy</c:formatCode>
                <c:ptCount val="327"/>
                <c:pt idx="0">
                  <c:v>44198.958333333336</c:v>
                </c:pt>
                <c:pt idx="1">
                  <c:v>44199.958333333336</c:v>
                </c:pt>
                <c:pt idx="2">
                  <c:v>44200.958333333336</c:v>
                </c:pt>
                <c:pt idx="3">
                  <c:v>44201.958333333336</c:v>
                </c:pt>
                <c:pt idx="4">
                  <c:v>44202.958333333336</c:v>
                </c:pt>
                <c:pt idx="5">
                  <c:v>44203.958333333336</c:v>
                </c:pt>
                <c:pt idx="6">
                  <c:v>44204.958333333336</c:v>
                </c:pt>
                <c:pt idx="7">
                  <c:v>44205.958333333336</c:v>
                </c:pt>
                <c:pt idx="8">
                  <c:v>44206.958333333336</c:v>
                </c:pt>
                <c:pt idx="9">
                  <c:v>44207.958333333336</c:v>
                </c:pt>
                <c:pt idx="10">
                  <c:v>44208.958333333336</c:v>
                </c:pt>
                <c:pt idx="11">
                  <c:v>44209.958333333336</c:v>
                </c:pt>
                <c:pt idx="12">
                  <c:v>44210.958333333336</c:v>
                </c:pt>
                <c:pt idx="13">
                  <c:v>44211.958333333336</c:v>
                </c:pt>
                <c:pt idx="14">
                  <c:v>44212.958333333336</c:v>
                </c:pt>
                <c:pt idx="15">
                  <c:v>44213.958333333336</c:v>
                </c:pt>
                <c:pt idx="16">
                  <c:v>44214.958333333336</c:v>
                </c:pt>
                <c:pt idx="17">
                  <c:v>44215.958333333336</c:v>
                </c:pt>
                <c:pt idx="18">
                  <c:v>44216.958333333336</c:v>
                </c:pt>
                <c:pt idx="19">
                  <c:v>44217.958333333336</c:v>
                </c:pt>
                <c:pt idx="20">
                  <c:v>44218.958333333336</c:v>
                </c:pt>
                <c:pt idx="21">
                  <c:v>44219.958333333336</c:v>
                </c:pt>
                <c:pt idx="22">
                  <c:v>44220.958333333336</c:v>
                </c:pt>
                <c:pt idx="23">
                  <c:v>44221.958333333336</c:v>
                </c:pt>
                <c:pt idx="24">
                  <c:v>44222.958333333336</c:v>
                </c:pt>
                <c:pt idx="25">
                  <c:v>44223.958333333336</c:v>
                </c:pt>
                <c:pt idx="26">
                  <c:v>44224.958333333336</c:v>
                </c:pt>
                <c:pt idx="27">
                  <c:v>44225.958333333336</c:v>
                </c:pt>
                <c:pt idx="28">
                  <c:v>44226.958333333336</c:v>
                </c:pt>
                <c:pt idx="29">
                  <c:v>44227.958333333336</c:v>
                </c:pt>
                <c:pt idx="30">
                  <c:v>44228.958333333336</c:v>
                </c:pt>
                <c:pt idx="31">
                  <c:v>44229.958333333336</c:v>
                </c:pt>
                <c:pt idx="32">
                  <c:v>44230.958333333336</c:v>
                </c:pt>
                <c:pt idx="33">
                  <c:v>44231.958333333336</c:v>
                </c:pt>
                <c:pt idx="34">
                  <c:v>44232.958333333336</c:v>
                </c:pt>
                <c:pt idx="35">
                  <c:v>44233.958333333336</c:v>
                </c:pt>
                <c:pt idx="36">
                  <c:v>44234.958333333336</c:v>
                </c:pt>
                <c:pt idx="37">
                  <c:v>44235.958333333336</c:v>
                </c:pt>
                <c:pt idx="38">
                  <c:v>44236.958333333336</c:v>
                </c:pt>
                <c:pt idx="39">
                  <c:v>44237.958333333336</c:v>
                </c:pt>
                <c:pt idx="40">
                  <c:v>44238.958333333336</c:v>
                </c:pt>
                <c:pt idx="41">
                  <c:v>44239.958333333336</c:v>
                </c:pt>
                <c:pt idx="42">
                  <c:v>44240.958333333336</c:v>
                </c:pt>
                <c:pt idx="43">
                  <c:v>44241.958333333336</c:v>
                </c:pt>
                <c:pt idx="44">
                  <c:v>44242.958333333336</c:v>
                </c:pt>
                <c:pt idx="45">
                  <c:v>44243.958333333336</c:v>
                </c:pt>
                <c:pt idx="46">
                  <c:v>44244.958333333336</c:v>
                </c:pt>
                <c:pt idx="47">
                  <c:v>44245.958333333336</c:v>
                </c:pt>
                <c:pt idx="48">
                  <c:v>44246.958333333336</c:v>
                </c:pt>
                <c:pt idx="49">
                  <c:v>44247.958333333336</c:v>
                </c:pt>
                <c:pt idx="50">
                  <c:v>44248.958333333336</c:v>
                </c:pt>
                <c:pt idx="51">
                  <c:v>44249.958333333336</c:v>
                </c:pt>
                <c:pt idx="52">
                  <c:v>44250.958333333336</c:v>
                </c:pt>
                <c:pt idx="53">
                  <c:v>44251.958333333336</c:v>
                </c:pt>
                <c:pt idx="54">
                  <c:v>44252.958333333336</c:v>
                </c:pt>
                <c:pt idx="55">
                  <c:v>44253.958333333336</c:v>
                </c:pt>
                <c:pt idx="56">
                  <c:v>44254.958333333336</c:v>
                </c:pt>
                <c:pt idx="57">
                  <c:v>44255.958333333336</c:v>
                </c:pt>
                <c:pt idx="58">
                  <c:v>44256.958333333336</c:v>
                </c:pt>
                <c:pt idx="59">
                  <c:v>44257.958333333336</c:v>
                </c:pt>
                <c:pt idx="60">
                  <c:v>44258.958333333336</c:v>
                </c:pt>
                <c:pt idx="61">
                  <c:v>44259.958333333336</c:v>
                </c:pt>
                <c:pt idx="62">
                  <c:v>44260.958333333336</c:v>
                </c:pt>
                <c:pt idx="63">
                  <c:v>44261.958333333336</c:v>
                </c:pt>
                <c:pt idx="64">
                  <c:v>44262.958333333336</c:v>
                </c:pt>
                <c:pt idx="65">
                  <c:v>44263.958333333336</c:v>
                </c:pt>
                <c:pt idx="66">
                  <c:v>44264.958333333336</c:v>
                </c:pt>
                <c:pt idx="67">
                  <c:v>44265.958333333336</c:v>
                </c:pt>
                <c:pt idx="68">
                  <c:v>44266.958333333336</c:v>
                </c:pt>
                <c:pt idx="69">
                  <c:v>44267.958333333336</c:v>
                </c:pt>
                <c:pt idx="70">
                  <c:v>44268.958333333336</c:v>
                </c:pt>
                <c:pt idx="71">
                  <c:v>44269.958333333336</c:v>
                </c:pt>
                <c:pt idx="72">
                  <c:v>44270.958333333336</c:v>
                </c:pt>
                <c:pt idx="73">
                  <c:v>44271.958333333336</c:v>
                </c:pt>
                <c:pt idx="74">
                  <c:v>44272.958333333336</c:v>
                </c:pt>
                <c:pt idx="75">
                  <c:v>44273.958333333336</c:v>
                </c:pt>
                <c:pt idx="76">
                  <c:v>44274.958333333336</c:v>
                </c:pt>
                <c:pt idx="77">
                  <c:v>44275.958333333336</c:v>
                </c:pt>
                <c:pt idx="78">
                  <c:v>44276.958333333336</c:v>
                </c:pt>
                <c:pt idx="79">
                  <c:v>44277.958333333336</c:v>
                </c:pt>
                <c:pt idx="80">
                  <c:v>44278.958333333336</c:v>
                </c:pt>
                <c:pt idx="81">
                  <c:v>44279.958333333336</c:v>
                </c:pt>
                <c:pt idx="82">
                  <c:v>44280.958333333336</c:v>
                </c:pt>
                <c:pt idx="83">
                  <c:v>44281.958333333336</c:v>
                </c:pt>
                <c:pt idx="84">
                  <c:v>44282.958333333336</c:v>
                </c:pt>
                <c:pt idx="85">
                  <c:v>44283.916666666664</c:v>
                </c:pt>
                <c:pt idx="86">
                  <c:v>44284.916666666664</c:v>
                </c:pt>
                <c:pt idx="87">
                  <c:v>44285.916666666664</c:v>
                </c:pt>
                <c:pt idx="88">
                  <c:v>44286.916666666664</c:v>
                </c:pt>
                <c:pt idx="89">
                  <c:v>44287.916666666664</c:v>
                </c:pt>
                <c:pt idx="90">
                  <c:v>44288.916666666664</c:v>
                </c:pt>
                <c:pt idx="91">
                  <c:v>44289.916666666664</c:v>
                </c:pt>
                <c:pt idx="92">
                  <c:v>44290.916666666664</c:v>
                </c:pt>
                <c:pt idx="93">
                  <c:v>44291.916666666664</c:v>
                </c:pt>
                <c:pt idx="94">
                  <c:v>44292.916666666664</c:v>
                </c:pt>
                <c:pt idx="95">
                  <c:v>44293.916666666664</c:v>
                </c:pt>
                <c:pt idx="96">
                  <c:v>44294.916666666664</c:v>
                </c:pt>
                <c:pt idx="97">
                  <c:v>44295.916666666664</c:v>
                </c:pt>
                <c:pt idx="98">
                  <c:v>44296.916666666664</c:v>
                </c:pt>
                <c:pt idx="99">
                  <c:v>44297.916666666664</c:v>
                </c:pt>
                <c:pt idx="100">
                  <c:v>44298.916666666664</c:v>
                </c:pt>
                <c:pt idx="101">
                  <c:v>44299.916666666664</c:v>
                </c:pt>
                <c:pt idx="102">
                  <c:v>44300.916666666664</c:v>
                </c:pt>
                <c:pt idx="103">
                  <c:v>44301.916666666664</c:v>
                </c:pt>
                <c:pt idx="104">
                  <c:v>44302.916666666664</c:v>
                </c:pt>
                <c:pt idx="105">
                  <c:v>44303.916666666664</c:v>
                </c:pt>
                <c:pt idx="106">
                  <c:v>44304.916666666664</c:v>
                </c:pt>
                <c:pt idx="107">
                  <c:v>44305.916666666664</c:v>
                </c:pt>
                <c:pt idx="108">
                  <c:v>44306.916666666664</c:v>
                </c:pt>
                <c:pt idx="109">
                  <c:v>44307.916666666664</c:v>
                </c:pt>
                <c:pt idx="110">
                  <c:v>44308.916666666664</c:v>
                </c:pt>
                <c:pt idx="111">
                  <c:v>44309.916666666664</c:v>
                </c:pt>
                <c:pt idx="112">
                  <c:v>44310.916666666664</c:v>
                </c:pt>
                <c:pt idx="113">
                  <c:v>44311.916666666664</c:v>
                </c:pt>
                <c:pt idx="114">
                  <c:v>44312.916666666664</c:v>
                </c:pt>
                <c:pt idx="115">
                  <c:v>44313.916666666664</c:v>
                </c:pt>
                <c:pt idx="116">
                  <c:v>44314.916666666664</c:v>
                </c:pt>
                <c:pt idx="117">
                  <c:v>44315.916666666664</c:v>
                </c:pt>
                <c:pt idx="118">
                  <c:v>44316.916666666664</c:v>
                </c:pt>
                <c:pt idx="119">
                  <c:v>44317.916666666664</c:v>
                </c:pt>
                <c:pt idx="120">
                  <c:v>44318.916666666664</c:v>
                </c:pt>
                <c:pt idx="121">
                  <c:v>44319.916666666664</c:v>
                </c:pt>
                <c:pt idx="122">
                  <c:v>44320.916666666664</c:v>
                </c:pt>
                <c:pt idx="123">
                  <c:v>44321.916666666664</c:v>
                </c:pt>
                <c:pt idx="124">
                  <c:v>44322.916666666664</c:v>
                </c:pt>
                <c:pt idx="125">
                  <c:v>44323.916666666664</c:v>
                </c:pt>
                <c:pt idx="126">
                  <c:v>44324.916666666664</c:v>
                </c:pt>
                <c:pt idx="127">
                  <c:v>44325.916666666664</c:v>
                </c:pt>
                <c:pt idx="128">
                  <c:v>44326.916666666664</c:v>
                </c:pt>
                <c:pt idx="129">
                  <c:v>44327.916666666664</c:v>
                </c:pt>
                <c:pt idx="130">
                  <c:v>44328.916666666664</c:v>
                </c:pt>
                <c:pt idx="131">
                  <c:v>44329.916666666664</c:v>
                </c:pt>
                <c:pt idx="132">
                  <c:v>44330.916666666664</c:v>
                </c:pt>
                <c:pt idx="133">
                  <c:v>44331.916666666664</c:v>
                </c:pt>
                <c:pt idx="134">
                  <c:v>44332.916666666664</c:v>
                </c:pt>
                <c:pt idx="135">
                  <c:v>44333.916666666664</c:v>
                </c:pt>
                <c:pt idx="136">
                  <c:v>44334.916666666664</c:v>
                </c:pt>
                <c:pt idx="137">
                  <c:v>44335.916666666664</c:v>
                </c:pt>
                <c:pt idx="138">
                  <c:v>44336.916666666664</c:v>
                </c:pt>
                <c:pt idx="139">
                  <c:v>44337.916666666664</c:v>
                </c:pt>
                <c:pt idx="140">
                  <c:v>44338.916666666664</c:v>
                </c:pt>
                <c:pt idx="141">
                  <c:v>44339.916666666664</c:v>
                </c:pt>
                <c:pt idx="142">
                  <c:v>44340.916666666664</c:v>
                </c:pt>
                <c:pt idx="143">
                  <c:v>44341.916666666664</c:v>
                </c:pt>
                <c:pt idx="144">
                  <c:v>44342.916666666664</c:v>
                </c:pt>
                <c:pt idx="145">
                  <c:v>44343.916666666664</c:v>
                </c:pt>
                <c:pt idx="146">
                  <c:v>44344.916666666664</c:v>
                </c:pt>
                <c:pt idx="147">
                  <c:v>44345.916666666664</c:v>
                </c:pt>
                <c:pt idx="148">
                  <c:v>44346.916666666664</c:v>
                </c:pt>
                <c:pt idx="149">
                  <c:v>44347.916666666664</c:v>
                </c:pt>
                <c:pt idx="150">
                  <c:v>44348.916666666664</c:v>
                </c:pt>
                <c:pt idx="151">
                  <c:v>44349.916666666664</c:v>
                </c:pt>
                <c:pt idx="152">
                  <c:v>44350.916666666664</c:v>
                </c:pt>
                <c:pt idx="153">
                  <c:v>44351.916666666664</c:v>
                </c:pt>
                <c:pt idx="154">
                  <c:v>44352.916666666664</c:v>
                </c:pt>
                <c:pt idx="155">
                  <c:v>44353.916666666664</c:v>
                </c:pt>
                <c:pt idx="156">
                  <c:v>44354.916666666664</c:v>
                </c:pt>
                <c:pt idx="157">
                  <c:v>44355.916666666664</c:v>
                </c:pt>
                <c:pt idx="158">
                  <c:v>44356.916666666664</c:v>
                </c:pt>
                <c:pt idx="159">
                  <c:v>44357.916666666664</c:v>
                </c:pt>
                <c:pt idx="160">
                  <c:v>44358.916666666664</c:v>
                </c:pt>
                <c:pt idx="161">
                  <c:v>44359.916666666664</c:v>
                </c:pt>
                <c:pt idx="162">
                  <c:v>44360.916666666664</c:v>
                </c:pt>
                <c:pt idx="163">
                  <c:v>44361.916666666664</c:v>
                </c:pt>
                <c:pt idx="164">
                  <c:v>44362.916666666664</c:v>
                </c:pt>
                <c:pt idx="165">
                  <c:v>44363.916666666664</c:v>
                </c:pt>
                <c:pt idx="166">
                  <c:v>44364.916666666664</c:v>
                </c:pt>
                <c:pt idx="167">
                  <c:v>44365.916666666664</c:v>
                </c:pt>
                <c:pt idx="168">
                  <c:v>44366.916666666664</c:v>
                </c:pt>
                <c:pt idx="169">
                  <c:v>44367.916666666664</c:v>
                </c:pt>
                <c:pt idx="170">
                  <c:v>44368.916666666664</c:v>
                </c:pt>
                <c:pt idx="171">
                  <c:v>44369.916666666664</c:v>
                </c:pt>
                <c:pt idx="172">
                  <c:v>44370.916666666664</c:v>
                </c:pt>
                <c:pt idx="173">
                  <c:v>44371.916666666664</c:v>
                </c:pt>
                <c:pt idx="174">
                  <c:v>44372.916666666664</c:v>
                </c:pt>
                <c:pt idx="175">
                  <c:v>44373.916666666664</c:v>
                </c:pt>
                <c:pt idx="176">
                  <c:v>44374.916666666664</c:v>
                </c:pt>
                <c:pt idx="177">
                  <c:v>44375.916666666664</c:v>
                </c:pt>
                <c:pt idx="178">
                  <c:v>44376.916666666664</c:v>
                </c:pt>
                <c:pt idx="179">
                  <c:v>44377.916666666664</c:v>
                </c:pt>
                <c:pt idx="180">
                  <c:v>44378.916666666664</c:v>
                </c:pt>
                <c:pt idx="181">
                  <c:v>44379.916666666664</c:v>
                </c:pt>
                <c:pt idx="182">
                  <c:v>44380.916666666664</c:v>
                </c:pt>
                <c:pt idx="183">
                  <c:v>44381.916666666664</c:v>
                </c:pt>
                <c:pt idx="184">
                  <c:v>44382.916666666664</c:v>
                </c:pt>
                <c:pt idx="185">
                  <c:v>44383.916666666664</c:v>
                </c:pt>
                <c:pt idx="186">
                  <c:v>44384.916666666664</c:v>
                </c:pt>
                <c:pt idx="187">
                  <c:v>44385.916666666664</c:v>
                </c:pt>
                <c:pt idx="188">
                  <c:v>44386.916666666664</c:v>
                </c:pt>
                <c:pt idx="189">
                  <c:v>44387.916666666664</c:v>
                </c:pt>
                <c:pt idx="190">
                  <c:v>44388.916666666664</c:v>
                </c:pt>
                <c:pt idx="191">
                  <c:v>44389.916666666664</c:v>
                </c:pt>
                <c:pt idx="192">
                  <c:v>44390.916666666664</c:v>
                </c:pt>
                <c:pt idx="193">
                  <c:v>44391.916666666664</c:v>
                </c:pt>
                <c:pt idx="194">
                  <c:v>44392.916666666664</c:v>
                </c:pt>
                <c:pt idx="195">
                  <c:v>44393.916666666664</c:v>
                </c:pt>
                <c:pt idx="196">
                  <c:v>44394.916666666664</c:v>
                </c:pt>
                <c:pt idx="197">
                  <c:v>44395.916666666664</c:v>
                </c:pt>
                <c:pt idx="198">
                  <c:v>44396.916666666664</c:v>
                </c:pt>
                <c:pt idx="199">
                  <c:v>44397.916666666664</c:v>
                </c:pt>
                <c:pt idx="200">
                  <c:v>44398.916666666664</c:v>
                </c:pt>
                <c:pt idx="201">
                  <c:v>44399.916666666664</c:v>
                </c:pt>
                <c:pt idx="202">
                  <c:v>44400.916666666664</c:v>
                </c:pt>
                <c:pt idx="203">
                  <c:v>44401.916666666664</c:v>
                </c:pt>
                <c:pt idx="204">
                  <c:v>44402.916666666664</c:v>
                </c:pt>
                <c:pt idx="205">
                  <c:v>44403.916666666664</c:v>
                </c:pt>
                <c:pt idx="206">
                  <c:v>44404.916666666664</c:v>
                </c:pt>
                <c:pt idx="207">
                  <c:v>44405.916666666664</c:v>
                </c:pt>
                <c:pt idx="208">
                  <c:v>44406.916666666664</c:v>
                </c:pt>
                <c:pt idx="209">
                  <c:v>44407.916666666664</c:v>
                </c:pt>
                <c:pt idx="210">
                  <c:v>44408.916666666664</c:v>
                </c:pt>
                <c:pt idx="211">
                  <c:v>44409.916666666664</c:v>
                </c:pt>
                <c:pt idx="212">
                  <c:v>44410.916666666664</c:v>
                </c:pt>
                <c:pt idx="213">
                  <c:v>44411.916666666664</c:v>
                </c:pt>
                <c:pt idx="214">
                  <c:v>44412.916666666664</c:v>
                </c:pt>
                <c:pt idx="215">
                  <c:v>44413.916666666664</c:v>
                </c:pt>
                <c:pt idx="216">
                  <c:v>44414.916666666664</c:v>
                </c:pt>
                <c:pt idx="217">
                  <c:v>44415.916666666664</c:v>
                </c:pt>
                <c:pt idx="218">
                  <c:v>44416.916666666664</c:v>
                </c:pt>
                <c:pt idx="219">
                  <c:v>44417.916666666664</c:v>
                </c:pt>
                <c:pt idx="220">
                  <c:v>44418.916666666664</c:v>
                </c:pt>
                <c:pt idx="221">
                  <c:v>44419.916666666664</c:v>
                </c:pt>
                <c:pt idx="222">
                  <c:v>44420.916666666664</c:v>
                </c:pt>
                <c:pt idx="223">
                  <c:v>44421.916666666664</c:v>
                </c:pt>
                <c:pt idx="224">
                  <c:v>44422.916666666664</c:v>
                </c:pt>
                <c:pt idx="225">
                  <c:v>44423.916666666664</c:v>
                </c:pt>
                <c:pt idx="226">
                  <c:v>44424.916666666664</c:v>
                </c:pt>
                <c:pt idx="227">
                  <c:v>44425.916666666664</c:v>
                </c:pt>
                <c:pt idx="228">
                  <c:v>44426.916666666664</c:v>
                </c:pt>
                <c:pt idx="229">
                  <c:v>44427.916666666664</c:v>
                </c:pt>
                <c:pt idx="230">
                  <c:v>44428.916666666664</c:v>
                </c:pt>
                <c:pt idx="231">
                  <c:v>44429.916666666664</c:v>
                </c:pt>
                <c:pt idx="232">
                  <c:v>44430.916666666664</c:v>
                </c:pt>
                <c:pt idx="233">
                  <c:v>44431.916666666664</c:v>
                </c:pt>
                <c:pt idx="234">
                  <c:v>44432.916666666664</c:v>
                </c:pt>
                <c:pt idx="235">
                  <c:v>44433.916666666664</c:v>
                </c:pt>
                <c:pt idx="236">
                  <c:v>44434.916666666664</c:v>
                </c:pt>
                <c:pt idx="237">
                  <c:v>44435.916666666664</c:v>
                </c:pt>
                <c:pt idx="238">
                  <c:v>44436.916666666664</c:v>
                </c:pt>
                <c:pt idx="239">
                  <c:v>44437.916666666664</c:v>
                </c:pt>
                <c:pt idx="240">
                  <c:v>44438.916666666664</c:v>
                </c:pt>
                <c:pt idx="241">
                  <c:v>44439.916666666664</c:v>
                </c:pt>
                <c:pt idx="242">
                  <c:v>44440.916666666664</c:v>
                </c:pt>
                <c:pt idx="243">
                  <c:v>44441.916666666664</c:v>
                </c:pt>
                <c:pt idx="244">
                  <c:v>44442.916666666664</c:v>
                </c:pt>
                <c:pt idx="245">
                  <c:v>44443.916666666664</c:v>
                </c:pt>
                <c:pt idx="246">
                  <c:v>44444.916666666664</c:v>
                </c:pt>
                <c:pt idx="247">
                  <c:v>44445.916666666664</c:v>
                </c:pt>
                <c:pt idx="248">
                  <c:v>44446.916666666664</c:v>
                </c:pt>
                <c:pt idx="249">
                  <c:v>44447.916666666664</c:v>
                </c:pt>
                <c:pt idx="250">
                  <c:v>44448.916666666664</c:v>
                </c:pt>
                <c:pt idx="251">
                  <c:v>44449.916666666664</c:v>
                </c:pt>
                <c:pt idx="252">
                  <c:v>44450.916666666664</c:v>
                </c:pt>
                <c:pt idx="253">
                  <c:v>44451.916666666664</c:v>
                </c:pt>
                <c:pt idx="254">
                  <c:v>44452.916666666664</c:v>
                </c:pt>
                <c:pt idx="255">
                  <c:v>44453.916666666664</c:v>
                </c:pt>
                <c:pt idx="256">
                  <c:v>44454.916666666664</c:v>
                </c:pt>
                <c:pt idx="257">
                  <c:v>44455.916666666664</c:v>
                </c:pt>
                <c:pt idx="258">
                  <c:v>44456.916666666664</c:v>
                </c:pt>
                <c:pt idx="259">
                  <c:v>44457.916666666664</c:v>
                </c:pt>
                <c:pt idx="260">
                  <c:v>44458.916666666664</c:v>
                </c:pt>
                <c:pt idx="261">
                  <c:v>44459.916666666664</c:v>
                </c:pt>
                <c:pt idx="262">
                  <c:v>44460.916666666664</c:v>
                </c:pt>
                <c:pt idx="263">
                  <c:v>44461.916666666664</c:v>
                </c:pt>
                <c:pt idx="264">
                  <c:v>44462.916666666664</c:v>
                </c:pt>
                <c:pt idx="265">
                  <c:v>44463.916666666664</c:v>
                </c:pt>
                <c:pt idx="266">
                  <c:v>44464.916666666664</c:v>
                </c:pt>
                <c:pt idx="267">
                  <c:v>44465.916666666664</c:v>
                </c:pt>
                <c:pt idx="268">
                  <c:v>44466.916666666664</c:v>
                </c:pt>
                <c:pt idx="269">
                  <c:v>44467.916666666664</c:v>
                </c:pt>
                <c:pt idx="270">
                  <c:v>44468.916666666664</c:v>
                </c:pt>
                <c:pt idx="271">
                  <c:v>44469.916666666664</c:v>
                </c:pt>
                <c:pt idx="272">
                  <c:v>44470.916666666664</c:v>
                </c:pt>
                <c:pt idx="273">
                  <c:v>44471.916666666664</c:v>
                </c:pt>
                <c:pt idx="274">
                  <c:v>44472.916666666664</c:v>
                </c:pt>
                <c:pt idx="275">
                  <c:v>44473.916666666664</c:v>
                </c:pt>
                <c:pt idx="276">
                  <c:v>44474.916666666664</c:v>
                </c:pt>
                <c:pt idx="277">
                  <c:v>44475.916666666664</c:v>
                </c:pt>
                <c:pt idx="278">
                  <c:v>44476.916666666664</c:v>
                </c:pt>
                <c:pt idx="279">
                  <c:v>44477.916666666664</c:v>
                </c:pt>
                <c:pt idx="280">
                  <c:v>44478.916666666664</c:v>
                </c:pt>
                <c:pt idx="281">
                  <c:v>44479.916666666664</c:v>
                </c:pt>
                <c:pt idx="282">
                  <c:v>44480.916666666664</c:v>
                </c:pt>
                <c:pt idx="283">
                  <c:v>44481.916666666664</c:v>
                </c:pt>
                <c:pt idx="284">
                  <c:v>44482.916666666664</c:v>
                </c:pt>
                <c:pt idx="285">
                  <c:v>44483.916666666664</c:v>
                </c:pt>
                <c:pt idx="286">
                  <c:v>44484.916666666664</c:v>
                </c:pt>
                <c:pt idx="287">
                  <c:v>44485.916666666664</c:v>
                </c:pt>
                <c:pt idx="288">
                  <c:v>44486.916666666664</c:v>
                </c:pt>
                <c:pt idx="289">
                  <c:v>44487.916666666664</c:v>
                </c:pt>
                <c:pt idx="290">
                  <c:v>44488.916666666664</c:v>
                </c:pt>
                <c:pt idx="291">
                  <c:v>44489.916666666664</c:v>
                </c:pt>
                <c:pt idx="292">
                  <c:v>44490.916666666664</c:v>
                </c:pt>
                <c:pt idx="293">
                  <c:v>44491.916666666664</c:v>
                </c:pt>
                <c:pt idx="294">
                  <c:v>44492.916666666664</c:v>
                </c:pt>
                <c:pt idx="295">
                  <c:v>44493.916666666664</c:v>
                </c:pt>
                <c:pt idx="296">
                  <c:v>44494.916666666664</c:v>
                </c:pt>
                <c:pt idx="297">
                  <c:v>44495.916666666664</c:v>
                </c:pt>
                <c:pt idx="298">
                  <c:v>44496.916666666664</c:v>
                </c:pt>
                <c:pt idx="299">
                  <c:v>44497.916666666664</c:v>
                </c:pt>
                <c:pt idx="300">
                  <c:v>44498.916666666664</c:v>
                </c:pt>
                <c:pt idx="301">
                  <c:v>44499.916666666664</c:v>
                </c:pt>
                <c:pt idx="302">
                  <c:v>44499.958333333336</c:v>
                </c:pt>
                <c:pt idx="303">
                  <c:v>44500.958333333336</c:v>
                </c:pt>
                <c:pt idx="304">
                  <c:v>44501.958333333336</c:v>
                </c:pt>
                <c:pt idx="305">
                  <c:v>44502.958333333336</c:v>
                </c:pt>
                <c:pt idx="306">
                  <c:v>44503.958333333336</c:v>
                </c:pt>
                <c:pt idx="307">
                  <c:v>44504.958333333336</c:v>
                </c:pt>
                <c:pt idx="308">
                  <c:v>44505.958333333336</c:v>
                </c:pt>
                <c:pt idx="309">
                  <c:v>44506.958333333336</c:v>
                </c:pt>
                <c:pt idx="310">
                  <c:v>44507.958333333336</c:v>
                </c:pt>
                <c:pt idx="311">
                  <c:v>44508.958333333336</c:v>
                </c:pt>
                <c:pt idx="312">
                  <c:v>44509.958333333336</c:v>
                </c:pt>
                <c:pt idx="313">
                  <c:v>44510.958333333336</c:v>
                </c:pt>
                <c:pt idx="314">
                  <c:v>44511.958333333336</c:v>
                </c:pt>
                <c:pt idx="315">
                  <c:v>44512.958333333336</c:v>
                </c:pt>
                <c:pt idx="316">
                  <c:v>44513.958333333336</c:v>
                </c:pt>
                <c:pt idx="317">
                  <c:v>44514.958333333336</c:v>
                </c:pt>
                <c:pt idx="318">
                  <c:v>44515.958333333336</c:v>
                </c:pt>
                <c:pt idx="319">
                  <c:v>44516.958333333336</c:v>
                </c:pt>
                <c:pt idx="320">
                  <c:v>44517.958333333336</c:v>
                </c:pt>
                <c:pt idx="321">
                  <c:v>44518.958333333336</c:v>
                </c:pt>
                <c:pt idx="322">
                  <c:v>44519.958333333336</c:v>
                </c:pt>
                <c:pt idx="323">
                  <c:v>44520.958333333336</c:v>
                </c:pt>
                <c:pt idx="324">
                  <c:v>44521.958333333336</c:v>
                </c:pt>
                <c:pt idx="325">
                  <c:v>44522.958333333336</c:v>
                </c:pt>
                <c:pt idx="326">
                  <c:v>44523.958333333336</c:v>
                </c:pt>
              </c:numCache>
            </c:numRef>
          </c:cat>
          <c:val>
            <c:numRef>
              <c:f>'MA7(Best)'!$B$3:$B$329</c:f>
              <c:numCache>
                <c:formatCode>General</c:formatCode>
                <c:ptCount val="327"/>
                <c:pt idx="0">
                  <c:v>0.87179222430000003</c:v>
                </c:pt>
                <c:pt idx="1">
                  <c:v>0.50918839429999996</c:v>
                </c:pt>
                <c:pt idx="2">
                  <c:v>0.79086368900000004</c:v>
                </c:pt>
                <c:pt idx="3">
                  <c:v>1.0277810352000001</c:v>
                </c:pt>
                <c:pt idx="4">
                  <c:v>0.74603606379999998</c:v>
                </c:pt>
                <c:pt idx="5">
                  <c:v>0.890262887</c:v>
                </c:pt>
                <c:pt idx="6">
                  <c:v>0.44394915039999999</c:v>
                </c:pt>
                <c:pt idx="7">
                  <c:v>0.64140682780000002</c:v>
                </c:pt>
                <c:pt idx="8">
                  <c:v>1.1510945616999999</c:v>
                </c:pt>
                <c:pt idx="9">
                  <c:v>1.078562456</c:v>
                </c:pt>
                <c:pt idx="10">
                  <c:v>0.83820158369999997</c:v>
                </c:pt>
                <c:pt idx="11">
                  <c:v>0.653702954</c:v>
                </c:pt>
                <c:pt idx="12">
                  <c:v>1.3398018</c:v>
                </c:pt>
                <c:pt idx="13">
                  <c:v>1.3834050722</c:v>
                </c:pt>
                <c:pt idx="14">
                  <c:v>1.1042499247999999</c:v>
                </c:pt>
                <c:pt idx="15">
                  <c:v>0.96282189949999997</c:v>
                </c:pt>
                <c:pt idx="16">
                  <c:v>0.76650491119999997</c:v>
                </c:pt>
                <c:pt idx="17">
                  <c:v>0.9062229986</c:v>
                </c:pt>
                <c:pt idx="18">
                  <c:v>0.97705212370000005</c:v>
                </c:pt>
                <c:pt idx="19">
                  <c:v>1.0158038775</c:v>
                </c:pt>
                <c:pt idx="20">
                  <c:v>1.0380105818000001</c:v>
                </c:pt>
                <c:pt idx="21">
                  <c:v>1.1124798432</c:v>
                </c:pt>
                <c:pt idx="22">
                  <c:v>0.83599030669999996</c:v>
                </c:pt>
                <c:pt idx="23">
                  <c:v>0.95571696799999994</c:v>
                </c:pt>
                <c:pt idx="24">
                  <c:v>0.98814399500000005</c:v>
                </c:pt>
                <c:pt idx="25">
                  <c:v>0.89080174000000001</c:v>
                </c:pt>
                <c:pt idx="26">
                  <c:v>1.0357964381</c:v>
                </c:pt>
                <c:pt idx="27">
                  <c:v>0.9903286161</c:v>
                </c:pt>
                <c:pt idx="28">
                  <c:v>1.0219443813</c:v>
                </c:pt>
                <c:pt idx="29">
                  <c:v>0.90830357449999999</c:v>
                </c:pt>
                <c:pt idx="30">
                  <c:v>1.1114958272</c:v>
                </c:pt>
                <c:pt idx="31">
                  <c:v>1.0320842939999999</c:v>
                </c:pt>
                <c:pt idx="32">
                  <c:v>1.1535993239</c:v>
                </c:pt>
                <c:pt idx="33">
                  <c:v>0.1732686017</c:v>
                </c:pt>
                <c:pt idx="34">
                  <c:v>0.23604603939999999</c:v>
                </c:pt>
                <c:pt idx="35">
                  <c:v>0.28277705720000001</c:v>
                </c:pt>
                <c:pt idx="36">
                  <c:v>0.63535999489999995</c:v>
                </c:pt>
                <c:pt idx="37">
                  <c:v>0.19718794119999999</c:v>
                </c:pt>
                <c:pt idx="38">
                  <c:v>0.1362011749</c:v>
                </c:pt>
                <c:pt idx="39">
                  <c:v>0.11342785180000001</c:v>
                </c:pt>
                <c:pt idx="40">
                  <c:v>0.13698800459999999</c:v>
                </c:pt>
                <c:pt idx="41">
                  <c:v>0.17060761890000001</c:v>
                </c:pt>
                <c:pt idx="42">
                  <c:v>0.1065724357</c:v>
                </c:pt>
                <c:pt idx="43">
                  <c:v>-0.2700499026</c:v>
                </c:pt>
                <c:pt idx="44">
                  <c:v>0.14207199549999999</c:v>
                </c:pt>
                <c:pt idx="45">
                  <c:v>0.23832576480000001</c:v>
                </c:pt>
                <c:pt idx="46">
                  <c:v>0.2081384309</c:v>
                </c:pt>
                <c:pt idx="47">
                  <c:v>0.32182832030000003</c:v>
                </c:pt>
                <c:pt idx="48">
                  <c:v>0.25064269249999999</c:v>
                </c:pt>
                <c:pt idx="49">
                  <c:v>0.27909690720000002</c:v>
                </c:pt>
                <c:pt idx="50">
                  <c:v>0.65998850259999997</c:v>
                </c:pt>
                <c:pt idx="51">
                  <c:v>0.23835307529999999</c:v>
                </c:pt>
                <c:pt idx="52">
                  <c:v>0.65851535500000002</c:v>
                </c:pt>
                <c:pt idx="53">
                  <c:v>0.67392373510000003</c:v>
                </c:pt>
                <c:pt idx="54">
                  <c:v>0.68673210650000005</c:v>
                </c:pt>
                <c:pt idx="55">
                  <c:v>0.63290015759999996</c:v>
                </c:pt>
                <c:pt idx="56">
                  <c:v>0.88686356119999998</c:v>
                </c:pt>
                <c:pt idx="57">
                  <c:v>0.89787573939999998</c:v>
                </c:pt>
                <c:pt idx="58">
                  <c:v>0.91915250110000002</c:v>
                </c:pt>
                <c:pt idx="59">
                  <c:v>0.66666786040000003</c:v>
                </c:pt>
                <c:pt idx="60">
                  <c:v>0.63533132250000002</c:v>
                </c:pt>
                <c:pt idx="61">
                  <c:v>0.54900403789999996</c:v>
                </c:pt>
                <c:pt idx="62">
                  <c:v>0.57916865090000003</c:v>
                </c:pt>
                <c:pt idx="63">
                  <c:v>0.29185112089999998</c:v>
                </c:pt>
                <c:pt idx="64">
                  <c:v>0.61030493949999998</c:v>
                </c:pt>
                <c:pt idx="65">
                  <c:v>0.55676350549999998</c:v>
                </c:pt>
                <c:pt idx="66">
                  <c:v>0.59872042430000005</c:v>
                </c:pt>
                <c:pt idx="67">
                  <c:v>0.59350100319999999</c:v>
                </c:pt>
                <c:pt idx="68">
                  <c:v>1.0429524161999999</c:v>
                </c:pt>
                <c:pt idx="69">
                  <c:v>1.0469452506000001</c:v>
                </c:pt>
                <c:pt idx="70">
                  <c:v>1.0491336536</c:v>
                </c:pt>
                <c:pt idx="71">
                  <c:v>1.0450362006</c:v>
                </c:pt>
                <c:pt idx="72">
                  <c:v>1.1124053499</c:v>
                </c:pt>
                <c:pt idx="73">
                  <c:v>0.78384047940000001</c:v>
                </c:pt>
                <c:pt idx="74">
                  <c:v>1.1456309660999999</c:v>
                </c:pt>
                <c:pt idx="75">
                  <c:v>0.68027408099999997</c:v>
                </c:pt>
                <c:pt idx="76">
                  <c:v>0.66354808880000005</c:v>
                </c:pt>
                <c:pt idx="77">
                  <c:v>0.70563613979999995</c:v>
                </c:pt>
                <c:pt idx="78">
                  <c:v>0.28703669999999998</c:v>
                </c:pt>
                <c:pt idx="79">
                  <c:v>0.2546375448</c:v>
                </c:pt>
                <c:pt idx="80">
                  <c:v>0.3053916854</c:v>
                </c:pt>
                <c:pt idx="81">
                  <c:v>7.4965735300000003E-2</c:v>
                </c:pt>
                <c:pt idx="82">
                  <c:v>-4.3969992700000002E-2</c:v>
                </c:pt>
                <c:pt idx="83">
                  <c:v>1.5361804499999999E-2</c:v>
                </c:pt>
                <c:pt idx="84">
                  <c:v>0.13653595199999999</c:v>
                </c:pt>
                <c:pt idx="85">
                  <c:v>-3.2959846299999998E-2</c:v>
                </c:pt>
                <c:pt idx="86">
                  <c:v>-9.3132931299999999E-2</c:v>
                </c:pt>
                <c:pt idx="87">
                  <c:v>0.1654212478</c:v>
                </c:pt>
                <c:pt idx="88">
                  <c:v>0.12024386419999999</c:v>
                </c:pt>
                <c:pt idx="89">
                  <c:v>0.33484230059999998</c:v>
                </c:pt>
                <c:pt idx="90">
                  <c:v>0.32519533830000003</c:v>
                </c:pt>
                <c:pt idx="91">
                  <c:v>0.18295662469999999</c:v>
                </c:pt>
                <c:pt idx="92">
                  <c:v>0.1099752582</c:v>
                </c:pt>
                <c:pt idx="93">
                  <c:v>0.1191589317</c:v>
                </c:pt>
                <c:pt idx="94">
                  <c:v>0.108614714</c:v>
                </c:pt>
                <c:pt idx="95">
                  <c:v>0.1080735884</c:v>
                </c:pt>
                <c:pt idx="96">
                  <c:v>-5.7347657000000003E-2</c:v>
                </c:pt>
                <c:pt idx="97">
                  <c:v>2.3727876700000001E-2</c:v>
                </c:pt>
                <c:pt idx="98">
                  <c:v>-0.13250571680000001</c:v>
                </c:pt>
                <c:pt idx="99">
                  <c:v>0.23574825150000001</c:v>
                </c:pt>
                <c:pt idx="100">
                  <c:v>0.91219838360000005</c:v>
                </c:pt>
                <c:pt idx="101">
                  <c:v>0.73071690209999995</c:v>
                </c:pt>
                <c:pt idx="102">
                  <c:v>0.95044479329999998</c:v>
                </c:pt>
                <c:pt idx="103">
                  <c:v>0.95441304729999998</c:v>
                </c:pt>
                <c:pt idx="104">
                  <c:v>0.89420896559999996</c:v>
                </c:pt>
                <c:pt idx="105">
                  <c:v>0.83468515610000005</c:v>
                </c:pt>
                <c:pt idx="106">
                  <c:v>0.50135182280000001</c:v>
                </c:pt>
                <c:pt idx="107">
                  <c:v>-8.1065759599999995E-2</c:v>
                </c:pt>
                <c:pt idx="108">
                  <c:v>1.1189342404</c:v>
                </c:pt>
                <c:pt idx="109">
                  <c:v>1.1960317460000001</c:v>
                </c:pt>
                <c:pt idx="110">
                  <c:v>1.4012471655000001</c:v>
                </c:pt>
                <c:pt idx="111">
                  <c:v>1.3679138322</c:v>
                </c:pt>
                <c:pt idx="112">
                  <c:v>1.4631519274</c:v>
                </c:pt>
                <c:pt idx="113">
                  <c:v>2.6952947846000002</c:v>
                </c:pt>
                <c:pt idx="114">
                  <c:v>2.6546543905000002</c:v>
                </c:pt>
                <c:pt idx="115">
                  <c:v>1.6138380640000001</c:v>
                </c:pt>
                <c:pt idx="116">
                  <c:v>1.1679930593000001</c:v>
                </c:pt>
                <c:pt idx="117">
                  <c:v>0.83002150699999999</c:v>
                </c:pt>
                <c:pt idx="118">
                  <c:v>1.2704976975</c:v>
                </c:pt>
                <c:pt idx="119">
                  <c:v>1.1514500784999999</c:v>
                </c:pt>
                <c:pt idx="120">
                  <c:v>2.2050215070000001</c:v>
                </c:pt>
                <c:pt idx="121">
                  <c:v>2.0641142820999998</c:v>
                </c:pt>
                <c:pt idx="122">
                  <c:v>3.1763591799999999</c:v>
                </c:pt>
                <c:pt idx="123">
                  <c:v>3.3523629149</c:v>
                </c:pt>
                <c:pt idx="124">
                  <c:v>3.5585317459999999</c:v>
                </c:pt>
                <c:pt idx="125">
                  <c:v>3.1519383394</c:v>
                </c:pt>
                <c:pt idx="126">
                  <c:v>3.5567002442</c:v>
                </c:pt>
                <c:pt idx="127">
                  <c:v>1.0328907204</c:v>
                </c:pt>
                <c:pt idx="128">
                  <c:v>1.3572954823000001</c:v>
                </c:pt>
                <c:pt idx="129">
                  <c:v>0.21443833940000001</c:v>
                </c:pt>
                <c:pt idx="130">
                  <c:v>1.0398351647999999</c:v>
                </c:pt>
                <c:pt idx="131">
                  <c:v>0.88932496080000001</c:v>
                </c:pt>
                <c:pt idx="132">
                  <c:v>0.97448979589999996</c:v>
                </c:pt>
                <c:pt idx="133">
                  <c:v>0.68877551020000005</c:v>
                </c:pt>
                <c:pt idx="134">
                  <c:v>0.83163265310000001</c:v>
                </c:pt>
                <c:pt idx="135">
                  <c:v>0.72448979589999996</c:v>
                </c:pt>
                <c:pt idx="136">
                  <c:v>1.5244897959000001</c:v>
                </c:pt>
                <c:pt idx="137">
                  <c:v>0.6613945578</c:v>
                </c:pt>
                <c:pt idx="138">
                  <c:v>0.60357142860000002</c:v>
                </c:pt>
                <c:pt idx="139">
                  <c:v>0.63928571430000003</c:v>
                </c:pt>
                <c:pt idx="140">
                  <c:v>0.68690476190000005</c:v>
                </c:pt>
                <c:pt idx="141">
                  <c:v>0.71071428569999995</c:v>
                </c:pt>
                <c:pt idx="142">
                  <c:v>0.60357142860000002</c:v>
                </c:pt>
                <c:pt idx="143">
                  <c:v>-0.1964285714</c:v>
                </c:pt>
                <c:pt idx="144">
                  <c:v>1.4761904762</c:v>
                </c:pt>
                <c:pt idx="145">
                  <c:v>2.4335839599</c:v>
                </c:pt>
                <c:pt idx="146">
                  <c:v>2.3111349802999999</c:v>
                </c:pt>
                <c:pt idx="147">
                  <c:v>2.5492302184</c:v>
                </c:pt>
                <c:pt idx="148">
                  <c:v>2.3825635517000001</c:v>
                </c:pt>
                <c:pt idx="149">
                  <c:v>3.596849266</c:v>
                </c:pt>
                <c:pt idx="150">
                  <c:v>3.5809762501</c:v>
                </c:pt>
                <c:pt idx="151">
                  <c:v>1.0155000596999999</c:v>
                </c:pt>
                <c:pt idx="152">
                  <c:v>1.0104875283000001</c:v>
                </c:pt>
                <c:pt idx="153">
                  <c:v>1.1329365079</c:v>
                </c:pt>
                <c:pt idx="154">
                  <c:v>0.99007936510000005</c:v>
                </c:pt>
                <c:pt idx="155">
                  <c:v>1.0853174603</c:v>
                </c:pt>
                <c:pt idx="156">
                  <c:v>8.5317460299999995E-2</c:v>
                </c:pt>
                <c:pt idx="157">
                  <c:v>0.42261904760000002</c:v>
                </c:pt>
                <c:pt idx="158">
                  <c:v>0.49567099570000001</c:v>
                </c:pt>
                <c:pt idx="159">
                  <c:v>0.98484848479999998</c:v>
                </c:pt>
                <c:pt idx="160">
                  <c:v>0.87770562770000005</c:v>
                </c:pt>
                <c:pt idx="161">
                  <c:v>1.091991342</c:v>
                </c:pt>
                <c:pt idx="162">
                  <c:v>1.2260049474000001</c:v>
                </c:pt>
                <c:pt idx="163">
                  <c:v>0.97260358690000004</c:v>
                </c:pt>
                <c:pt idx="164">
                  <c:v>0.55313579980000005</c:v>
                </c:pt>
                <c:pt idx="165">
                  <c:v>1.0481192477000001</c:v>
                </c:pt>
                <c:pt idx="166">
                  <c:v>0.55258353339999999</c:v>
                </c:pt>
                <c:pt idx="167">
                  <c:v>0.49238094360000001</c:v>
                </c:pt>
                <c:pt idx="168">
                  <c:v>0.2757142769</c:v>
                </c:pt>
                <c:pt idx="169">
                  <c:v>0.3287755014</c:v>
                </c:pt>
                <c:pt idx="170">
                  <c:v>0.62044216809999997</c:v>
                </c:pt>
                <c:pt idx="171">
                  <c:v>0.48117590599999999</c:v>
                </c:pt>
                <c:pt idx="172">
                  <c:v>0.312468423</c:v>
                </c:pt>
                <c:pt idx="173">
                  <c:v>0.20689869520000001</c:v>
                </c:pt>
                <c:pt idx="174">
                  <c:v>0.36276455029999999</c:v>
                </c:pt>
                <c:pt idx="175">
                  <c:v>0.29371693119999998</c:v>
                </c:pt>
                <c:pt idx="176">
                  <c:v>0.30552285019999997</c:v>
                </c:pt>
                <c:pt idx="177">
                  <c:v>0.12289298</c:v>
                </c:pt>
                <c:pt idx="178">
                  <c:v>0.19046667619999999</c:v>
                </c:pt>
                <c:pt idx="179">
                  <c:v>0.2448884449</c:v>
                </c:pt>
                <c:pt idx="180">
                  <c:v>0.40394420390000002</c:v>
                </c:pt>
                <c:pt idx="181">
                  <c:v>0.33739584550000001</c:v>
                </c:pt>
                <c:pt idx="182">
                  <c:v>0.29771330579999999</c:v>
                </c:pt>
                <c:pt idx="183">
                  <c:v>0.26914187719999999</c:v>
                </c:pt>
                <c:pt idx="184">
                  <c:v>0.2392717473</c:v>
                </c:pt>
                <c:pt idx="185">
                  <c:v>0.280768346</c:v>
                </c:pt>
                <c:pt idx="186">
                  <c:v>-2.1612606400000001E-2</c:v>
                </c:pt>
                <c:pt idx="187">
                  <c:v>-4.485852E-4</c:v>
                </c:pt>
                <c:pt idx="188">
                  <c:v>8.90589569E-2</c:v>
                </c:pt>
                <c:pt idx="189">
                  <c:v>9.1326530599999997E-2</c:v>
                </c:pt>
                <c:pt idx="190">
                  <c:v>0.1270408163</c:v>
                </c:pt>
                <c:pt idx="191">
                  <c:v>-1.8990929699999999E-2</c:v>
                </c:pt>
                <c:pt idx="192">
                  <c:v>-3.2596371899999997E-2</c:v>
                </c:pt>
                <c:pt idx="193">
                  <c:v>0.31264172340000002</c:v>
                </c:pt>
                <c:pt idx="194">
                  <c:v>1.2565192744</c:v>
                </c:pt>
                <c:pt idx="195">
                  <c:v>1.2962018141</c:v>
                </c:pt>
                <c:pt idx="196">
                  <c:v>1.1848845599</c:v>
                </c:pt>
                <c:pt idx="197">
                  <c:v>1.4110750361</c:v>
                </c:pt>
                <c:pt idx="198">
                  <c:v>1.4244537209000001</c:v>
                </c:pt>
                <c:pt idx="199">
                  <c:v>1.4164141414</c:v>
                </c:pt>
                <c:pt idx="200">
                  <c:v>1.0867438116999999</c:v>
                </c:pt>
                <c:pt idx="201">
                  <c:v>0.10658508160000001</c:v>
                </c:pt>
                <c:pt idx="202">
                  <c:v>-4.0240315200000001E-2</c:v>
                </c:pt>
                <c:pt idx="203">
                  <c:v>0.1323014287</c:v>
                </c:pt>
                <c:pt idx="204">
                  <c:v>-0.27246047600000001</c:v>
                </c:pt>
                <c:pt idx="205">
                  <c:v>-0.25409312909999998</c:v>
                </c:pt>
                <c:pt idx="206">
                  <c:v>-0.1848290598</c:v>
                </c:pt>
                <c:pt idx="207">
                  <c:v>-0.14087301590000001</c:v>
                </c:pt>
                <c:pt idx="208">
                  <c:v>-0.125</c:v>
                </c:pt>
                <c:pt idx="209">
                  <c:v>0</c:v>
                </c:pt>
                <c:pt idx="210">
                  <c:v>2.411573389</c:v>
                </c:pt>
                <c:pt idx="211">
                  <c:v>2.411573389</c:v>
                </c:pt>
                <c:pt idx="212">
                  <c:v>2.5830019603999999</c:v>
                </c:pt>
                <c:pt idx="213">
                  <c:v>0.1353829128</c:v>
                </c:pt>
                <c:pt idx="214">
                  <c:v>2.3233528375999999</c:v>
                </c:pt>
                <c:pt idx="215">
                  <c:v>2.2381880024999998</c:v>
                </c:pt>
                <c:pt idx="216">
                  <c:v>2.1999104905000002</c:v>
                </c:pt>
                <c:pt idx="217">
                  <c:v>2.2407268170000001</c:v>
                </c:pt>
                <c:pt idx="218">
                  <c:v>2.346849266</c:v>
                </c:pt>
                <c:pt idx="219">
                  <c:v>2.1520440712000002</c:v>
                </c:pt>
                <c:pt idx="220">
                  <c:v>2.1690508738999998</c:v>
                </c:pt>
                <c:pt idx="221">
                  <c:v>3.9180744099999998E-2</c:v>
                </c:pt>
                <c:pt idx="222">
                  <c:v>0.2891807441</c:v>
                </c:pt>
                <c:pt idx="223">
                  <c:v>0.27821583179999998</c:v>
                </c:pt>
                <c:pt idx="224">
                  <c:v>0.35984848479999998</c:v>
                </c:pt>
                <c:pt idx="225">
                  <c:v>-5.0170067999999998E-2</c:v>
                </c:pt>
                <c:pt idx="226">
                  <c:v>-9.3460111299999996E-2</c:v>
                </c:pt>
                <c:pt idx="227">
                  <c:v>-6.2847866399999994E-2</c:v>
                </c:pt>
                <c:pt idx="228">
                  <c:v>-7.5834879399999999E-2</c:v>
                </c:pt>
                <c:pt idx="229">
                  <c:v>0.78130797770000004</c:v>
                </c:pt>
                <c:pt idx="230">
                  <c:v>0.77535559679999999</c:v>
                </c:pt>
                <c:pt idx="231">
                  <c:v>0.62229437229999995</c:v>
                </c:pt>
                <c:pt idx="232">
                  <c:v>0.72619047619999999</c:v>
                </c:pt>
                <c:pt idx="233">
                  <c:v>0.82142857140000003</c:v>
                </c:pt>
                <c:pt idx="234">
                  <c:v>0.82142857140000003</c:v>
                </c:pt>
                <c:pt idx="235">
                  <c:v>0.82142857140000003</c:v>
                </c:pt>
                <c:pt idx="236">
                  <c:v>-0.1785714286</c:v>
                </c:pt>
                <c:pt idx="237">
                  <c:v>-7.1428571400000002E-2</c:v>
                </c:pt>
                <c:pt idx="238">
                  <c:v>0</c:v>
                </c:pt>
                <c:pt idx="239">
                  <c:v>2.5714285713999998</c:v>
                </c:pt>
                <c:pt idx="240">
                  <c:v>2.4962406014999998</c:v>
                </c:pt>
                <c:pt idx="241">
                  <c:v>2.5438596490999998</c:v>
                </c:pt>
                <c:pt idx="242">
                  <c:v>2.5438596490999998</c:v>
                </c:pt>
                <c:pt idx="243">
                  <c:v>2.5557644110000002</c:v>
                </c:pt>
                <c:pt idx="244">
                  <c:v>2.4568633120999999</c:v>
                </c:pt>
                <c:pt idx="245">
                  <c:v>2.5282918836000001</c:v>
                </c:pt>
                <c:pt idx="246">
                  <c:v>-0.13837478310000001</c:v>
                </c:pt>
                <c:pt idx="247">
                  <c:v>0.50824175819999995</c:v>
                </c:pt>
                <c:pt idx="248">
                  <c:v>0.51776556780000005</c:v>
                </c:pt>
                <c:pt idx="249">
                  <c:v>0.43613291469999999</c:v>
                </c:pt>
                <c:pt idx="250">
                  <c:v>0.49565672420000001</c:v>
                </c:pt>
                <c:pt idx="251">
                  <c:v>0.51519274380000002</c:v>
                </c:pt>
                <c:pt idx="252">
                  <c:v>0.40804988660000002</c:v>
                </c:pt>
                <c:pt idx="253">
                  <c:v>1.0747165533</c:v>
                </c:pt>
                <c:pt idx="254">
                  <c:v>0.55090702950000003</c:v>
                </c:pt>
                <c:pt idx="255">
                  <c:v>0.43662131520000003</c:v>
                </c:pt>
                <c:pt idx="256">
                  <c:v>0.50634920630000002</c:v>
                </c:pt>
                <c:pt idx="257">
                  <c:v>0.4219336219</c:v>
                </c:pt>
                <c:pt idx="258">
                  <c:v>0.38701298699999997</c:v>
                </c:pt>
                <c:pt idx="259">
                  <c:v>0.7084415584</c:v>
                </c:pt>
                <c:pt idx="260">
                  <c:v>0.2084415584</c:v>
                </c:pt>
                <c:pt idx="261">
                  <c:v>0.1449494949</c:v>
                </c:pt>
                <c:pt idx="262">
                  <c:v>0.20209235210000001</c:v>
                </c:pt>
                <c:pt idx="263">
                  <c:v>0.28542568540000002</c:v>
                </c:pt>
                <c:pt idx="264">
                  <c:v>0.32222222220000002</c:v>
                </c:pt>
                <c:pt idx="265">
                  <c:v>0.3650793651</c:v>
                </c:pt>
                <c:pt idx="266">
                  <c:v>0.16099773240000001</c:v>
                </c:pt>
                <c:pt idx="267">
                  <c:v>0.25840032979999999</c:v>
                </c:pt>
                <c:pt idx="268">
                  <c:v>0.22070191710000001</c:v>
                </c:pt>
                <c:pt idx="269">
                  <c:v>0.22070191710000001</c:v>
                </c:pt>
                <c:pt idx="270">
                  <c:v>0.13022572669999999</c:v>
                </c:pt>
                <c:pt idx="271">
                  <c:v>5.14711479E-2</c:v>
                </c:pt>
                <c:pt idx="272">
                  <c:v>5.14711479E-2</c:v>
                </c:pt>
                <c:pt idx="273">
                  <c:v>5.5527806000000004E-3</c:v>
                </c:pt>
                <c:pt idx="274">
                  <c:v>-2.0421245399999999E-2</c:v>
                </c:pt>
                <c:pt idx="275">
                  <c:v>-5.2564102600000003E-2</c:v>
                </c:pt>
                <c:pt idx="276">
                  <c:v>0.1974358974</c:v>
                </c:pt>
                <c:pt idx="277">
                  <c:v>0.3333666334</c:v>
                </c:pt>
                <c:pt idx="278">
                  <c:v>0.31688311689999998</c:v>
                </c:pt>
                <c:pt idx="279">
                  <c:v>0.30259740260000001</c:v>
                </c:pt>
                <c:pt idx="280">
                  <c:v>0.48116883119999998</c:v>
                </c:pt>
                <c:pt idx="281">
                  <c:v>0.30974025970000002</c:v>
                </c:pt>
                <c:pt idx="282">
                  <c:v>0.46688311690000001</c:v>
                </c:pt>
                <c:pt idx="283">
                  <c:v>0.1930735931</c:v>
                </c:pt>
                <c:pt idx="284">
                  <c:v>4.7619047599999999E-2</c:v>
                </c:pt>
                <c:pt idx="285">
                  <c:v>0.17261904759999999</c:v>
                </c:pt>
                <c:pt idx="286">
                  <c:v>0.20638528140000001</c:v>
                </c:pt>
                <c:pt idx="287">
                  <c:v>7.3732220200000004E-2</c:v>
                </c:pt>
                <c:pt idx="288">
                  <c:v>0.16723871370000001</c:v>
                </c:pt>
                <c:pt idx="289">
                  <c:v>0.1047387137</c:v>
                </c:pt>
                <c:pt idx="290">
                  <c:v>8.6531430800000003E-2</c:v>
                </c:pt>
                <c:pt idx="291">
                  <c:v>0.10319809739999999</c:v>
                </c:pt>
                <c:pt idx="292">
                  <c:v>0.1145617338</c:v>
                </c:pt>
                <c:pt idx="293">
                  <c:v>0.1040097857</c:v>
                </c:pt>
                <c:pt idx="294">
                  <c:v>-7.2860962599999995E-2</c:v>
                </c:pt>
                <c:pt idx="295">
                  <c:v>-0.1377960275</c:v>
                </c:pt>
                <c:pt idx="296">
                  <c:v>-0.24196269419999999</c:v>
                </c:pt>
                <c:pt idx="297">
                  <c:v>-0.19994588739999999</c:v>
                </c:pt>
                <c:pt idx="298">
                  <c:v>-0.18804112549999999</c:v>
                </c:pt>
                <c:pt idx="299">
                  <c:v>-0.25297619049999998</c:v>
                </c:pt>
                <c:pt idx="300">
                  <c:v>-0.1904761905</c:v>
                </c:pt>
                <c:pt idx="301">
                  <c:v>-9.5238095199999998E-2</c:v>
                </c:pt>
                <c:pt idx="302">
                  <c:v>-9.5238095199999998E-2</c:v>
                </c:pt>
                <c:pt idx="303">
                  <c:v>2.3333333333000001</c:v>
                </c:pt>
                <c:pt idx="304">
                  <c:v>2.4365079365</c:v>
                </c:pt>
                <c:pt idx="305">
                  <c:v>2.3989139515</c:v>
                </c:pt>
                <c:pt idx="306">
                  <c:v>2.5825874208999999</c:v>
                </c:pt>
                <c:pt idx="307">
                  <c:v>2.5290159924000002</c:v>
                </c:pt>
                <c:pt idx="308">
                  <c:v>2.4218731351999998</c:v>
                </c:pt>
                <c:pt idx="309">
                  <c:v>2.5647302780999999</c:v>
                </c:pt>
                <c:pt idx="310">
                  <c:v>0.57901599240000001</c:v>
                </c:pt>
                <c:pt idx="311">
                  <c:v>0.5083617144</c:v>
                </c:pt>
                <c:pt idx="312">
                  <c:v>0.51489979870000002</c:v>
                </c:pt>
                <c:pt idx="313">
                  <c:v>0.25979775789999998</c:v>
                </c:pt>
                <c:pt idx="314">
                  <c:v>0.40860728169999999</c:v>
                </c:pt>
                <c:pt idx="315">
                  <c:v>0.4490834722</c:v>
                </c:pt>
                <c:pt idx="316">
                  <c:v>0.25265490080000003</c:v>
                </c:pt>
                <c:pt idx="317">
                  <c:v>0.1240834722</c:v>
                </c:pt>
                <c:pt idx="318">
                  <c:v>0.1243012422</c:v>
                </c:pt>
                <c:pt idx="319">
                  <c:v>0.26646825400000002</c:v>
                </c:pt>
                <c:pt idx="320">
                  <c:v>0.4361111111</c:v>
                </c:pt>
                <c:pt idx="321">
                  <c:v>0.2297619048</c:v>
                </c:pt>
                <c:pt idx="322">
                  <c:v>0.24880952379999999</c:v>
                </c:pt>
                <c:pt idx="323">
                  <c:v>0.33809523809999997</c:v>
                </c:pt>
                <c:pt idx="324">
                  <c:v>0.36666666669999998</c:v>
                </c:pt>
                <c:pt idx="325">
                  <c:v>0.36193977589999998</c:v>
                </c:pt>
                <c:pt idx="326">
                  <c:v>0.17146358540000001</c:v>
                </c:pt>
              </c:numCache>
            </c:numRef>
          </c:val>
          <c:smooth val="0"/>
          <c:extLst>
            <c:ext xmlns:c16="http://schemas.microsoft.com/office/drawing/2014/chart" uri="{C3380CC4-5D6E-409C-BE32-E72D297353CC}">
              <c16:uniqueId val="{00000000-BDA8-4EE7-A855-CB458ECFF2A1}"/>
            </c:ext>
          </c:extLst>
        </c:ser>
        <c:dLbls>
          <c:showLegendKey val="0"/>
          <c:showVal val="0"/>
          <c:showCatName val="0"/>
          <c:showSerName val="0"/>
          <c:showPercent val="0"/>
          <c:showBubbleSize val="0"/>
        </c:dLbls>
        <c:smooth val="0"/>
        <c:axId val="562588968"/>
        <c:axId val="478667616"/>
      </c:lineChart>
      <c:dateAx>
        <c:axId val="56258896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667616"/>
        <c:crosses val="autoZero"/>
        <c:auto val="1"/>
        <c:lblOffset val="100"/>
        <c:baseTimeUnit val="days"/>
      </c:dateAx>
      <c:valAx>
        <c:axId val="47866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588968"/>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Raw Attention</a:t>
            </a:r>
            <a:r>
              <a:rPr lang="en-US" baseline="0"/>
              <a:t> data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'Exponential (a = 0.9)'!$B$2</c:f>
              <c:strCache>
                <c:ptCount val="1"/>
                <c:pt idx="0">
                  <c:v>Index</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cat>
            <c:numRef>
              <c:f>'Exponential (a = 0.9)'!$A$3:$A$329</c:f>
              <c:numCache>
                <c:formatCode>m/d/yyyy</c:formatCode>
                <c:ptCount val="327"/>
                <c:pt idx="0">
                  <c:v>44198.958333333336</c:v>
                </c:pt>
                <c:pt idx="1">
                  <c:v>44199.958333333336</c:v>
                </c:pt>
                <c:pt idx="2">
                  <c:v>44200.958333333336</c:v>
                </c:pt>
                <c:pt idx="3">
                  <c:v>44201.958333333336</c:v>
                </c:pt>
                <c:pt idx="4">
                  <c:v>44202.958333333336</c:v>
                </c:pt>
                <c:pt idx="5">
                  <c:v>44203.958333333336</c:v>
                </c:pt>
                <c:pt idx="6">
                  <c:v>44204.958333333336</c:v>
                </c:pt>
                <c:pt idx="7">
                  <c:v>44205.958333333336</c:v>
                </c:pt>
                <c:pt idx="8">
                  <c:v>44206.958333333336</c:v>
                </c:pt>
                <c:pt idx="9">
                  <c:v>44207.958333333336</c:v>
                </c:pt>
                <c:pt idx="10">
                  <c:v>44208.958333333336</c:v>
                </c:pt>
                <c:pt idx="11">
                  <c:v>44209.958333333336</c:v>
                </c:pt>
                <c:pt idx="12">
                  <c:v>44210.958333333336</c:v>
                </c:pt>
                <c:pt idx="13">
                  <c:v>44211.958333333336</c:v>
                </c:pt>
                <c:pt idx="14">
                  <c:v>44212.958333333336</c:v>
                </c:pt>
                <c:pt idx="15">
                  <c:v>44213.958333333336</c:v>
                </c:pt>
                <c:pt idx="16">
                  <c:v>44214.958333333336</c:v>
                </c:pt>
                <c:pt idx="17">
                  <c:v>44215.958333333336</c:v>
                </c:pt>
                <c:pt idx="18">
                  <c:v>44216.958333333336</c:v>
                </c:pt>
                <c:pt idx="19">
                  <c:v>44217.958333333336</c:v>
                </c:pt>
                <c:pt idx="20">
                  <c:v>44218.958333333336</c:v>
                </c:pt>
                <c:pt idx="21">
                  <c:v>44219.958333333336</c:v>
                </c:pt>
                <c:pt idx="22">
                  <c:v>44220.958333333336</c:v>
                </c:pt>
                <c:pt idx="23">
                  <c:v>44221.958333333336</c:v>
                </c:pt>
                <c:pt idx="24">
                  <c:v>44222.958333333336</c:v>
                </c:pt>
                <c:pt idx="25">
                  <c:v>44223.958333333336</c:v>
                </c:pt>
                <c:pt idx="26">
                  <c:v>44224.958333333336</c:v>
                </c:pt>
                <c:pt idx="27">
                  <c:v>44225.958333333336</c:v>
                </c:pt>
                <c:pt idx="28">
                  <c:v>44226.958333333336</c:v>
                </c:pt>
                <c:pt idx="29">
                  <c:v>44227.958333333336</c:v>
                </c:pt>
                <c:pt idx="30">
                  <c:v>44228.958333333336</c:v>
                </c:pt>
                <c:pt idx="31">
                  <c:v>44229.958333333336</c:v>
                </c:pt>
                <c:pt idx="32">
                  <c:v>44230.958333333336</c:v>
                </c:pt>
                <c:pt idx="33">
                  <c:v>44231.958333333336</c:v>
                </c:pt>
                <c:pt idx="34">
                  <c:v>44232.958333333336</c:v>
                </c:pt>
                <c:pt idx="35">
                  <c:v>44233.958333333336</c:v>
                </c:pt>
                <c:pt idx="36">
                  <c:v>44234.958333333336</c:v>
                </c:pt>
                <c:pt idx="37">
                  <c:v>44235.958333333336</c:v>
                </c:pt>
                <c:pt idx="38">
                  <c:v>44236.958333333336</c:v>
                </c:pt>
                <c:pt idx="39">
                  <c:v>44237.958333333336</c:v>
                </c:pt>
                <c:pt idx="40">
                  <c:v>44238.958333333336</c:v>
                </c:pt>
                <c:pt idx="41">
                  <c:v>44239.958333333336</c:v>
                </c:pt>
                <c:pt idx="42">
                  <c:v>44240.958333333336</c:v>
                </c:pt>
                <c:pt idx="43">
                  <c:v>44241.958333333336</c:v>
                </c:pt>
                <c:pt idx="44">
                  <c:v>44242.958333333336</c:v>
                </c:pt>
                <c:pt idx="45">
                  <c:v>44243.958333333336</c:v>
                </c:pt>
                <c:pt idx="46">
                  <c:v>44244.958333333336</c:v>
                </c:pt>
                <c:pt idx="47">
                  <c:v>44245.958333333336</c:v>
                </c:pt>
                <c:pt idx="48">
                  <c:v>44246.958333333336</c:v>
                </c:pt>
                <c:pt idx="49">
                  <c:v>44247.958333333336</c:v>
                </c:pt>
                <c:pt idx="50">
                  <c:v>44248.958333333336</c:v>
                </c:pt>
                <c:pt idx="51">
                  <c:v>44249.958333333336</c:v>
                </c:pt>
                <c:pt idx="52">
                  <c:v>44250.958333333336</c:v>
                </c:pt>
                <c:pt idx="53">
                  <c:v>44251.958333333336</c:v>
                </c:pt>
                <c:pt idx="54">
                  <c:v>44252.958333333336</c:v>
                </c:pt>
                <c:pt idx="55">
                  <c:v>44253.958333333336</c:v>
                </c:pt>
                <c:pt idx="56">
                  <c:v>44254.958333333336</c:v>
                </c:pt>
                <c:pt idx="57">
                  <c:v>44255.958333333336</c:v>
                </c:pt>
                <c:pt idx="58">
                  <c:v>44256.958333333336</c:v>
                </c:pt>
                <c:pt idx="59">
                  <c:v>44257.958333333336</c:v>
                </c:pt>
                <c:pt idx="60">
                  <c:v>44258.958333333336</c:v>
                </c:pt>
                <c:pt idx="61">
                  <c:v>44259.958333333336</c:v>
                </c:pt>
                <c:pt idx="62">
                  <c:v>44260.958333333336</c:v>
                </c:pt>
                <c:pt idx="63">
                  <c:v>44261.958333333336</c:v>
                </c:pt>
                <c:pt idx="64">
                  <c:v>44262.958333333336</c:v>
                </c:pt>
                <c:pt idx="65">
                  <c:v>44263.958333333336</c:v>
                </c:pt>
                <c:pt idx="66">
                  <c:v>44264.958333333336</c:v>
                </c:pt>
                <c:pt idx="67">
                  <c:v>44265.958333333336</c:v>
                </c:pt>
                <c:pt idx="68">
                  <c:v>44266.958333333336</c:v>
                </c:pt>
                <c:pt idx="69">
                  <c:v>44267.958333333336</c:v>
                </c:pt>
                <c:pt idx="70">
                  <c:v>44268.958333333336</c:v>
                </c:pt>
                <c:pt idx="71">
                  <c:v>44269.958333333336</c:v>
                </c:pt>
                <c:pt idx="72">
                  <c:v>44270.958333333336</c:v>
                </c:pt>
                <c:pt idx="73">
                  <c:v>44271.958333333336</c:v>
                </c:pt>
                <c:pt idx="74">
                  <c:v>44272.958333333336</c:v>
                </c:pt>
                <c:pt idx="75">
                  <c:v>44273.958333333336</c:v>
                </c:pt>
                <c:pt idx="76">
                  <c:v>44274.958333333336</c:v>
                </c:pt>
                <c:pt idx="77">
                  <c:v>44275.958333333336</c:v>
                </c:pt>
                <c:pt idx="78">
                  <c:v>44276.958333333336</c:v>
                </c:pt>
                <c:pt idx="79">
                  <c:v>44277.958333333336</c:v>
                </c:pt>
                <c:pt idx="80">
                  <c:v>44278.958333333336</c:v>
                </c:pt>
                <c:pt idx="81">
                  <c:v>44279.958333333336</c:v>
                </c:pt>
                <c:pt idx="82">
                  <c:v>44280.958333333336</c:v>
                </c:pt>
                <c:pt idx="83">
                  <c:v>44281.958333333336</c:v>
                </c:pt>
                <c:pt idx="84">
                  <c:v>44282.958333333336</c:v>
                </c:pt>
                <c:pt idx="85">
                  <c:v>44283.916666666664</c:v>
                </c:pt>
                <c:pt idx="86">
                  <c:v>44284.916666666664</c:v>
                </c:pt>
                <c:pt idx="87">
                  <c:v>44285.916666666664</c:v>
                </c:pt>
                <c:pt idx="88">
                  <c:v>44286.916666666664</c:v>
                </c:pt>
                <c:pt idx="89">
                  <c:v>44287.916666666664</c:v>
                </c:pt>
                <c:pt idx="90">
                  <c:v>44288.916666666664</c:v>
                </c:pt>
                <c:pt idx="91">
                  <c:v>44289.916666666664</c:v>
                </c:pt>
                <c:pt idx="92">
                  <c:v>44290.916666666664</c:v>
                </c:pt>
                <c:pt idx="93">
                  <c:v>44291.916666666664</c:v>
                </c:pt>
                <c:pt idx="94">
                  <c:v>44292.916666666664</c:v>
                </c:pt>
                <c:pt idx="95">
                  <c:v>44293.916666666664</c:v>
                </c:pt>
                <c:pt idx="96">
                  <c:v>44294.916666666664</c:v>
                </c:pt>
                <c:pt idx="97">
                  <c:v>44295.916666666664</c:v>
                </c:pt>
                <c:pt idx="98">
                  <c:v>44296.916666666664</c:v>
                </c:pt>
                <c:pt idx="99">
                  <c:v>44297.916666666664</c:v>
                </c:pt>
                <c:pt idx="100">
                  <c:v>44298.916666666664</c:v>
                </c:pt>
                <c:pt idx="101">
                  <c:v>44299.916666666664</c:v>
                </c:pt>
                <c:pt idx="102">
                  <c:v>44300.916666666664</c:v>
                </c:pt>
                <c:pt idx="103">
                  <c:v>44301.916666666664</c:v>
                </c:pt>
                <c:pt idx="104">
                  <c:v>44302.916666666664</c:v>
                </c:pt>
                <c:pt idx="105">
                  <c:v>44303.916666666664</c:v>
                </c:pt>
                <c:pt idx="106">
                  <c:v>44304.916666666664</c:v>
                </c:pt>
                <c:pt idx="107">
                  <c:v>44305.916666666664</c:v>
                </c:pt>
                <c:pt idx="108">
                  <c:v>44306.916666666664</c:v>
                </c:pt>
                <c:pt idx="109">
                  <c:v>44307.916666666664</c:v>
                </c:pt>
                <c:pt idx="110">
                  <c:v>44308.916666666664</c:v>
                </c:pt>
                <c:pt idx="111">
                  <c:v>44309.916666666664</c:v>
                </c:pt>
                <c:pt idx="112">
                  <c:v>44310.916666666664</c:v>
                </c:pt>
                <c:pt idx="113">
                  <c:v>44311.916666666664</c:v>
                </c:pt>
                <c:pt idx="114">
                  <c:v>44312.916666666664</c:v>
                </c:pt>
                <c:pt idx="115">
                  <c:v>44313.916666666664</c:v>
                </c:pt>
                <c:pt idx="116">
                  <c:v>44314.916666666664</c:v>
                </c:pt>
                <c:pt idx="117">
                  <c:v>44315.916666666664</c:v>
                </c:pt>
                <c:pt idx="118">
                  <c:v>44316.916666666664</c:v>
                </c:pt>
                <c:pt idx="119">
                  <c:v>44317.916666666664</c:v>
                </c:pt>
                <c:pt idx="120">
                  <c:v>44318.916666666664</c:v>
                </c:pt>
                <c:pt idx="121">
                  <c:v>44319.916666666664</c:v>
                </c:pt>
                <c:pt idx="122">
                  <c:v>44320.916666666664</c:v>
                </c:pt>
                <c:pt idx="123">
                  <c:v>44321.916666666664</c:v>
                </c:pt>
                <c:pt idx="124">
                  <c:v>44322.916666666664</c:v>
                </c:pt>
                <c:pt idx="125">
                  <c:v>44323.916666666664</c:v>
                </c:pt>
                <c:pt idx="126">
                  <c:v>44324.916666666664</c:v>
                </c:pt>
                <c:pt idx="127">
                  <c:v>44325.916666666664</c:v>
                </c:pt>
                <c:pt idx="128">
                  <c:v>44326.916666666664</c:v>
                </c:pt>
                <c:pt idx="129">
                  <c:v>44327.916666666664</c:v>
                </c:pt>
                <c:pt idx="130">
                  <c:v>44328.916666666664</c:v>
                </c:pt>
                <c:pt idx="131">
                  <c:v>44329.916666666664</c:v>
                </c:pt>
                <c:pt idx="132">
                  <c:v>44330.916666666664</c:v>
                </c:pt>
                <c:pt idx="133">
                  <c:v>44331.916666666664</c:v>
                </c:pt>
                <c:pt idx="134">
                  <c:v>44332.916666666664</c:v>
                </c:pt>
                <c:pt idx="135">
                  <c:v>44333.916666666664</c:v>
                </c:pt>
                <c:pt idx="136">
                  <c:v>44334.916666666664</c:v>
                </c:pt>
                <c:pt idx="137">
                  <c:v>44335.916666666664</c:v>
                </c:pt>
                <c:pt idx="138">
                  <c:v>44336.916666666664</c:v>
                </c:pt>
                <c:pt idx="139">
                  <c:v>44337.916666666664</c:v>
                </c:pt>
                <c:pt idx="140">
                  <c:v>44338.916666666664</c:v>
                </c:pt>
                <c:pt idx="141">
                  <c:v>44339.916666666664</c:v>
                </c:pt>
                <c:pt idx="142">
                  <c:v>44340.916666666664</c:v>
                </c:pt>
                <c:pt idx="143">
                  <c:v>44341.916666666664</c:v>
                </c:pt>
                <c:pt idx="144">
                  <c:v>44342.916666666664</c:v>
                </c:pt>
                <c:pt idx="145">
                  <c:v>44343.916666666664</c:v>
                </c:pt>
                <c:pt idx="146">
                  <c:v>44344.916666666664</c:v>
                </c:pt>
                <c:pt idx="147">
                  <c:v>44345.916666666664</c:v>
                </c:pt>
                <c:pt idx="148">
                  <c:v>44346.916666666664</c:v>
                </c:pt>
                <c:pt idx="149">
                  <c:v>44347.916666666664</c:v>
                </c:pt>
                <c:pt idx="150">
                  <c:v>44348.916666666664</c:v>
                </c:pt>
                <c:pt idx="151">
                  <c:v>44349.916666666664</c:v>
                </c:pt>
                <c:pt idx="152">
                  <c:v>44350.916666666664</c:v>
                </c:pt>
                <c:pt idx="153">
                  <c:v>44351.916666666664</c:v>
                </c:pt>
                <c:pt idx="154">
                  <c:v>44352.916666666664</c:v>
                </c:pt>
                <c:pt idx="155">
                  <c:v>44353.916666666664</c:v>
                </c:pt>
                <c:pt idx="156">
                  <c:v>44354.916666666664</c:v>
                </c:pt>
                <c:pt idx="157">
                  <c:v>44355.916666666664</c:v>
                </c:pt>
                <c:pt idx="158">
                  <c:v>44356.916666666664</c:v>
                </c:pt>
                <c:pt idx="159">
                  <c:v>44357.916666666664</c:v>
                </c:pt>
                <c:pt idx="160">
                  <c:v>44358.916666666664</c:v>
                </c:pt>
                <c:pt idx="161">
                  <c:v>44359.916666666664</c:v>
                </c:pt>
                <c:pt idx="162">
                  <c:v>44360.916666666664</c:v>
                </c:pt>
                <c:pt idx="163">
                  <c:v>44361.916666666664</c:v>
                </c:pt>
                <c:pt idx="164">
                  <c:v>44362.916666666664</c:v>
                </c:pt>
                <c:pt idx="165">
                  <c:v>44363.916666666664</c:v>
                </c:pt>
                <c:pt idx="166">
                  <c:v>44364.916666666664</c:v>
                </c:pt>
                <c:pt idx="167">
                  <c:v>44365.916666666664</c:v>
                </c:pt>
                <c:pt idx="168">
                  <c:v>44366.916666666664</c:v>
                </c:pt>
                <c:pt idx="169">
                  <c:v>44367.916666666664</c:v>
                </c:pt>
                <c:pt idx="170">
                  <c:v>44368.916666666664</c:v>
                </c:pt>
                <c:pt idx="171">
                  <c:v>44369.916666666664</c:v>
                </c:pt>
                <c:pt idx="172">
                  <c:v>44370.916666666664</c:v>
                </c:pt>
                <c:pt idx="173">
                  <c:v>44371.916666666664</c:v>
                </c:pt>
                <c:pt idx="174">
                  <c:v>44372.916666666664</c:v>
                </c:pt>
                <c:pt idx="175">
                  <c:v>44373.916666666664</c:v>
                </c:pt>
                <c:pt idx="176">
                  <c:v>44374.916666666664</c:v>
                </c:pt>
                <c:pt idx="177">
                  <c:v>44375.916666666664</c:v>
                </c:pt>
                <c:pt idx="178">
                  <c:v>44376.916666666664</c:v>
                </c:pt>
                <c:pt idx="179">
                  <c:v>44377.916666666664</c:v>
                </c:pt>
                <c:pt idx="180">
                  <c:v>44378.916666666664</c:v>
                </c:pt>
                <c:pt idx="181">
                  <c:v>44379.916666666664</c:v>
                </c:pt>
                <c:pt idx="182">
                  <c:v>44380.916666666664</c:v>
                </c:pt>
                <c:pt idx="183">
                  <c:v>44381.916666666664</c:v>
                </c:pt>
                <c:pt idx="184">
                  <c:v>44382.916666666664</c:v>
                </c:pt>
                <c:pt idx="185">
                  <c:v>44383.916666666664</c:v>
                </c:pt>
                <c:pt idx="186">
                  <c:v>44384.916666666664</c:v>
                </c:pt>
                <c:pt idx="187">
                  <c:v>44385.916666666664</c:v>
                </c:pt>
                <c:pt idx="188">
                  <c:v>44386.916666666664</c:v>
                </c:pt>
                <c:pt idx="189">
                  <c:v>44387.916666666664</c:v>
                </c:pt>
                <c:pt idx="190">
                  <c:v>44388.916666666664</c:v>
                </c:pt>
                <c:pt idx="191">
                  <c:v>44389.916666666664</c:v>
                </c:pt>
                <c:pt idx="192">
                  <c:v>44390.916666666664</c:v>
                </c:pt>
                <c:pt idx="193">
                  <c:v>44391.916666666664</c:v>
                </c:pt>
                <c:pt idx="194">
                  <c:v>44392.916666666664</c:v>
                </c:pt>
                <c:pt idx="195">
                  <c:v>44393.916666666664</c:v>
                </c:pt>
                <c:pt idx="196">
                  <c:v>44394.916666666664</c:v>
                </c:pt>
                <c:pt idx="197">
                  <c:v>44395.916666666664</c:v>
                </c:pt>
                <c:pt idx="198">
                  <c:v>44396.916666666664</c:v>
                </c:pt>
                <c:pt idx="199">
                  <c:v>44397.916666666664</c:v>
                </c:pt>
                <c:pt idx="200">
                  <c:v>44398.916666666664</c:v>
                </c:pt>
                <c:pt idx="201">
                  <c:v>44399.916666666664</c:v>
                </c:pt>
                <c:pt idx="202">
                  <c:v>44400.916666666664</c:v>
                </c:pt>
                <c:pt idx="203">
                  <c:v>44401.916666666664</c:v>
                </c:pt>
                <c:pt idx="204">
                  <c:v>44402.916666666664</c:v>
                </c:pt>
                <c:pt idx="205">
                  <c:v>44403.916666666664</c:v>
                </c:pt>
                <c:pt idx="206">
                  <c:v>44404.916666666664</c:v>
                </c:pt>
                <c:pt idx="207">
                  <c:v>44405.916666666664</c:v>
                </c:pt>
                <c:pt idx="208">
                  <c:v>44406.916666666664</c:v>
                </c:pt>
                <c:pt idx="209">
                  <c:v>44407.916666666664</c:v>
                </c:pt>
                <c:pt idx="210">
                  <c:v>44408.916666666664</c:v>
                </c:pt>
                <c:pt idx="211">
                  <c:v>44409.916666666664</c:v>
                </c:pt>
                <c:pt idx="212">
                  <c:v>44410.916666666664</c:v>
                </c:pt>
                <c:pt idx="213">
                  <c:v>44411.916666666664</c:v>
                </c:pt>
                <c:pt idx="214">
                  <c:v>44412.916666666664</c:v>
                </c:pt>
                <c:pt idx="215">
                  <c:v>44413.916666666664</c:v>
                </c:pt>
                <c:pt idx="216">
                  <c:v>44414.916666666664</c:v>
                </c:pt>
                <c:pt idx="217">
                  <c:v>44415.916666666664</c:v>
                </c:pt>
                <c:pt idx="218">
                  <c:v>44416.916666666664</c:v>
                </c:pt>
                <c:pt idx="219">
                  <c:v>44417.916666666664</c:v>
                </c:pt>
                <c:pt idx="220">
                  <c:v>44418.916666666664</c:v>
                </c:pt>
                <c:pt idx="221">
                  <c:v>44419.916666666664</c:v>
                </c:pt>
                <c:pt idx="222">
                  <c:v>44420.916666666664</c:v>
                </c:pt>
                <c:pt idx="223">
                  <c:v>44421.916666666664</c:v>
                </c:pt>
                <c:pt idx="224">
                  <c:v>44422.916666666664</c:v>
                </c:pt>
                <c:pt idx="225">
                  <c:v>44423.916666666664</c:v>
                </c:pt>
                <c:pt idx="226">
                  <c:v>44424.916666666664</c:v>
                </c:pt>
                <c:pt idx="227">
                  <c:v>44425.916666666664</c:v>
                </c:pt>
                <c:pt idx="228">
                  <c:v>44426.916666666664</c:v>
                </c:pt>
                <c:pt idx="229">
                  <c:v>44427.916666666664</c:v>
                </c:pt>
                <c:pt idx="230">
                  <c:v>44428.916666666664</c:v>
                </c:pt>
                <c:pt idx="231">
                  <c:v>44429.916666666664</c:v>
                </c:pt>
                <c:pt idx="232">
                  <c:v>44430.916666666664</c:v>
                </c:pt>
                <c:pt idx="233">
                  <c:v>44431.916666666664</c:v>
                </c:pt>
                <c:pt idx="234">
                  <c:v>44432.916666666664</c:v>
                </c:pt>
                <c:pt idx="235">
                  <c:v>44433.916666666664</c:v>
                </c:pt>
                <c:pt idx="236">
                  <c:v>44434.916666666664</c:v>
                </c:pt>
                <c:pt idx="237">
                  <c:v>44435.916666666664</c:v>
                </c:pt>
                <c:pt idx="238">
                  <c:v>44436.916666666664</c:v>
                </c:pt>
                <c:pt idx="239">
                  <c:v>44437.916666666664</c:v>
                </c:pt>
                <c:pt idx="240">
                  <c:v>44438.916666666664</c:v>
                </c:pt>
                <c:pt idx="241">
                  <c:v>44439.916666666664</c:v>
                </c:pt>
                <c:pt idx="242">
                  <c:v>44440.916666666664</c:v>
                </c:pt>
                <c:pt idx="243">
                  <c:v>44441.916666666664</c:v>
                </c:pt>
                <c:pt idx="244">
                  <c:v>44442.916666666664</c:v>
                </c:pt>
                <c:pt idx="245">
                  <c:v>44443.916666666664</c:v>
                </c:pt>
                <c:pt idx="246">
                  <c:v>44444.916666666664</c:v>
                </c:pt>
                <c:pt idx="247">
                  <c:v>44445.916666666664</c:v>
                </c:pt>
                <c:pt idx="248">
                  <c:v>44446.916666666664</c:v>
                </c:pt>
                <c:pt idx="249">
                  <c:v>44447.916666666664</c:v>
                </c:pt>
                <c:pt idx="250">
                  <c:v>44448.916666666664</c:v>
                </c:pt>
                <c:pt idx="251">
                  <c:v>44449.916666666664</c:v>
                </c:pt>
                <c:pt idx="252">
                  <c:v>44450.916666666664</c:v>
                </c:pt>
                <c:pt idx="253">
                  <c:v>44451.916666666664</c:v>
                </c:pt>
                <c:pt idx="254">
                  <c:v>44452.916666666664</c:v>
                </c:pt>
                <c:pt idx="255">
                  <c:v>44453.916666666664</c:v>
                </c:pt>
                <c:pt idx="256">
                  <c:v>44454.916666666664</c:v>
                </c:pt>
                <c:pt idx="257">
                  <c:v>44455.916666666664</c:v>
                </c:pt>
                <c:pt idx="258">
                  <c:v>44456.916666666664</c:v>
                </c:pt>
                <c:pt idx="259">
                  <c:v>44457.916666666664</c:v>
                </c:pt>
                <c:pt idx="260">
                  <c:v>44458.916666666664</c:v>
                </c:pt>
                <c:pt idx="261">
                  <c:v>44459.916666666664</c:v>
                </c:pt>
                <c:pt idx="262">
                  <c:v>44460.916666666664</c:v>
                </c:pt>
                <c:pt idx="263">
                  <c:v>44461.916666666664</c:v>
                </c:pt>
                <c:pt idx="264">
                  <c:v>44462.916666666664</c:v>
                </c:pt>
                <c:pt idx="265">
                  <c:v>44463.916666666664</c:v>
                </c:pt>
                <c:pt idx="266">
                  <c:v>44464.916666666664</c:v>
                </c:pt>
                <c:pt idx="267">
                  <c:v>44465.916666666664</c:v>
                </c:pt>
                <c:pt idx="268">
                  <c:v>44466.916666666664</c:v>
                </c:pt>
                <c:pt idx="269">
                  <c:v>44467.916666666664</c:v>
                </c:pt>
                <c:pt idx="270">
                  <c:v>44468.916666666664</c:v>
                </c:pt>
                <c:pt idx="271">
                  <c:v>44469.916666666664</c:v>
                </c:pt>
                <c:pt idx="272">
                  <c:v>44470.916666666664</c:v>
                </c:pt>
                <c:pt idx="273">
                  <c:v>44471.916666666664</c:v>
                </c:pt>
                <c:pt idx="274">
                  <c:v>44472.916666666664</c:v>
                </c:pt>
                <c:pt idx="275">
                  <c:v>44473.916666666664</c:v>
                </c:pt>
                <c:pt idx="276">
                  <c:v>44474.916666666664</c:v>
                </c:pt>
                <c:pt idx="277">
                  <c:v>44475.916666666664</c:v>
                </c:pt>
                <c:pt idx="278">
                  <c:v>44476.916666666664</c:v>
                </c:pt>
                <c:pt idx="279">
                  <c:v>44477.916666666664</c:v>
                </c:pt>
                <c:pt idx="280">
                  <c:v>44478.916666666664</c:v>
                </c:pt>
                <c:pt idx="281">
                  <c:v>44479.916666666664</c:v>
                </c:pt>
                <c:pt idx="282">
                  <c:v>44480.916666666664</c:v>
                </c:pt>
                <c:pt idx="283">
                  <c:v>44481.916666666664</c:v>
                </c:pt>
                <c:pt idx="284">
                  <c:v>44482.916666666664</c:v>
                </c:pt>
                <c:pt idx="285">
                  <c:v>44483.916666666664</c:v>
                </c:pt>
                <c:pt idx="286">
                  <c:v>44484.916666666664</c:v>
                </c:pt>
                <c:pt idx="287">
                  <c:v>44485.916666666664</c:v>
                </c:pt>
                <c:pt idx="288">
                  <c:v>44486.916666666664</c:v>
                </c:pt>
                <c:pt idx="289">
                  <c:v>44487.916666666664</c:v>
                </c:pt>
                <c:pt idx="290">
                  <c:v>44488.916666666664</c:v>
                </c:pt>
                <c:pt idx="291">
                  <c:v>44489.916666666664</c:v>
                </c:pt>
                <c:pt idx="292">
                  <c:v>44490.916666666664</c:v>
                </c:pt>
                <c:pt idx="293">
                  <c:v>44491.916666666664</c:v>
                </c:pt>
                <c:pt idx="294">
                  <c:v>44492.916666666664</c:v>
                </c:pt>
                <c:pt idx="295">
                  <c:v>44493.916666666664</c:v>
                </c:pt>
                <c:pt idx="296">
                  <c:v>44494.916666666664</c:v>
                </c:pt>
                <c:pt idx="297">
                  <c:v>44495.916666666664</c:v>
                </c:pt>
                <c:pt idx="298">
                  <c:v>44496.916666666664</c:v>
                </c:pt>
                <c:pt idx="299">
                  <c:v>44497.916666666664</c:v>
                </c:pt>
                <c:pt idx="300">
                  <c:v>44498.916666666664</c:v>
                </c:pt>
                <c:pt idx="301">
                  <c:v>44499.916666666664</c:v>
                </c:pt>
                <c:pt idx="302">
                  <c:v>44499.958333333336</c:v>
                </c:pt>
                <c:pt idx="303">
                  <c:v>44500.958333333336</c:v>
                </c:pt>
                <c:pt idx="304">
                  <c:v>44501.958333333336</c:v>
                </c:pt>
                <c:pt idx="305">
                  <c:v>44502.958333333336</c:v>
                </c:pt>
                <c:pt idx="306">
                  <c:v>44503.958333333336</c:v>
                </c:pt>
                <c:pt idx="307">
                  <c:v>44504.958333333336</c:v>
                </c:pt>
                <c:pt idx="308">
                  <c:v>44505.958333333336</c:v>
                </c:pt>
                <c:pt idx="309">
                  <c:v>44506.958333333336</c:v>
                </c:pt>
                <c:pt idx="310">
                  <c:v>44507.958333333336</c:v>
                </c:pt>
                <c:pt idx="311">
                  <c:v>44508.958333333336</c:v>
                </c:pt>
                <c:pt idx="312">
                  <c:v>44509.958333333336</c:v>
                </c:pt>
                <c:pt idx="313">
                  <c:v>44510.958333333336</c:v>
                </c:pt>
                <c:pt idx="314">
                  <c:v>44511.958333333336</c:v>
                </c:pt>
                <c:pt idx="315">
                  <c:v>44512.958333333336</c:v>
                </c:pt>
                <c:pt idx="316">
                  <c:v>44513.958333333336</c:v>
                </c:pt>
                <c:pt idx="317">
                  <c:v>44514.958333333336</c:v>
                </c:pt>
                <c:pt idx="318">
                  <c:v>44515.958333333336</c:v>
                </c:pt>
                <c:pt idx="319">
                  <c:v>44516.958333333336</c:v>
                </c:pt>
                <c:pt idx="320">
                  <c:v>44517.958333333336</c:v>
                </c:pt>
                <c:pt idx="321">
                  <c:v>44518.958333333336</c:v>
                </c:pt>
                <c:pt idx="322">
                  <c:v>44519.958333333336</c:v>
                </c:pt>
                <c:pt idx="323">
                  <c:v>44520.958333333336</c:v>
                </c:pt>
                <c:pt idx="324">
                  <c:v>44521.958333333336</c:v>
                </c:pt>
                <c:pt idx="325">
                  <c:v>44522.958333333336</c:v>
                </c:pt>
                <c:pt idx="326">
                  <c:v>44523.958333333336</c:v>
                </c:pt>
              </c:numCache>
            </c:numRef>
          </c:cat>
          <c:val>
            <c:numRef>
              <c:f>'Exponential (a = 0.9)'!$B$3:$B$329</c:f>
              <c:numCache>
                <c:formatCode>General</c:formatCode>
                <c:ptCount val="327"/>
                <c:pt idx="0">
                  <c:v>0.87179222430000003</c:v>
                </c:pt>
                <c:pt idx="1">
                  <c:v>0.50918839429999996</c:v>
                </c:pt>
                <c:pt idx="2">
                  <c:v>0.79086368900000004</c:v>
                </c:pt>
                <c:pt idx="3">
                  <c:v>1.0277810352000001</c:v>
                </c:pt>
                <c:pt idx="4">
                  <c:v>0.74603606379999998</c:v>
                </c:pt>
                <c:pt idx="5">
                  <c:v>0.890262887</c:v>
                </c:pt>
                <c:pt idx="6">
                  <c:v>0.44394915039999999</c:v>
                </c:pt>
                <c:pt idx="7">
                  <c:v>0.64140682780000002</c:v>
                </c:pt>
                <c:pt idx="8">
                  <c:v>1.1510945616999999</c:v>
                </c:pt>
                <c:pt idx="9">
                  <c:v>1.078562456</c:v>
                </c:pt>
                <c:pt idx="10">
                  <c:v>0.83820158369999997</c:v>
                </c:pt>
                <c:pt idx="11">
                  <c:v>0.653702954</c:v>
                </c:pt>
                <c:pt idx="12">
                  <c:v>1.3398018</c:v>
                </c:pt>
                <c:pt idx="13">
                  <c:v>1.3834050722</c:v>
                </c:pt>
                <c:pt idx="14">
                  <c:v>1.1042499247999999</c:v>
                </c:pt>
                <c:pt idx="15">
                  <c:v>0.96282189949999997</c:v>
                </c:pt>
                <c:pt idx="16">
                  <c:v>0.76650491119999997</c:v>
                </c:pt>
                <c:pt idx="17">
                  <c:v>0.9062229986</c:v>
                </c:pt>
                <c:pt idx="18">
                  <c:v>0.97705212370000005</c:v>
                </c:pt>
                <c:pt idx="19">
                  <c:v>1.0158038775</c:v>
                </c:pt>
                <c:pt idx="20">
                  <c:v>1.0380105818000001</c:v>
                </c:pt>
                <c:pt idx="21">
                  <c:v>1.1124798432</c:v>
                </c:pt>
                <c:pt idx="22">
                  <c:v>0.83599030669999996</c:v>
                </c:pt>
                <c:pt idx="23">
                  <c:v>0.95571696799999994</c:v>
                </c:pt>
                <c:pt idx="24">
                  <c:v>0.98814399500000005</c:v>
                </c:pt>
                <c:pt idx="25">
                  <c:v>0.89080174000000001</c:v>
                </c:pt>
                <c:pt idx="26">
                  <c:v>1.0357964381</c:v>
                </c:pt>
                <c:pt idx="27">
                  <c:v>0.9903286161</c:v>
                </c:pt>
                <c:pt idx="28">
                  <c:v>1.0219443813</c:v>
                </c:pt>
                <c:pt idx="29">
                  <c:v>0.90830357449999999</c:v>
                </c:pt>
                <c:pt idx="30">
                  <c:v>1.1114958272</c:v>
                </c:pt>
                <c:pt idx="31">
                  <c:v>1.0320842939999999</c:v>
                </c:pt>
                <c:pt idx="32">
                  <c:v>1.1535993239</c:v>
                </c:pt>
                <c:pt idx="33">
                  <c:v>0.1732686017</c:v>
                </c:pt>
                <c:pt idx="34">
                  <c:v>0.23604603939999999</c:v>
                </c:pt>
                <c:pt idx="35">
                  <c:v>0.28277705720000001</c:v>
                </c:pt>
                <c:pt idx="36">
                  <c:v>0.63535999489999995</c:v>
                </c:pt>
                <c:pt idx="37">
                  <c:v>0.19718794119999999</c:v>
                </c:pt>
                <c:pt idx="38">
                  <c:v>0.1362011749</c:v>
                </c:pt>
                <c:pt idx="39">
                  <c:v>0.11342785180000001</c:v>
                </c:pt>
                <c:pt idx="40">
                  <c:v>0.13698800459999999</c:v>
                </c:pt>
                <c:pt idx="41">
                  <c:v>0.17060761890000001</c:v>
                </c:pt>
                <c:pt idx="42">
                  <c:v>0.1065724357</c:v>
                </c:pt>
                <c:pt idx="43">
                  <c:v>-0.2700499026</c:v>
                </c:pt>
                <c:pt idx="44">
                  <c:v>0.14207199549999999</c:v>
                </c:pt>
                <c:pt idx="45">
                  <c:v>0.23832576480000001</c:v>
                </c:pt>
                <c:pt idx="46">
                  <c:v>0.2081384309</c:v>
                </c:pt>
                <c:pt idx="47">
                  <c:v>0.32182832030000003</c:v>
                </c:pt>
                <c:pt idx="48">
                  <c:v>0.25064269249999999</c:v>
                </c:pt>
                <c:pt idx="49">
                  <c:v>0.27909690720000002</c:v>
                </c:pt>
                <c:pt idx="50">
                  <c:v>0.65998850259999997</c:v>
                </c:pt>
                <c:pt idx="51">
                  <c:v>0.23835307529999999</c:v>
                </c:pt>
                <c:pt idx="52">
                  <c:v>0.65851535500000002</c:v>
                </c:pt>
                <c:pt idx="53">
                  <c:v>0.67392373510000003</c:v>
                </c:pt>
                <c:pt idx="54">
                  <c:v>0.68673210650000005</c:v>
                </c:pt>
                <c:pt idx="55">
                  <c:v>0.63290015759999996</c:v>
                </c:pt>
                <c:pt idx="56">
                  <c:v>0.88686356119999998</c:v>
                </c:pt>
                <c:pt idx="57">
                  <c:v>0.89787573939999998</c:v>
                </c:pt>
                <c:pt idx="58">
                  <c:v>0.91915250110000002</c:v>
                </c:pt>
                <c:pt idx="59">
                  <c:v>0.66666786040000003</c:v>
                </c:pt>
                <c:pt idx="60">
                  <c:v>0.63533132250000002</c:v>
                </c:pt>
                <c:pt idx="61">
                  <c:v>0.54900403789999996</c:v>
                </c:pt>
                <c:pt idx="62">
                  <c:v>0.57916865090000003</c:v>
                </c:pt>
                <c:pt idx="63">
                  <c:v>0.29185112089999998</c:v>
                </c:pt>
                <c:pt idx="64">
                  <c:v>0.61030493949999998</c:v>
                </c:pt>
                <c:pt idx="65">
                  <c:v>0.55676350549999998</c:v>
                </c:pt>
                <c:pt idx="66">
                  <c:v>0.59872042430000005</c:v>
                </c:pt>
                <c:pt idx="67">
                  <c:v>0.59350100319999999</c:v>
                </c:pt>
                <c:pt idx="68">
                  <c:v>1.0429524161999999</c:v>
                </c:pt>
                <c:pt idx="69">
                  <c:v>1.0469452506000001</c:v>
                </c:pt>
                <c:pt idx="70">
                  <c:v>1.0491336536</c:v>
                </c:pt>
                <c:pt idx="71">
                  <c:v>1.0450362006</c:v>
                </c:pt>
                <c:pt idx="72">
                  <c:v>1.1124053499</c:v>
                </c:pt>
                <c:pt idx="73">
                  <c:v>0.78384047940000001</c:v>
                </c:pt>
                <c:pt idx="74">
                  <c:v>1.1456309660999999</c:v>
                </c:pt>
                <c:pt idx="75">
                  <c:v>0.68027408099999997</c:v>
                </c:pt>
                <c:pt idx="76">
                  <c:v>0.66354808880000005</c:v>
                </c:pt>
                <c:pt idx="77">
                  <c:v>0.70563613979999995</c:v>
                </c:pt>
                <c:pt idx="78">
                  <c:v>0.28703669999999998</c:v>
                </c:pt>
                <c:pt idx="79">
                  <c:v>0.2546375448</c:v>
                </c:pt>
                <c:pt idx="80">
                  <c:v>0.3053916854</c:v>
                </c:pt>
                <c:pt idx="81">
                  <c:v>7.4965735300000003E-2</c:v>
                </c:pt>
                <c:pt idx="82">
                  <c:v>-4.3969992700000002E-2</c:v>
                </c:pt>
                <c:pt idx="83">
                  <c:v>1.5361804499999999E-2</c:v>
                </c:pt>
                <c:pt idx="84">
                  <c:v>0.13653595199999999</c:v>
                </c:pt>
                <c:pt idx="85">
                  <c:v>-3.2959846299999998E-2</c:v>
                </c:pt>
                <c:pt idx="86">
                  <c:v>-9.3132931299999999E-2</c:v>
                </c:pt>
                <c:pt idx="87">
                  <c:v>0.1654212478</c:v>
                </c:pt>
                <c:pt idx="88">
                  <c:v>0.12024386419999999</c:v>
                </c:pt>
                <c:pt idx="89">
                  <c:v>0.33484230059999998</c:v>
                </c:pt>
                <c:pt idx="90">
                  <c:v>0.32519533830000003</c:v>
                </c:pt>
                <c:pt idx="91">
                  <c:v>0.18295662469999999</c:v>
                </c:pt>
                <c:pt idx="92">
                  <c:v>0.1099752582</c:v>
                </c:pt>
                <c:pt idx="93">
                  <c:v>0.1191589317</c:v>
                </c:pt>
                <c:pt idx="94">
                  <c:v>0.108614714</c:v>
                </c:pt>
                <c:pt idx="95">
                  <c:v>0.1080735884</c:v>
                </c:pt>
                <c:pt idx="96">
                  <c:v>-5.7347657000000003E-2</c:v>
                </c:pt>
                <c:pt idx="97">
                  <c:v>2.3727876700000001E-2</c:v>
                </c:pt>
                <c:pt idx="98">
                  <c:v>-0.13250571680000001</c:v>
                </c:pt>
                <c:pt idx="99">
                  <c:v>0.23574825150000001</c:v>
                </c:pt>
                <c:pt idx="100">
                  <c:v>0.91219838360000005</c:v>
                </c:pt>
                <c:pt idx="101">
                  <c:v>0.73071690209999995</c:v>
                </c:pt>
                <c:pt idx="102">
                  <c:v>0.95044479329999998</c:v>
                </c:pt>
                <c:pt idx="103">
                  <c:v>0.95441304729999998</c:v>
                </c:pt>
                <c:pt idx="104">
                  <c:v>0.89420896559999996</c:v>
                </c:pt>
                <c:pt idx="105">
                  <c:v>0.83468515610000005</c:v>
                </c:pt>
                <c:pt idx="106">
                  <c:v>0.50135182280000001</c:v>
                </c:pt>
                <c:pt idx="107">
                  <c:v>-8.1065759599999995E-2</c:v>
                </c:pt>
                <c:pt idx="108">
                  <c:v>1.1189342404</c:v>
                </c:pt>
                <c:pt idx="109">
                  <c:v>1.1960317460000001</c:v>
                </c:pt>
                <c:pt idx="110">
                  <c:v>1.4012471655000001</c:v>
                </c:pt>
                <c:pt idx="111">
                  <c:v>1.3679138322</c:v>
                </c:pt>
                <c:pt idx="112">
                  <c:v>1.4631519274</c:v>
                </c:pt>
                <c:pt idx="113">
                  <c:v>2.6952947846000002</c:v>
                </c:pt>
                <c:pt idx="114">
                  <c:v>2.6546543905000002</c:v>
                </c:pt>
                <c:pt idx="115">
                  <c:v>1.6138380640000001</c:v>
                </c:pt>
                <c:pt idx="116">
                  <c:v>1.1679930593000001</c:v>
                </c:pt>
                <c:pt idx="117">
                  <c:v>0.83002150699999999</c:v>
                </c:pt>
                <c:pt idx="118">
                  <c:v>1.2704976975</c:v>
                </c:pt>
                <c:pt idx="119">
                  <c:v>1.1514500784999999</c:v>
                </c:pt>
                <c:pt idx="120">
                  <c:v>2.2050215070000001</c:v>
                </c:pt>
                <c:pt idx="121">
                  <c:v>2.0641142820999998</c:v>
                </c:pt>
                <c:pt idx="122">
                  <c:v>3.1763591799999999</c:v>
                </c:pt>
                <c:pt idx="123">
                  <c:v>3.3523629149</c:v>
                </c:pt>
                <c:pt idx="124">
                  <c:v>3.5585317459999999</c:v>
                </c:pt>
                <c:pt idx="125">
                  <c:v>3.1519383394</c:v>
                </c:pt>
                <c:pt idx="126">
                  <c:v>3.5567002442</c:v>
                </c:pt>
                <c:pt idx="127">
                  <c:v>1.0328907204</c:v>
                </c:pt>
                <c:pt idx="128">
                  <c:v>1.3572954823000001</c:v>
                </c:pt>
                <c:pt idx="129">
                  <c:v>0.21443833940000001</c:v>
                </c:pt>
                <c:pt idx="130">
                  <c:v>1.0398351647999999</c:v>
                </c:pt>
                <c:pt idx="131">
                  <c:v>0.88932496080000001</c:v>
                </c:pt>
                <c:pt idx="132">
                  <c:v>0.97448979589999996</c:v>
                </c:pt>
                <c:pt idx="133">
                  <c:v>0.68877551020000005</c:v>
                </c:pt>
                <c:pt idx="134">
                  <c:v>0.83163265310000001</c:v>
                </c:pt>
                <c:pt idx="135">
                  <c:v>0.72448979589999996</c:v>
                </c:pt>
                <c:pt idx="136">
                  <c:v>1.5244897959000001</c:v>
                </c:pt>
                <c:pt idx="137">
                  <c:v>0.6613945578</c:v>
                </c:pt>
                <c:pt idx="138">
                  <c:v>0.60357142860000002</c:v>
                </c:pt>
                <c:pt idx="139">
                  <c:v>0.63928571430000003</c:v>
                </c:pt>
                <c:pt idx="140">
                  <c:v>0.68690476190000005</c:v>
                </c:pt>
                <c:pt idx="141">
                  <c:v>0.71071428569999995</c:v>
                </c:pt>
                <c:pt idx="142">
                  <c:v>0.60357142860000002</c:v>
                </c:pt>
                <c:pt idx="143">
                  <c:v>-0.1964285714</c:v>
                </c:pt>
                <c:pt idx="144">
                  <c:v>1.4761904762</c:v>
                </c:pt>
                <c:pt idx="145">
                  <c:v>2.4335839599</c:v>
                </c:pt>
                <c:pt idx="146">
                  <c:v>2.3111349802999999</c:v>
                </c:pt>
                <c:pt idx="147">
                  <c:v>2.5492302184</c:v>
                </c:pt>
                <c:pt idx="148">
                  <c:v>2.3825635517000001</c:v>
                </c:pt>
                <c:pt idx="149">
                  <c:v>3.596849266</c:v>
                </c:pt>
                <c:pt idx="150">
                  <c:v>3.5809762501</c:v>
                </c:pt>
                <c:pt idx="151">
                  <c:v>1.0155000596999999</c:v>
                </c:pt>
                <c:pt idx="152">
                  <c:v>1.0104875283000001</c:v>
                </c:pt>
                <c:pt idx="153">
                  <c:v>1.1329365079</c:v>
                </c:pt>
                <c:pt idx="154">
                  <c:v>0.99007936510000005</c:v>
                </c:pt>
                <c:pt idx="155">
                  <c:v>1.0853174603</c:v>
                </c:pt>
                <c:pt idx="156">
                  <c:v>8.5317460299999995E-2</c:v>
                </c:pt>
                <c:pt idx="157">
                  <c:v>0.42261904760000002</c:v>
                </c:pt>
                <c:pt idx="158">
                  <c:v>0.49567099570000001</c:v>
                </c:pt>
                <c:pt idx="159">
                  <c:v>0.98484848479999998</c:v>
                </c:pt>
                <c:pt idx="160">
                  <c:v>0.87770562770000005</c:v>
                </c:pt>
                <c:pt idx="161">
                  <c:v>1.091991342</c:v>
                </c:pt>
                <c:pt idx="162">
                  <c:v>1.2260049474000001</c:v>
                </c:pt>
                <c:pt idx="163">
                  <c:v>0.97260358690000004</c:v>
                </c:pt>
                <c:pt idx="164">
                  <c:v>0.55313579980000005</c:v>
                </c:pt>
                <c:pt idx="165">
                  <c:v>1.0481192477000001</c:v>
                </c:pt>
                <c:pt idx="166">
                  <c:v>0.55258353339999999</c:v>
                </c:pt>
                <c:pt idx="167">
                  <c:v>0.49238094360000001</c:v>
                </c:pt>
                <c:pt idx="168">
                  <c:v>0.2757142769</c:v>
                </c:pt>
                <c:pt idx="169">
                  <c:v>0.3287755014</c:v>
                </c:pt>
                <c:pt idx="170">
                  <c:v>0.62044216809999997</c:v>
                </c:pt>
                <c:pt idx="171">
                  <c:v>0.48117590599999999</c:v>
                </c:pt>
                <c:pt idx="172">
                  <c:v>0.312468423</c:v>
                </c:pt>
                <c:pt idx="173">
                  <c:v>0.20689869520000001</c:v>
                </c:pt>
                <c:pt idx="174">
                  <c:v>0.36276455029999999</c:v>
                </c:pt>
                <c:pt idx="175">
                  <c:v>0.29371693119999998</c:v>
                </c:pt>
                <c:pt idx="176">
                  <c:v>0.30552285019999997</c:v>
                </c:pt>
                <c:pt idx="177">
                  <c:v>0.12289298</c:v>
                </c:pt>
                <c:pt idx="178">
                  <c:v>0.19046667619999999</c:v>
                </c:pt>
                <c:pt idx="179">
                  <c:v>0.2448884449</c:v>
                </c:pt>
                <c:pt idx="180">
                  <c:v>0.40394420390000002</c:v>
                </c:pt>
                <c:pt idx="181">
                  <c:v>0.33739584550000001</c:v>
                </c:pt>
                <c:pt idx="182">
                  <c:v>0.29771330579999999</c:v>
                </c:pt>
                <c:pt idx="183">
                  <c:v>0.26914187719999999</c:v>
                </c:pt>
                <c:pt idx="184">
                  <c:v>0.2392717473</c:v>
                </c:pt>
                <c:pt idx="185">
                  <c:v>0.280768346</c:v>
                </c:pt>
                <c:pt idx="186">
                  <c:v>-2.1612606400000001E-2</c:v>
                </c:pt>
                <c:pt idx="187">
                  <c:v>-4.485852E-4</c:v>
                </c:pt>
                <c:pt idx="188">
                  <c:v>8.90589569E-2</c:v>
                </c:pt>
                <c:pt idx="189">
                  <c:v>9.1326530599999997E-2</c:v>
                </c:pt>
                <c:pt idx="190">
                  <c:v>0.1270408163</c:v>
                </c:pt>
                <c:pt idx="191">
                  <c:v>-1.8990929699999999E-2</c:v>
                </c:pt>
                <c:pt idx="192">
                  <c:v>-3.2596371899999997E-2</c:v>
                </c:pt>
                <c:pt idx="193">
                  <c:v>0.31264172340000002</c:v>
                </c:pt>
                <c:pt idx="194">
                  <c:v>1.2565192744</c:v>
                </c:pt>
                <c:pt idx="195">
                  <c:v>1.2962018141</c:v>
                </c:pt>
                <c:pt idx="196">
                  <c:v>1.1848845599</c:v>
                </c:pt>
                <c:pt idx="197">
                  <c:v>1.4110750361</c:v>
                </c:pt>
                <c:pt idx="198">
                  <c:v>1.4244537209000001</c:v>
                </c:pt>
                <c:pt idx="199">
                  <c:v>1.4164141414</c:v>
                </c:pt>
                <c:pt idx="200">
                  <c:v>1.0867438116999999</c:v>
                </c:pt>
                <c:pt idx="201">
                  <c:v>0.10658508160000001</c:v>
                </c:pt>
                <c:pt idx="202">
                  <c:v>-4.0240315200000001E-2</c:v>
                </c:pt>
                <c:pt idx="203">
                  <c:v>0.1323014287</c:v>
                </c:pt>
                <c:pt idx="204">
                  <c:v>-0.27246047600000001</c:v>
                </c:pt>
                <c:pt idx="205">
                  <c:v>-0.25409312909999998</c:v>
                </c:pt>
                <c:pt idx="206">
                  <c:v>-0.1848290598</c:v>
                </c:pt>
                <c:pt idx="207">
                  <c:v>-0.14087301590000001</c:v>
                </c:pt>
                <c:pt idx="208">
                  <c:v>-0.125</c:v>
                </c:pt>
                <c:pt idx="209">
                  <c:v>0</c:v>
                </c:pt>
                <c:pt idx="210">
                  <c:v>2.411573389</c:v>
                </c:pt>
                <c:pt idx="211">
                  <c:v>2.411573389</c:v>
                </c:pt>
                <c:pt idx="212">
                  <c:v>2.5830019603999999</c:v>
                </c:pt>
                <c:pt idx="213">
                  <c:v>0.1353829128</c:v>
                </c:pt>
                <c:pt idx="214">
                  <c:v>2.3233528375999999</c:v>
                </c:pt>
                <c:pt idx="215">
                  <c:v>2.2381880024999998</c:v>
                </c:pt>
                <c:pt idx="216">
                  <c:v>2.1999104905000002</c:v>
                </c:pt>
                <c:pt idx="217">
                  <c:v>2.2407268170000001</c:v>
                </c:pt>
                <c:pt idx="218">
                  <c:v>2.346849266</c:v>
                </c:pt>
                <c:pt idx="219">
                  <c:v>2.1520440712000002</c:v>
                </c:pt>
                <c:pt idx="220">
                  <c:v>2.1690508738999998</c:v>
                </c:pt>
                <c:pt idx="221">
                  <c:v>3.9180744099999998E-2</c:v>
                </c:pt>
                <c:pt idx="222">
                  <c:v>0.2891807441</c:v>
                </c:pt>
                <c:pt idx="223">
                  <c:v>0.27821583179999998</c:v>
                </c:pt>
                <c:pt idx="224">
                  <c:v>0.35984848479999998</c:v>
                </c:pt>
                <c:pt idx="225">
                  <c:v>-5.0170067999999998E-2</c:v>
                </c:pt>
                <c:pt idx="226">
                  <c:v>-9.3460111299999996E-2</c:v>
                </c:pt>
                <c:pt idx="227">
                  <c:v>-6.2847866399999994E-2</c:v>
                </c:pt>
                <c:pt idx="228">
                  <c:v>-7.5834879399999999E-2</c:v>
                </c:pt>
                <c:pt idx="229">
                  <c:v>0.78130797770000004</c:v>
                </c:pt>
                <c:pt idx="230">
                  <c:v>0.77535559679999999</c:v>
                </c:pt>
                <c:pt idx="231">
                  <c:v>0.62229437229999995</c:v>
                </c:pt>
                <c:pt idx="232">
                  <c:v>0.72619047619999999</c:v>
                </c:pt>
                <c:pt idx="233">
                  <c:v>0.82142857140000003</c:v>
                </c:pt>
                <c:pt idx="234">
                  <c:v>0.82142857140000003</c:v>
                </c:pt>
                <c:pt idx="235">
                  <c:v>0.82142857140000003</c:v>
                </c:pt>
                <c:pt idx="236">
                  <c:v>-0.1785714286</c:v>
                </c:pt>
                <c:pt idx="237">
                  <c:v>-7.1428571400000002E-2</c:v>
                </c:pt>
                <c:pt idx="238">
                  <c:v>0</c:v>
                </c:pt>
                <c:pt idx="239">
                  <c:v>2.5714285713999998</c:v>
                </c:pt>
                <c:pt idx="240">
                  <c:v>2.4962406014999998</c:v>
                </c:pt>
                <c:pt idx="241">
                  <c:v>2.5438596490999998</c:v>
                </c:pt>
                <c:pt idx="242">
                  <c:v>2.5438596490999998</c:v>
                </c:pt>
                <c:pt idx="243">
                  <c:v>2.5557644110000002</c:v>
                </c:pt>
                <c:pt idx="244">
                  <c:v>2.4568633120999999</c:v>
                </c:pt>
                <c:pt idx="245">
                  <c:v>2.5282918836000001</c:v>
                </c:pt>
                <c:pt idx="246">
                  <c:v>-0.13837478310000001</c:v>
                </c:pt>
                <c:pt idx="247">
                  <c:v>0.50824175819999995</c:v>
                </c:pt>
                <c:pt idx="248">
                  <c:v>0.51776556780000005</c:v>
                </c:pt>
                <c:pt idx="249">
                  <c:v>0.43613291469999999</c:v>
                </c:pt>
                <c:pt idx="250">
                  <c:v>0.49565672420000001</c:v>
                </c:pt>
                <c:pt idx="251">
                  <c:v>0.51519274380000002</c:v>
                </c:pt>
                <c:pt idx="252">
                  <c:v>0.40804988660000002</c:v>
                </c:pt>
                <c:pt idx="253">
                  <c:v>1.0747165533</c:v>
                </c:pt>
                <c:pt idx="254">
                  <c:v>0.55090702950000003</c:v>
                </c:pt>
                <c:pt idx="255">
                  <c:v>0.43662131520000003</c:v>
                </c:pt>
                <c:pt idx="256">
                  <c:v>0.50634920630000002</c:v>
                </c:pt>
                <c:pt idx="257">
                  <c:v>0.4219336219</c:v>
                </c:pt>
                <c:pt idx="258">
                  <c:v>0.38701298699999997</c:v>
                </c:pt>
                <c:pt idx="259">
                  <c:v>0.7084415584</c:v>
                </c:pt>
                <c:pt idx="260">
                  <c:v>0.2084415584</c:v>
                </c:pt>
                <c:pt idx="261">
                  <c:v>0.1449494949</c:v>
                </c:pt>
                <c:pt idx="262">
                  <c:v>0.20209235210000001</c:v>
                </c:pt>
                <c:pt idx="263">
                  <c:v>0.28542568540000002</c:v>
                </c:pt>
                <c:pt idx="264">
                  <c:v>0.32222222220000002</c:v>
                </c:pt>
                <c:pt idx="265">
                  <c:v>0.3650793651</c:v>
                </c:pt>
                <c:pt idx="266">
                  <c:v>0.16099773240000001</c:v>
                </c:pt>
                <c:pt idx="267">
                  <c:v>0.25840032979999999</c:v>
                </c:pt>
                <c:pt idx="268">
                  <c:v>0.22070191710000001</c:v>
                </c:pt>
                <c:pt idx="269">
                  <c:v>0.22070191710000001</c:v>
                </c:pt>
                <c:pt idx="270">
                  <c:v>0.13022572669999999</c:v>
                </c:pt>
                <c:pt idx="271">
                  <c:v>5.14711479E-2</c:v>
                </c:pt>
                <c:pt idx="272">
                  <c:v>5.14711479E-2</c:v>
                </c:pt>
                <c:pt idx="273">
                  <c:v>5.5527806000000004E-3</c:v>
                </c:pt>
                <c:pt idx="274">
                  <c:v>-2.0421245399999999E-2</c:v>
                </c:pt>
                <c:pt idx="275">
                  <c:v>-5.2564102600000003E-2</c:v>
                </c:pt>
                <c:pt idx="276">
                  <c:v>0.1974358974</c:v>
                </c:pt>
                <c:pt idx="277">
                  <c:v>0.3333666334</c:v>
                </c:pt>
                <c:pt idx="278">
                  <c:v>0.31688311689999998</c:v>
                </c:pt>
                <c:pt idx="279">
                  <c:v>0.30259740260000001</c:v>
                </c:pt>
                <c:pt idx="280">
                  <c:v>0.48116883119999998</c:v>
                </c:pt>
                <c:pt idx="281">
                  <c:v>0.30974025970000002</c:v>
                </c:pt>
                <c:pt idx="282">
                  <c:v>0.46688311690000001</c:v>
                </c:pt>
                <c:pt idx="283">
                  <c:v>0.1930735931</c:v>
                </c:pt>
                <c:pt idx="284">
                  <c:v>4.7619047599999999E-2</c:v>
                </c:pt>
                <c:pt idx="285">
                  <c:v>0.17261904759999999</c:v>
                </c:pt>
                <c:pt idx="286">
                  <c:v>0.20638528140000001</c:v>
                </c:pt>
                <c:pt idx="287">
                  <c:v>7.3732220200000004E-2</c:v>
                </c:pt>
                <c:pt idx="288">
                  <c:v>0.16723871370000001</c:v>
                </c:pt>
                <c:pt idx="289">
                  <c:v>0.1047387137</c:v>
                </c:pt>
                <c:pt idx="290">
                  <c:v>8.6531430800000003E-2</c:v>
                </c:pt>
                <c:pt idx="291">
                  <c:v>0.10319809739999999</c:v>
                </c:pt>
                <c:pt idx="292">
                  <c:v>0.1145617338</c:v>
                </c:pt>
                <c:pt idx="293">
                  <c:v>0.1040097857</c:v>
                </c:pt>
                <c:pt idx="294">
                  <c:v>-7.2860962599999995E-2</c:v>
                </c:pt>
                <c:pt idx="295">
                  <c:v>-0.1377960275</c:v>
                </c:pt>
                <c:pt idx="296">
                  <c:v>-0.24196269419999999</c:v>
                </c:pt>
                <c:pt idx="297">
                  <c:v>-0.19994588739999999</c:v>
                </c:pt>
                <c:pt idx="298">
                  <c:v>-0.18804112549999999</c:v>
                </c:pt>
                <c:pt idx="299">
                  <c:v>-0.25297619049999998</c:v>
                </c:pt>
                <c:pt idx="300">
                  <c:v>-0.1904761905</c:v>
                </c:pt>
                <c:pt idx="301">
                  <c:v>-9.5238095199999998E-2</c:v>
                </c:pt>
                <c:pt idx="302">
                  <c:v>-9.5238095199999998E-2</c:v>
                </c:pt>
                <c:pt idx="303">
                  <c:v>2.3333333333000001</c:v>
                </c:pt>
                <c:pt idx="304">
                  <c:v>2.4365079365</c:v>
                </c:pt>
                <c:pt idx="305">
                  <c:v>2.3989139515</c:v>
                </c:pt>
                <c:pt idx="306">
                  <c:v>2.5825874208999999</c:v>
                </c:pt>
                <c:pt idx="307">
                  <c:v>2.5290159924000002</c:v>
                </c:pt>
                <c:pt idx="308">
                  <c:v>2.4218731351999998</c:v>
                </c:pt>
                <c:pt idx="309">
                  <c:v>2.5647302780999999</c:v>
                </c:pt>
                <c:pt idx="310">
                  <c:v>0.57901599240000001</c:v>
                </c:pt>
                <c:pt idx="311">
                  <c:v>0.5083617144</c:v>
                </c:pt>
                <c:pt idx="312">
                  <c:v>0.51489979870000002</c:v>
                </c:pt>
                <c:pt idx="313">
                  <c:v>0.25979775789999998</c:v>
                </c:pt>
                <c:pt idx="314">
                  <c:v>0.40860728169999999</c:v>
                </c:pt>
                <c:pt idx="315">
                  <c:v>0.4490834722</c:v>
                </c:pt>
                <c:pt idx="316">
                  <c:v>0.25265490080000003</c:v>
                </c:pt>
                <c:pt idx="317">
                  <c:v>0.1240834722</c:v>
                </c:pt>
                <c:pt idx="318">
                  <c:v>0.1243012422</c:v>
                </c:pt>
                <c:pt idx="319">
                  <c:v>0.26646825400000002</c:v>
                </c:pt>
                <c:pt idx="320">
                  <c:v>0.4361111111</c:v>
                </c:pt>
                <c:pt idx="321">
                  <c:v>0.2297619048</c:v>
                </c:pt>
                <c:pt idx="322">
                  <c:v>0.24880952379999999</c:v>
                </c:pt>
                <c:pt idx="323">
                  <c:v>0.33809523809999997</c:v>
                </c:pt>
                <c:pt idx="324">
                  <c:v>0.36666666669999998</c:v>
                </c:pt>
                <c:pt idx="325">
                  <c:v>0.36193977589999998</c:v>
                </c:pt>
                <c:pt idx="326">
                  <c:v>0.17146358540000001</c:v>
                </c:pt>
              </c:numCache>
            </c:numRef>
          </c:val>
          <c:smooth val="0"/>
          <c:extLst>
            <c:ext xmlns:c16="http://schemas.microsoft.com/office/drawing/2014/chart" uri="{C3380CC4-5D6E-409C-BE32-E72D297353CC}">
              <c16:uniqueId val="{00000000-CEF0-41A7-8021-EF9CE017CE56}"/>
            </c:ext>
          </c:extLst>
        </c:ser>
        <c:dLbls>
          <c:showLegendKey val="0"/>
          <c:showVal val="0"/>
          <c:showCatName val="0"/>
          <c:showSerName val="0"/>
          <c:showPercent val="0"/>
          <c:showBubbleSize val="0"/>
        </c:dLbls>
        <c:smooth val="0"/>
        <c:axId val="562588968"/>
        <c:axId val="478667616"/>
      </c:lineChart>
      <c:dateAx>
        <c:axId val="56258896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667616"/>
        <c:crosses val="autoZero"/>
        <c:auto val="1"/>
        <c:lblOffset val="100"/>
        <c:baseTimeUnit val="days"/>
      </c:dateAx>
      <c:valAx>
        <c:axId val="47866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588968"/>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Exponential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7137644882014694E-2"/>
          <c:y val="0.14341441508551639"/>
          <c:w val="0.93193734536270356"/>
          <c:h val="0.83809372830344941"/>
        </c:manualLayout>
      </c:layout>
      <c:lineChart>
        <c:grouping val="standard"/>
        <c:varyColors val="0"/>
        <c:ser>
          <c:idx val="0"/>
          <c:order val="0"/>
          <c:spPr>
            <a:ln w="28575" cap="rnd">
              <a:solidFill>
                <a:schemeClr val="accent1"/>
              </a:solidFill>
              <a:round/>
            </a:ln>
            <a:effectLst/>
          </c:spPr>
          <c:marker>
            <c:symbol val="none"/>
          </c:marker>
          <c:cat>
            <c:numRef>
              <c:f>'Exponential (a = 0.9)'!$D$3:$D$329</c:f>
              <c:numCache>
                <c:formatCode>m/d/yyyy</c:formatCode>
                <c:ptCount val="327"/>
                <c:pt idx="0">
                  <c:v>44198.958333333336</c:v>
                </c:pt>
                <c:pt idx="1">
                  <c:v>44199.958333333336</c:v>
                </c:pt>
                <c:pt idx="2">
                  <c:v>44200.958333333336</c:v>
                </c:pt>
                <c:pt idx="3">
                  <c:v>44201.958333333336</c:v>
                </c:pt>
                <c:pt idx="4">
                  <c:v>44202.958333333336</c:v>
                </c:pt>
                <c:pt idx="5">
                  <c:v>44203.958333333336</c:v>
                </c:pt>
                <c:pt idx="6">
                  <c:v>44204.958333333336</c:v>
                </c:pt>
                <c:pt idx="7">
                  <c:v>44205.958333333336</c:v>
                </c:pt>
                <c:pt idx="8">
                  <c:v>44206.958333333336</c:v>
                </c:pt>
                <c:pt idx="9">
                  <c:v>44207.958333333336</c:v>
                </c:pt>
                <c:pt idx="10">
                  <c:v>44208.958333333336</c:v>
                </c:pt>
                <c:pt idx="11">
                  <c:v>44209.958333333336</c:v>
                </c:pt>
                <c:pt idx="12">
                  <c:v>44210.958333333336</c:v>
                </c:pt>
                <c:pt idx="13">
                  <c:v>44211.958333333336</c:v>
                </c:pt>
                <c:pt idx="14">
                  <c:v>44212.958333333336</c:v>
                </c:pt>
                <c:pt idx="15">
                  <c:v>44213.958333333336</c:v>
                </c:pt>
                <c:pt idx="16">
                  <c:v>44214.958333333336</c:v>
                </c:pt>
                <c:pt idx="17">
                  <c:v>44215.958333333336</c:v>
                </c:pt>
                <c:pt idx="18">
                  <c:v>44216.958333333336</c:v>
                </c:pt>
                <c:pt idx="19">
                  <c:v>44217.958333333336</c:v>
                </c:pt>
                <c:pt idx="20">
                  <c:v>44218.958333333336</c:v>
                </c:pt>
                <c:pt idx="21">
                  <c:v>44219.958333333336</c:v>
                </c:pt>
                <c:pt idx="22">
                  <c:v>44220.958333333336</c:v>
                </c:pt>
                <c:pt idx="23">
                  <c:v>44221.958333333336</c:v>
                </c:pt>
                <c:pt idx="24">
                  <c:v>44222.958333333336</c:v>
                </c:pt>
                <c:pt idx="25">
                  <c:v>44223.958333333336</c:v>
                </c:pt>
                <c:pt idx="26">
                  <c:v>44224.958333333336</c:v>
                </c:pt>
                <c:pt idx="27">
                  <c:v>44225.958333333336</c:v>
                </c:pt>
                <c:pt idx="28">
                  <c:v>44226.958333333336</c:v>
                </c:pt>
                <c:pt idx="29">
                  <c:v>44227.958333333336</c:v>
                </c:pt>
                <c:pt idx="30">
                  <c:v>44228.958333333336</c:v>
                </c:pt>
                <c:pt idx="31">
                  <c:v>44229.958333333336</c:v>
                </c:pt>
                <c:pt idx="32">
                  <c:v>44230.958333333336</c:v>
                </c:pt>
                <c:pt idx="33">
                  <c:v>44231.958333333336</c:v>
                </c:pt>
                <c:pt idx="34">
                  <c:v>44232.958333333336</c:v>
                </c:pt>
                <c:pt idx="35">
                  <c:v>44233.958333333336</c:v>
                </c:pt>
                <c:pt idx="36">
                  <c:v>44234.958333333336</c:v>
                </c:pt>
                <c:pt idx="37">
                  <c:v>44235.958333333336</c:v>
                </c:pt>
                <c:pt idx="38">
                  <c:v>44236.958333333336</c:v>
                </c:pt>
                <c:pt idx="39">
                  <c:v>44237.958333333336</c:v>
                </c:pt>
                <c:pt idx="40">
                  <c:v>44238.958333333336</c:v>
                </c:pt>
                <c:pt idx="41">
                  <c:v>44239.958333333336</c:v>
                </c:pt>
                <c:pt idx="42">
                  <c:v>44240.958333333336</c:v>
                </c:pt>
                <c:pt idx="43">
                  <c:v>44241.958333333336</c:v>
                </c:pt>
                <c:pt idx="44">
                  <c:v>44242.958333333336</c:v>
                </c:pt>
                <c:pt idx="45">
                  <c:v>44243.958333333336</c:v>
                </c:pt>
                <c:pt idx="46">
                  <c:v>44244.958333333336</c:v>
                </c:pt>
                <c:pt idx="47">
                  <c:v>44245.958333333336</c:v>
                </c:pt>
                <c:pt idx="48">
                  <c:v>44246.958333333336</c:v>
                </c:pt>
                <c:pt idx="49">
                  <c:v>44247.958333333336</c:v>
                </c:pt>
                <c:pt idx="50">
                  <c:v>44248.958333333336</c:v>
                </c:pt>
                <c:pt idx="51">
                  <c:v>44249.958333333336</c:v>
                </c:pt>
                <c:pt idx="52">
                  <c:v>44250.958333333336</c:v>
                </c:pt>
                <c:pt idx="53">
                  <c:v>44251.958333333336</c:v>
                </c:pt>
                <c:pt idx="54">
                  <c:v>44252.958333333336</c:v>
                </c:pt>
                <c:pt idx="55">
                  <c:v>44253.958333333336</c:v>
                </c:pt>
                <c:pt idx="56">
                  <c:v>44254.958333333336</c:v>
                </c:pt>
                <c:pt idx="57">
                  <c:v>44255.958333333336</c:v>
                </c:pt>
                <c:pt idx="58">
                  <c:v>44256.958333333336</c:v>
                </c:pt>
                <c:pt idx="59">
                  <c:v>44257.958333333336</c:v>
                </c:pt>
                <c:pt idx="60">
                  <c:v>44258.958333333336</c:v>
                </c:pt>
                <c:pt idx="61">
                  <c:v>44259.958333333336</c:v>
                </c:pt>
                <c:pt idx="62">
                  <c:v>44260.958333333336</c:v>
                </c:pt>
                <c:pt idx="63">
                  <c:v>44261.958333333336</c:v>
                </c:pt>
                <c:pt idx="64">
                  <c:v>44262.958333333336</c:v>
                </c:pt>
                <c:pt idx="65">
                  <c:v>44263.958333333336</c:v>
                </c:pt>
                <c:pt idx="66">
                  <c:v>44264.958333333336</c:v>
                </c:pt>
                <c:pt idx="67">
                  <c:v>44265.958333333336</c:v>
                </c:pt>
                <c:pt idx="68">
                  <c:v>44266.958333333336</c:v>
                </c:pt>
                <c:pt idx="69">
                  <c:v>44267.958333333336</c:v>
                </c:pt>
                <c:pt idx="70">
                  <c:v>44268.958333333336</c:v>
                </c:pt>
                <c:pt idx="71">
                  <c:v>44269.958333333336</c:v>
                </c:pt>
                <c:pt idx="72">
                  <c:v>44270.958333333336</c:v>
                </c:pt>
                <c:pt idx="73">
                  <c:v>44271.958333333336</c:v>
                </c:pt>
                <c:pt idx="74">
                  <c:v>44272.958333333336</c:v>
                </c:pt>
                <c:pt idx="75">
                  <c:v>44273.958333333336</c:v>
                </c:pt>
                <c:pt idx="76">
                  <c:v>44274.958333333336</c:v>
                </c:pt>
                <c:pt idx="77">
                  <c:v>44275.958333333336</c:v>
                </c:pt>
                <c:pt idx="78">
                  <c:v>44276.958333333336</c:v>
                </c:pt>
                <c:pt idx="79">
                  <c:v>44277.958333333336</c:v>
                </c:pt>
                <c:pt idx="80">
                  <c:v>44278.958333333336</c:v>
                </c:pt>
                <c:pt idx="81">
                  <c:v>44279.958333333336</c:v>
                </c:pt>
                <c:pt idx="82">
                  <c:v>44280.958333333336</c:v>
                </c:pt>
                <c:pt idx="83">
                  <c:v>44281.958333333336</c:v>
                </c:pt>
                <c:pt idx="84">
                  <c:v>44282.958333333336</c:v>
                </c:pt>
                <c:pt idx="85">
                  <c:v>44283.916666666664</c:v>
                </c:pt>
                <c:pt idx="86">
                  <c:v>44284.916666666664</c:v>
                </c:pt>
                <c:pt idx="87">
                  <c:v>44285.916666666664</c:v>
                </c:pt>
                <c:pt idx="88">
                  <c:v>44286.916666666664</c:v>
                </c:pt>
                <c:pt idx="89">
                  <c:v>44287.916666666664</c:v>
                </c:pt>
                <c:pt idx="90">
                  <c:v>44288.916666666664</c:v>
                </c:pt>
                <c:pt idx="91">
                  <c:v>44289.916666666664</c:v>
                </c:pt>
                <c:pt idx="92">
                  <c:v>44290.916666666664</c:v>
                </c:pt>
                <c:pt idx="93">
                  <c:v>44291.916666666664</c:v>
                </c:pt>
                <c:pt idx="94">
                  <c:v>44292.916666666664</c:v>
                </c:pt>
                <c:pt idx="95">
                  <c:v>44293.916666666664</c:v>
                </c:pt>
                <c:pt idx="96">
                  <c:v>44294.916666666664</c:v>
                </c:pt>
                <c:pt idx="97">
                  <c:v>44295.916666666664</c:v>
                </c:pt>
                <c:pt idx="98">
                  <c:v>44296.916666666664</c:v>
                </c:pt>
                <c:pt idx="99">
                  <c:v>44297.916666666664</c:v>
                </c:pt>
                <c:pt idx="100">
                  <c:v>44298.916666666664</c:v>
                </c:pt>
                <c:pt idx="101">
                  <c:v>44299.916666666664</c:v>
                </c:pt>
                <c:pt idx="102">
                  <c:v>44300.916666666664</c:v>
                </c:pt>
                <c:pt idx="103">
                  <c:v>44301.916666666664</c:v>
                </c:pt>
                <c:pt idx="104">
                  <c:v>44302.916666666664</c:v>
                </c:pt>
                <c:pt idx="105">
                  <c:v>44303.916666666664</c:v>
                </c:pt>
                <c:pt idx="106">
                  <c:v>44304.916666666664</c:v>
                </c:pt>
                <c:pt idx="107">
                  <c:v>44305.916666666664</c:v>
                </c:pt>
                <c:pt idx="108">
                  <c:v>44306.916666666664</c:v>
                </c:pt>
                <c:pt idx="109">
                  <c:v>44307.916666666664</c:v>
                </c:pt>
                <c:pt idx="110">
                  <c:v>44308.916666666664</c:v>
                </c:pt>
                <c:pt idx="111">
                  <c:v>44309.916666666664</c:v>
                </c:pt>
                <c:pt idx="112">
                  <c:v>44310.916666666664</c:v>
                </c:pt>
                <c:pt idx="113">
                  <c:v>44311.916666666664</c:v>
                </c:pt>
                <c:pt idx="114">
                  <c:v>44312.916666666664</c:v>
                </c:pt>
                <c:pt idx="115">
                  <c:v>44313.916666666664</c:v>
                </c:pt>
                <c:pt idx="116">
                  <c:v>44314.916666666664</c:v>
                </c:pt>
                <c:pt idx="117">
                  <c:v>44315.916666666664</c:v>
                </c:pt>
                <c:pt idx="118">
                  <c:v>44316.916666666664</c:v>
                </c:pt>
                <c:pt idx="119">
                  <c:v>44317.916666666664</c:v>
                </c:pt>
                <c:pt idx="120">
                  <c:v>44318.916666666664</c:v>
                </c:pt>
                <c:pt idx="121">
                  <c:v>44319.916666666664</c:v>
                </c:pt>
                <c:pt idx="122">
                  <c:v>44320.916666666664</c:v>
                </c:pt>
                <c:pt idx="123">
                  <c:v>44321.916666666664</c:v>
                </c:pt>
                <c:pt idx="124">
                  <c:v>44322.916666666664</c:v>
                </c:pt>
                <c:pt idx="125">
                  <c:v>44323.916666666664</c:v>
                </c:pt>
                <c:pt idx="126">
                  <c:v>44324.916666666664</c:v>
                </c:pt>
                <c:pt idx="127">
                  <c:v>44325.916666666664</c:v>
                </c:pt>
                <c:pt idx="128">
                  <c:v>44326.916666666664</c:v>
                </c:pt>
                <c:pt idx="129">
                  <c:v>44327.916666666664</c:v>
                </c:pt>
                <c:pt idx="130">
                  <c:v>44328.916666666664</c:v>
                </c:pt>
                <c:pt idx="131">
                  <c:v>44329.916666666664</c:v>
                </c:pt>
                <c:pt idx="132">
                  <c:v>44330.916666666664</c:v>
                </c:pt>
                <c:pt idx="133">
                  <c:v>44331.916666666664</c:v>
                </c:pt>
                <c:pt idx="134">
                  <c:v>44332.916666666664</c:v>
                </c:pt>
                <c:pt idx="135">
                  <c:v>44333.916666666664</c:v>
                </c:pt>
                <c:pt idx="136">
                  <c:v>44334.916666666664</c:v>
                </c:pt>
                <c:pt idx="137">
                  <c:v>44335.916666666664</c:v>
                </c:pt>
                <c:pt idx="138">
                  <c:v>44336.916666666664</c:v>
                </c:pt>
                <c:pt idx="139">
                  <c:v>44337.916666666664</c:v>
                </c:pt>
                <c:pt idx="140">
                  <c:v>44338.916666666664</c:v>
                </c:pt>
                <c:pt idx="141">
                  <c:v>44339.916666666664</c:v>
                </c:pt>
                <c:pt idx="142">
                  <c:v>44340.916666666664</c:v>
                </c:pt>
                <c:pt idx="143">
                  <c:v>44341.916666666664</c:v>
                </c:pt>
                <c:pt idx="144">
                  <c:v>44342.916666666664</c:v>
                </c:pt>
                <c:pt idx="145">
                  <c:v>44343.916666666664</c:v>
                </c:pt>
                <c:pt idx="146">
                  <c:v>44344.916666666664</c:v>
                </c:pt>
                <c:pt idx="147">
                  <c:v>44345.916666666664</c:v>
                </c:pt>
                <c:pt idx="148">
                  <c:v>44346.916666666664</c:v>
                </c:pt>
                <c:pt idx="149">
                  <c:v>44347.916666666664</c:v>
                </c:pt>
                <c:pt idx="150">
                  <c:v>44348.916666666664</c:v>
                </c:pt>
                <c:pt idx="151">
                  <c:v>44349.916666666664</c:v>
                </c:pt>
                <c:pt idx="152">
                  <c:v>44350.916666666664</c:v>
                </c:pt>
                <c:pt idx="153">
                  <c:v>44351.916666666664</c:v>
                </c:pt>
                <c:pt idx="154">
                  <c:v>44352.916666666664</c:v>
                </c:pt>
                <c:pt idx="155">
                  <c:v>44353.916666666664</c:v>
                </c:pt>
                <c:pt idx="156">
                  <c:v>44354.916666666664</c:v>
                </c:pt>
                <c:pt idx="157">
                  <c:v>44355.916666666664</c:v>
                </c:pt>
                <c:pt idx="158">
                  <c:v>44356.916666666664</c:v>
                </c:pt>
                <c:pt idx="159">
                  <c:v>44357.916666666664</c:v>
                </c:pt>
                <c:pt idx="160">
                  <c:v>44358.916666666664</c:v>
                </c:pt>
                <c:pt idx="161">
                  <c:v>44359.916666666664</c:v>
                </c:pt>
                <c:pt idx="162">
                  <c:v>44360.916666666664</c:v>
                </c:pt>
                <c:pt idx="163">
                  <c:v>44361.916666666664</c:v>
                </c:pt>
                <c:pt idx="164">
                  <c:v>44362.916666666664</c:v>
                </c:pt>
                <c:pt idx="165">
                  <c:v>44363.916666666664</c:v>
                </c:pt>
                <c:pt idx="166">
                  <c:v>44364.916666666664</c:v>
                </c:pt>
                <c:pt idx="167">
                  <c:v>44365.916666666664</c:v>
                </c:pt>
                <c:pt idx="168">
                  <c:v>44366.916666666664</c:v>
                </c:pt>
                <c:pt idx="169">
                  <c:v>44367.916666666664</c:v>
                </c:pt>
                <c:pt idx="170">
                  <c:v>44368.916666666664</c:v>
                </c:pt>
                <c:pt idx="171">
                  <c:v>44369.916666666664</c:v>
                </c:pt>
                <c:pt idx="172">
                  <c:v>44370.916666666664</c:v>
                </c:pt>
                <c:pt idx="173">
                  <c:v>44371.916666666664</c:v>
                </c:pt>
                <c:pt idx="174">
                  <c:v>44372.916666666664</c:v>
                </c:pt>
                <c:pt idx="175">
                  <c:v>44373.916666666664</c:v>
                </c:pt>
                <c:pt idx="176">
                  <c:v>44374.916666666664</c:v>
                </c:pt>
                <c:pt idx="177">
                  <c:v>44375.916666666664</c:v>
                </c:pt>
                <c:pt idx="178">
                  <c:v>44376.916666666664</c:v>
                </c:pt>
                <c:pt idx="179">
                  <c:v>44377.916666666664</c:v>
                </c:pt>
                <c:pt idx="180">
                  <c:v>44378.916666666664</c:v>
                </c:pt>
                <c:pt idx="181">
                  <c:v>44379.916666666664</c:v>
                </c:pt>
                <c:pt idx="182">
                  <c:v>44380.916666666664</c:v>
                </c:pt>
                <c:pt idx="183">
                  <c:v>44381.916666666664</c:v>
                </c:pt>
                <c:pt idx="184">
                  <c:v>44382.916666666664</c:v>
                </c:pt>
                <c:pt idx="185">
                  <c:v>44383.916666666664</c:v>
                </c:pt>
                <c:pt idx="186">
                  <c:v>44384.916666666664</c:v>
                </c:pt>
                <c:pt idx="187">
                  <c:v>44385.916666666664</c:v>
                </c:pt>
                <c:pt idx="188">
                  <c:v>44386.916666666664</c:v>
                </c:pt>
                <c:pt idx="189">
                  <c:v>44387.916666666664</c:v>
                </c:pt>
                <c:pt idx="190">
                  <c:v>44388.916666666664</c:v>
                </c:pt>
                <c:pt idx="191">
                  <c:v>44389.916666666664</c:v>
                </c:pt>
                <c:pt idx="192">
                  <c:v>44390.916666666664</c:v>
                </c:pt>
                <c:pt idx="193">
                  <c:v>44391.916666666664</c:v>
                </c:pt>
                <c:pt idx="194">
                  <c:v>44392.916666666664</c:v>
                </c:pt>
                <c:pt idx="195">
                  <c:v>44393.916666666664</c:v>
                </c:pt>
                <c:pt idx="196">
                  <c:v>44394.916666666664</c:v>
                </c:pt>
                <c:pt idx="197">
                  <c:v>44395.916666666664</c:v>
                </c:pt>
                <c:pt idx="198">
                  <c:v>44396.916666666664</c:v>
                </c:pt>
                <c:pt idx="199">
                  <c:v>44397.916666666664</c:v>
                </c:pt>
                <c:pt idx="200">
                  <c:v>44398.916666666664</c:v>
                </c:pt>
                <c:pt idx="201">
                  <c:v>44399.916666666664</c:v>
                </c:pt>
                <c:pt idx="202">
                  <c:v>44400.916666666664</c:v>
                </c:pt>
                <c:pt idx="203">
                  <c:v>44401.916666666664</c:v>
                </c:pt>
                <c:pt idx="204">
                  <c:v>44402.916666666664</c:v>
                </c:pt>
                <c:pt idx="205">
                  <c:v>44403.916666666664</c:v>
                </c:pt>
                <c:pt idx="206">
                  <c:v>44404.916666666664</c:v>
                </c:pt>
                <c:pt idx="207">
                  <c:v>44405.916666666664</c:v>
                </c:pt>
                <c:pt idx="208">
                  <c:v>44406.916666666664</c:v>
                </c:pt>
                <c:pt idx="209">
                  <c:v>44407.916666666664</c:v>
                </c:pt>
                <c:pt idx="210">
                  <c:v>44408.916666666664</c:v>
                </c:pt>
                <c:pt idx="211">
                  <c:v>44409.916666666664</c:v>
                </c:pt>
                <c:pt idx="212">
                  <c:v>44410.916666666664</c:v>
                </c:pt>
                <c:pt idx="213">
                  <c:v>44411.916666666664</c:v>
                </c:pt>
                <c:pt idx="214">
                  <c:v>44412.916666666664</c:v>
                </c:pt>
                <c:pt idx="215">
                  <c:v>44413.916666666664</c:v>
                </c:pt>
                <c:pt idx="216">
                  <c:v>44414.916666666664</c:v>
                </c:pt>
                <c:pt idx="217">
                  <c:v>44415.916666666664</c:v>
                </c:pt>
                <c:pt idx="218">
                  <c:v>44416.916666666664</c:v>
                </c:pt>
                <c:pt idx="219">
                  <c:v>44417.916666666664</c:v>
                </c:pt>
                <c:pt idx="220">
                  <c:v>44418.916666666664</c:v>
                </c:pt>
                <c:pt idx="221">
                  <c:v>44419.916666666664</c:v>
                </c:pt>
                <c:pt idx="222">
                  <c:v>44420.916666666664</c:v>
                </c:pt>
                <c:pt idx="223">
                  <c:v>44421.916666666664</c:v>
                </c:pt>
                <c:pt idx="224">
                  <c:v>44422.916666666664</c:v>
                </c:pt>
                <c:pt idx="225">
                  <c:v>44423.916666666664</c:v>
                </c:pt>
                <c:pt idx="226">
                  <c:v>44424.916666666664</c:v>
                </c:pt>
                <c:pt idx="227">
                  <c:v>44425.916666666664</c:v>
                </c:pt>
                <c:pt idx="228">
                  <c:v>44426.916666666664</c:v>
                </c:pt>
                <c:pt idx="229">
                  <c:v>44427.916666666664</c:v>
                </c:pt>
                <c:pt idx="230">
                  <c:v>44428.916666666664</c:v>
                </c:pt>
                <c:pt idx="231">
                  <c:v>44429.916666666664</c:v>
                </c:pt>
                <c:pt idx="232">
                  <c:v>44430.916666666664</c:v>
                </c:pt>
                <c:pt idx="233">
                  <c:v>44431.916666666664</c:v>
                </c:pt>
                <c:pt idx="234">
                  <c:v>44432.916666666664</c:v>
                </c:pt>
                <c:pt idx="235">
                  <c:v>44433.916666666664</c:v>
                </c:pt>
                <c:pt idx="236">
                  <c:v>44434.916666666664</c:v>
                </c:pt>
                <c:pt idx="237">
                  <c:v>44435.916666666664</c:v>
                </c:pt>
                <c:pt idx="238">
                  <c:v>44436.916666666664</c:v>
                </c:pt>
                <c:pt idx="239">
                  <c:v>44437.916666666664</c:v>
                </c:pt>
                <c:pt idx="240">
                  <c:v>44438.916666666664</c:v>
                </c:pt>
                <c:pt idx="241">
                  <c:v>44439.916666666664</c:v>
                </c:pt>
                <c:pt idx="242">
                  <c:v>44440.916666666664</c:v>
                </c:pt>
                <c:pt idx="243">
                  <c:v>44441.916666666664</c:v>
                </c:pt>
                <c:pt idx="244">
                  <c:v>44442.916666666664</c:v>
                </c:pt>
                <c:pt idx="245">
                  <c:v>44443.916666666664</c:v>
                </c:pt>
                <c:pt idx="246">
                  <c:v>44444.916666666664</c:v>
                </c:pt>
                <c:pt idx="247">
                  <c:v>44445.916666666664</c:v>
                </c:pt>
                <c:pt idx="248">
                  <c:v>44446.916666666664</c:v>
                </c:pt>
                <c:pt idx="249">
                  <c:v>44447.916666666664</c:v>
                </c:pt>
                <c:pt idx="250">
                  <c:v>44448.916666666664</c:v>
                </c:pt>
                <c:pt idx="251">
                  <c:v>44449.916666666664</c:v>
                </c:pt>
                <c:pt idx="252">
                  <c:v>44450.916666666664</c:v>
                </c:pt>
                <c:pt idx="253">
                  <c:v>44451.916666666664</c:v>
                </c:pt>
                <c:pt idx="254">
                  <c:v>44452.916666666664</c:v>
                </c:pt>
                <c:pt idx="255">
                  <c:v>44453.916666666664</c:v>
                </c:pt>
                <c:pt idx="256">
                  <c:v>44454.916666666664</c:v>
                </c:pt>
                <c:pt idx="257">
                  <c:v>44455.916666666664</c:v>
                </c:pt>
                <c:pt idx="258">
                  <c:v>44456.916666666664</c:v>
                </c:pt>
                <c:pt idx="259">
                  <c:v>44457.916666666664</c:v>
                </c:pt>
                <c:pt idx="260">
                  <c:v>44458.916666666664</c:v>
                </c:pt>
                <c:pt idx="261">
                  <c:v>44459.916666666664</c:v>
                </c:pt>
                <c:pt idx="262">
                  <c:v>44460.916666666664</c:v>
                </c:pt>
                <c:pt idx="263">
                  <c:v>44461.916666666664</c:v>
                </c:pt>
                <c:pt idx="264">
                  <c:v>44462.916666666664</c:v>
                </c:pt>
                <c:pt idx="265">
                  <c:v>44463.916666666664</c:v>
                </c:pt>
                <c:pt idx="266">
                  <c:v>44464.916666666664</c:v>
                </c:pt>
                <c:pt idx="267">
                  <c:v>44465.916666666664</c:v>
                </c:pt>
                <c:pt idx="268">
                  <c:v>44466.916666666664</c:v>
                </c:pt>
                <c:pt idx="269">
                  <c:v>44467.916666666664</c:v>
                </c:pt>
                <c:pt idx="270">
                  <c:v>44468.916666666664</c:v>
                </c:pt>
                <c:pt idx="271">
                  <c:v>44469.916666666664</c:v>
                </c:pt>
                <c:pt idx="272">
                  <c:v>44470.916666666664</c:v>
                </c:pt>
                <c:pt idx="273">
                  <c:v>44471.916666666664</c:v>
                </c:pt>
                <c:pt idx="274">
                  <c:v>44472.916666666664</c:v>
                </c:pt>
                <c:pt idx="275">
                  <c:v>44473.916666666664</c:v>
                </c:pt>
                <c:pt idx="276">
                  <c:v>44474.916666666664</c:v>
                </c:pt>
                <c:pt idx="277">
                  <c:v>44475.916666666664</c:v>
                </c:pt>
                <c:pt idx="278">
                  <c:v>44476.916666666664</c:v>
                </c:pt>
                <c:pt idx="279">
                  <c:v>44477.916666666664</c:v>
                </c:pt>
                <c:pt idx="280">
                  <c:v>44478.916666666664</c:v>
                </c:pt>
                <c:pt idx="281">
                  <c:v>44479.916666666664</c:v>
                </c:pt>
                <c:pt idx="282">
                  <c:v>44480.916666666664</c:v>
                </c:pt>
                <c:pt idx="283">
                  <c:v>44481.916666666664</c:v>
                </c:pt>
                <c:pt idx="284">
                  <c:v>44482.916666666664</c:v>
                </c:pt>
                <c:pt idx="285">
                  <c:v>44483.916666666664</c:v>
                </c:pt>
                <c:pt idx="286">
                  <c:v>44484.916666666664</c:v>
                </c:pt>
                <c:pt idx="287">
                  <c:v>44485.916666666664</c:v>
                </c:pt>
                <c:pt idx="288">
                  <c:v>44486.916666666664</c:v>
                </c:pt>
                <c:pt idx="289">
                  <c:v>44487.916666666664</c:v>
                </c:pt>
                <c:pt idx="290">
                  <c:v>44488.916666666664</c:v>
                </c:pt>
                <c:pt idx="291">
                  <c:v>44489.916666666664</c:v>
                </c:pt>
                <c:pt idx="292">
                  <c:v>44490.916666666664</c:v>
                </c:pt>
                <c:pt idx="293">
                  <c:v>44491.916666666664</c:v>
                </c:pt>
                <c:pt idx="294">
                  <c:v>44492.916666666664</c:v>
                </c:pt>
                <c:pt idx="295">
                  <c:v>44493.916666666664</c:v>
                </c:pt>
                <c:pt idx="296">
                  <c:v>44494.916666666664</c:v>
                </c:pt>
                <c:pt idx="297">
                  <c:v>44495.916666666664</c:v>
                </c:pt>
                <c:pt idx="298">
                  <c:v>44496.916666666664</c:v>
                </c:pt>
                <c:pt idx="299">
                  <c:v>44497.916666666664</c:v>
                </c:pt>
                <c:pt idx="300">
                  <c:v>44498.916666666664</c:v>
                </c:pt>
                <c:pt idx="301">
                  <c:v>44499.916666666664</c:v>
                </c:pt>
                <c:pt idx="302">
                  <c:v>44499.958333333336</c:v>
                </c:pt>
                <c:pt idx="303">
                  <c:v>44500.958333333336</c:v>
                </c:pt>
                <c:pt idx="304">
                  <c:v>44501.958333333336</c:v>
                </c:pt>
                <c:pt idx="305">
                  <c:v>44502.958333333336</c:v>
                </c:pt>
                <c:pt idx="306">
                  <c:v>44503.958333333336</c:v>
                </c:pt>
                <c:pt idx="307">
                  <c:v>44504.958333333336</c:v>
                </c:pt>
                <c:pt idx="308">
                  <c:v>44505.958333333336</c:v>
                </c:pt>
                <c:pt idx="309">
                  <c:v>44506.958333333336</c:v>
                </c:pt>
                <c:pt idx="310">
                  <c:v>44507.958333333336</c:v>
                </c:pt>
                <c:pt idx="311">
                  <c:v>44508.958333333336</c:v>
                </c:pt>
                <c:pt idx="312">
                  <c:v>44509.958333333336</c:v>
                </c:pt>
                <c:pt idx="313">
                  <c:v>44510.958333333336</c:v>
                </c:pt>
                <c:pt idx="314">
                  <c:v>44511.958333333336</c:v>
                </c:pt>
                <c:pt idx="315">
                  <c:v>44512.958333333336</c:v>
                </c:pt>
                <c:pt idx="316">
                  <c:v>44513.958333333336</c:v>
                </c:pt>
                <c:pt idx="317">
                  <c:v>44514.958333333336</c:v>
                </c:pt>
                <c:pt idx="318">
                  <c:v>44515.958333333336</c:v>
                </c:pt>
                <c:pt idx="319">
                  <c:v>44516.958333333336</c:v>
                </c:pt>
                <c:pt idx="320">
                  <c:v>44517.958333333336</c:v>
                </c:pt>
                <c:pt idx="321">
                  <c:v>44518.958333333336</c:v>
                </c:pt>
                <c:pt idx="322">
                  <c:v>44519.958333333336</c:v>
                </c:pt>
                <c:pt idx="323">
                  <c:v>44520.958333333336</c:v>
                </c:pt>
                <c:pt idx="324">
                  <c:v>44521.958333333336</c:v>
                </c:pt>
                <c:pt idx="325">
                  <c:v>44522.958333333336</c:v>
                </c:pt>
                <c:pt idx="326">
                  <c:v>44523.958333333336</c:v>
                </c:pt>
              </c:numCache>
            </c:numRef>
          </c:cat>
          <c:val>
            <c:numRef>
              <c:f>'Exponential (a = 0.9)'!$F$3:$F$329</c:f>
              <c:numCache>
                <c:formatCode>General</c:formatCode>
                <c:ptCount val="327"/>
                <c:pt idx="0">
                  <c:v>#N/A</c:v>
                </c:pt>
                <c:pt idx="1">
                  <c:v>0.87179222430000003</c:v>
                </c:pt>
                <c:pt idx="2">
                  <c:v>0.83553184130000002</c:v>
                </c:pt>
                <c:pt idx="3">
                  <c:v>0.83106502606999999</c:v>
                </c:pt>
                <c:pt idx="4">
                  <c:v>0.85073662698300001</c:v>
                </c:pt>
                <c:pt idx="5">
                  <c:v>0.84026657066470001</c:v>
                </c:pt>
                <c:pt idx="6">
                  <c:v>0.84526620229823002</c:v>
                </c:pt>
                <c:pt idx="7">
                  <c:v>0.80513449710840712</c:v>
                </c:pt>
                <c:pt idx="8">
                  <c:v>0.78876173017756634</c:v>
                </c:pt>
                <c:pt idx="9">
                  <c:v>0.82499501332980973</c:v>
                </c:pt>
                <c:pt idx="10">
                  <c:v>0.85035175759682868</c:v>
                </c:pt>
                <c:pt idx="11">
                  <c:v>0.8491367402071458</c:v>
                </c:pt>
                <c:pt idx="12">
                  <c:v>0.82959336158643127</c:v>
                </c:pt>
                <c:pt idx="13">
                  <c:v>0.88061420542778812</c:v>
                </c:pt>
                <c:pt idx="14">
                  <c:v>0.93089329210500937</c:v>
                </c:pt>
                <c:pt idx="15">
                  <c:v>0.94822895537450846</c:v>
                </c:pt>
                <c:pt idx="16">
                  <c:v>0.94968824978705768</c:v>
                </c:pt>
                <c:pt idx="17">
                  <c:v>0.93136991592835194</c:v>
                </c:pt>
                <c:pt idx="18">
                  <c:v>0.9288552241955168</c:v>
                </c:pt>
                <c:pt idx="19">
                  <c:v>0.93367491414596526</c:v>
                </c:pt>
                <c:pt idx="20">
                  <c:v>0.94188781048136871</c:v>
                </c:pt>
                <c:pt idx="21">
                  <c:v>0.95150008761323179</c:v>
                </c:pt>
                <c:pt idx="22">
                  <c:v>0.96759806317190866</c:v>
                </c:pt>
                <c:pt idx="23">
                  <c:v>0.95443728752471779</c:v>
                </c:pt>
                <c:pt idx="24">
                  <c:v>0.95456525557224603</c:v>
                </c:pt>
                <c:pt idx="25">
                  <c:v>0.95792312951502145</c:v>
                </c:pt>
                <c:pt idx="26">
                  <c:v>0.95121099056351932</c:v>
                </c:pt>
                <c:pt idx="27">
                  <c:v>0.95966953531716737</c:v>
                </c:pt>
                <c:pt idx="28">
                  <c:v>0.9627354433954507</c:v>
                </c:pt>
                <c:pt idx="29">
                  <c:v>0.9686563371859056</c:v>
                </c:pt>
                <c:pt idx="30">
                  <c:v>0.96262106091731503</c:v>
                </c:pt>
                <c:pt idx="31">
                  <c:v>0.97750853754558353</c:v>
                </c:pt>
                <c:pt idx="32">
                  <c:v>0.98296611319102511</c:v>
                </c:pt>
                <c:pt idx="33">
                  <c:v>1.0000294342619227</c:v>
                </c:pt>
                <c:pt idx="34">
                  <c:v>0.91735335100573046</c:v>
                </c:pt>
                <c:pt idx="35">
                  <c:v>0.84922261984515734</c:v>
                </c:pt>
                <c:pt idx="36">
                  <c:v>0.79257806358064165</c:v>
                </c:pt>
                <c:pt idx="37">
                  <c:v>0.77685625671257752</c:v>
                </c:pt>
                <c:pt idx="38">
                  <c:v>0.71888942516131982</c:v>
                </c:pt>
                <c:pt idx="39">
                  <c:v>0.66062060013518786</c:v>
                </c:pt>
                <c:pt idx="40">
                  <c:v>0.60590132530166907</c:v>
                </c:pt>
                <c:pt idx="41">
                  <c:v>0.55900999323150224</c:v>
                </c:pt>
                <c:pt idx="42">
                  <c:v>0.52016975579835212</c:v>
                </c:pt>
                <c:pt idx="43">
                  <c:v>0.47881002378851689</c:v>
                </c:pt>
                <c:pt idx="44">
                  <c:v>0.40392403114966524</c:v>
                </c:pt>
                <c:pt idx="45">
                  <c:v>0.37773882758469873</c:v>
                </c:pt>
                <c:pt idx="46">
                  <c:v>0.36379752130622883</c:v>
                </c:pt>
                <c:pt idx="47">
                  <c:v>0.34823161226560595</c:v>
                </c:pt>
                <c:pt idx="48">
                  <c:v>0.34559128306904535</c:v>
                </c:pt>
                <c:pt idx="49">
                  <c:v>0.33609642401214079</c:v>
                </c:pt>
                <c:pt idx="50">
                  <c:v>0.33039647233092673</c:v>
                </c:pt>
                <c:pt idx="51">
                  <c:v>0.36335567535783408</c:v>
                </c:pt>
                <c:pt idx="52">
                  <c:v>0.35085541535205073</c:v>
                </c:pt>
                <c:pt idx="53">
                  <c:v>0.38162140931684568</c:v>
                </c:pt>
                <c:pt idx="54">
                  <c:v>0.4108516418951611</c:v>
                </c:pt>
                <c:pt idx="55">
                  <c:v>0.43843968835564506</c:v>
                </c:pt>
                <c:pt idx="56">
                  <c:v>0.45788573528008053</c:v>
                </c:pt>
                <c:pt idx="57">
                  <c:v>0.50078351787207254</c:v>
                </c:pt>
                <c:pt idx="58">
                  <c:v>0.54049274002486525</c:v>
                </c:pt>
                <c:pt idx="59">
                  <c:v>0.57835871613237877</c:v>
                </c:pt>
                <c:pt idx="60">
                  <c:v>0.58718963055914086</c:v>
                </c:pt>
                <c:pt idx="61">
                  <c:v>0.59200379975322681</c:v>
                </c:pt>
                <c:pt idx="62">
                  <c:v>0.58770382356790418</c:v>
                </c:pt>
                <c:pt idx="63">
                  <c:v>0.58685030630111379</c:v>
                </c:pt>
                <c:pt idx="64">
                  <c:v>0.55735038776100243</c:v>
                </c:pt>
                <c:pt idx="65">
                  <c:v>0.56264584293490227</c:v>
                </c:pt>
                <c:pt idx="66">
                  <c:v>0.56205760919141201</c:v>
                </c:pt>
                <c:pt idx="67">
                  <c:v>0.5657238907022708</c:v>
                </c:pt>
                <c:pt idx="68">
                  <c:v>0.56850160195204369</c:v>
                </c:pt>
                <c:pt idx="69">
                  <c:v>0.61594668337683933</c:v>
                </c:pt>
                <c:pt idx="70">
                  <c:v>0.65904654009915542</c:v>
                </c:pt>
                <c:pt idx="71">
                  <c:v>0.69805525144923997</c:v>
                </c:pt>
                <c:pt idx="72">
                  <c:v>0.73275334636431599</c:v>
                </c:pt>
                <c:pt idx="73">
                  <c:v>0.77071854671788442</c:v>
                </c:pt>
                <c:pt idx="74">
                  <c:v>0.77203073998609595</c:v>
                </c:pt>
                <c:pt idx="75">
                  <c:v>0.80939076259748632</c:v>
                </c:pt>
                <c:pt idx="76">
                  <c:v>0.79647909443773768</c:v>
                </c:pt>
                <c:pt idx="77">
                  <c:v>0.78318599387396393</c:v>
                </c:pt>
                <c:pt idx="78">
                  <c:v>0.77543100846656754</c:v>
                </c:pt>
                <c:pt idx="79">
                  <c:v>0.72659157761991078</c:v>
                </c:pt>
                <c:pt idx="80">
                  <c:v>0.67939617433791977</c:v>
                </c:pt>
                <c:pt idx="81">
                  <c:v>0.64199572544412786</c:v>
                </c:pt>
                <c:pt idx="82">
                  <c:v>0.58529272642971508</c:v>
                </c:pt>
                <c:pt idx="83">
                  <c:v>0.52236645451674357</c:v>
                </c:pt>
                <c:pt idx="84">
                  <c:v>0.47166598951506922</c:v>
                </c:pt>
                <c:pt idx="85">
                  <c:v>0.43815298576356226</c:v>
                </c:pt>
                <c:pt idx="86">
                  <c:v>0.39104170255720599</c:v>
                </c:pt>
                <c:pt idx="87">
                  <c:v>0.34262423917148538</c:v>
                </c:pt>
                <c:pt idx="88">
                  <c:v>0.32490394003433687</c:v>
                </c:pt>
                <c:pt idx="89">
                  <c:v>0.30443793245090317</c:v>
                </c:pt>
                <c:pt idx="90">
                  <c:v>0.30747836926581285</c:v>
                </c:pt>
                <c:pt idx="91">
                  <c:v>0.30925006616923156</c:v>
                </c:pt>
                <c:pt idx="92">
                  <c:v>0.29662072202230838</c:v>
                </c:pt>
                <c:pt idx="93">
                  <c:v>0.27795617564007757</c:v>
                </c:pt>
                <c:pt idx="94">
                  <c:v>0.26207645124606987</c:v>
                </c:pt>
                <c:pt idx="95">
                  <c:v>0.24673027752146287</c:v>
                </c:pt>
                <c:pt idx="96">
                  <c:v>0.2328646086093166</c:v>
                </c:pt>
                <c:pt idx="97">
                  <c:v>0.20384338204838492</c:v>
                </c:pt>
                <c:pt idx="98">
                  <c:v>0.18583183151354643</c:v>
                </c:pt>
                <c:pt idx="99">
                  <c:v>0.15399807668219181</c:v>
                </c:pt>
                <c:pt idx="100">
                  <c:v>0.16217309416397263</c:v>
                </c:pt>
                <c:pt idx="101">
                  <c:v>0.2371756231075754</c:v>
                </c:pt>
                <c:pt idx="102">
                  <c:v>0.28652975100681788</c:v>
                </c:pt>
                <c:pt idx="103">
                  <c:v>0.3529212552361361</c:v>
                </c:pt>
                <c:pt idx="104">
                  <c:v>0.4130704344425225</c:v>
                </c:pt>
                <c:pt idx="105">
                  <c:v>0.46118428755827029</c:v>
                </c:pt>
                <c:pt idx="106">
                  <c:v>0.4985343744124433</c:v>
                </c:pt>
                <c:pt idx="107">
                  <c:v>0.49881611925119901</c:v>
                </c:pt>
                <c:pt idx="108">
                  <c:v>0.44082793136607912</c:v>
                </c:pt>
                <c:pt idx="109">
                  <c:v>0.50863856226947124</c:v>
                </c:pt>
                <c:pt idx="110">
                  <c:v>0.57737788064252415</c:v>
                </c:pt>
                <c:pt idx="111">
                  <c:v>0.65976480912827173</c:v>
                </c:pt>
                <c:pt idx="112">
                  <c:v>0.73057971143544465</c:v>
                </c:pt>
                <c:pt idx="113">
                  <c:v>0.80383693303190029</c:v>
                </c:pt>
                <c:pt idx="114">
                  <c:v>0.99298271818871031</c:v>
                </c:pt>
                <c:pt idx="115">
                  <c:v>1.1591498854198394</c:v>
                </c:pt>
                <c:pt idx="116">
                  <c:v>1.2046187032778555</c:v>
                </c:pt>
                <c:pt idx="117">
                  <c:v>1.20095613888007</c:v>
                </c:pt>
                <c:pt idx="118">
                  <c:v>1.1638626756920631</c:v>
                </c:pt>
                <c:pt idx="119">
                  <c:v>1.1745261778728568</c:v>
                </c:pt>
                <c:pt idx="120">
                  <c:v>1.1722185679355712</c:v>
                </c:pt>
                <c:pt idx="121">
                  <c:v>1.2754988618420142</c:v>
                </c:pt>
                <c:pt idx="122">
                  <c:v>1.3543604038678128</c:v>
                </c:pt>
                <c:pt idx="123">
                  <c:v>1.5365602814810315</c:v>
                </c:pt>
                <c:pt idx="124">
                  <c:v>1.7181405448229283</c:v>
                </c:pt>
                <c:pt idx="125">
                  <c:v>1.9021796649406355</c:v>
                </c:pt>
                <c:pt idx="126">
                  <c:v>2.0271555323865718</c:v>
                </c:pt>
                <c:pt idx="127">
                  <c:v>2.1801100035679148</c:v>
                </c:pt>
                <c:pt idx="128">
                  <c:v>2.0653880752511236</c:v>
                </c:pt>
                <c:pt idx="129">
                  <c:v>1.9945788159560114</c:v>
                </c:pt>
                <c:pt idx="130">
                  <c:v>1.8165647683004102</c:v>
                </c:pt>
                <c:pt idx="131">
                  <c:v>1.7388918079503692</c:v>
                </c:pt>
                <c:pt idx="132">
                  <c:v>1.6539351232353323</c:v>
                </c:pt>
                <c:pt idx="133">
                  <c:v>1.585990590501799</c:v>
                </c:pt>
                <c:pt idx="134">
                  <c:v>1.4962690824716192</c:v>
                </c:pt>
                <c:pt idx="135">
                  <c:v>1.4298054395344573</c:v>
                </c:pt>
                <c:pt idx="136">
                  <c:v>1.3592738751710116</c:v>
                </c:pt>
                <c:pt idx="137">
                  <c:v>1.3757954672439103</c:v>
                </c:pt>
                <c:pt idx="138">
                  <c:v>1.3043553762995193</c:v>
                </c:pt>
                <c:pt idx="139">
                  <c:v>1.2342769815295673</c:v>
                </c:pt>
                <c:pt idx="140">
                  <c:v>1.1747778548066106</c:v>
                </c:pt>
                <c:pt idx="141">
                  <c:v>1.1259905455159496</c:v>
                </c:pt>
                <c:pt idx="142">
                  <c:v>1.0844629195343547</c:v>
                </c:pt>
                <c:pt idx="143">
                  <c:v>1.0363737704409193</c:v>
                </c:pt>
                <c:pt idx="144">
                  <c:v>0.91309353625682732</c:v>
                </c:pt>
                <c:pt idx="145">
                  <c:v>0.96940323025114461</c:v>
                </c:pt>
                <c:pt idx="146">
                  <c:v>1.1158213032160302</c:v>
                </c:pt>
                <c:pt idx="147">
                  <c:v>1.2353526709244274</c:v>
                </c:pt>
                <c:pt idx="148">
                  <c:v>1.3667404256719846</c:v>
                </c:pt>
                <c:pt idx="149">
                  <c:v>1.4683227382747863</c:v>
                </c:pt>
                <c:pt idx="150">
                  <c:v>1.6811753910473077</c:v>
                </c:pt>
                <c:pt idx="151">
                  <c:v>1.8711554769525771</c:v>
                </c:pt>
                <c:pt idx="152">
                  <c:v>1.7855899352273195</c:v>
                </c:pt>
                <c:pt idx="153">
                  <c:v>1.7080796945345875</c:v>
                </c:pt>
                <c:pt idx="154">
                  <c:v>1.6505653758711287</c:v>
                </c:pt>
                <c:pt idx="155">
                  <c:v>1.5845167747940159</c:v>
                </c:pt>
                <c:pt idx="156">
                  <c:v>1.5345968433446142</c:v>
                </c:pt>
                <c:pt idx="157">
                  <c:v>1.3896689050401529</c:v>
                </c:pt>
                <c:pt idx="158">
                  <c:v>1.2929639192961375</c:v>
                </c:pt>
                <c:pt idx="159">
                  <c:v>1.2132346269365237</c:v>
                </c:pt>
                <c:pt idx="160">
                  <c:v>1.1903960127228714</c:v>
                </c:pt>
                <c:pt idx="161">
                  <c:v>1.1591269742205843</c:v>
                </c:pt>
                <c:pt idx="162">
                  <c:v>1.152413410998526</c:v>
                </c:pt>
                <c:pt idx="163">
                  <c:v>1.1597725646386734</c:v>
                </c:pt>
                <c:pt idx="164">
                  <c:v>1.1410556668648062</c:v>
                </c:pt>
                <c:pt idx="165">
                  <c:v>1.0822636801583256</c:v>
                </c:pt>
                <c:pt idx="166">
                  <c:v>1.0788492369124931</c:v>
                </c:pt>
                <c:pt idx="167">
                  <c:v>1.0262226665612439</c:v>
                </c:pt>
                <c:pt idx="168">
                  <c:v>0.97283849426511959</c:v>
                </c:pt>
                <c:pt idx="169">
                  <c:v>0.90312607252860766</c:v>
                </c:pt>
                <c:pt idx="170">
                  <c:v>0.84569101541574698</c:v>
                </c:pt>
                <c:pt idx="171">
                  <c:v>0.82316613068417221</c:v>
                </c:pt>
                <c:pt idx="172">
                  <c:v>0.788967108215755</c:v>
                </c:pt>
                <c:pt idx="173">
                  <c:v>0.74131723969417951</c:v>
                </c:pt>
                <c:pt idx="174">
                  <c:v>0.68787538524476155</c:v>
                </c:pt>
                <c:pt idx="175">
                  <c:v>0.65536430175028537</c:v>
                </c:pt>
                <c:pt idx="176">
                  <c:v>0.61919956469525683</c:v>
                </c:pt>
                <c:pt idx="177">
                  <c:v>0.58783189324573115</c:v>
                </c:pt>
                <c:pt idx="178">
                  <c:v>0.54133800192115811</c:v>
                </c:pt>
                <c:pt idx="179">
                  <c:v>0.50625086934904229</c:v>
                </c:pt>
                <c:pt idx="180">
                  <c:v>0.48011462690413809</c:v>
                </c:pt>
                <c:pt idx="181">
                  <c:v>0.47249758460372432</c:v>
                </c:pt>
                <c:pt idx="182">
                  <c:v>0.45898741069335186</c:v>
                </c:pt>
                <c:pt idx="183">
                  <c:v>0.44286000020401667</c:v>
                </c:pt>
                <c:pt idx="184">
                  <c:v>0.42548818790361498</c:v>
                </c:pt>
                <c:pt idx="185">
                  <c:v>0.40686654384325349</c:v>
                </c:pt>
                <c:pt idx="186">
                  <c:v>0.39425672405892814</c:v>
                </c:pt>
                <c:pt idx="187">
                  <c:v>0.35266979101303536</c:v>
                </c:pt>
                <c:pt idx="188">
                  <c:v>0.31735795339173178</c:v>
                </c:pt>
                <c:pt idx="189">
                  <c:v>0.29452805374255864</c:v>
                </c:pt>
                <c:pt idx="190">
                  <c:v>0.27420790142830276</c:v>
                </c:pt>
                <c:pt idx="191">
                  <c:v>0.25949119291547246</c:v>
                </c:pt>
                <c:pt idx="192">
                  <c:v>0.23164298065392522</c:v>
                </c:pt>
                <c:pt idx="193">
                  <c:v>0.2052190453985327</c:v>
                </c:pt>
                <c:pt idx="194">
                  <c:v>0.21596131319867945</c:v>
                </c:pt>
                <c:pt idx="195">
                  <c:v>0.32001710931881155</c:v>
                </c:pt>
                <c:pt idx="196">
                  <c:v>0.41763557979693045</c:v>
                </c:pt>
                <c:pt idx="197">
                  <c:v>0.49436047780723741</c:v>
                </c:pt>
                <c:pt idx="198">
                  <c:v>0.58603193363651362</c:v>
                </c:pt>
                <c:pt idx="199">
                  <c:v>0.66987411236286221</c:v>
                </c:pt>
                <c:pt idx="200">
                  <c:v>0.74452811526657603</c:v>
                </c:pt>
                <c:pt idx="201">
                  <c:v>0.77874968490991847</c:v>
                </c:pt>
                <c:pt idx="202">
                  <c:v>0.71153322457892665</c:v>
                </c:pt>
                <c:pt idx="203">
                  <c:v>0.63635587060103405</c:v>
                </c:pt>
                <c:pt idx="204">
                  <c:v>0.58595042641093065</c:v>
                </c:pt>
                <c:pt idx="205">
                  <c:v>0.50010933616983755</c:v>
                </c:pt>
                <c:pt idx="206">
                  <c:v>0.42468908964285385</c:v>
                </c:pt>
                <c:pt idx="207">
                  <c:v>0.36373727469856842</c:v>
                </c:pt>
                <c:pt idx="208">
                  <c:v>0.31327624563871159</c:v>
                </c:pt>
                <c:pt idx="209">
                  <c:v>0.26944862107484041</c:v>
                </c:pt>
                <c:pt idx="210">
                  <c:v>0.24250375896735638</c:v>
                </c:pt>
                <c:pt idx="211">
                  <c:v>0.45941072197062077</c:v>
                </c:pt>
                <c:pt idx="212">
                  <c:v>0.65462698867355873</c:v>
                </c:pt>
                <c:pt idx="213">
                  <c:v>0.84746448584620282</c:v>
                </c:pt>
                <c:pt idx="214">
                  <c:v>0.77625632854158255</c:v>
                </c:pt>
                <c:pt idx="215">
                  <c:v>0.93096597944742432</c:v>
                </c:pt>
                <c:pt idx="216">
                  <c:v>1.061688181752682</c:v>
                </c:pt>
                <c:pt idx="217">
                  <c:v>1.1755104126274138</c:v>
                </c:pt>
                <c:pt idx="218">
                  <c:v>1.2820320530646725</c:v>
                </c:pt>
                <c:pt idx="219">
                  <c:v>1.3885137743582052</c:v>
                </c:pt>
                <c:pt idx="220">
                  <c:v>1.4648668040423849</c:v>
                </c:pt>
                <c:pt idx="221">
                  <c:v>1.5352852110281465</c:v>
                </c:pt>
                <c:pt idx="222">
                  <c:v>1.385674764335332</c:v>
                </c:pt>
                <c:pt idx="223">
                  <c:v>1.2760253623117987</c:v>
                </c:pt>
                <c:pt idx="224">
                  <c:v>1.1762444092606188</c:v>
                </c:pt>
                <c:pt idx="225">
                  <c:v>1.094604816814557</c:v>
                </c:pt>
                <c:pt idx="226">
                  <c:v>0.98012732833310134</c:v>
                </c:pt>
                <c:pt idx="227">
                  <c:v>0.87276858436979121</c:v>
                </c:pt>
                <c:pt idx="228">
                  <c:v>0.77920693929281215</c:v>
                </c:pt>
                <c:pt idx="229">
                  <c:v>0.69370275742353094</c:v>
                </c:pt>
                <c:pt idx="230">
                  <c:v>0.70246327945117781</c:v>
                </c:pt>
                <c:pt idx="231">
                  <c:v>0.70975251118606009</c:v>
                </c:pt>
                <c:pt idx="232">
                  <c:v>0.70100669729745402</c:v>
                </c:pt>
                <c:pt idx="233">
                  <c:v>0.70352507518770868</c:v>
                </c:pt>
                <c:pt idx="234">
                  <c:v>0.71531542480893784</c:v>
                </c:pt>
                <c:pt idx="235">
                  <c:v>0.72592673946804409</c:v>
                </c:pt>
                <c:pt idx="236">
                  <c:v>0.73547692266123976</c:v>
                </c:pt>
                <c:pt idx="237">
                  <c:v>0.6440720875351158</c:v>
                </c:pt>
                <c:pt idx="238">
                  <c:v>0.57252202164160426</c:v>
                </c:pt>
                <c:pt idx="239">
                  <c:v>0.51526981947744388</c:v>
                </c:pt>
                <c:pt idx="240">
                  <c:v>0.72088569466969954</c:v>
                </c:pt>
                <c:pt idx="241">
                  <c:v>0.89842118535272952</c:v>
                </c:pt>
                <c:pt idx="242">
                  <c:v>1.0629650317274566</c:v>
                </c:pt>
                <c:pt idx="243">
                  <c:v>1.2110544934647109</c:v>
                </c:pt>
                <c:pt idx="244">
                  <c:v>1.3455254852182399</c:v>
                </c:pt>
                <c:pt idx="245">
                  <c:v>1.4566592679064159</c:v>
                </c:pt>
                <c:pt idx="246">
                  <c:v>1.5638225294757744</c:v>
                </c:pt>
                <c:pt idx="247">
                  <c:v>1.3936027982181971</c:v>
                </c:pt>
                <c:pt idx="248">
                  <c:v>1.3050666942163776</c:v>
                </c:pt>
                <c:pt idx="249">
                  <c:v>1.2263365815747398</c:v>
                </c:pt>
                <c:pt idx="250">
                  <c:v>1.147316214887266</c:v>
                </c:pt>
                <c:pt idx="251">
                  <c:v>1.0821502658185393</c:v>
                </c:pt>
                <c:pt idx="252">
                  <c:v>1.0254545136166855</c:v>
                </c:pt>
                <c:pt idx="253">
                  <c:v>0.96371405091501705</c:v>
                </c:pt>
                <c:pt idx="254">
                  <c:v>0.97481430115351542</c:v>
                </c:pt>
                <c:pt idx="255">
                  <c:v>0.93242357398816389</c:v>
                </c:pt>
                <c:pt idx="256">
                  <c:v>0.8828433481093475</c:v>
                </c:pt>
                <c:pt idx="257">
                  <c:v>0.84519393392841269</c:v>
                </c:pt>
                <c:pt idx="258">
                  <c:v>0.80286790272557151</c:v>
                </c:pt>
                <c:pt idx="259">
                  <c:v>0.76128241115301432</c:v>
                </c:pt>
                <c:pt idx="260">
                  <c:v>0.75599832587771298</c:v>
                </c:pt>
                <c:pt idx="261">
                  <c:v>0.70124264912994172</c:v>
                </c:pt>
                <c:pt idx="262">
                  <c:v>0.64561333370694751</c:v>
                </c:pt>
                <c:pt idx="263">
                  <c:v>0.60126123554625277</c:v>
                </c:pt>
                <c:pt idx="264">
                  <c:v>0.56967768053162759</c:v>
                </c:pt>
                <c:pt idx="265">
                  <c:v>0.54493213469846491</c:v>
                </c:pt>
                <c:pt idx="266">
                  <c:v>0.52694685773861838</c:v>
                </c:pt>
                <c:pt idx="267">
                  <c:v>0.49035194520475656</c:v>
                </c:pt>
                <c:pt idx="268">
                  <c:v>0.46715678366428087</c:v>
                </c:pt>
                <c:pt idx="269">
                  <c:v>0.4425112970078528</c:v>
                </c:pt>
                <c:pt idx="270">
                  <c:v>0.42033035901706756</c:v>
                </c:pt>
                <c:pt idx="271">
                  <c:v>0.39131989578536081</c:v>
                </c:pt>
                <c:pt idx="272">
                  <c:v>0.35733502099682474</c:v>
                </c:pt>
                <c:pt idx="273">
                  <c:v>0.3267486336871423</c:v>
                </c:pt>
                <c:pt idx="274">
                  <c:v>0.29462904837842807</c:v>
                </c:pt>
                <c:pt idx="275">
                  <c:v>0.26312401900058524</c:v>
                </c:pt>
                <c:pt idx="276">
                  <c:v>0.23155520684052672</c:v>
                </c:pt>
                <c:pt idx="277">
                  <c:v>0.22814327589647407</c:v>
                </c:pt>
                <c:pt idx="278">
                  <c:v>0.23866561164682665</c:v>
                </c:pt>
                <c:pt idx="279">
                  <c:v>0.24648736217214398</c:v>
                </c:pt>
                <c:pt idx="280">
                  <c:v>0.25209836621492959</c:v>
                </c:pt>
                <c:pt idx="281">
                  <c:v>0.27500541271343665</c:v>
                </c:pt>
                <c:pt idx="282">
                  <c:v>0.27847889741209297</c:v>
                </c:pt>
                <c:pt idx="283">
                  <c:v>0.29731931936088368</c:v>
                </c:pt>
                <c:pt idx="284">
                  <c:v>0.28689474673479531</c:v>
                </c:pt>
                <c:pt idx="285">
                  <c:v>0.26296717682131576</c:v>
                </c:pt>
                <c:pt idx="286">
                  <c:v>0.25393236389918417</c:v>
                </c:pt>
                <c:pt idx="287">
                  <c:v>0.24917765564926575</c:v>
                </c:pt>
                <c:pt idx="288">
                  <c:v>0.23163311210433918</c:v>
                </c:pt>
                <c:pt idx="289">
                  <c:v>0.22519367226390527</c:v>
                </c:pt>
                <c:pt idx="290">
                  <c:v>0.21314817640751474</c:v>
                </c:pt>
                <c:pt idx="291">
                  <c:v>0.20048650184676328</c:v>
                </c:pt>
                <c:pt idx="292">
                  <c:v>0.19075766140208694</c:v>
                </c:pt>
                <c:pt idx="293">
                  <c:v>0.18313806864187823</c:v>
                </c:pt>
                <c:pt idx="294">
                  <c:v>0.17522524034769041</c:v>
                </c:pt>
                <c:pt idx="295">
                  <c:v>0.15041662005292139</c:v>
                </c:pt>
                <c:pt idx="296">
                  <c:v>0.12159535529762924</c:v>
                </c:pt>
                <c:pt idx="297">
                  <c:v>8.5239550347866316E-2</c:v>
                </c:pt>
                <c:pt idx="298">
                  <c:v>5.6721006573079685E-2</c:v>
                </c:pt>
                <c:pt idx="299">
                  <c:v>3.2244793365771719E-2</c:v>
                </c:pt>
                <c:pt idx="300">
                  <c:v>3.7226949791945504E-3</c:v>
                </c:pt>
                <c:pt idx="301">
                  <c:v>-1.5697193568724906E-2</c:v>
                </c:pt>
                <c:pt idx="302">
                  <c:v>-2.3651283731852414E-2</c:v>
                </c:pt>
                <c:pt idx="303">
                  <c:v>-3.0809964878667176E-2</c:v>
                </c:pt>
                <c:pt idx="304">
                  <c:v>0.20560436493919956</c:v>
                </c:pt>
                <c:pt idx="305">
                  <c:v>0.42869472209527959</c:v>
                </c:pt>
                <c:pt idx="306">
                  <c:v>0.62571664503575164</c:v>
                </c:pt>
                <c:pt idx="307">
                  <c:v>0.82140372262217654</c:v>
                </c:pt>
                <c:pt idx="308">
                  <c:v>0.99216494959995893</c:v>
                </c:pt>
                <c:pt idx="309">
                  <c:v>1.1351357681599632</c:v>
                </c:pt>
                <c:pt idx="310">
                  <c:v>1.278095219153967</c:v>
                </c:pt>
                <c:pt idx="311">
                  <c:v>1.2081872964785703</c:v>
                </c:pt>
                <c:pt idx="312">
                  <c:v>1.1382047382707134</c:v>
                </c:pt>
                <c:pt idx="313">
                  <c:v>1.075874244313642</c:v>
                </c:pt>
                <c:pt idx="314">
                  <c:v>0.99426659567227782</c:v>
                </c:pt>
                <c:pt idx="315">
                  <c:v>0.93570066427505005</c:v>
                </c:pt>
                <c:pt idx="316">
                  <c:v>0.8870389450675451</c:v>
                </c:pt>
                <c:pt idx="317">
                  <c:v>0.82360054064079058</c:v>
                </c:pt>
                <c:pt idx="318">
                  <c:v>0.75364883379671144</c:v>
                </c:pt>
                <c:pt idx="319">
                  <c:v>0.69071407463704027</c:v>
                </c:pt>
                <c:pt idx="320">
                  <c:v>0.64828949257333623</c:v>
                </c:pt>
                <c:pt idx="321">
                  <c:v>0.62707165442600266</c:v>
                </c:pt>
                <c:pt idx="322">
                  <c:v>0.5873406794634024</c:v>
                </c:pt>
                <c:pt idx="323">
                  <c:v>0.55348756389706222</c:v>
                </c:pt>
                <c:pt idx="324">
                  <c:v>0.53194833131735597</c:v>
                </c:pt>
                <c:pt idx="325">
                  <c:v>0.51542016485562037</c:v>
                </c:pt>
                <c:pt idx="326">
                  <c:v>0.50007212596005834</c:v>
                </c:pt>
              </c:numCache>
            </c:numRef>
          </c:val>
          <c:smooth val="0"/>
          <c:extLst>
            <c:ext xmlns:c16="http://schemas.microsoft.com/office/drawing/2014/chart" uri="{C3380CC4-5D6E-409C-BE32-E72D297353CC}">
              <c16:uniqueId val="{00000000-78D6-4C48-8C30-74720A76DC3E}"/>
            </c:ext>
          </c:extLst>
        </c:ser>
        <c:dLbls>
          <c:showLegendKey val="0"/>
          <c:showVal val="0"/>
          <c:showCatName val="0"/>
          <c:showSerName val="0"/>
          <c:showPercent val="0"/>
          <c:showBubbleSize val="0"/>
        </c:dLbls>
        <c:smooth val="0"/>
        <c:axId val="478668600"/>
        <c:axId val="662165504"/>
      </c:lineChart>
      <c:dateAx>
        <c:axId val="47866860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165504"/>
        <c:crosses val="autoZero"/>
        <c:auto val="1"/>
        <c:lblOffset val="100"/>
        <c:baseTimeUnit val="days"/>
      </c:dateAx>
      <c:valAx>
        <c:axId val="662165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668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Derivative (∆ of index)</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'Exponential (a = 0.9)'!$G$3:$G$10</c:f>
              <c:strCache>
                <c:ptCount val="8"/>
                <c:pt idx="2">
                  <c:v>-0.020363599</c:v>
                </c:pt>
                <c:pt idx="3">
                  <c:v>0.007602393</c:v>
                </c:pt>
                <c:pt idx="4">
                  <c:v>0.004600772</c:v>
                </c:pt>
                <c:pt idx="5">
                  <c:v>-0.002735212</c:v>
                </c:pt>
                <c:pt idx="6">
                  <c:v>-0.017566037</c:v>
                </c:pt>
                <c:pt idx="7">
                  <c:v>-0.028252236</c:v>
                </c:pt>
              </c:strCache>
            </c:strRef>
          </c:tx>
          <c:spPr>
            <a:ln w="28575" cap="rnd">
              <a:solidFill>
                <a:schemeClr val="accent1"/>
              </a:solidFill>
              <a:round/>
            </a:ln>
            <a:effectLst/>
          </c:spPr>
          <c:marker>
            <c:symbol val="none"/>
          </c:marker>
          <c:val>
            <c:numRef>
              <c:f>'Exponential (a = 0.9)'!$G$11:$G$329</c:f>
              <c:numCache>
                <c:formatCode>General</c:formatCode>
                <c:ptCount val="319"/>
                <c:pt idx="0">
                  <c:v>9.9302581107013066E-3</c:v>
                </c:pt>
                <c:pt idx="1">
                  <c:v>3.0795013709631169E-2</c:v>
                </c:pt>
                <c:pt idx="2">
                  <c:v>1.2070863438668034E-2</c:v>
                </c:pt>
                <c:pt idx="3">
                  <c:v>-1.0379198005198709E-2</c:v>
                </c:pt>
                <c:pt idx="4">
                  <c:v>1.573873261032116E-2</c:v>
                </c:pt>
                <c:pt idx="5">
                  <c:v>5.0649965259289054E-2</c:v>
                </c:pt>
                <c:pt idx="6">
                  <c:v>3.3807374973360171E-2</c:v>
                </c:pt>
                <c:pt idx="7">
                  <c:v>9.3974788410241539E-3</c:v>
                </c:pt>
                <c:pt idx="8">
                  <c:v>-8.4295197230782604E-3</c:v>
                </c:pt>
                <c:pt idx="9">
                  <c:v>-1.0416512795770438E-2</c:v>
                </c:pt>
                <c:pt idx="10">
                  <c:v>1.1524991088066594E-3</c:v>
                </c:pt>
                <c:pt idx="11">
                  <c:v>6.5162931429259552E-3</c:v>
                </c:pt>
                <c:pt idx="12">
                  <c:v>8.9125867336332654E-3</c:v>
                </c:pt>
                <c:pt idx="13">
                  <c:v>1.2855126345269974E-2</c:v>
                </c:pt>
                <c:pt idx="14">
                  <c:v>1.4685999557429996E-3</c:v>
                </c:pt>
                <c:pt idx="15">
                  <c:v>-6.5164037998313162E-3</c:v>
                </c:pt>
                <c:pt idx="16">
                  <c:v>1.742920995151831E-3</c:v>
                </c:pt>
                <c:pt idx="17">
                  <c:v>-1.6771325043633545E-3</c:v>
                </c:pt>
                <c:pt idx="18">
                  <c:v>8.7320290107295584E-4</c:v>
                </c:pt>
                <c:pt idx="19">
                  <c:v>5.7622264159656877E-3</c:v>
                </c:pt>
                <c:pt idx="20">
                  <c:v>4.4934009343691184E-3</c:v>
                </c:pt>
                <c:pt idx="21">
                  <c:v>-5.7191239067833077E-5</c:v>
                </c:pt>
                <c:pt idx="22">
                  <c:v>4.4261001798389654E-3</c:v>
                </c:pt>
                <c:pt idx="23">
                  <c:v>1.0172526136855042E-2</c:v>
                </c:pt>
                <c:pt idx="24">
                  <c:v>1.1260448358169584E-2</c:v>
                </c:pt>
                <c:pt idx="25">
                  <c:v>-3.280638109264733E-2</c:v>
                </c:pt>
                <c:pt idx="26">
                  <c:v>-7.5403407208382678E-2</c:v>
                </c:pt>
                <c:pt idx="27">
                  <c:v>-6.2387643712544405E-2</c:v>
                </c:pt>
                <c:pt idx="28">
                  <c:v>-3.6183181566289913E-2</c:v>
                </c:pt>
                <c:pt idx="29">
                  <c:v>-3.6844319209660914E-2</c:v>
                </c:pt>
                <c:pt idx="30">
                  <c:v>-5.8117828288694828E-2</c:v>
                </c:pt>
                <c:pt idx="31">
                  <c:v>-5.6494049929825374E-2</c:v>
                </c:pt>
                <c:pt idx="32">
                  <c:v>-5.0805303451842809E-2</c:v>
                </c:pt>
                <c:pt idx="33">
                  <c:v>-4.2865784751658476E-2</c:v>
                </c:pt>
                <c:pt idx="34">
                  <c:v>-4.0099984721492676E-2</c:v>
                </c:pt>
                <c:pt idx="35">
                  <c:v>-5.8122862324343438E-2</c:v>
                </c:pt>
                <c:pt idx="36">
                  <c:v>-5.0535598101909079E-2</c:v>
                </c:pt>
                <c:pt idx="37">
                  <c:v>-2.0063254921718204E-2</c:v>
                </c:pt>
                <c:pt idx="38">
                  <c:v>-1.4753607659546392E-2</c:v>
                </c:pt>
                <c:pt idx="39">
                  <c:v>-9.1031191185917404E-3</c:v>
                </c:pt>
                <c:pt idx="40">
                  <c:v>-6.0675941267325784E-3</c:v>
                </c:pt>
                <c:pt idx="41">
                  <c:v>-7.5974053690593124E-3</c:v>
                </c:pt>
                <c:pt idx="42">
                  <c:v>1.3629625672846646E-2</c:v>
                </c:pt>
                <c:pt idx="43">
                  <c:v>1.0229471510561999E-2</c:v>
                </c:pt>
                <c:pt idx="44">
                  <c:v>9.1328669795057993E-3</c:v>
                </c:pt>
                <c:pt idx="45">
                  <c:v>2.9998113271555188E-2</c:v>
                </c:pt>
                <c:pt idx="46">
                  <c:v>2.840913951939969E-2</c:v>
                </c:pt>
                <c:pt idx="47">
                  <c:v>2.3517046692459714E-2</c:v>
                </c:pt>
                <c:pt idx="48">
                  <c:v>3.1171914758213737E-2</c:v>
                </c:pt>
                <c:pt idx="49">
                  <c:v>4.1303502372392359E-2</c:v>
                </c:pt>
                <c:pt idx="50">
                  <c:v>3.8787599130153116E-2</c:v>
                </c:pt>
                <c:pt idx="51">
                  <c:v>2.3348445267137807E-2</c:v>
                </c:pt>
                <c:pt idx="52">
                  <c:v>6.822541810424021E-3</c:v>
                </c:pt>
                <c:pt idx="53">
                  <c:v>2.5709650438165976E-4</c:v>
                </c:pt>
                <c:pt idx="54">
                  <c:v>-2.5767467260565113E-3</c:v>
                </c:pt>
                <c:pt idx="55">
                  <c:v>-1.5176717903450876E-2</c:v>
                </c:pt>
                <c:pt idx="56">
                  <c:v>-1.2102231683105757E-2</c:v>
                </c:pt>
                <c:pt idx="57">
                  <c:v>2.3536107152047903E-3</c:v>
                </c:pt>
                <c:pt idx="58">
                  <c:v>1.5390238836842651E-3</c:v>
                </c:pt>
                <c:pt idx="59">
                  <c:v>3.2219963803158391E-3</c:v>
                </c:pt>
                <c:pt idx="60">
                  <c:v>2.5111396337284264E-2</c:v>
                </c:pt>
                <c:pt idx="61">
                  <c:v>4.5272469073555865E-2</c:v>
                </c:pt>
                <c:pt idx="62">
                  <c:v>4.1054284036200317E-2</c:v>
                </c:pt>
                <c:pt idx="63">
                  <c:v>3.6853403132580287E-2</c:v>
                </c:pt>
                <c:pt idx="64">
                  <c:v>3.6331647634322228E-2</c:v>
                </c:pt>
                <c:pt idx="65">
                  <c:v>1.9638696810889977E-2</c:v>
                </c:pt>
                <c:pt idx="66">
                  <c:v>1.9336107939800951E-2</c:v>
                </c:pt>
                <c:pt idx="67">
                  <c:v>1.2224177225820865E-2</c:v>
                </c:pt>
                <c:pt idx="68">
                  <c:v>-1.3102384361761199E-2</c:v>
                </c:pt>
                <c:pt idx="69">
                  <c:v>-1.0524042985585069E-2</c:v>
                </c:pt>
                <c:pt idx="70">
                  <c:v>-2.8297208127026574E-2</c:v>
                </c:pt>
                <c:pt idx="71">
                  <c:v>-4.8017417064323886E-2</c:v>
                </c:pt>
                <c:pt idx="72">
                  <c:v>-4.2297926087891458E-2</c:v>
                </c:pt>
                <c:pt idx="73">
                  <c:v>-4.7051723954102342E-2</c:v>
                </c:pt>
                <c:pt idx="74">
                  <c:v>-5.9814635463692145E-2</c:v>
                </c:pt>
                <c:pt idx="75">
                  <c:v>-5.6813368457322933E-2</c:v>
                </c:pt>
                <c:pt idx="76">
                  <c:v>-4.2106734376590654E-2</c:v>
                </c:pt>
                <c:pt idx="77">
                  <c:v>-4.0312143478931611E-2</c:v>
                </c:pt>
                <c:pt idx="78">
                  <c:v>-4.7764373296038443E-2</c:v>
                </c:pt>
                <c:pt idx="79">
                  <c:v>-3.3068881261434563E-2</c:v>
                </c:pt>
                <c:pt idx="80">
                  <c:v>-1.9093153360291104E-2</c:v>
                </c:pt>
                <c:pt idx="81">
                  <c:v>-8.7127853842620118E-3</c:v>
                </c:pt>
                <c:pt idx="82">
                  <c:v>2.4060668591641965E-3</c:v>
                </c:pt>
                <c:pt idx="83">
                  <c:v>-5.4288236217522323E-3</c:v>
                </c:pt>
                <c:pt idx="84">
                  <c:v>-1.5646945264576995E-2</c:v>
                </c:pt>
                <c:pt idx="85">
                  <c:v>-1.7272135388119253E-2</c:v>
                </c:pt>
                <c:pt idx="86">
                  <c:v>-1.5612949059307352E-2</c:v>
                </c:pt>
                <c:pt idx="87">
                  <c:v>-1.4605921318376638E-2</c:v>
                </c:pt>
                <c:pt idx="88">
                  <c:v>-2.1443447736538973E-2</c:v>
                </c:pt>
                <c:pt idx="89">
                  <c:v>-2.3516388547885084E-2</c:v>
                </c:pt>
                <c:pt idx="90">
                  <c:v>-2.4922652683096555E-2</c:v>
                </c:pt>
                <c:pt idx="91">
                  <c:v>-1.18293686747869E-2</c:v>
                </c:pt>
                <c:pt idx="92">
                  <c:v>4.158877321269179E-2</c:v>
                </c:pt>
                <c:pt idx="93">
                  <c:v>6.2178328421422624E-2</c:v>
                </c:pt>
                <c:pt idx="94">
                  <c:v>5.7872816064280352E-2</c:v>
                </c:pt>
                <c:pt idx="95">
                  <c:v>6.3270341717852313E-2</c:v>
                </c:pt>
                <c:pt idx="96">
                  <c:v>5.4131516161067095E-2</c:v>
                </c:pt>
                <c:pt idx="97">
                  <c:v>4.27319699849604E-2</c:v>
                </c:pt>
                <c:pt idx="98">
                  <c:v>1.8815915846464359E-2</c:v>
                </c:pt>
                <c:pt idx="99">
                  <c:v>-2.8853221523182093E-2</c:v>
                </c:pt>
                <c:pt idx="100">
                  <c:v>4.9112215091361155E-3</c:v>
                </c:pt>
                <c:pt idx="101">
                  <c:v>6.8274974638222519E-2</c:v>
                </c:pt>
                <c:pt idx="102">
                  <c:v>7.5563123429400247E-2</c:v>
                </c:pt>
                <c:pt idx="103">
                  <c:v>7.6600915396460245E-2</c:v>
                </c:pt>
                <c:pt idx="104">
                  <c:v>7.2036061951814279E-2</c:v>
                </c:pt>
                <c:pt idx="105">
                  <c:v>0.13120150337663283</c:v>
                </c:pt>
                <c:pt idx="106">
                  <c:v>0.17765647619396957</c:v>
                </c:pt>
                <c:pt idx="107">
                  <c:v>0.10581799254457258</c:v>
                </c:pt>
                <c:pt idx="108">
                  <c:v>2.0903126730115296E-2</c:v>
                </c:pt>
                <c:pt idx="109">
                  <c:v>-2.0378013792896166E-2</c:v>
                </c:pt>
                <c:pt idx="110">
                  <c:v>-1.3214980503606588E-2</c:v>
                </c:pt>
                <c:pt idx="111">
                  <c:v>4.1779461217540392E-3</c:v>
                </c:pt>
                <c:pt idx="112">
                  <c:v>5.0486341984578686E-2</c:v>
                </c:pt>
                <c:pt idx="113">
                  <c:v>9.1070917966120768E-2</c:v>
                </c:pt>
                <c:pt idx="114">
                  <c:v>0.13053070981950865</c:v>
                </c:pt>
                <c:pt idx="115">
                  <c:v>0.18189007047755779</c:v>
                </c:pt>
                <c:pt idx="116">
                  <c:v>0.18280969172980199</c:v>
                </c:pt>
                <c:pt idx="117">
                  <c:v>0.15450749378182171</c:v>
                </c:pt>
                <c:pt idx="118">
                  <c:v>0.13896516931363967</c:v>
                </c:pt>
                <c:pt idx="119">
                  <c:v>1.91162714322759E-2</c:v>
                </c:pt>
                <c:pt idx="120">
                  <c:v>-9.2765593805951729E-2</c:v>
                </c:pt>
                <c:pt idx="121">
                  <c:v>-0.12441165347535665</c:v>
                </c:pt>
                <c:pt idx="122">
                  <c:v>-0.12784350400282107</c:v>
                </c:pt>
                <c:pt idx="123">
                  <c:v>-8.1314822532538966E-2</c:v>
                </c:pt>
                <c:pt idx="124">
                  <c:v>-7.6450608724285107E-2</c:v>
                </c:pt>
                <c:pt idx="125">
                  <c:v>-7.8833020381856578E-2</c:v>
                </c:pt>
                <c:pt idx="126">
                  <c:v>-7.8092575483670879E-2</c:v>
                </c:pt>
                <c:pt idx="127">
                  <c:v>-6.8497603650303773E-2</c:v>
                </c:pt>
                <c:pt idx="128">
                  <c:v>-2.7004986145273469E-2</c:v>
                </c:pt>
                <c:pt idx="129">
                  <c:v>-2.745924943574618E-2</c:v>
                </c:pt>
                <c:pt idx="130">
                  <c:v>-7.07592428571715E-2</c:v>
                </c:pt>
                <c:pt idx="131">
                  <c:v>-6.4788760746454344E-2</c:v>
                </c:pt>
                <c:pt idx="132">
                  <c:v>-5.414321800680888E-2</c:v>
                </c:pt>
                <c:pt idx="133">
                  <c:v>-4.5157467636127935E-2</c:v>
                </c:pt>
                <c:pt idx="134">
                  <c:v>-4.4808387537515149E-2</c:v>
                </c:pt>
                <c:pt idx="135">
                  <c:v>-8.5684691638763688E-2</c:v>
                </c:pt>
                <c:pt idx="136">
                  <c:v>-3.3485270094887332E-2</c:v>
                </c:pt>
                <c:pt idx="137">
                  <c:v>0.10136388347960146</c:v>
                </c:pt>
                <c:pt idx="138">
                  <c:v>0.13297472033664137</c:v>
                </c:pt>
                <c:pt idx="139">
                  <c:v>0.12545956122797719</c:v>
                </c:pt>
                <c:pt idx="140">
                  <c:v>0.11648503367517948</c:v>
                </c:pt>
                <c:pt idx="141">
                  <c:v>0.15721748268766156</c:v>
                </c:pt>
                <c:pt idx="142">
                  <c:v>0.2014163693388954</c:v>
                </c:pt>
                <c:pt idx="143">
                  <c:v>5.2207272090005863E-2</c:v>
                </c:pt>
                <c:pt idx="144">
                  <c:v>-8.1537891208994795E-2</c:v>
                </c:pt>
                <c:pt idx="145">
                  <c:v>-6.7512279678095366E-2</c:v>
                </c:pt>
                <c:pt idx="146">
                  <c:v>-6.1781459870285826E-2</c:v>
                </c:pt>
                <c:pt idx="147">
                  <c:v>-5.7984266263257256E-2</c:v>
                </c:pt>
                <c:pt idx="148">
                  <c:v>-9.7423934876931462E-2</c:v>
                </c:pt>
                <c:pt idx="149">
                  <c:v>-0.12081646202423835</c:v>
                </c:pt>
                <c:pt idx="150">
                  <c:v>-8.8217139051814608E-2</c:v>
                </c:pt>
                <c:pt idx="151">
                  <c:v>-5.1283953286633044E-2</c:v>
                </c:pt>
                <c:pt idx="152">
                  <c:v>-2.7053826357969712E-2</c:v>
                </c:pt>
                <c:pt idx="153">
                  <c:v>-1.8991300862172711E-2</c:v>
                </c:pt>
                <c:pt idx="154">
                  <c:v>3.2279520904454628E-4</c:v>
                </c:pt>
                <c:pt idx="155">
                  <c:v>-5.678872066859908E-3</c:v>
                </c:pt>
                <c:pt idx="156">
                  <c:v>-3.8754442240173881E-2</c:v>
                </c:pt>
                <c:pt idx="157">
                  <c:v>-3.1103214976156535E-2</c:v>
                </c:pt>
                <c:pt idx="158">
                  <c:v>-2.8020506798540845E-2</c:v>
                </c:pt>
                <c:pt idx="159">
                  <c:v>-5.3005371323686767E-2</c:v>
                </c:pt>
                <c:pt idx="160">
                  <c:v>-6.1548297016318143E-2</c:v>
                </c:pt>
                <c:pt idx="161">
                  <c:v>-6.3573739424686304E-2</c:v>
                </c:pt>
                <c:pt idx="162">
                  <c:v>-3.9979970922217722E-2</c:v>
                </c:pt>
                <c:pt idx="163">
                  <c:v>-2.8361953599995993E-2</c:v>
                </c:pt>
                <c:pt idx="164">
                  <c:v>-4.0924445494996353E-2</c:v>
                </c:pt>
                <c:pt idx="165">
                  <c:v>-5.0545861485496724E-2</c:v>
                </c:pt>
                <c:pt idx="166">
                  <c:v>-4.2976468971947068E-2</c:v>
                </c:pt>
                <c:pt idx="167">
                  <c:v>-3.4337910274752359E-2</c:v>
                </c:pt>
                <c:pt idx="168">
                  <c:v>-3.376620425227711E-2</c:v>
                </c:pt>
                <c:pt idx="169">
                  <c:v>-3.8930781387049362E-2</c:v>
                </c:pt>
                <c:pt idx="170">
                  <c:v>-4.0790511948344432E-2</c:v>
                </c:pt>
                <c:pt idx="171">
                  <c:v>-3.061168750851001E-2</c:v>
                </c:pt>
                <c:pt idx="172">
                  <c:v>-1.6876642372658984E-2</c:v>
                </c:pt>
                <c:pt idx="173">
                  <c:v>-1.0563608105393113E-2</c:v>
                </c:pt>
                <c:pt idx="174">
                  <c:v>-1.4818792199853825E-2</c:v>
                </c:pt>
                <c:pt idx="175">
                  <c:v>-1.6749611394868441E-2</c:v>
                </c:pt>
                <c:pt idx="176">
                  <c:v>-1.7996728180381588E-2</c:v>
                </c:pt>
                <c:pt idx="177">
                  <c:v>-1.5615731922343418E-2</c:v>
                </c:pt>
                <c:pt idx="178">
                  <c:v>-2.7098376415109066E-2</c:v>
                </c:pt>
                <c:pt idx="179">
                  <c:v>-3.8449385333598179E-2</c:v>
                </c:pt>
                <c:pt idx="180">
                  <c:v>-2.9070868635238362E-2</c:v>
                </c:pt>
                <c:pt idx="181">
                  <c:v>-2.1575025981714513E-2</c:v>
                </c:pt>
                <c:pt idx="182">
                  <c:v>-1.751843041354309E-2</c:v>
                </c:pt>
                <c:pt idx="183">
                  <c:v>-2.128246038718877E-2</c:v>
                </c:pt>
                <c:pt idx="184">
                  <c:v>-2.7136073758469881E-2</c:v>
                </c:pt>
                <c:pt idx="185">
                  <c:v>-7.840833727622884E-3</c:v>
                </c:pt>
                <c:pt idx="186">
                  <c:v>5.7399031960139429E-2</c:v>
                </c:pt>
                <c:pt idx="187">
                  <c:v>0.1008371332991255</c:v>
                </c:pt>
                <c:pt idx="188">
                  <c:v>8.7171684244212927E-2</c:v>
                </c:pt>
                <c:pt idx="189">
                  <c:v>8.419817691979159E-2</c:v>
                </c:pt>
                <c:pt idx="190">
                  <c:v>8.7756817277812399E-2</c:v>
                </c:pt>
                <c:pt idx="191">
                  <c:v>7.9248090815031202E-2</c:v>
                </c:pt>
                <c:pt idx="192">
                  <c:v>5.4437786273528133E-2</c:v>
                </c:pt>
                <c:pt idx="193">
                  <c:v>-1.649744534382469E-2</c:v>
                </c:pt>
                <c:pt idx="194">
                  <c:v>-7.1196907154442213E-2</c:v>
                </c:pt>
                <c:pt idx="195">
                  <c:v>-6.2791399083998001E-2</c:v>
                </c:pt>
                <c:pt idx="196">
                  <c:v>-6.8123267215598249E-2</c:v>
                </c:pt>
                <c:pt idx="197">
                  <c:v>-8.0630668384038401E-2</c:v>
                </c:pt>
                <c:pt idx="198">
                  <c:v>-6.8186030735634562E-2</c:v>
                </c:pt>
                <c:pt idx="199">
                  <c:v>-5.5706422002071126E-2</c:v>
                </c:pt>
                <c:pt idx="200">
                  <c:v>-4.7144326811864007E-2</c:v>
                </c:pt>
                <c:pt idx="201">
                  <c:v>-3.5386243335677608E-2</c:v>
                </c:pt>
                <c:pt idx="202">
                  <c:v>9.4981050447890181E-2</c:v>
                </c:pt>
                <c:pt idx="203">
                  <c:v>0.20606161485310118</c:v>
                </c:pt>
                <c:pt idx="204">
                  <c:v>0.19402688193779102</c:v>
                </c:pt>
                <c:pt idx="205">
                  <c:v>6.0814669934011911E-2</c:v>
                </c:pt>
                <c:pt idx="206">
                  <c:v>4.175074680061075E-2</c:v>
                </c:pt>
                <c:pt idx="207">
                  <c:v>0.14271592660554971</c:v>
                </c:pt>
                <c:pt idx="208">
                  <c:v>0.12227221658999476</c:v>
                </c:pt>
                <c:pt idx="209">
                  <c:v>0.11017193565599526</c:v>
                </c:pt>
                <c:pt idx="210">
                  <c:v>0.10650168086539569</c:v>
                </c:pt>
                <c:pt idx="211">
                  <c:v>9.1417375488856201E-2</c:v>
                </c:pt>
                <c:pt idx="212">
                  <c:v>7.3385718334970651E-2</c:v>
                </c:pt>
                <c:pt idx="213">
                  <c:v>-3.9596019853526454E-2</c:v>
                </c:pt>
                <c:pt idx="214">
                  <c:v>-0.12962992435817389</c:v>
                </c:pt>
                <c:pt idx="215">
                  <c:v>-0.1047151775373566</c:v>
                </c:pt>
                <c:pt idx="216">
                  <c:v>-9.0710272748620868E-2</c:v>
                </c:pt>
                <c:pt idx="217">
                  <c:v>-9.8058540463758725E-2</c:v>
                </c:pt>
                <c:pt idx="218">
                  <c:v>-0.1109181162223829</c:v>
                </c:pt>
                <c:pt idx="219">
                  <c:v>-0.1004601945201446</c:v>
                </c:pt>
                <c:pt idx="220">
                  <c:v>-8.9532913473130138E-2</c:v>
                </c:pt>
                <c:pt idx="221">
                  <c:v>-3.8371829920817169E-2</c:v>
                </c:pt>
                <c:pt idx="222">
                  <c:v>8.0248768812645754E-3</c:v>
                </c:pt>
                <c:pt idx="223">
                  <c:v>-7.2829107686189776E-4</c:v>
                </c:pt>
                <c:pt idx="224">
                  <c:v>-3.1137179991757025E-3</c:v>
                </c:pt>
                <c:pt idx="225">
                  <c:v>7.1543637557419104E-3</c:v>
                </c:pt>
                <c:pt idx="226">
                  <c:v>1.1200832140167705E-2</c:v>
                </c:pt>
                <c:pt idx="227">
                  <c:v>1.0080748926150962E-2</c:v>
                </c:pt>
                <c:pt idx="228">
                  <c:v>-4.0927325966464145E-2</c:v>
                </c:pt>
                <c:pt idx="229">
                  <c:v>-8.147745050981775E-2</c:v>
                </c:pt>
                <c:pt idx="230">
                  <c:v>-6.440113402883596E-2</c:v>
                </c:pt>
                <c:pt idx="231">
                  <c:v>7.4181836514047639E-2</c:v>
                </c:pt>
                <c:pt idx="232">
                  <c:v>0.19157568293764282</c:v>
                </c:pt>
                <c:pt idx="233">
                  <c:v>0.17103966852887853</c:v>
                </c:pt>
                <c:pt idx="234">
                  <c:v>0.15631665405599071</c:v>
                </c:pt>
                <c:pt idx="235">
                  <c:v>0.14128022674539165</c:v>
                </c:pt>
                <c:pt idx="236">
                  <c:v>0.12280238722085246</c:v>
                </c:pt>
                <c:pt idx="237">
                  <c:v>0.10914852212876724</c:v>
                </c:pt>
                <c:pt idx="238">
                  <c:v>-3.1528234844109382E-2</c:v>
                </c:pt>
                <c:pt idx="239">
                  <c:v>-0.12937791762969841</c:v>
                </c:pt>
                <c:pt idx="240">
                  <c:v>-8.3633108321728655E-2</c:v>
                </c:pt>
                <c:pt idx="241">
                  <c:v>-7.8875239664555785E-2</c:v>
                </c:pt>
                <c:pt idx="242">
                  <c:v>-7.2093157878100222E-2</c:v>
                </c:pt>
                <c:pt idx="243">
                  <c:v>-6.0930850635290246E-2</c:v>
                </c:pt>
                <c:pt idx="244">
                  <c:v>-5.9218107451761148E-2</c:v>
                </c:pt>
                <c:pt idx="245">
                  <c:v>-2.5320106231585038E-2</c:v>
                </c:pt>
                <c:pt idx="246">
                  <c:v>-1.5645238463426581E-2</c:v>
                </c:pt>
                <c:pt idx="247">
                  <c:v>-4.5985476522083957E-2</c:v>
                </c:pt>
                <c:pt idx="248">
                  <c:v>-4.3614820029875601E-2</c:v>
                </c:pt>
                <c:pt idx="249">
                  <c:v>-3.9987722691887995E-2</c:v>
                </c:pt>
                <c:pt idx="250">
                  <c:v>-4.1955761387699186E-2</c:v>
                </c:pt>
                <c:pt idx="251">
                  <c:v>-2.3434788423929265E-2</c:v>
                </c:pt>
                <c:pt idx="252">
                  <c:v>-3.0019881011536298E-2</c:v>
                </c:pt>
                <c:pt idx="253">
                  <c:v>-5.5192496085382736E-2</c:v>
                </c:pt>
                <c:pt idx="254">
                  <c:v>-4.9990706791844475E-2</c:v>
                </c:pt>
                <c:pt idx="255">
                  <c:v>-3.7967826587659959E-2</c:v>
                </c:pt>
                <c:pt idx="256">
                  <c:v>-2.816455042389393E-2</c:v>
                </c:pt>
                <c:pt idx="257">
                  <c:v>-2.1365411396504608E-2</c:v>
                </c:pt>
                <c:pt idx="258">
                  <c:v>-2.7290094746854177E-2</c:v>
                </c:pt>
                <c:pt idx="259">
                  <c:v>-2.9895037037168753E-2</c:v>
                </c:pt>
                <c:pt idx="260">
                  <c:v>-2.3920324098451878E-2</c:v>
                </c:pt>
                <c:pt idx="261">
                  <c:v>-2.3413212323606658E-2</c:v>
                </c:pt>
                <c:pt idx="262">
                  <c:v>-2.5595700611245997E-2</c:v>
                </c:pt>
                <c:pt idx="263">
                  <c:v>-3.149766901012141E-2</c:v>
                </c:pt>
                <c:pt idx="264">
                  <c:v>-3.2285631049109254E-2</c:v>
                </c:pt>
                <c:pt idx="265">
                  <c:v>-3.1352986309198333E-2</c:v>
                </c:pt>
                <c:pt idx="266">
                  <c:v>-3.1812307343278529E-2</c:v>
                </c:pt>
                <c:pt idx="267">
                  <c:v>-3.1536920768950677E-2</c:v>
                </c:pt>
                <c:pt idx="268">
                  <c:v>-1.7490371552055586E-2</c:v>
                </c:pt>
                <c:pt idx="269">
                  <c:v>3.5552024031499652E-3</c:v>
                </c:pt>
                <c:pt idx="270">
                  <c:v>9.1720431378349565E-3</c:v>
                </c:pt>
                <c:pt idx="271">
                  <c:v>6.7163772840514724E-3</c:v>
                </c:pt>
                <c:pt idx="272">
                  <c:v>1.4259025270646333E-2</c:v>
                </c:pt>
                <c:pt idx="273">
                  <c:v>1.3190265598581691E-2</c:v>
                </c:pt>
                <c:pt idx="274">
                  <c:v>1.1156953323723517E-2</c:v>
                </c:pt>
                <c:pt idx="275">
                  <c:v>4.20792466135117E-3</c:v>
                </c:pt>
                <c:pt idx="276">
                  <c:v>-1.717607126978396E-2</c:v>
                </c:pt>
                <c:pt idx="277">
                  <c:v>-1.6481191417805574E-2</c:v>
                </c:pt>
                <c:pt idx="278">
                  <c:v>-6.8947605860250061E-3</c:v>
                </c:pt>
                <c:pt idx="279">
                  <c:v>-1.1149625897422494E-2</c:v>
                </c:pt>
                <c:pt idx="280">
                  <c:v>-1.199199169268024E-2</c:v>
                </c:pt>
                <c:pt idx="281">
                  <c:v>-9.2424678484122197E-3</c:v>
                </c:pt>
                <c:pt idx="282">
                  <c:v>-1.2353585208570994E-2</c:v>
                </c:pt>
                <c:pt idx="283">
                  <c:v>-1.1195257502713898E-2</c:v>
                </c:pt>
                <c:pt idx="284">
                  <c:v>-8.6742166024425249E-3</c:v>
                </c:pt>
                <c:pt idx="285">
                  <c:v>-7.7662105271982668E-3</c:v>
                </c:pt>
                <c:pt idx="286">
                  <c:v>-1.6360724294478421E-2</c:v>
                </c:pt>
                <c:pt idx="287">
                  <c:v>-2.6814942525030583E-2</c:v>
                </c:pt>
                <c:pt idx="288">
                  <c:v>-3.2588534852527537E-2</c:v>
                </c:pt>
                <c:pt idx="289">
                  <c:v>-3.2437174362274779E-2</c:v>
                </c:pt>
                <c:pt idx="290">
                  <c:v>-2.6497378491047299E-2</c:v>
                </c:pt>
                <c:pt idx="291">
                  <c:v>-2.6499155796942567E-2</c:v>
                </c:pt>
                <c:pt idx="292">
                  <c:v>-2.3970993467248312E-2</c:v>
                </c:pt>
                <c:pt idx="293">
                  <c:v>-1.3686989355523482E-2</c:v>
                </c:pt>
                <c:pt idx="294">
                  <c:v>-7.5563856549711352E-3</c:v>
                </c:pt>
                <c:pt idx="295">
                  <c:v>0.11462782433552599</c:v>
                </c:pt>
                <c:pt idx="296">
                  <c:v>0.22975234348697338</c:v>
                </c:pt>
                <c:pt idx="297">
                  <c:v>0.21005614004827605</c:v>
                </c:pt>
                <c:pt idx="298">
                  <c:v>0.19635450026344847</c:v>
                </c:pt>
                <c:pt idx="299">
                  <c:v>0.18322415228210365</c:v>
                </c:pt>
                <c:pt idx="300">
                  <c:v>0.15686602276889333</c:v>
                </c:pt>
                <c:pt idx="301">
                  <c:v>0.14296513477700401</c:v>
                </c:pt>
                <c:pt idx="302">
                  <c:v>3.6525764159303531E-2</c:v>
                </c:pt>
                <c:pt idx="303">
                  <c:v>-6.9945240441626755E-2</c:v>
                </c:pt>
                <c:pt idx="304">
                  <c:v>-6.615652608246414E-2</c:v>
                </c:pt>
                <c:pt idx="305">
                  <c:v>-7.1969071299217813E-2</c:v>
                </c:pt>
                <c:pt idx="306">
                  <c:v>-7.0086790019295964E-2</c:v>
                </c:pt>
                <c:pt idx="307">
                  <c:v>-5.3613825302366358E-2</c:v>
                </c:pt>
                <c:pt idx="308">
                  <c:v>-5.6050061817129737E-2</c:v>
                </c:pt>
                <c:pt idx="309">
                  <c:v>-6.6695055635416833E-2</c:v>
                </c:pt>
                <c:pt idx="310">
                  <c:v>-6.6443233001875157E-2</c:v>
                </c:pt>
                <c:pt idx="311">
                  <c:v>-5.2679670611687601E-2</c:v>
                </c:pt>
                <c:pt idx="312">
                  <c:v>-3.1821210105518805E-2</c:v>
                </c:pt>
                <c:pt idx="313">
                  <c:v>-3.0474406554966915E-2</c:v>
                </c:pt>
                <c:pt idx="314">
                  <c:v>-3.6792045264470219E-2</c:v>
                </c:pt>
                <c:pt idx="315">
                  <c:v>-2.7696174073023216E-2</c:v>
                </c:pt>
                <c:pt idx="316">
                  <c:v>-1.9033699520720926E-2</c:v>
                </c:pt>
                <c:pt idx="317">
                  <c:v>-1.5938102678648813E-2</c:v>
                </c:pt>
                <c:pt idx="318">
                  <c:v>1.5810434504773632E-3</c:v>
                </c:pt>
              </c:numCache>
            </c:numRef>
          </c:val>
          <c:smooth val="0"/>
          <c:extLst>
            <c:ext xmlns:c16="http://schemas.microsoft.com/office/drawing/2014/chart" uri="{C3380CC4-5D6E-409C-BE32-E72D297353CC}">
              <c16:uniqueId val="{00000000-D14A-4C04-BC3E-1B154583084B}"/>
            </c:ext>
          </c:extLst>
        </c:ser>
        <c:dLbls>
          <c:showLegendKey val="0"/>
          <c:showVal val="0"/>
          <c:showCatName val="0"/>
          <c:showSerName val="0"/>
          <c:showPercent val="0"/>
          <c:showBubbleSize val="0"/>
        </c:dLbls>
        <c:smooth val="0"/>
        <c:axId val="559456736"/>
        <c:axId val="559457064"/>
      </c:lineChart>
      <c:catAx>
        <c:axId val="55945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457064"/>
        <c:crosses val="autoZero"/>
        <c:auto val="1"/>
        <c:lblAlgn val="ctr"/>
        <c:lblOffset val="100"/>
        <c:noMultiLvlLbl val="0"/>
      </c:catAx>
      <c:valAx>
        <c:axId val="559457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456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Raw Attention</a:t>
            </a:r>
            <a:r>
              <a:rPr lang="en-US" baseline="0"/>
              <a:t> data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'Exponential (a = 0.96)'!$B$2</c:f>
              <c:strCache>
                <c:ptCount val="1"/>
                <c:pt idx="0">
                  <c:v>Index</c:v>
                </c:pt>
              </c:strCache>
            </c:strRef>
          </c:tx>
          <c:spPr>
            <a:ln w="28575" cap="rnd">
              <a:solidFill>
                <a:schemeClr val="accent1"/>
              </a:solidFill>
              <a:round/>
            </a:ln>
            <a:effectLst/>
          </c:spPr>
          <c:marker>
            <c:symbol val="none"/>
          </c:marker>
          <c:cat>
            <c:numRef>
              <c:f>'Exponential (a = 0.96)'!$A$3:$A$329</c:f>
              <c:numCache>
                <c:formatCode>m/d/yyyy</c:formatCode>
                <c:ptCount val="327"/>
                <c:pt idx="0">
                  <c:v>44198.958333333336</c:v>
                </c:pt>
                <c:pt idx="1">
                  <c:v>44199.958333333336</c:v>
                </c:pt>
                <c:pt idx="2">
                  <c:v>44200.958333333336</c:v>
                </c:pt>
                <c:pt idx="3">
                  <c:v>44201.958333333336</c:v>
                </c:pt>
                <c:pt idx="4">
                  <c:v>44202.958333333336</c:v>
                </c:pt>
                <c:pt idx="5">
                  <c:v>44203.958333333336</c:v>
                </c:pt>
                <c:pt idx="6">
                  <c:v>44204.958333333336</c:v>
                </c:pt>
                <c:pt idx="7">
                  <c:v>44205.958333333336</c:v>
                </c:pt>
                <c:pt idx="8">
                  <c:v>44206.958333333336</c:v>
                </c:pt>
                <c:pt idx="9">
                  <c:v>44207.958333333336</c:v>
                </c:pt>
                <c:pt idx="10">
                  <c:v>44208.958333333336</c:v>
                </c:pt>
                <c:pt idx="11">
                  <c:v>44209.958333333336</c:v>
                </c:pt>
                <c:pt idx="12">
                  <c:v>44210.958333333336</c:v>
                </c:pt>
                <c:pt idx="13">
                  <c:v>44211.958333333336</c:v>
                </c:pt>
                <c:pt idx="14">
                  <c:v>44212.958333333336</c:v>
                </c:pt>
                <c:pt idx="15">
                  <c:v>44213.958333333336</c:v>
                </c:pt>
                <c:pt idx="16">
                  <c:v>44214.958333333336</c:v>
                </c:pt>
                <c:pt idx="17">
                  <c:v>44215.958333333336</c:v>
                </c:pt>
                <c:pt idx="18">
                  <c:v>44216.958333333336</c:v>
                </c:pt>
                <c:pt idx="19">
                  <c:v>44217.958333333336</c:v>
                </c:pt>
                <c:pt idx="20">
                  <c:v>44218.958333333336</c:v>
                </c:pt>
                <c:pt idx="21">
                  <c:v>44219.958333333336</c:v>
                </c:pt>
                <c:pt idx="22">
                  <c:v>44220.958333333336</c:v>
                </c:pt>
                <c:pt idx="23">
                  <c:v>44221.958333333336</c:v>
                </c:pt>
                <c:pt idx="24">
                  <c:v>44222.958333333336</c:v>
                </c:pt>
                <c:pt idx="25">
                  <c:v>44223.958333333336</c:v>
                </c:pt>
                <c:pt idx="26">
                  <c:v>44224.958333333336</c:v>
                </c:pt>
                <c:pt idx="27">
                  <c:v>44225.958333333336</c:v>
                </c:pt>
                <c:pt idx="28">
                  <c:v>44226.958333333336</c:v>
                </c:pt>
                <c:pt idx="29">
                  <c:v>44227.958333333336</c:v>
                </c:pt>
                <c:pt idx="30">
                  <c:v>44228.958333333336</c:v>
                </c:pt>
                <c:pt idx="31">
                  <c:v>44229.958333333336</c:v>
                </c:pt>
                <c:pt idx="32">
                  <c:v>44230.958333333336</c:v>
                </c:pt>
                <c:pt idx="33">
                  <c:v>44231.958333333336</c:v>
                </c:pt>
                <c:pt idx="34">
                  <c:v>44232.958333333336</c:v>
                </c:pt>
                <c:pt idx="35">
                  <c:v>44233.958333333336</c:v>
                </c:pt>
                <c:pt idx="36">
                  <c:v>44234.958333333336</c:v>
                </c:pt>
                <c:pt idx="37">
                  <c:v>44235.958333333336</c:v>
                </c:pt>
                <c:pt idx="38">
                  <c:v>44236.958333333336</c:v>
                </c:pt>
                <c:pt idx="39">
                  <c:v>44237.958333333336</c:v>
                </c:pt>
                <c:pt idx="40">
                  <c:v>44238.958333333336</c:v>
                </c:pt>
                <c:pt idx="41">
                  <c:v>44239.958333333336</c:v>
                </c:pt>
                <c:pt idx="42">
                  <c:v>44240.958333333336</c:v>
                </c:pt>
                <c:pt idx="43">
                  <c:v>44241.958333333336</c:v>
                </c:pt>
                <c:pt idx="44">
                  <c:v>44242.958333333336</c:v>
                </c:pt>
                <c:pt idx="45">
                  <c:v>44243.958333333336</c:v>
                </c:pt>
                <c:pt idx="46">
                  <c:v>44244.958333333336</c:v>
                </c:pt>
                <c:pt idx="47">
                  <c:v>44245.958333333336</c:v>
                </c:pt>
                <c:pt idx="48">
                  <c:v>44246.958333333336</c:v>
                </c:pt>
                <c:pt idx="49">
                  <c:v>44247.958333333336</c:v>
                </c:pt>
                <c:pt idx="50">
                  <c:v>44248.958333333336</c:v>
                </c:pt>
                <c:pt idx="51">
                  <c:v>44249.958333333336</c:v>
                </c:pt>
                <c:pt idx="52">
                  <c:v>44250.958333333336</c:v>
                </c:pt>
                <c:pt idx="53">
                  <c:v>44251.958333333336</c:v>
                </c:pt>
                <c:pt idx="54">
                  <c:v>44252.958333333336</c:v>
                </c:pt>
                <c:pt idx="55">
                  <c:v>44253.958333333336</c:v>
                </c:pt>
                <c:pt idx="56">
                  <c:v>44254.958333333336</c:v>
                </c:pt>
                <c:pt idx="57">
                  <c:v>44255.958333333336</c:v>
                </c:pt>
                <c:pt idx="58">
                  <c:v>44256.958333333336</c:v>
                </c:pt>
                <c:pt idx="59">
                  <c:v>44257.958333333336</c:v>
                </c:pt>
                <c:pt idx="60">
                  <c:v>44258.958333333336</c:v>
                </c:pt>
                <c:pt idx="61">
                  <c:v>44259.958333333336</c:v>
                </c:pt>
                <c:pt idx="62">
                  <c:v>44260.958333333336</c:v>
                </c:pt>
                <c:pt idx="63">
                  <c:v>44261.958333333336</c:v>
                </c:pt>
                <c:pt idx="64">
                  <c:v>44262.958333333336</c:v>
                </c:pt>
                <c:pt idx="65">
                  <c:v>44263.958333333336</c:v>
                </c:pt>
                <c:pt idx="66">
                  <c:v>44264.958333333336</c:v>
                </c:pt>
                <c:pt idx="67">
                  <c:v>44265.958333333336</c:v>
                </c:pt>
                <c:pt idx="68">
                  <c:v>44266.958333333336</c:v>
                </c:pt>
                <c:pt idx="69">
                  <c:v>44267.958333333336</c:v>
                </c:pt>
                <c:pt idx="70">
                  <c:v>44268.958333333336</c:v>
                </c:pt>
                <c:pt idx="71">
                  <c:v>44269.958333333336</c:v>
                </c:pt>
                <c:pt idx="72">
                  <c:v>44270.958333333336</c:v>
                </c:pt>
                <c:pt idx="73">
                  <c:v>44271.958333333336</c:v>
                </c:pt>
                <c:pt idx="74">
                  <c:v>44272.958333333336</c:v>
                </c:pt>
                <c:pt idx="75">
                  <c:v>44273.958333333336</c:v>
                </c:pt>
                <c:pt idx="76">
                  <c:v>44274.958333333336</c:v>
                </c:pt>
                <c:pt idx="77">
                  <c:v>44275.958333333336</c:v>
                </c:pt>
                <c:pt idx="78">
                  <c:v>44276.958333333336</c:v>
                </c:pt>
                <c:pt idx="79">
                  <c:v>44277.958333333336</c:v>
                </c:pt>
                <c:pt idx="80">
                  <c:v>44278.958333333336</c:v>
                </c:pt>
                <c:pt idx="81">
                  <c:v>44279.958333333336</c:v>
                </c:pt>
                <c:pt idx="82">
                  <c:v>44280.958333333336</c:v>
                </c:pt>
                <c:pt idx="83">
                  <c:v>44281.958333333336</c:v>
                </c:pt>
                <c:pt idx="84">
                  <c:v>44282.958333333336</c:v>
                </c:pt>
                <c:pt idx="85">
                  <c:v>44283.916666666664</c:v>
                </c:pt>
                <c:pt idx="86">
                  <c:v>44284.916666666664</c:v>
                </c:pt>
                <c:pt idx="87">
                  <c:v>44285.916666666664</c:v>
                </c:pt>
                <c:pt idx="88">
                  <c:v>44286.916666666664</c:v>
                </c:pt>
                <c:pt idx="89">
                  <c:v>44287.916666666664</c:v>
                </c:pt>
                <c:pt idx="90">
                  <c:v>44288.916666666664</c:v>
                </c:pt>
                <c:pt idx="91">
                  <c:v>44289.916666666664</c:v>
                </c:pt>
                <c:pt idx="92">
                  <c:v>44290.916666666664</c:v>
                </c:pt>
                <c:pt idx="93">
                  <c:v>44291.916666666664</c:v>
                </c:pt>
                <c:pt idx="94">
                  <c:v>44292.916666666664</c:v>
                </c:pt>
                <c:pt idx="95">
                  <c:v>44293.916666666664</c:v>
                </c:pt>
                <c:pt idx="96">
                  <c:v>44294.916666666664</c:v>
                </c:pt>
                <c:pt idx="97">
                  <c:v>44295.916666666664</c:v>
                </c:pt>
                <c:pt idx="98">
                  <c:v>44296.916666666664</c:v>
                </c:pt>
                <c:pt idx="99">
                  <c:v>44297.916666666664</c:v>
                </c:pt>
                <c:pt idx="100">
                  <c:v>44298.916666666664</c:v>
                </c:pt>
                <c:pt idx="101">
                  <c:v>44299.916666666664</c:v>
                </c:pt>
                <c:pt idx="102">
                  <c:v>44300.916666666664</c:v>
                </c:pt>
                <c:pt idx="103">
                  <c:v>44301.916666666664</c:v>
                </c:pt>
                <c:pt idx="104">
                  <c:v>44302.916666666664</c:v>
                </c:pt>
                <c:pt idx="105">
                  <c:v>44303.916666666664</c:v>
                </c:pt>
                <c:pt idx="106">
                  <c:v>44304.916666666664</c:v>
                </c:pt>
                <c:pt idx="107">
                  <c:v>44305.916666666664</c:v>
                </c:pt>
                <c:pt idx="108">
                  <c:v>44306.916666666664</c:v>
                </c:pt>
                <c:pt idx="109">
                  <c:v>44307.916666666664</c:v>
                </c:pt>
                <c:pt idx="110">
                  <c:v>44308.916666666664</c:v>
                </c:pt>
                <c:pt idx="111">
                  <c:v>44309.916666666664</c:v>
                </c:pt>
                <c:pt idx="112">
                  <c:v>44310.916666666664</c:v>
                </c:pt>
                <c:pt idx="113">
                  <c:v>44311.916666666664</c:v>
                </c:pt>
                <c:pt idx="114">
                  <c:v>44312.916666666664</c:v>
                </c:pt>
                <c:pt idx="115">
                  <c:v>44313.916666666664</c:v>
                </c:pt>
                <c:pt idx="116">
                  <c:v>44314.916666666664</c:v>
                </c:pt>
                <c:pt idx="117">
                  <c:v>44315.916666666664</c:v>
                </c:pt>
                <c:pt idx="118">
                  <c:v>44316.916666666664</c:v>
                </c:pt>
                <c:pt idx="119">
                  <c:v>44317.916666666664</c:v>
                </c:pt>
                <c:pt idx="120">
                  <c:v>44318.916666666664</c:v>
                </c:pt>
                <c:pt idx="121">
                  <c:v>44319.916666666664</c:v>
                </c:pt>
                <c:pt idx="122">
                  <c:v>44320.916666666664</c:v>
                </c:pt>
                <c:pt idx="123">
                  <c:v>44321.916666666664</c:v>
                </c:pt>
                <c:pt idx="124">
                  <c:v>44322.916666666664</c:v>
                </c:pt>
                <c:pt idx="125">
                  <c:v>44323.916666666664</c:v>
                </c:pt>
                <c:pt idx="126">
                  <c:v>44324.916666666664</c:v>
                </c:pt>
                <c:pt idx="127">
                  <c:v>44325.916666666664</c:v>
                </c:pt>
                <c:pt idx="128">
                  <c:v>44326.916666666664</c:v>
                </c:pt>
                <c:pt idx="129">
                  <c:v>44327.916666666664</c:v>
                </c:pt>
                <c:pt idx="130">
                  <c:v>44328.916666666664</c:v>
                </c:pt>
                <c:pt idx="131">
                  <c:v>44329.916666666664</c:v>
                </c:pt>
                <c:pt idx="132">
                  <c:v>44330.916666666664</c:v>
                </c:pt>
                <c:pt idx="133">
                  <c:v>44331.916666666664</c:v>
                </c:pt>
                <c:pt idx="134">
                  <c:v>44332.916666666664</c:v>
                </c:pt>
                <c:pt idx="135">
                  <c:v>44333.916666666664</c:v>
                </c:pt>
                <c:pt idx="136">
                  <c:v>44334.916666666664</c:v>
                </c:pt>
                <c:pt idx="137">
                  <c:v>44335.916666666664</c:v>
                </c:pt>
                <c:pt idx="138">
                  <c:v>44336.916666666664</c:v>
                </c:pt>
                <c:pt idx="139">
                  <c:v>44337.916666666664</c:v>
                </c:pt>
                <c:pt idx="140">
                  <c:v>44338.916666666664</c:v>
                </c:pt>
                <c:pt idx="141">
                  <c:v>44339.916666666664</c:v>
                </c:pt>
                <c:pt idx="142">
                  <c:v>44340.916666666664</c:v>
                </c:pt>
                <c:pt idx="143">
                  <c:v>44341.916666666664</c:v>
                </c:pt>
                <c:pt idx="144">
                  <c:v>44342.916666666664</c:v>
                </c:pt>
                <c:pt idx="145">
                  <c:v>44343.916666666664</c:v>
                </c:pt>
                <c:pt idx="146">
                  <c:v>44344.916666666664</c:v>
                </c:pt>
                <c:pt idx="147">
                  <c:v>44345.916666666664</c:v>
                </c:pt>
                <c:pt idx="148">
                  <c:v>44346.916666666664</c:v>
                </c:pt>
                <c:pt idx="149">
                  <c:v>44347.916666666664</c:v>
                </c:pt>
                <c:pt idx="150">
                  <c:v>44348.916666666664</c:v>
                </c:pt>
                <c:pt idx="151">
                  <c:v>44349.916666666664</c:v>
                </c:pt>
                <c:pt idx="152">
                  <c:v>44350.916666666664</c:v>
                </c:pt>
                <c:pt idx="153">
                  <c:v>44351.916666666664</c:v>
                </c:pt>
                <c:pt idx="154">
                  <c:v>44352.916666666664</c:v>
                </c:pt>
                <c:pt idx="155">
                  <c:v>44353.916666666664</c:v>
                </c:pt>
                <c:pt idx="156">
                  <c:v>44354.916666666664</c:v>
                </c:pt>
                <c:pt idx="157">
                  <c:v>44355.916666666664</c:v>
                </c:pt>
                <c:pt idx="158">
                  <c:v>44356.916666666664</c:v>
                </c:pt>
                <c:pt idx="159">
                  <c:v>44357.916666666664</c:v>
                </c:pt>
                <c:pt idx="160">
                  <c:v>44358.916666666664</c:v>
                </c:pt>
                <c:pt idx="161">
                  <c:v>44359.916666666664</c:v>
                </c:pt>
                <c:pt idx="162">
                  <c:v>44360.916666666664</c:v>
                </c:pt>
                <c:pt idx="163">
                  <c:v>44361.916666666664</c:v>
                </c:pt>
                <c:pt idx="164">
                  <c:v>44362.916666666664</c:v>
                </c:pt>
                <c:pt idx="165">
                  <c:v>44363.916666666664</c:v>
                </c:pt>
                <c:pt idx="166">
                  <c:v>44364.916666666664</c:v>
                </c:pt>
                <c:pt idx="167">
                  <c:v>44365.916666666664</c:v>
                </c:pt>
                <c:pt idx="168">
                  <c:v>44366.916666666664</c:v>
                </c:pt>
                <c:pt idx="169">
                  <c:v>44367.916666666664</c:v>
                </c:pt>
                <c:pt idx="170">
                  <c:v>44368.916666666664</c:v>
                </c:pt>
                <c:pt idx="171">
                  <c:v>44369.916666666664</c:v>
                </c:pt>
                <c:pt idx="172">
                  <c:v>44370.916666666664</c:v>
                </c:pt>
                <c:pt idx="173">
                  <c:v>44371.916666666664</c:v>
                </c:pt>
                <c:pt idx="174">
                  <c:v>44372.916666666664</c:v>
                </c:pt>
                <c:pt idx="175">
                  <c:v>44373.916666666664</c:v>
                </c:pt>
                <c:pt idx="176">
                  <c:v>44374.916666666664</c:v>
                </c:pt>
                <c:pt idx="177">
                  <c:v>44375.916666666664</c:v>
                </c:pt>
                <c:pt idx="178">
                  <c:v>44376.916666666664</c:v>
                </c:pt>
                <c:pt idx="179">
                  <c:v>44377.916666666664</c:v>
                </c:pt>
                <c:pt idx="180">
                  <c:v>44378.916666666664</c:v>
                </c:pt>
                <c:pt idx="181">
                  <c:v>44379.916666666664</c:v>
                </c:pt>
                <c:pt idx="182">
                  <c:v>44380.916666666664</c:v>
                </c:pt>
                <c:pt idx="183">
                  <c:v>44381.916666666664</c:v>
                </c:pt>
                <c:pt idx="184">
                  <c:v>44382.916666666664</c:v>
                </c:pt>
                <c:pt idx="185">
                  <c:v>44383.916666666664</c:v>
                </c:pt>
                <c:pt idx="186">
                  <c:v>44384.916666666664</c:v>
                </c:pt>
                <c:pt idx="187">
                  <c:v>44385.916666666664</c:v>
                </c:pt>
                <c:pt idx="188">
                  <c:v>44386.916666666664</c:v>
                </c:pt>
                <c:pt idx="189">
                  <c:v>44387.916666666664</c:v>
                </c:pt>
                <c:pt idx="190">
                  <c:v>44388.916666666664</c:v>
                </c:pt>
                <c:pt idx="191">
                  <c:v>44389.916666666664</c:v>
                </c:pt>
                <c:pt idx="192">
                  <c:v>44390.916666666664</c:v>
                </c:pt>
                <c:pt idx="193">
                  <c:v>44391.916666666664</c:v>
                </c:pt>
                <c:pt idx="194">
                  <c:v>44392.916666666664</c:v>
                </c:pt>
                <c:pt idx="195">
                  <c:v>44393.916666666664</c:v>
                </c:pt>
                <c:pt idx="196">
                  <c:v>44394.916666666664</c:v>
                </c:pt>
                <c:pt idx="197">
                  <c:v>44395.916666666664</c:v>
                </c:pt>
                <c:pt idx="198">
                  <c:v>44396.916666666664</c:v>
                </c:pt>
                <c:pt idx="199">
                  <c:v>44397.916666666664</c:v>
                </c:pt>
                <c:pt idx="200">
                  <c:v>44398.916666666664</c:v>
                </c:pt>
                <c:pt idx="201">
                  <c:v>44399.916666666664</c:v>
                </c:pt>
                <c:pt idx="202">
                  <c:v>44400.916666666664</c:v>
                </c:pt>
                <c:pt idx="203">
                  <c:v>44401.916666666664</c:v>
                </c:pt>
                <c:pt idx="204">
                  <c:v>44402.916666666664</c:v>
                </c:pt>
                <c:pt idx="205">
                  <c:v>44403.916666666664</c:v>
                </c:pt>
                <c:pt idx="206">
                  <c:v>44404.916666666664</c:v>
                </c:pt>
                <c:pt idx="207">
                  <c:v>44405.916666666664</c:v>
                </c:pt>
                <c:pt idx="208">
                  <c:v>44406.916666666664</c:v>
                </c:pt>
                <c:pt idx="209">
                  <c:v>44407.916666666664</c:v>
                </c:pt>
                <c:pt idx="210">
                  <c:v>44408.916666666664</c:v>
                </c:pt>
                <c:pt idx="211">
                  <c:v>44409.916666666664</c:v>
                </c:pt>
                <c:pt idx="212">
                  <c:v>44410.916666666664</c:v>
                </c:pt>
                <c:pt idx="213">
                  <c:v>44411.916666666664</c:v>
                </c:pt>
                <c:pt idx="214">
                  <c:v>44412.916666666664</c:v>
                </c:pt>
                <c:pt idx="215">
                  <c:v>44413.916666666664</c:v>
                </c:pt>
                <c:pt idx="216">
                  <c:v>44414.916666666664</c:v>
                </c:pt>
                <c:pt idx="217">
                  <c:v>44415.916666666664</c:v>
                </c:pt>
                <c:pt idx="218">
                  <c:v>44416.916666666664</c:v>
                </c:pt>
                <c:pt idx="219">
                  <c:v>44417.916666666664</c:v>
                </c:pt>
                <c:pt idx="220">
                  <c:v>44418.916666666664</c:v>
                </c:pt>
                <c:pt idx="221">
                  <c:v>44419.916666666664</c:v>
                </c:pt>
                <c:pt idx="222">
                  <c:v>44420.916666666664</c:v>
                </c:pt>
                <c:pt idx="223">
                  <c:v>44421.916666666664</c:v>
                </c:pt>
                <c:pt idx="224">
                  <c:v>44422.916666666664</c:v>
                </c:pt>
                <c:pt idx="225">
                  <c:v>44423.916666666664</c:v>
                </c:pt>
                <c:pt idx="226">
                  <c:v>44424.916666666664</c:v>
                </c:pt>
                <c:pt idx="227">
                  <c:v>44425.916666666664</c:v>
                </c:pt>
                <c:pt idx="228">
                  <c:v>44426.916666666664</c:v>
                </c:pt>
                <c:pt idx="229">
                  <c:v>44427.916666666664</c:v>
                </c:pt>
                <c:pt idx="230">
                  <c:v>44428.916666666664</c:v>
                </c:pt>
                <c:pt idx="231">
                  <c:v>44429.916666666664</c:v>
                </c:pt>
                <c:pt idx="232">
                  <c:v>44430.916666666664</c:v>
                </c:pt>
                <c:pt idx="233">
                  <c:v>44431.916666666664</c:v>
                </c:pt>
                <c:pt idx="234">
                  <c:v>44432.916666666664</c:v>
                </c:pt>
                <c:pt idx="235">
                  <c:v>44433.916666666664</c:v>
                </c:pt>
                <c:pt idx="236">
                  <c:v>44434.916666666664</c:v>
                </c:pt>
                <c:pt idx="237">
                  <c:v>44435.916666666664</c:v>
                </c:pt>
                <c:pt idx="238">
                  <c:v>44436.916666666664</c:v>
                </c:pt>
                <c:pt idx="239">
                  <c:v>44437.916666666664</c:v>
                </c:pt>
                <c:pt idx="240">
                  <c:v>44438.916666666664</c:v>
                </c:pt>
                <c:pt idx="241">
                  <c:v>44439.916666666664</c:v>
                </c:pt>
                <c:pt idx="242">
                  <c:v>44440.916666666664</c:v>
                </c:pt>
                <c:pt idx="243">
                  <c:v>44441.916666666664</c:v>
                </c:pt>
                <c:pt idx="244">
                  <c:v>44442.916666666664</c:v>
                </c:pt>
                <c:pt idx="245">
                  <c:v>44443.916666666664</c:v>
                </c:pt>
                <c:pt idx="246">
                  <c:v>44444.916666666664</c:v>
                </c:pt>
                <c:pt idx="247">
                  <c:v>44445.916666666664</c:v>
                </c:pt>
                <c:pt idx="248">
                  <c:v>44446.916666666664</c:v>
                </c:pt>
                <c:pt idx="249">
                  <c:v>44447.916666666664</c:v>
                </c:pt>
                <c:pt idx="250">
                  <c:v>44448.916666666664</c:v>
                </c:pt>
                <c:pt idx="251">
                  <c:v>44449.916666666664</c:v>
                </c:pt>
                <c:pt idx="252">
                  <c:v>44450.916666666664</c:v>
                </c:pt>
                <c:pt idx="253">
                  <c:v>44451.916666666664</c:v>
                </c:pt>
                <c:pt idx="254">
                  <c:v>44452.916666666664</c:v>
                </c:pt>
                <c:pt idx="255">
                  <c:v>44453.916666666664</c:v>
                </c:pt>
                <c:pt idx="256">
                  <c:v>44454.916666666664</c:v>
                </c:pt>
                <c:pt idx="257">
                  <c:v>44455.916666666664</c:v>
                </c:pt>
                <c:pt idx="258">
                  <c:v>44456.916666666664</c:v>
                </c:pt>
                <c:pt idx="259">
                  <c:v>44457.916666666664</c:v>
                </c:pt>
                <c:pt idx="260">
                  <c:v>44458.916666666664</c:v>
                </c:pt>
                <c:pt idx="261">
                  <c:v>44459.916666666664</c:v>
                </c:pt>
                <c:pt idx="262">
                  <c:v>44460.916666666664</c:v>
                </c:pt>
                <c:pt idx="263">
                  <c:v>44461.916666666664</c:v>
                </c:pt>
                <c:pt idx="264">
                  <c:v>44462.916666666664</c:v>
                </c:pt>
                <c:pt idx="265">
                  <c:v>44463.916666666664</c:v>
                </c:pt>
                <c:pt idx="266">
                  <c:v>44464.916666666664</c:v>
                </c:pt>
                <c:pt idx="267">
                  <c:v>44465.916666666664</c:v>
                </c:pt>
                <c:pt idx="268">
                  <c:v>44466.916666666664</c:v>
                </c:pt>
                <c:pt idx="269">
                  <c:v>44467.916666666664</c:v>
                </c:pt>
                <c:pt idx="270">
                  <c:v>44468.916666666664</c:v>
                </c:pt>
                <c:pt idx="271">
                  <c:v>44469.916666666664</c:v>
                </c:pt>
                <c:pt idx="272">
                  <c:v>44470.916666666664</c:v>
                </c:pt>
                <c:pt idx="273">
                  <c:v>44471.916666666664</c:v>
                </c:pt>
                <c:pt idx="274">
                  <c:v>44472.916666666664</c:v>
                </c:pt>
                <c:pt idx="275">
                  <c:v>44473.916666666664</c:v>
                </c:pt>
                <c:pt idx="276">
                  <c:v>44474.916666666664</c:v>
                </c:pt>
                <c:pt idx="277">
                  <c:v>44475.916666666664</c:v>
                </c:pt>
                <c:pt idx="278">
                  <c:v>44476.916666666664</c:v>
                </c:pt>
                <c:pt idx="279">
                  <c:v>44477.916666666664</c:v>
                </c:pt>
                <c:pt idx="280">
                  <c:v>44478.916666666664</c:v>
                </c:pt>
                <c:pt idx="281">
                  <c:v>44479.916666666664</c:v>
                </c:pt>
                <c:pt idx="282">
                  <c:v>44480.916666666664</c:v>
                </c:pt>
                <c:pt idx="283">
                  <c:v>44481.916666666664</c:v>
                </c:pt>
                <c:pt idx="284">
                  <c:v>44482.916666666664</c:v>
                </c:pt>
                <c:pt idx="285">
                  <c:v>44483.916666666664</c:v>
                </c:pt>
                <c:pt idx="286">
                  <c:v>44484.916666666664</c:v>
                </c:pt>
                <c:pt idx="287">
                  <c:v>44485.916666666664</c:v>
                </c:pt>
                <c:pt idx="288">
                  <c:v>44486.916666666664</c:v>
                </c:pt>
                <c:pt idx="289">
                  <c:v>44487.916666666664</c:v>
                </c:pt>
                <c:pt idx="290">
                  <c:v>44488.916666666664</c:v>
                </c:pt>
                <c:pt idx="291">
                  <c:v>44489.916666666664</c:v>
                </c:pt>
                <c:pt idx="292">
                  <c:v>44490.916666666664</c:v>
                </c:pt>
                <c:pt idx="293">
                  <c:v>44491.916666666664</c:v>
                </c:pt>
                <c:pt idx="294">
                  <c:v>44492.916666666664</c:v>
                </c:pt>
                <c:pt idx="295">
                  <c:v>44493.916666666664</c:v>
                </c:pt>
                <c:pt idx="296">
                  <c:v>44494.916666666664</c:v>
                </c:pt>
                <c:pt idx="297">
                  <c:v>44495.916666666664</c:v>
                </c:pt>
                <c:pt idx="298">
                  <c:v>44496.916666666664</c:v>
                </c:pt>
                <c:pt idx="299">
                  <c:v>44497.916666666664</c:v>
                </c:pt>
                <c:pt idx="300">
                  <c:v>44498.916666666664</c:v>
                </c:pt>
                <c:pt idx="301">
                  <c:v>44499.916666666664</c:v>
                </c:pt>
                <c:pt idx="302">
                  <c:v>44499.958333333336</c:v>
                </c:pt>
                <c:pt idx="303">
                  <c:v>44500.958333333336</c:v>
                </c:pt>
                <c:pt idx="304">
                  <c:v>44501.958333333336</c:v>
                </c:pt>
                <c:pt idx="305">
                  <c:v>44502.958333333336</c:v>
                </c:pt>
                <c:pt idx="306">
                  <c:v>44503.958333333336</c:v>
                </c:pt>
                <c:pt idx="307">
                  <c:v>44504.958333333336</c:v>
                </c:pt>
                <c:pt idx="308">
                  <c:v>44505.958333333336</c:v>
                </c:pt>
                <c:pt idx="309">
                  <c:v>44506.958333333336</c:v>
                </c:pt>
                <c:pt idx="310">
                  <c:v>44507.958333333336</c:v>
                </c:pt>
                <c:pt idx="311">
                  <c:v>44508.958333333336</c:v>
                </c:pt>
                <c:pt idx="312">
                  <c:v>44509.958333333336</c:v>
                </c:pt>
                <c:pt idx="313">
                  <c:v>44510.958333333336</c:v>
                </c:pt>
                <c:pt idx="314">
                  <c:v>44511.958333333336</c:v>
                </c:pt>
                <c:pt idx="315">
                  <c:v>44512.958333333336</c:v>
                </c:pt>
                <c:pt idx="316">
                  <c:v>44513.958333333336</c:v>
                </c:pt>
                <c:pt idx="317">
                  <c:v>44514.958333333336</c:v>
                </c:pt>
                <c:pt idx="318">
                  <c:v>44515.958333333336</c:v>
                </c:pt>
                <c:pt idx="319">
                  <c:v>44516.958333333336</c:v>
                </c:pt>
                <c:pt idx="320">
                  <c:v>44517.958333333336</c:v>
                </c:pt>
                <c:pt idx="321">
                  <c:v>44518.958333333336</c:v>
                </c:pt>
                <c:pt idx="322">
                  <c:v>44519.958333333336</c:v>
                </c:pt>
                <c:pt idx="323">
                  <c:v>44520.958333333336</c:v>
                </c:pt>
                <c:pt idx="324">
                  <c:v>44521.958333333336</c:v>
                </c:pt>
                <c:pt idx="325">
                  <c:v>44522.958333333336</c:v>
                </c:pt>
                <c:pt idx="326">
                  <c:v>44523.958333333336</c:v>
                </c:pt>
              </c:numCache>
            </c:numRef>
          </c:cat>
          <c:val>
            <c:numRef>
              <c:f>'Exponential (a = 0.96)'!$B$3:$B$329</c:f>
              <c:numCache>
                <c:formatCode>General</c:formatCode>
                <c:ptCount val="327"/>
                <c:pt idx="0">
                  <c:v>0.87179222430000003</c:v>
                </c:pt>
                <c:pt idx="1">
                  <c:v>0.50918839429999996</c:v>
                </c:pt>
                <c:pt idx="2">
                  <c:v>0.79086368900000004</c:v>
                </c:pt>
                <c:pt idx="3">
                  <c:v>1.0277810352000001</c:v>
                </c:pt>
                <c:pt idx="4">
                  <c:v>0.74603606379999998</c:v>
                </c:pt>
                <c:pt idx="5">
                  <c:v>0.890262887</c:v>
                </c:pt>
                <c:pt idx="6">
                  <c:v>0.44394915039999999</c:v>
                </c:pt>
                <c:pt idx="7">
                  <c:v>0.64140682780000002</c:v>
                </c:pt>
                <c:pt idx="8">
                  <c:v>1.1510945616999999</c:v>
                </c:pt>
                <c:pt idx="9">
                  <c:v>1.078562456</c:v>
                </c:pt>
                <c:pt idx="10">
                  <c:v>0.83820158369999997</c:v>
                </c:pt>
                <c:pt idx="11">
                  <c:v>0.653702954</c:v>
                </c:pt>
                <c:pt idx="12">
                  <c:v>1.3398018</c:v>
                </c:pt>
                <c:pt idx="13">
                  <c:v>1.3834050722</c:v>
                </c:pt>
                <c:pt idx="14">
                  <c:v>1.1042499247999999</c:v>
                </c:pt>
                <c:pt idx="15">
                  <c:v>0.96282189949999997</c:v>
                </c:pt>
                <c:pt idx="16">
                  <c:v>0.76650491119999997</c:v>
                </c:pt>
                <c:pt idx="17">
                  <c:v>0.9062229986</c:v>
                </c:pt>
                <c:pt idx="18">
                  <c:v>0.97705212370000005</c:v>
                </c:pt>
                <c:pt idx="19">
                  <c:v>1.0158038775</c:v>
                </c:pt>
                <c:pt idx="20">
                  <c:v>1.0380105818000001</c:v>
                </c:pt>
                <c:pt idx="21">
                  <c:v>1.1124798432</c:v>
                </c:pt>
                <c:pt idx="22">
                  <c:v>0.83599030669999996</c:v>
                </c:pt>
                <c:pt idx="23">
                  <c:v>0.95571696799999994</c:v>
                </c:pt>
                <c:pt idx="24">
                  <c:v>0.98814399500000005</c:v>
                </c:pt>
                <c:pt idx="25">
                  <c:v>0.89080174000000001</c:v>
                </c:pt>
                <c:pt idx="26">
                  <c:v>1.0357964381</c:v>
                </c:pt>
                <c:pt idx="27">
                  <c:v>0.9903286161</c:v>
                </c:pt>
                <c:pt idx="28">
                  <c:v>1.0219443813</c:v>
                </c:pt>
                <c:pt idx="29">
                  <c:v>0.90830357449999999</c:v>
                </c:pt>
                <c:pt idx="30">
                  <c:v>1.1114958272</c:v>
                </c:pt>
                <c:pt idx="31">
                  <c:v>1.0320842939999999</c:v>
                </c:pt>
                <c:pt idx="32">
                  <c:v>1.1535993239</c:v>
                </c:pt>
                <c:pt idx="33">
                  <c:v>0.1732686017</c:v>
                </c:pt>
                <c:pt idx="34">
                  <c:v>0.23604603939999999</c:v>
                </c:pt>
                <c:pt idx="35">
                  <c:v>0.28277705720000001</c:v>
                </c:pt>
                <c:pt idx="36">
                  <c:v>0.63535999489999995</c:v>
                </c:pt>
                <c:pt idx="37">
                  <c:v>0.19718794119999999</c:v>
                </c:pt>
                <c:pt idx="38">
                  <c:v>0.1362011749</c:v>
                </c:pt>
                <c:pt idx="39">
                  <c:v>0.11342785180000001</c:v>
                </c:pt>
                <c:pt idx="40">
                  <c:v>0.13698800459999999</c:v>
                </c:pt>
                <c:pt idx="41">
                  <c:v>0.17060761890000001</c:v>
                </c:pt>
                <c:pt idx="42">
                  <c:v>0.1065724357</c:v>
                </c:pt>
                <c:pt idx="43">
                  <c:v>-0.2700499026</c:v>
                </c:pt>
                <c:pt idx="44">
                  <c:v>0.14207199549999999</c:v>
                </c:pt>
                <c:pt idx="45">
                  <c:v>0.23832576480000001</c:v>
                </c:pt>
                <c:pt idx="46">
                  <c:v>0.2081384309</c:v>
                </c:pt>
                <c:pt idx="47">
                  <c:v>0.32182832030000003</c:v>
                </c:pt>
                <c:pt idx="48">
                  <c:v>0.25064269249999999</c:v>
                </c:pt>
                <c:pt idx="49">
                  <c:v>0.27909690720000002</c:v>
                </c:pt>
                <c:pt idx="50">
                  <c:v>0.65998850259999997</c:v>
                </c:pt>
                <c:pt idx="51">
                  <c:v>0.23835307529999999</c:v>
                </c:pt>
                <c:pt idx="52">
                  <c:v>0.65851535500000002</c:v>
                </c:pt>
                <c:pt idx="53">
                  <c:v>0.67392373510000003</c:v>
                </c:pt>
                <c:pt idx="54">
                  <c:v>0.68673210650000005</c:v>
                </c:pt>
                <c:pt idx="55">
                  <c:v>0.63290015759999996</c:v>
                </c:pt>
                <c:pt idx="56">
                  <c:v>0.88686356119999998</c:v>
                </c:pt>
                <c:pt idx="57">
                  <c:v>0.89787573939999998</c:v>
                </c:pt>
                <c:pt idx="58">
                  <c:v>0.91915250110000002</c:v>
                </c:pt>
                <c:pt idx="59">
                  <c:v>0.66666786040000003</c:v>
                </c:pt>
                <c:pt idx="60">
                  <c:v>0.63533132250000002</c:v>
                </c:pt>
                <c:pt idx="61">
                  <c:v>0.54900403789999996</c:v>
                </c:pt>
                <c:pt idx="62">
                  <c:v>0.57916865090000003</c:v>
                </c:pt>
                <c:pt idx="63">
                  <c:v>0.29185112089999998</c:v>
                </c:pt>
                <c:pt idx="64">
                  <c:v>0.61030493949999998</c:v>
                </c:pt>
                <c:pt idx="65">
                  <c:v>0.55676350549999998</c:v>
                </c:pt>
                <c:pt idx="66">
                  <c:v>0.59872042430000005</c:v>
                </c:pt>
                <c:pt idx="67">
                  <c:v>0.59350100319999999</c:v>
                </c:pt>
                <c:pt idx="68">
                  <c:v>1.0429524161999999</c:v>
                </c:pt>
                <c:pt idx="69">
                  <c:v>1.0469452506000001</c:v>
                </c:pt>
                <c:pt idx="70">
                  <c:v>1.0491336536</c:v>
                </c:pt>
                <c:pt idx="71">
                  <c:v>1.0450362006</c:v>
                </c:pt>
                <c:pt idx="72">
                  <c:v>1.1124053499</c:v>
                </c:pt>
                <c:pt idx="73">
                  <c:v>0.78384047940000001</c:v>
                </c:pt>
                <c:pt idx="74">
                  <c:v>1.1456309660999999</c:v>
                </c:pt>
                <c:pt idx="75">
                  <c:v>0.68027408099999997</c:v>
                </c:pt>
                <c:pt idx="76">
                  <c:v>0.66354808880000005</c:v>
                </c:pt>
                <c:pt idx="77">
                  <c:v>0.70563613979999995</c:v>
                </c:pt>
                <c:pt idx="78">
                  <c:v>0.28703669999999998</c:v>
                </c:pt>
                <c:pt idx="79">
                  <c:v>0.2546375448</c:v>
                </c:pt>
                <c:pt idx="80">
                  <c:v>0.3053916854</c:v>
                </c:pt>
                <c:pt idx="81">
                  <c:v>7.4965735300000003E-2</c:v>
                </c:pt>
                <c:pt idx="82">
                  <c:v>-4.3969992700000002E-2</c:v>
                </c:pt>
                <c:pt idx="83">
                  <c:v>1.5361804499999999E-2</c:v>
                </c:pt>
                <c:pt idx="84">
                  <c:v>0.13653595199999999</c:v>
                </c:pt>
                <c:pt idx="85">
                  <c:v>-3.2959846299999998E-2</c:v>
                </c:pt>
                <c:pt idx="86">
                  <c:v>-9.3132931299999999E-2</c:v>
                </c:pt>
                <c:pt idx="87">
                  <c:v>0.1654212478</c:v>
                </c:pt>
                <c:pt idx="88">
                  <c:v>0.12024386419999999</c:v>
                </c:pt>
                <c:pt idx="89">
                  <c:v>0.33484230059999998</c:v>
                </c:pt>
                <c:pt idx="90">
                  <c:v>0.32519533830000003</c:v>
                </c:pt>
                <c:pt idx="91">
                  <c:v>0.18295662469999999</c:v>
                </c:pt>
                <c:pt idx="92">
                  <c:v>0.1099752582</c:v>
                </c:pt>
                <c:pt idx="93">
                  <c:v>0.1191589317</c:v>
                </c:pt>
                <c:pt idx="94">
                  <c:v>0.108614714</c:v>
                </c:pt>
                <c:pt idx="95">
                  <c:v>0.1080735884</c:v>
                </c:pt>
                <c:pt idx="96">
                  <c:v>-5.7347657000000003E-2</c:v>
                </c:pt>
                <c:pt idx="97">
                  <c:v>2.3727876700000001E-2</c:v>
                </c:pt>
                <c:pt idx="98">
                  <c:v>-0.13250571680000001</c:v>
                </c:pt>
                <c:pt idx="99">
                  <c:v>0.23574825150000001</c:v>
                </c:pt>
                <c:pt idx="100">
                  <c:v>0.91219838360000005</c:v>
                </c:pt>
                <c:pt idx="101">
                  <c:v>0.73071690209999995</c:v>
                </c:pt>
                <c:pt idx="102">
                  <c:v>0.95044479329999998</c:v>
                </c:pt>
                <c:pt idx="103">
                  <c:v>0.95441304729999998</c:v>
                </c:pt>
                <c:pt idx="104">
                  <c:v>0.89420896559999996</c:v>
                </c:pt>
                <c:pt idx="105">
                  <c:v>0.83468515610000005</c:v>
                </c:pt>
                <c:pt idx="106">
                  <c:v>0.50135182280000001</c:v>
                </c:pt>
                <c:pt idx="107">
                  <c:v>-8.1065759599999995E-2</c:v>
                </c:pt>
                <c:pt idx="108">
                  <c:v>1.1189342404</c:v>
                </c:pt>
                <c:pt idx="109">
                  <c:v>1.1960317460000001</c:v>
                </c:pt>
                <c:pt idx="110">
                  <c:v>1.4012471655000001</c:v>
                </c:pt>
                <c:pt idx="111">
                  <c:v>1.3679138322</c:v>
                </c:pt>
                <c:pt idx="112">
                  <c:v>1.4631519274</c:v>
                </c:pt>
                <c:pt idx="113">
                  <c:v>2.6952947846000002</c:v>
                </c:pt>
                <c:pt idx="114">
                  <c:v>2.6546543905000002</c:v>
                </c:pt>
                <c:pt idx="115">
                  <c:v>1.6138380640000001</c:v>
                </c:pt>
                <c:pt idx="116">
                  <c:v>1.1679930593000001</c:v>
                </c:pt>
                <c:pt idx="117">
                  <c:v>0.83002150699999999</c:v>
                </c:pt>
                <c:pt idx="118">
                  <c:v>1.2704976975</c:v>
                </c:pt>
                <c:pt idx="119">
                  <c:v>1.1514500784999999</c:v>
                </c:pt>
                <c:pt idx="120">
                  <c:v>2.2050215070000001</c:v>
                </c:pt>
                <c:pt idx="121">
                  <c:v>2.0641142820999998</c:v>
                </c:pt>
                <c:pt idx="122">
                  <c:v>3.1763591799999999</c:v>
                </c:pt>
                <c:pt idx="123">
                  <c:v>3.3523629149</c:v>
                </c:pt>
                <c:pt idx="124">
                  <c:v>3.5585317459999999</c:v>
                </c:pt>
                <c:pt idx="125">
                  <c:v>3.1519383394</c:v>
                </c:pt>
                <c:pt idx="126">
                  <c:v>3.5567002442</c:v>
                </c:pt>
                <c:pt idx="127">
                  <c:v>1.0328907204</c:v>
                </c:pt>
                <c:pt idx="128">
                  <c:v>1.3572954823000001</c:v>
                </c:pt>
                <c:pt idx="129">
                  <c:v>0.21443833940000001</c:v>
                </c:pt>
                <c:pt idx="130">
                  <c:v>1.0398351647999999</c:v>
                </c:pt>
                <c:pt idx="131">
                  <c:v>0.88932496080000001</c:v>
                </c:pt>
                <c:pt idx="132">
                  <c:v>0.97448979589999996</c:v>
                </c:pt>
                <c:pt idx="133">
                  <c:v>0.68877551020000005</c:v>
                </c:pt>
                <c:pt idx="134">
                  <c:v>0.83163265310000001</c:v>
                </c:pt>
                <c:pt idx="135">
                  <c:v>0.72448979589999996</c:v>
                </c:pt>
                <c:pt idx="136">
                  <c:v>1.5244897959000001</c:v>
                </c:pt>
                <c:pt idx="137">
                  <c:v>0.6613945578</c:v>
                </c:pt>
                <c:pt idx="138">
                  <c:v>0.60357142860000002</c:v>
                </c:pt>
                <c:pt idx="139">
                  <c:v>0.63928571430000003</c:v>
                </c:pt>
                <c:pt idx="140">
                  <c:v>0.68690476190000005</c:v>
                </c:pt>
                <c:pt idx="141">
                  <c:v>0.71071428569999995</c:v>
                </c:pt>
                <c:pt idx="142">
                  <c:v>0.60357142860000002</c:v>
                </c:pt>
                <c:pt idx="143">
                  <c:v>-0.1964285714</c:v>
                </c:pt>
                <c:pt idx="144">
                  <c:v>1.4761904762</c:v>
                </c:pt>
                <c:pt idx="145">
                  <c:v>2.4335839599</c:v>
                </c:pt>
                <c:pt idx="146">
                  <c:v>2.3111349802999999</c:v>
                </c:pt>
                <c:pt idx="147">
                  <c:v>2.5492302184</c:v>
                </c:pt>
                <c:pt idx="148">
                  <c:v>2.3825635517000001</c:v>
                </c:pt>
                <c:pt idx="149">
                  <c:v>3.596849266</c:v>
                </c:pt>
                <c:pt idx="150">
                  <c:v>3.5809762501</c:v>
                </c:pt>
                <c:pt idx="151">
                  <c:v>1.0155000596999999</c:v>
                </c:pt>
                <c:pt idx="152">
                  <c:v>1.0104875283000001</c:v>
                </c:pt>
                <c:pt idx="153">
                  <c:v>1.1329365079</c:v>
                </c:pt>
                <c:pt idx="154">
                  <c:v>0.99007936510000005</c:v>
                </c:pt>
                <c:pt idx="155">
                  <c:v>1.0853174603</c:v>
                </c:pt>
                <c:pt idx="156">
                  <c:v>8.5317460299999995E-2</c:v>
                </c:pt>
                <c:pt idx="157">
                  <c:v>0.42261904760000002</c:v>
                </c:pt>
                <c:pt idx="158">
                  <c:v>0.49567099570000001</c:v>
                </c:pt>
                <c:pt idx="159">
                  <c:v>0.98484848479999998</c:v>
                </c:pt>
                <c:pt idx="160">
                  <c:v>0.87770562770000005</c:v>
                </c:pt>
                <c:pt idx="161">
                  <c:v>1.091991342</c:v>
                </c:pt>
                <c:pt idx="162">
                  <c:v>1.2260049474000001</c:v>
                </c:pt>
                <c:pt idx="163">
                  <c:v>0.97260358690000004</c:v>
                </c:pt>
                <c:pt idx="164">
                  <c:v>0.55313579980000005</c:v>
                </c:pt>
                <c:pt idx="165">
                  <c:v>1.0481192477000001</c:v>
                </c:pt>
                <c:pt idx="166">
                  <c:v>0.55258353339999999</c:v>
                </c:pt>
                <c:pt idx="167">
                  <c:v>0.49238094360000001</c:v>
                </c:pt>
                <c:pt idx="168">
                  <c:v>0.2757142769</c:v>
                </c:pt>
                <c:pt idx="169">
                  <c:v>0.3287755014</c:v>
                </c:pt>
                <c:pt idx="170">
                  <c:v>0.62044216809999997</c:v>
                </c:pt>
                <c:pt idx="171">
                  <c:v>0.48117590599999999</c:v>
                </c:pt>
                <c:pt idx="172">
                  <c:v>0.312468423</c:v>
                </c:pt>
                <c:pt idx="173">
                  <c:v>0.20689869520000001</c:v>
                </c:pt>
                <c:pt idx="174">
                  <c:v>0.36276455029999999</c:v>
                </c:pt>
                <c:pt idx="175">
                  <c:v>0.29371693119999998</c:v>
                </c:pt>
                <c:pt idx="176">
                  <c:v>0.30552285019999997</c:v>
                </c:pt>
                <c:pt idx="177">
                  <c:v>0.12289298</c:v>
                </c:pt>
                <c:pt idx="178">
                  <c:v>0.19046667619999999</c:v>
                </c:pt>
                <c:pt idx="179">
                  <c:v>0.2448884449</c:v>
                </c:pt>
                <c:pt idx="180">
                  <c:v>0.40394420390000002</c:v>
                </c:pt>
                <c:pt idx="181">
                  <c:v>0.33739584550000001</c:v>
                </c:pt>
                <c:pt idx="182">
                  <c:v>0.29771330579999999</c:v>
                </c:pt>
                <c:pt idx="183">
                  <c:v>0.26914187719999999</c:v>
                </c:pt>
                <c:pt idx="184">
                  <c:v>0.2392717473</c:v>
                </c:pt>
                <c:pt idx="185">
                  <c:v>0.280768346</c:v>
                </c:pt>
                <c:pt idx="186">
                  <c:v>-2.1612606400000001E-2</c:v>
                </c:pt>
                <c:pt idx="187">
                  <c:v>-4.485852E-4</c:v>
                </c:pt>
                <c:pt idx="188">
                  <c:v>8.90589569E-2</c:v>
                </c:pt>
                <c:pt idx="189">
                  <c:v>9.1326530599999997E-2</c:v>
                </c:pt>
                <c:pt idx="190">
                  <c:v>0.1270408163</c:v>
                </c:pt>
                <c:pt idx="191">
                  <c:v>-1.8990929699999999E-2</c:v>
                </c:pt>
                <c:pt idx="192">
                  <c:v>-3.2596371899999997E-2</c:v>
                </c:pt>
                <c:pt idx="193">
                  <c:v>0.31264172340000002</c:v>
                </c:pt>
                <c:pt idx="194">
                  <c:v>1.2565192744</c:v>
                </c:pt>
                <c:pt idx="195">
                  <c:v>1.2962018141</c:v>
                </c:pt>
                <c:pt idx="196">
                  <c:v>1.1848845599</c:v>
                </c:pt>
                <c:pt idx="197">
                  <c:v>1.4110750361</c:v>
                </c:pt>
                <c:pt idx="198">
                  <c:v>1.4244537209000001</c:v>
                </c:pt>
                <c:pt idx="199">
                  <c:v>1.4164141414</c:v>
                </c:pt>
                <c:pt idx="200">
                  <c:v>1.0867438116999999</c:v>
                </c:pt>
                <c:pt idx="201">
                  <c:v>0.10658508160000001</c:v>
                </c:pt>
                <c:pt idx="202">
                  <c:v>-4.0240315200000001E-2</c:v>
                </c:pt>
                <c:pt idx="203">
                  <c:v>0.1323014287</c:v>
                </c:pt>
                <c:pt idx="204">
                  <c:v>-0.27246047600000001</c:v>
                </c:pt>
                <c:pt idx="205">
                  <c:v>-0.25409312909999998</c:v>
                </c:pt>
                <c:pt idx="206">
                  <c:v>-0.1848290598</c:v>
                </c:pt>
                <c:pt idx="207">
                  <c:v>-0.14087301590000001</c:v>
                </c:pt>
                <c:pt idx="208">
                  <c:v>-0.125</c:v>
                </c:pt>
                <c:pt idx="209">
                  <c:v>0</c:v>
                </c:pt>
                <c:pt idx="210">
                  <c:v>2.411573389</c:v>
                </c:pt>
                <c:pt idx="211">
                  <c:v>2.411573389</c:v>
                </c:pt>
                <c:pt idx="212">
                  <c:v>2.5830019603999999</c:v>
                </c:pt>
                <c:pt idx="213">
                  <c:v>0.1353829128</c:v>
                </c:pt>
                <c:pt idx="214">
                  <c:v>2.3233528375999999</c:v>
                </c:pt>
                <c:pt idx="215">
                  <c:v>2.2381880024999998</c:v>
                </c:pt>
                <c:pt idx="216">
                  <c:v>2.1999104905000002</c:v>
                </c:pt>
                <c:pt idx="217">
                  <c:v>2.2407268170000001</c:v>
                </c:pt>
                <c:pt idx="218">
                  <c:v>2.346849266</c:v>
                </c:pt>
                <c:pt idx="219">
                  <c:v>2.1520440712000002</c:v>
                </c:pt>
                <c:pt idx="220">
                  <c:v>2.1690508738999998</c:v>
                </c:pt>
                <c:pt idx="221">
                  <c:v>3.9180744099999998E-2</c:v>
                </c:pt>
                <c:pt idx="222">
                  <c:v>0.2891807441</c:v>
                </c:pt>
                <c:pt idx="223">
                  <c:v>0.27821583179999998</c:v>
                </c:pt>
                <c:pt idx="224">
                  <c:v>0.35984848479999998</c:v>
                </c:pt>
                <c:pt idx="225">
                  <c:v>-5.0170067999999998E-2</c:v>
                </c:pt>
                <c:pt idx="226">
                  <c:v>-9.3460111299999996E-2</c:v>
                </c:pt>
                <c:pt idx="227">
                  <c:v>-6.2847866399999994E-2</c:v>
                </c:pt>
                <c:pt idx="228">
                  <c:v>-7.5834879399999999E-2</c:v>
                </c:pt>
                <c:pt idx="229">
                  <c:v>0.78130797770000004</c:v>
                </c:pt>
                <c:pt idx="230">
                  <c:v>0.77535559679999999</c:v>
                </c:pt>
                <c:pt idx="231">
                  <c:v>0.62229437229999995</c:v>
                </c:pt>
                <c:pt idx="232">
                  <c:v>0.72619047619999999</c:v>
                </c:pt>
                <c:pt idx="233">
                  <c:v>0.82142857140000003</c:v>
                </c:pt>
                <c:pt idx="234">
                  <c:v>0.82142857140000003</c:v>
                </c:pt>
                <c:pt idx="235">
                  <c:v>0.82142857140000003</c:v>
                </c:pt>
                <c:pt idx="236">
                  <c:v>-0.1785714286</c:v>
                </c:pt>
                <c:pt idx="237">
                  <c:v>-7.1428571400000002E-2</c:v>
                </c:pt>
                <c:pt idx="238">
                  <c:v>0</c:v>
                </c:pt>
                <c:pt idx="239">
                  <c:v>2.5714285713999998</c:v>
                </c:pt>
                <c:pt idx="240">
                  <c:v>2.4962406014999998</c:v>
                </c:pt>
                <c:pt idx="241">
                  <c:v>2.5438596490999998</c:v>
                </c:pt>
                <c:pt idx="242">
                  <c:v>2.5438596490999998</c:v>
                </c:pt>
                <c:pt idx="243">
                  <c:v>2.5557644110000002</c:v>
                </c:pt>
                <c:pt idx="244">
                  <c:v>2.4568633120999999</c:v>
                </c:pt>
                <c:pt idx="245">
                  <c:v>2.5282918836000001</c:v>
                </c:pt>
                <c:pt idx="246">
                  <c:v>-0.13837478310000001</c:v>
                </c:pt>
                <c:pt idx="247">
                  <c:v>0.50824175819999995</c:v>
                </c:pt>
                <c:pt idx="248">
                  <c:v>0.51776556780000005</c:v>
                </c:pt>
                <c:pt idx="249">
                  <c:v>0.43613291469999999</c:v>
                </c:pt>
                <c:pt idx="250">
                  <c:v>0.49565672420000001</c:v>
                </c:pt>
                <c:pt idx="251">
                  <c:v>0.51519274380000002</c:v>
                </c:pt>
                <c:pt idx="252">
                  <c:v>0.40804988660000002</c:v>
                </c:pt>
                <c:pt idx="253">
                  <c:v>1.0747165533</c:v>
                </c:pt>
                <c:pt idx="254">
                  <c:v>0.55090702950000003</c:v>
                </c:pt>
                <c:pt idx="255">
                  <c:v>0.43662131520000003</c:v>
                </c:pt>
                <c:pt idx="256">
                  <c:v>0.50634920630000002</c:v>
                </c:pt>
                <c:pt idx="257">
                  <c:v>0.4219336219</c:v>
                </c:pt>
                <c:pt idx="258">
                  <c:v>0.38701298699999997</c:v>
                </c:pt>
                <c:pt idx="259">
                  <c:v>0.7084415584</c:v>
                </c:pt>
                <c:pt idx="260">
                  <c:v>0.2084415584</c:v>
                </c:pt>
                <c:pt idx="261">
                  <c:v>0.1449494949</c:v>
                </c:pt>
                <c:pt idx="262">
                  <c:v>0.20209235210000001</c:v>
                </c:pt>
                <c:pt idx="263">
                  <c:v>0.28542568540000002</c:v>
                </c:pt>
                <c:pt idx="264">
                  <c:v>0.32222222220000002</c:v>
                </c:pt>
                <c:pt idx="265">
                  <c:v>0.3650793651</c:v>
                </c:pt>
                <c:pt idx="266">
                  <c:v>0.16099773240000001</c:v>
                </c:pt>
                <c:pt idx="267">
                  <c:v>0.25840032979999999</c:v>
                </c:pt>
                <c:pt idx="268">
                  <c:v>0.22070191710000001</c:v>
                </c:pt>
                <c:pt idx="269">
                  <c:v>0.22070191710000001</c:v>
                </c:pt>
                <c:pt idx="270">
                  <c:v>0.13022572669999999</c:v>
                </c:pt>
                <c:pt idx="271">
                  <c:v>5.14711479E-2</c:v>
                </c:pt>
                <c:pt idx="272">
                  <c:v>5.14711479E-2</c:v>
                </c:pt>
                <c:pt idx="273">
                  <c:v>5.5527806000000004E-3</c:v>
                </c:pt>
                <c:pt idx="274">
                  <c:v>-2.0421245399999999E-2</c:v>
                </c:pt>
                <c:pt idx="275">
                  <c:v>-5.2564102600000003E-2</c:v>
                </c:pt>
                <c:pt idx="276">
                  <c:v>0.1974358974</c:v>
                </c:pt>
                <c:pt idx="277">
                  <c:v>0.3333666334</c:v>
                </c:pt>
                <c:pt idx="278">
                  <c:v>0.31688311689999998</c:v>
                </c:pt>
                <c:pt idx="279">
                  <c:v>0.30259740260000001</c:v>
                </c:pt>
                <c:pt idx="280">
                  <c:v>0.48116883119999998</c:v>
                </c:pt>
                <c:pt idx="281">
                  <c:v>0.30974025970000002</c:v>
                </c:pt>
                <c:pt idx="282">
                  <c:v>0.46688311690000001</c:v>
                </c:pt>
                <c:pt idx="283">
                  <c:v>0.1930735931</c:v>
                </c:pt>
                <c:pt idx="284">
                  <c:v>4.7619047599999999E-2</c:v>
                </c:pt>
                <c:pt idx="285">
                  <c:v>0.17261904759999999</c:v>
                </c:pt>
                <c:pt idx="286">
                  <c:v>0.20638528140000001</c:v>
                </c:pt>
                <c:pt idx="287">
                  <c:v>7.3732220200000004E-2</c:v>
                </c:pt>
                <c:pt idx="288">
                  <c:v>0.16723871370000001</c:v>
                </c:pt>
                <c:pt idx="289">
                  <c:v>0.1047387137</c:v>
                </c:pt>
                <c:pt idx="290">
                  <c:v>8.6531430800000003E-2</c:v>
                </c:pt>
                <c:pt idx="291">
                  <c:v>0.10319809739999999</c:v>
                </c:pt>
                <c:pt idx="292">
                  <c:v>0.1145617338</c:v>
                </c:pt>
                <c:pt idx="293">
                  <c:v>0.1040097857</c:v>
                </c:pt>
                <c:pt idx="294">
                  <c:v>-7.2860962599999995E-2</c:v>
                </c:pt>
                <c:pt idx="295">
                  <c:v>-0.1377960275</c:v>
                </c:pt>
                <c:pt idx="296">
                  <c:v>-0.24196269419999999</c:v>
                </c:pt>
                <c:pt idx="297">
                  <c:v>-0.19994588739999999</c:v>
                </c:pt>
                <c:pt idx="298">
                  <c:v>-0.18804112549999999</c:v>
                </c:pt>
                <c:pt idx="299">
                  <c:v>-0.25297619049999998</c:v>
                </c:pt>
                <c:pt idx="300">
                  <c:v>-0.1904761905</c:v>
                </c:pt>
                <c:pt idx="301">
                  <c:v>-9.5238095199999998E-2</c:v>
                </c:pt>
                <c:pt idx="302">
                  <c:v>-9.5238095199999998E-2</c:v>
                </c:pt>
                <c:pt idx="303">
                  <c:v>2.3333333333000001</c:v>
                </c:pt>
                <c:pt idx="304">
                  <c:v>2.4365079365</c:v>
                </c:pt>
                <c:pt idx="305">
                  <c:v>2.3989139515</c:v>
                </c:pt>
                <c:pt idx="306">
                  <c:v>2.5825874208999999</c:v>
                </c:pt>
                <c:pt idx="307">
                  <c:v>2.5290159924000002</c:v>
                </c:pt>
                <c:pt idx="308">
                  <c:v>2.4218731351999998</c:v>
                </c:pt>
                <c:pt idx="309">
                  <c:v>2.5647302780999999</c:v>
                </c:pt>
                <c:pt idx="310">
                  <c:v>0.57901599240000001</c:v>
                </c:pt>
                <c:pt idx="311">
                  <c:v>0.5083617144</c:v>
                </c:pt>
                <c:pt idx="312">
                  <c:v>0.51489979870000002</c:v>
                </c:pt>
                <c:pt idx="313">
                  <c:v>0.25979775789999998</c:v>
                </c:pt>
                <c:pt idx="314">
                  <c:v>0.40860728169999999</c:v>
                </c:pt>
                <c:pt idx="315">
                  <c:v>0.4490834722</c:v>
                </c:pt>
                <c:pt idx="316">
                  <c:v>0.25265490080000003</c:v>
                </c:pt>
                <c:pt idx="317">
                  <c:v>0.1240834722</c:v>
                </c:pt>
                <c:pt idx="318">
                  <c:v>0.1243012422</c:v>
                </c:pt>
                <c:pt idx="319">
                  <c:v>0.26646825400000002</c:v>
                </c:pt>
                <c:pt idx="320">
                  <c:v>0.4361111111</c:v>
                </c:pt>
                <c:pt idx="321">
                  <c:v>0.2297619048</c:v>
                </c:pt>
                <c:pt idx="322">
                  <c:v>0.24880952379999999</c:v>
                </c:pt>
                <c:pt idx="323">
                  <c:v>0.33809523809999997</c:v>
                </c:pt>
                <c:pt idx="324">
                  <c:v>0.36666666669999998</c:v>
                </c:pt>
                <c:pt idx="325">
                  <c:v>0.36193977589999998</c:v>
                </c:pt>
                <c:pt idx="326">
                  <c:v>0.17146358540000001</c:v>
                </c:pt>
              </c:numCache>
            </c:numRef>
          </c:val>
          <c:smooth val="0"/>
          <c:extLst>
            <c:ext xmlns:c16="http://schemas.microsoft.com/office/drawing/2014/chart" uri="{C3380CC4-5D6E-409C-BE32-E72D297353CC}">
              <c16:uniqueId val="{00000002-5C3D-49CD-991F-935B33C2E830}"/>
            </c:ext>
          </c:extLst>
        </c:ser>
        <c:dLbls>
          <c:showLegendKey val="0"/>
          <c:showVal val="0"/>
          <c:showCatName val="0"/>
          <c:showSerName val="0"/>
          <c:showPercent val="0"/>
          <c:showBubbleSize val="0"/>
        </c:dLbls>
        <c:smooth val="0"/>
        <c:axId val="562588968"/>
        <c:axId val="478667616"/>
      </c:lineChart>
      <c:dateAx>
        <c:axId val="56258896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667616"/>
        <c:crosses val="autoZero"/>
        <c:auto val="1"/>
        <c:lblOffset val="100"/>
        <c:baseTimeUnit val="days"/>
      </c:dateAx>
      <c:valAx>
        <c:axId val="47866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588968"/>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Exponential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7137644882014694E-2"/>
          <c:y val="0.14341441508551639"/>
          <c:w val="0.93193734536270356"/>
          <c:h val="0.83809372830344941"/>
        </c:manualLayout>
      </c:layout>
      <c:lineChart>
        <c:grouping val="standard"/>
        <c:varyColors val="0"/>
        <c:ser>
          <c:idx val="0"/>
          <c:order val="0"/>
          <c:spPr>
            <a:ln w="28575" cap="rnd">
              <a:solidFill>
                <a:schemeClr val="accent1"/>
              </a:solidFill>
              <a:round/>
            </a:ln>
            <a:effectLst/>
          </c:spPr>
          <c:marker>
            <c:symbol val="none"/>
          </c:marker>
          <c:cat>
            <c:numRef>
              <c:f>'Exponential (a = 0.96)'!$D$3:$D$329</c:f>
              <c:numCache>
                <c:formatCode>m/d/yyyy</c:formatCode>
                <c:ptCount val="327"/>
                <c:pt idx="0">
                  <c:v>44198.958333333336</c:v>
                </c:pt>
                <c:pt idx="1">
                  <c:v>44199.958333333336</c:v>
                </c:pt>
                <c:pt idx="2">
                  <c:v>44200.958333333336</c:v>
                </c:pt>
                <c:pt idx="3">
                  <c:v>44201.958333333336</c:v>
                </c:pt>
                <c:pt idx="4">
                  <c:v>44202.958333333336</c:v>
                </c:pt>
                <c:pt idx="5">
                  <c:v>44203.958333333336</c:v>
                </c:pt>
                <c:pt idx="6">
                  <c:v>44204.958333333336</c:v>
                </c:pt>
                <c:pt idx="7">
                  <c:v>44205.958333333336</c:v>
                </c:pt>
                <c:pt idx="8">
                  <c:v>44206.958333333336</c:v>
                </c:pt>
                <c:pt idx="9">
                  <c:v>44207.958333333336</c:v>
                </c:pt>
                <c:pt idx="10">
                  <c:v>44208.958333333336</c:v>
                </c:pt>
                <c:pt idx="11">
                  <c:v>44209.958333333336</c:v>
                </c:pt>
                <c:pt idx="12">
                  <c:v>44210.958333333336</c:v>
                </c:pt>
                <c:pt idx="13">
                  <c:v>44211.958333333336</c:v>
                </c:pt>
                <c:pt idx="14">
                  <c:v>44212.958333333336</c:v>
                </c:pt>
                <c:pt idx="15">
                  <c:v>44213.958333333336</c:v>
                </c:pt>
                <c:pt idx="16">
                  <c:v>44214.958333333336</c:v>
                </c:pt>
                <c:pt idx="17">
                  <c:v>44215.958333333336</c:v>
                </c:pt>
                <c:pt idx="18">
                  <c:v>44216.958333333336</c:v>
                </c:pt>
                <c:pt idx="19">
                  <c:v>44217.958333333336</c:v>
                </c:pt>
                <c:pt idx="20">
                  <c:v>44218.958333333336</c:v>
                </c:pt>
                <c:pt idx="21">
                  <c:v>44219.958333333336</c:v>
                </c:pt>
                <c:pt idx="22">
                  <c:v>44220.958333333336</c:v>
                </c:pt>
                <c:pt idx="23">
                  <c:v>44221.958333333336</c:v>
                </c:pt>
                <c:pt idx="24">
                  <c:v>44222.958333333336</c:v>
                </c:pt>
                <c:pt idx="25">
                  <c:v>44223.958333333336</c:v>
                </c:pt>
                <c:pt idx="26">
                  <c:v>44224.958333333336</c:v>
                </c:pt>
                <c:pt idx="27">
                  <c:v>44225.958333333336</c:v>
                </c:pt>
                <c:pt idx="28">
                  <c:v>44226.958333333336</c:v>
                </c:pt>
                <c:pt idx="29">
                  <c:v>44227.958333333336</c:v>
                </c:pt>
                <c:pt idx="30">
                  <c:v>44228.958333333336</c:v>
                </c:pt>
                <c:pt idx="31">
                  <c:v>44229.958333333336</c:v>
                </c:pt>
                <c:pt idx="32">
                  <c:v>44230.958333333336</c:v>
                </c:pt>
                <c:pt idx="33">
                  <c:v>44231.958333333336</c:v>
                </c:pt>
                <c:pt idx="34">
                  <c:v>44232.958333333336</c:v>
                </c:pt>
                <c:pt idx="35">
                  <c:v>44233.958333333336</c:v>
                </c:pt>
                <c:pt idx="36">
                  <c:v>44234.958333333336</c:v>
                </c:pt>
                <c:pt idx="37">
                  <c:v>44235.958333333336</c:v>
                </c:pt>
                <c:pt idx="38">
                  <c:v>44236.958333333336</c:v>
                </c:pt>
                <c:pt idx="39">
                  <c:v>44237.958333333336</c:v>
                </c:pt>
                <c:pt idx="40">
                  <c:v>44238.958333333336</c:v>
                </c:pt>
                <c:pt idx="41">
                  <c:v>44239.958333333336</c:v>
                </c:pt>
                <c:pt idx="42">
                  <c:v>44240.958333333336</c:v>
                </c:pt>
                <c:pt idx="43">
                  <c:v>44241.958333333336</c:v>
                </c:pt>
                <c:pt idx="44">
                  <c:v>44242.958333333336</c:v>
                </c:pt>
                <c:pt idx="45">
                  <c:v>44243.958333333336</c:v>
                </c:pt>
                <c:pt idx="46">
                  <c:v>44244.958333333336</c:v>
                </c:pt>
                <c:pt idx="47">
                  <c:v>44245.958333333336</c:v>
                </c:pt>
                <c:pt idx="48">
                  <c:v>44246.958333333336</c:v>
                </c:pt>
                <c:pt idx="49">
                  <c:v>44247.958333333336</c:v>
                </c:pt>
                <c:pt idx="50">
                  <c:v>44248.958333333336</c:v>
                </c:pt>
                <c:pt idx="51">
                  <c:v>44249.958333333336</c:v>
                </c:pt>
                <c:pt idx="52">
                  <c:v>44250.958333333336</c:v>
                </c:pt>
                <c:pt idx="53">
                  <c:v>44251.958333333336</c:v>
                </c:pt>
                <c:pt idx="54">
                  <c:v>44252.958333333336</c:v>
                </c:pt>
                <c:pt idx="55">
                  <c:v>44253.958333333336</c:v>
                </c:pt>
                <c:pt idx="56">
                  <c:v>44254.958333333336</c:v>
                </c:pt>
                <c:pt idx="57">
                  <c:v>44255.958333333336</c:v>
                </c:pt>
                <c:pt idx="58">
                  <c:v>44256.958333333336</c:v>
                </c:pt>
                <c:pt idx="59">
                  <c:v>44257.958333333336</c:v>
                </c:pt>
                <c:pt idx="60">
                  <c:v>44258.958333333336</c:v>
                </c:pt>
                <c:pt idx="61">
                  <c:v>44259.958333333336</c:v>
                </c:pt>
                <c:pt idx="62">
                  <c:v>44260.958333333336</c:v>
                </c:pt>
                <c:pt idx="63">
                  <c:v>44261.958333333336</c:v>
                </c:pt>
                <c:pt idx="64">
                  <c:v>44262.958333333336</c:v>
                </c:pt>
                <c:pt idx="65">
                  <c:v>44263.958333333336</c:v>
                </c:pt>
                <c:pt idx="66">
                  <c:v>44264.958333333336</c:v>
                </c:pt>
                <c:pt idx="67">
                  <c:v>44265.958333333336</c:v>
                </c:pt>
                <c:pt idx="68">
                  <c:v>44266.958333333336</c:v>
                </c:pt>
                <c:pt idx="69">
                  <c:v>44267.958333333336</c:v>
                </c:pt>
                <c:pt idx="70">
                  <c:v>44268.958333333336</c:v>
                </c:pt>
                <c:pt idx="71">
                  <c:v>44269.958333333336</c:v>
                </c:pt>
                <c:pt idx="72">
                  <c:v>44270.958333333336</c:v>
                </c:pt>
                <c:pt idx="73">
                  <c:v>44271.958333333336</c:v>
                </c:pt>
                <c:pt idx="74">
                  <c:v>44272.958333333336</c:v>
                </c:pt>
                <c:pt idx="75">
                  <c:v>44273.958333333336</c:v>
                </c:pt>
                <c:pt idx="76">
                  <c:v>44274.958333333336</c:v>
                </c:pt>
                <c:pt idx="77">
                  <c:v>44275.958333333336</c:v>
                </c:pt>
                <c:pt idx="78">
                  <c:v>44276.958333333336</c:v>
                </c:pt>
                <c:pt idx="79">
                  <c:v>44277.958333333336</c:v>
                </c:pt>
                <c:pt idx="80">
                  <c:v>44278.958333333336</c:v>
                </c:pt>
                <c:pt idx="81">
                  <c:v>44279.958333333336</c:v>
                </c:pt>
                <c:pt idx="82">
                  <c:v>44280.958333333336</c:v>
                </c:pt>
                <c:pt idx="83">
                  <c:v>44281.958333333336</c:v>
                </c:pt>
                <c:pt idx="84">
                  <c:v>44282.958333333336</c:v>
                </c:pt>
                <c:pt idx="85">
                  <c:v>44283.916666666664</c:v>
                </c:pt>
                <c:pt idx="86">
                  <c:v>44284.916666666664</c:v>
                </c:pt>
                <c:pt idx="87">
                  <c:v>44285.916666666664</c:v>
                </c:pt>
                <c:pt idx="88">
                  <c:v>44286.916666666664</c:v>
                </c:pt>
                <c:pt idx="89">
                  <c:v>44287.916666666664</c:v>
                </c:pt>
                <c:pt idx="90">
                  <c:v>44288.916666666664</c:v>
                </c:pt>
                <c:pt idx="91">
                  <c:v>44289.916666666664</c:v>
                </c:pt>
                <c:pt idx="92">
                  <c:v>44290.916666666664</c:v>
                </c:pt>
                <c:pt idx="93">
                  <c:v>44291.916666666664</c:v>
                </c:pt>
                <c:pt idx="94">
                  <c:v>44292.916666666664</c:v>
                </c:pt>
                <c:pt idx="95">
                  <c:v>44293.916666666664</c:v>
                </c:pt>
                <c:pt idx="96">
                  <c:v>44294.916666666664</c:v>
                </c:pt>
                <c:pt idx="97">
                  <c:v>44295.916666666664</c:v>
                </c:pt>
                <c:pt idx="98">
                  <c:v>44296.916666666664</c:v>
                </c:pt>
                <c:pt idx="99">
                  <c:v>44297.916666666664</c:v>
                </c:pt>
                <c:pt idx="100">
                  <c:v>44298.916666666664</c:v>
                </c:pt>
                <c:pt idx="101">
                  <c:v>44299.916666666664</c:v>
                </c:pt>
                <c:pt idx="102">
                  <c:v>44300.916666666664</c:v>
                </c:pt>
                <c:pt idx="103">
                  <c:v>44301.916666666664</c:v>
                </c:pt>
                <c:pt idx="104">
                  <c:v>44302.916666666664</c:v>
                </c:pt>
                <c:pt idx="105">
                  <c:v>44303.916666666664</c:v>
                </c:pt>
                <c:pt idx="106">
                  <c:v>44304.916666666664</c:v>
                </c:pt>
                <c:pt idx="107">
                  <c:v>44305.916666666664</c:v>
                </c:pt>
                <c:pt idx="108">
                  <c:v>44306.916666666664</c:v>
                </c:pt>
                <c:pt idx="109">
                  <c:v>44307.916666666664</c:v>
                </c:pt>
                <c:pt idx="110">
                  <c:v>44308.916666666664</c:v>
                </c:pt>
                <c:pt idx="111">
                  <c:v>44309.916666666664</c:v>
                </c:pt>
                <c:pt idx="112">
                  <c:v>44310.916666666664</c:v>
                </c:pt>
                <c:pt idx="113">
                  <c:v>44311.916666666664</c:v>
                </c:pt>
                <c:pt idx="114">
                  <c:v>44312.916666666664</c:v>
                </c:pt>
                <c:pt idx="115">
                  <c:v>44313.916666666664</c:v>
                </c:pt>
                <c:pt idx="116">
                  <c:v>44314.916666666664</c:v>
                </c:pt>
                <c:pt idx="117">
                  <c:v>44315.916666666664</c:v>
                </c:pt>
                <c:pt idx="118">
                  <c:v>44316.916666666664</c:v>
                </c:pt>
                <c:pt idx="119">
                  <c:v>44317.916666666664</c:v>
                </c:pt>
                <c:pt idx="120">
                  <c:v>44318.916666666664</c:v>
                </c:pt>
                <c:pt idx="121">
                  <c:v>44319.916666666664</c:v>
                </c:pt>
                <c:pt idx="122">
                  <c:v>44320.916666666664</c:v>
                </c:pt>
                <c:pt idx="123">
                  <c:v>44321.916666666664</c:v>
                </c:pt>
                <c:pt idx="124">
                  <c:v>44322.916666666664</c:v>
                </c:pt>
                <c:pt idx="125">
                  <c:v>44323.916666666664</c:v>
                </c:pt>
                <c:pt idx="126">
                  <c:v>44324.916666666664</c:v>
                </c:pt>
                <c:pt idx="127">
                  <c:v>44325.916666666664</c:v>
                </c:pt>
                <c:pt idx="128">
                  <c:v>44326.916666666664</c:v>
                </c:pt>
                <c:pt idx="129">
                  <c:v>44327.916666666664</c:v>
                </c:pt>
                <c:pt idx="130">
                  <c:v>44328.916666666664</c:v>
                </c:pt>
                <c:pt idx="131">
                  <c:v>44329.916666666664</c:v>
                </c:pt>
                <c:pt idx="132">
                  <c:v>44330.916666666664</c:v>
                </c:pt>
                <c:pt idx="133">
                  <c:v>44331.916666666664</c:v>
                </c:pt>
                <c:pt idx="134">
                  <c:v>44332.916666666664</c:v>
                </c:pt>
                <c:pt idx="135">
                  <c:v>44333.916666666664</c:v>
                </c:pt>
                <c:pt idx="136">
                  <c:v>44334.916666666664</c:v>
                </c:pt>
                <c:pt idx="137">
                  <c:v>44335.916666666664</c:v>
                </c:pt>
                <c:pt idx="138">
                  <c:v>44336.916666666664</c:v>
                </c:pt>
                <c:pt idx="139">
                  <c:v>44337.916666666664</c:v>
                </c:pt>
                <c:pt idx="140">
                  <c:v>44338.916666666664</c:v>
                </c:pt>
                <c:pt idx="141">
                  <c:v>44339.916666666664</c:v>
                </c:pt>
                <c:pt idx="142">
                  <c:v>44340.916666666664</c:v>
                </c:pt>
                <c:pt idx="143">
                  <c:v>44341.916666666664</c:v>
                </c:pt>
                <c:pt idx="144">
                  <c:v>44342.916666666664</c:v>
                </c:pt>
                <c:pt idx="145">
                  <c:v>44343.916666666664</c:v>
                </c:pt>
                <c:pt idx="146">
                  <c:v>44344.916666666664</c:v>
                </c:pt>
                <c:pt idx="147">
                  <c:v>44345.916666666664</c:v>
                </c:pt>
                <c:pt idx="148">
                  <c:v>44346.916666666664</c:v>
                </c:pt>
                <c:pt idx="149">
                  <c:v>44347.916666666664</c:v>
                </c:pt>
                <c:pt idx="150">
                  <c:v>44348.916666666664</c:v>
                </c:pt>
                <c:pt idx="151">
                  <c:v>44349.916666666664</c:v>
                </c:pt>
                <c:pt idx="152">
                  <c:v>44350.916666666664</c:v>
                </c:pt>
                <c:pt idx="153">
                  <c:v>44351.916666666664</c:v>
                </c:pt>
                <c:pt idx="154">
                  <c:v>44352.916666666664</c:v>
                </c:pt>
                <c:pt idx="155">
                  <c:v>44353.916666666664</c:v>
                </c:pt>
                <c:pt idx="156">
                  <c:v>44354.916666666664</c:v>
                </c:pt>
                <c:pt idx="157">
                  <c:v>44355.916666666664</c:v>
                </c:pt>
                <c:pt idx="158">
                  <c:v>44356.916666666664</c:v>
                </c:pt>
                <c:pt idx="159">
                  <c:v>44357.916666666664</c:v>
                </c:pt>
                <c:pt idx="160">
                  <c:v>44358.916666666664</c:v>
                </c:pt>
                <c:pt idx="161">
                  <c:v>44359.916666666664</c:v>
                </c:pt>
                <c:pt idx="162">
                  <c:v>44360.916666666664</c:v>
                </c:pt>
                <c:pt idx="163">
                  <c:v>44361.916666666664</c:v>
                </c:pt>
                <c:pt idx="164">
                  <c:v>44362.916666666664</c:v>
                </c:pt>
                <c:pt idx="165">
                  <c:v>44363.916666666664</c:v>
                </c:pt>
                <c:pt idx="166">
                  <c:v>44364.916666666664</c:v>
                </c:pt>
                <c:pt idx="167">
                  <c:v>44365.916666666664</c:v>
                </c:pt>
                <c:pt idx="168">
                  <c:v>44366.916666666664</c:v>
                </c:pt>
                <c:pt idx="169">
                  <c:v>44367.916666666664</c:v>
                </c:pt>
                <c:pt idx="170">
                  <c:v>44368.916666666664</c:v>
                </c:pt>
                <c:pt idx="171">
                  <c:v>44369.916666666664</c:v>
                </c:pt>
                <c:pt idx="172">
                  <c:v>44370.916666666664</c:v>
                </c:pt>
                <c:pt idx="173">
                  <c:v>44371.916666666664</c:v>
                </c:pt>
                <c:pt idx="174">
                  <c:v>44372.916666666664</c:v>
                </c:pt>
                <c:pt idx="175">
                  <c:v>44373.916666666664</c:v>
                </c:pt>
                <c:pt idx="176">
                  <c:v>44374.916666666664</c:v>
                </c:pt>
                <c:pt idx="177">
                  <c:v>44375.916666666664</c:v>
                </c:pt>
                <c:pt idx="178">
                  <c:v>44376.916666666664</c:v>
                </c:pt>
                <c:pt idx="179">
                  <c:v>44377.916666666664</c:v>
                </c:pt>
                <c:pt idx="180">
                  <c:v>44378.916666666664</c:v>
                </c:pt>
                <c:pt idx="181">
                  <c:v>44379.916666666664</c:v>
                </c:pt>
                <c:pt idx="182">
                  <c:v>44380.916666666664</c:v>
                </c:pt>
                <c:pt idx="183">
                  <c:v>44381.916666666664</c:v>
                </c:pt>
                <c:pt idx="184">
                  <c:v>44382.916666666664</c:v>
                </c:pt>
                <c:pt idx="185">
                  <c:v>44383.916666666664</c:v>
                </c:pt>
                <c:pt idx="186">
                  <c:v>44384.916666666664</c:v>
                </c:pt>
                <c:pt idx="187">
                  <c:v>44385.916666666664</c:v>
                </c:pt>
                <c:pt idx="188">
                  <c:v>44386.916666666664</c:v>
                </c:pt>
                <c:pt idx="189">
                  <c:v>44387.916666666664</c:v>
                </c:pt>
                <c:pt idx="190">
                  <c:v>44388.916666666664</c:v>
                </c:pt>
                <c:pt idx="191">
                  <c:v>44389.916666666664</c:v>
                </c:pt>
                <c:pt idx="192">
                  <c:v>44390.916666666664</c:v>
                </c:pt>
                <c:pt idx="193">
                  <c:v>44391.916666666664</c:v>
                </c:pt>
                <c:pt idx="194">
                  <c:v>44392.916666666664</c:v>
                </c:pt>
                <c:pt idx="195">
                  <c:v>44393.916666666664</c:v>
                </c:pt>
                <c:pt idx="196">
                  <c:v>44394.916666666664</c:v>
                </c:pt>
                <c:pt idx="197">
                  <c:v>44395.916666666664</c:v>
                </c:pt>
                <c:pt idx="198">
                  <c:v>44396.916666666664</c:v>
                </c:pt>
                <c:pt idx="199">
                  <c:v>44397.916666666664</c:v>
                </c:pt>
                <c:pt idx="200">
                  <c:v>44398.916666666664</c:v>
                </c:pt>
                <c:pt idx="201">
                  <c:v>44399.916666666664</c:v>
                </c:pt>
                <c:pt idx="202">
                  <c:v>44400.916666666664</c:v>
                </c:pt>
                <c:pt idx="203">
                  <c:v>44401.916666666664</c:v>
                </c:pt>
                <c:pt idx="204">
                  <c:v>44402.916666666664</c:v>
                </c:pt>
                <c:pt idx="205">
                  <c:v>44403.916666666664</c:v>
                </c:pt>
                <c:pt idx="206">
                  <c:v>44404.916666666664</c:v>
                </c:pt>
                <c:pt idx="207">
                  <c:v>44405.916666666664</c:v>
                </c:pt>
                <c:pt idx="208">
                  <c:v>44406.916666666664</c:v>
                </c:pt>
                <c:pt idx="209">
                  <c:v>44407.916666666664</c:v>
                </c:pt>
                <c:pt idx="210">
                  <c:v>44408.916666666664</c:v>
                </c:pt>
                <c:pt idx="211">
                  <c:v>44409.916666666664</c:v>
                </c:pt>
                <c:pt idx="212">
                  <c:v>44410.916666666664</c:v>
                </c:pt>
                <c:pt idx="213">
                  <c:v>44411.916666666664</c:v>
                </c:pt>
                <c:pt idx="214">
                  <c:v>44412.916666666664</c:v>
                </c:pt>
                <c:pt idx="215">
                  <c:v>44413.916666666664</c:v>
                </c:pt>
                <c:pt idx="216">
                  <c:v>44414.916666666664</c:v>
                </c:pt>
                <c:pt idx="217">
                  <c:v>44415.916666666664</c:v>
                </c:pt>
                <c:pt idx="218">
                  <c:v>44416.916666666664</c:v>
                </c:pt>
                <c:pt idx="219">
                  <c:v>44417.916666666664</c:v>
                </c:pt>
                <c:pt idx="220">
                  <c:v>44418.916666666664</c:v>
                </c:pt>
                <c:pt idx="221">
                  <c:v>44419.916666666664</c:v>
                </c:pt>
                <c:pt idx="222">
                  <c:v>44420.916666666664</c:v>
                </c:pt>
                <c:pt idx="223">
                  <c:v>44421.916666666664</c:v>
                </c:pt>
                <c:pt idx="224">
                  <c:v>44422.916666666664</c:v>
                </c:pt>
                <c:pt idx="225">
                  <c:v>44423.916666666664</c:v>
                </c:pt>
                <c:pt idx="226">
                  <c:v>44424.916666666664</c:v>
                </c:pt>
                <c:pt idx="227">
                  <c:v>44425.916666666664</c:v>
                </c:pt>
                <c:pt idx="228">
                  <c:v>44426.916666666664</c:v>
                </c:pt>
                <c:pt idx="229">
                  <c:v>44427.916666666664</c:v>
                </c:pt>
                <c:pt idx="230">
                  <c:v>44428.916666666664</c:v>
                </c:pt>
                <c:pt idx="231">
                  <c:v>44429.916666666664</c:v>
                </c:pt>
                <c:pt idx="232">
                  <c:v>44430.916666666664</c:v>
                </c:pt>
                <c:pt idx="233">
                  <c:v>44431.916666666664</c:v>
                </c:pt>
                <c:pt idx="234">
                  <c:v>44432.916666666664</c:v>
                </c:pt>
                <c:pt idx="235">
                  <c:v>44433.916666666664</c:v>
                </c:pt>
                <c:pt idx="236">
                  <c:v>44434.916666666664</c:v>
                </c:pt>
                <c:pt idx="237">
                  <c:v>44435.916666666664</c:v>
                </c:pt>
                <c:pt idx="238">
                  <c:v>44436.916666666664</c:v>
                </c:pt>
                <c:pt idx="239">
                  <c:v>44437.916666666664</c:v>
                </c:pt>
                <c:pt idx="240">
                  <c:v>44438.916666666664</c:v>
                </c:pt>
                <c:pt idx="241">
                  <c:v>44439.916666666664</c:v>
                </c:pt>
                <c:pt idx="242">
                  <c:v>44440.916666666664</c:v>
                </c:pt>
                <c:pt idx="243">
                  <c:v>44441.916666666664</c:v>
                </c:pt>
                <c:pt idx="244">
                  <c:v>44442.916666666664</c:v>
                </c:pt>
                <c:pt idx="245">
                  <c:v>44443.916666666664</c:v>
                </c:pt>
                <c:pt idx="246">
                  <c:v>44444.916666666664</c:v>
                </c:pt>
                <c:pt idx="247">
                  <c:v>44445.916666666664</c:v>
                </c:pt>
                <c:pt idx="248">
                  <c:v>44446.916666666664</c:v>
                </c:pt>
                <c:pt idx="249">
                  <c:v>44447.916666666664</c:v>
                </c:pt>
                <c:pt idx="250">
                  <c:v>44448.916666666664</c:v>
                </c:pt>
                <c:pt idx="251">
                  <c:v>44449.916666666664</c:v>
                </c:pt>
                <c:pt idx="252">
                  <c:v>44450.916666666664</c:v>
                </c:pt>
                <c:pt idx="253">
                  <c:v>44451.916666666664</c:v>
                </c:pt>
                <c:pt idx="254">
                  <c:v>44452.916666666664</c:v>
                </c:pt>
                <c:pt idx="255">
                  <c:v>44453.916666666664</c:v>
                </c:pt>
                <c:pt idx="256">
                  <c:v>44454.916666666664</c:v>
                </c:pt>
                <c:pt idx="257">
                  <c:v>44455.916666666664</c:v>
                </c:pt>
                <c:pt idx="258">
                  <c:v>44456.916666666664</c:v>
                </c:pt>
                <c:pt idx="259">
                  <c:v>44457.916666666664</c:v>
                </c:pt>
                <c:pt idx="260">
                  <c:v>44458.916666666664</c:v>
                </c:pt>
                <c:pt idx="261">
                  <c:v>44459.916666666664</c:v>
                </c:pt>
                <c:pt idx="262">
                  <c:v>44460.916666666664</c:v>
                </c:pt>
                <c:pt idx="263">
                  <c:v>44461.916666666664</c:v>
                </c:pt>
                <c:pt idx="264">
                  <c:v>44462.916666666664</c:v>
                </c:pt>
                <c:pt idx="265">
                  <c:v>44463.916666666664</c:v>
                </c:pt>
                <c:pt idx="266">
                  <c:v>44464.916666666664</c:v>
                </c:pt>
                <c:pt idx="267">
                  <c:v>44465.916666666664</c:v>
                </c:pt>
                <c:pt idx="268">
                  <c:v>44466.916666666664</c:v>
                </c:pt>
                <c:pt idx="269">
                  <c:v>44467.916666666664</c:v>
                </c:pt>
                <c:pt idx="270">
                  <c:v>44468.916666666664</c:v>
                </c:pt>
                <c:pt idx="271">
                  <c:v>44469.916666666664</c:v>
                </c:pt>
                <c:pt idx="272">
                  <c:v>44470.916666666664</c:v>
                </c:pt>
                <c:pt idx="273">
                  <c:v>44471.916666666664</c:v>
                </c:pt>
                <c:pt idx="274">
                  <c:v>44472.916666666664</c:v>
                </c:pt>
                <c:pt idx="275">
                  <c:v>44473.916666666664</c:v>
                </c:pt>
                <c:pt idx="276">
                  <c:v>44474.916666666664</c:v>
                </c:pt>
                <c:pt idx="277">
                  <c:v>44475.916666666664</c:v>
                </c:pt>
                <c:pt idx="278">
                  <c:v>44476.916666666664</c:v>
                </c:pt>
                <c:pt idx="279">
                  <c:v>44477.916666666664</c:v>
                </c:pt>
                <c:pt idx="280">
                  <c:v>44478.916666666664</c:v>
                </c:pt>
                <c:pt idx="281">
                  <c:v>44479.916666666664</c:v>
                </c:pt>
                <c:pt idx="282">
                  <c:v>44480.916666666664</c:v>
                </c:pt>
                <c:pt idx="283">
                  <c:v>44481.916666666664</c:v>
                </c:pt>
                <c:pt idx="284">
                  <c:v>44482.916666666664</c:v>
                </c:pt>
                <c:pt idx="285">
                  <c:v>44483.916666666664</c:v>
                </c:pt>
                <c:pt idx="286">
                  <c:v>44484.916666666664</c:v>
                </c:pt>
                <c:pt idx="287">
                  <c:v>44485.916666666664</c:v>
                </c:pt>
                <c:pt idx="288">
                  <c:v>44486.916666666664</c:v>
                </c:pt>
                <c:pt idx="289">
                  <c:v>44487.916666666664</c:v>
                </c:pt>
                <c:pt idx="290">
                  <c:v>44488.916666666664</c:v>
                </c:pt>
                <c:pt idx="291">
                  <c:v>44489.916666666664</c:v>
                </c:pt>
                <c:pt idx="292">
                  <c:v>44490.916666666664</c:v>
                </c:pt>
                <c:pt idx="293">
                  <c:v>44491.916666666664</c:v>
                </c:pt>
                <c:pt idx="294">
                  <c:v>44492.916666666664</c:v>
                </c:pt>
                <c:pt idx="295">
                  <c:v>44493.916666666664</c:v>
                </c:pt>
                <c:pt idx="296">
                  <c:v>44494.916666666664</c:v>
                </c:pt>
                <c:pt idx="297">
                  <c:v>44495.916666666664</c:v>
                </c:pt>
                <c:pt idx="298">
                  <c:v>44496.916666666664</c:v>
                </c:pt>
                <c:pt idx="299">
                  <c:v>44497.916666666664</c:v>
                </c:pt>
                <c:pt idx="300">
                  <c:v>44498.916666666664</c:v>
                </c:pt>
                <c:pt idx="301">
                  <c:v>44499.916666666664</c:v>
                </c:pt>
                <c:pt idx="302">
                  <c:v>44499.958333333336</c:v>
                </c:pt>
                <c:pt idx="303">
                  <c:v>44500.958333333336</c:v>
                </c:pt>
                <c:pt idx="304">
                  <c:v>44501.958333333336</c:v>
                </c:pt>
                <c:pt idx="305">
                  <c:v>44502.958333333336</c:v>
                </c:pt>
                <c:pt idx="306">
                  <c:v>44503.958333333336</c:v>
                </c:pt>
                <c:pt idx="307">
                  <c:v>44504.958333333336</c:v>
                </c:pt>
                <c:pt idx="308">
                  <c:v>44505.958333333336</c:v>
                </c:pt>
                <c:pt idx="309">
                  <c:v>44506.958333333336</c:v>
                </c:pt>
                <c:pt idx="310">
                  <c:v>44507.958333333336</c:v>
                </c:pt>
                <c:pt idx="311">
                  <c:v>44508.958333333336</c:v>
                </c:pt>
                <c:pt idx="312">
                  <c:v>44509.958333333336</c:v>
                </c:pt>
                <c:pt idx="313">
                  <c:v>44510.958333333336</c:v>
                </c:pt>
                <c:pt idx="314">
                  <c:v>44511.958333333336</c:v>
                </c:pt>
                <c:pt idx="315">
                  <c:v>44512.958333333336</c:v>
                </c:pt>
                <c:pt idx="316">
                  <c:v>44513.958333333336</c:v>
                </c:pt>
                <c:pt idx="317">
                  <c:v>44514.958333333336</c:v>
                </c:pt>
                <c:pt idx="318">
                  <c:v>44515.958333333336</c:v>
                </c:pt>
                <c:pt idx="319">
                  <c:v>44516.958333333336</c:v>
                </c:pt>
                <c:pt idx="320">
                  <c:v>44517.958333333336</c:v>
                </c:pt>
                <c:pt idx="321">
                  <c:v>44518.958333333336</c:v>
                </c:pt>
                <c:pt idx="322">
                  <c:v>44519.958333333336</c:v>
                </c:pt>
                <c:pt idx="323">
                  <c:v>44520.958333333336</c:v>
                </c:pt>
                <c:pt idx="324">
                  <c:v>44521.958333333336</c:v>
                </c:pt>
                <c:pt idx="325">
                  <c:v>44522.958333333336</c:v>
                </c:pt>
                <c:pt idx="326">
                  <c:v>44523.958333333336</c:v>
                </c:pt>
              </c:numCache>
            </c:numRef>
          </c:cat>
          <c:val>
            <c:numRef>
              <c:f>'Exponential (a = 0.96)'!$F$3:$F$329</c:f>
              <c:numCache>
                <c:formatCode>General</c:formatCode>
                <c:ptCount val="327"/>
                <c:pt idx="0">
                  <c:v>#N/A</c:v>
                </c:pt>
                <c:pt idx="1">
                  <c:v>0.87179222430000003</c:v>
                </c:pt>
                <c:pt idx="2">
                  <c:v>0.85728807110000005</c:v>
                </c:pt>
                <c:pt idx="3">
                  <c:v>0.85463109581599994</c:v>
                </c:pt>
                <c:pt idx="4">
                  <c:v>0.86155709339136</c:v>
                </c:pt>
                <c:pt idx="5">
                  <c:v>0.85693625220770564</c:v>
                </c:pt>
                <c:pt idx="6">
                  <c:v>0.8582693175993974</c:v>
                </c:pt>
                <c:pt idx="7">
                  <c:v>0.8416965109114215</c:v>
                </c:pt>
                <c:pt idx="8">
                  <c:v>0.83368492358696467</c:v>
                </c:pt>
                <c:pt idx="9">
                  <c:v>0.84638130911148601</c:v>
                </c:pt>
                <c:pt idx="10">
                  <c:v>0.85566855498702654</c:v>
                </c:pt>
                <c:pt idx="11">
                  <c:v>0.85496987613554543</c:v>
                </c:pt>
                <c:pt idx="12">
                  <c:v>0.84691919925012349</c:v>
                </c:pt>
                <c:pt idx="13">
                  <c:v>0.8666345032801186</c:v>
                </c:pt>
                <c:pt idx="14">
                  <c:v>0.88730532603691381</c:v>
                </c:pt>
                <c:pt idx="15">
                  <c:v>0.89598310998743724</c:v>
                </c:pt>
                <c:pt idx="16">
                  <c:v>0.89865666156793966</c:v>
                </c:pt>
                <c:pt idx="17">
                  <c:v>0.89337059155322207</c:v>
                </c:pt>
                <c:pt idx="18">
                  <c:v>0.89388468783509323</c:v>
                </c:pt>
                <c:pt idx="19">
                  <c:v>0.89721138526968947</c:v>
                </c:pt>
                <c:pt idx="20">
                  <c:v>0.90195508495890186</c:v>
                </c:pt>
                <c:pt idx="21">
                  <c:v>0.90739730483254577</c:v>
                </c:pt>
                <c:pt idx="22">
                  <c:v>0.91560060636724394</c:v>
                </c:pt>
                <c:pt idx="23">
                  <c:v>0.9124161943805541</c:v>
                </c:pt>
                <c:pt idx="24">
                  <c:v>0.91414822532533191</c:v>
                </c:pt>
                <c:pt idx="25">
                  <c:v>0.9171080561123186</c:v>
                </c:pt>
                <c:pt idx="26">
                  <c:v>0.91605580346782578</c:v>
                </c:pt>
                <c:pt idx="27">
                  <c:v>0.92084542885311271</c:v>
                </c:pt>
                <c:pt idx="28">
                  <c:v>0.92362475634298813</c:v>
                </c:pt>
                <c:pt idx="29">
                  <c:v>0.92755754134126855</c:v>
                </c:pt>
                <c:pt idx="30">
                  <c:v>0.92678738266761773</c:v>
                </c:pt>
                <c:pt idx="31">
                  <c:v>0.93417572044891295</c:v>
                </c:pt>
                <c:pt idx="32">
                  <c:v>0.93809206339095641</c:v>
                </c:pt>
                <c:pt idx="33">
                  <c:v>0.94671235381131813</c:v>
                </c:pt>
                <c:pt idx="34">
                  <c:v>0.91577460372686537</c:v>
                </c:pt>
                <c:pt idx="35">
                  <c:v>0.88858546115379078</c:v>
                </c:pt>
                <c:pt idx="36">
                  <c:v>0.86435312499563921</c:v>
                </c:pt>
                <c:pt idx="37">
                  <c:v>0.85519339979181364</c:v>
                </c:pt>
                <c:pt idx="38">
                  <c:v>0.82887318144814104</c:v>
                </c:pt>
                <c:pt idx="39">
                  <c:v>0.80116630118621535</c:v>
                </c:pt>
                <c:pt idx="40">
                  <c:v>0.77365676321076671</c:v>
                </c:pt>
                <c:pt idx="41">
                  <c:v>0.74819001286633602</c:v>
                </c:pt>
                <c:pt idx="42">
                  <c:v>0.72508671710768258</c:v>
                </c:pt>
                <c:pt idx="43">
                  <c:v>0.70034614585137522</c:v>
                </c:pt>
                <c:pt idx="44">
                  <c:v>0.66153030391332013</c:v>
                </c:pt>
                <c:pt idx="45">
                  <c:v>0.64075197157678732</c:v>
                </c:pt>
                <c:pt idx="46">
                  <c:v>0.6246549233057157</c:v>
                </c:pt>
                <c:pt idx="47">
                  <c:v>0.60799426360948705</c:v>
                </c:pt>
                <c:pt idx="48">
                  <c:v>0.59654762587710752</c:v>
                </c:pt>
                <c:pt idx="49">
                  <c:v>0.58271142854202318</c:v>
                </c:pt>
                <c:pt idx="50">
                  <c:v>0.5705668476883422</c:v>
                </c:pt>
                <c:pt idx="51">
                  <c:v>0.57414371388480856</c:v>
                </c:pt>
                <c:pt idx="52">
                  <c:v>0.56071208834141617</c:v>
                </c:pt>
                <c:pt idx="53">
                  <c:v>0.5646242190077595</c:v>
                </c:pt>
                <c:pt idx="54">
                  <c:v>0.5689961996514491</c:v>
                </c:pt>
                <c:pt idx="55">
                  <c:v>0.57370563592539114</c:v>
                </c:pt>
                <c:pt idx="56">
                  <c:v>0.57607341679237545</c:v>
                </c:pt>
                <c:pt idx="57">
                  <c:v>0.58850502256868042</c:v>
                </c:pt>
                <c:pt idx="58">
                  <c:v>0.60087985124193322</c:v>
                </c:pt>
                <c:pt idx="59">
                  <c:v>0.61361075723625591</c:v>
                </c:pt>
                <c:pt idx="60">
                  <c:v>0.6157330413628056</c:v>
                </c:pt>
                <c:pt idx="61">
                  <c:v>0.6165169726082933</c:v>
                </c:pt>
                <c:pt idx="62">
                  <c:v>0.61381645521996153</c:v>
                </c:pt>
                <c:pt idx="63">
                  <c:v>0.61243054304716305</c:v>
                </c:pt>
                <c:pt idx="64">
                  <c:v>0.59960736616127652</c:v>
                </c:pt>
                <c:pt idx="65">
                  <c:v>0.60003526909482541</c:v>
                </c:pt>
                <c:pt idx="66">
                  <c:v>0.59830439855103235</c:v>
                </c:pt>
                <c:pt idx="67">
                  <c:v>0.59832103958099103</c:v>
                </c:pt>
                <c:pt idx="68">
                  <c:v>0.59812823812575133</c:v>
                </c:pt>
                <c:pt idx="69">
                  <c:v>0.61592120524872118</c:v>
                </c:pt>
                <c:pt idx="70">
                  <c:v>0.6331621670627724</c:v>
                </c:pt>
                <c:pt idx="71">
                  <c:v>0.64980102652426153</c:v>
                </c:pt>
                <c:pt idx="72">
                  <c:v>0.66561043348729099</c:v>
                </c:pt>
                <c:pt idx="73">
                  <c:v>0.68348223014379939</c:v>
                </c:pt>
                <c:pt idx="74">
                  <c:v>0.68749656011404736</c:v>
                </c:pt>
                <c:pt idx="75">
                  <c:v>0.70582193635348545</c:v>
                </c:pt>
                <c:pt idx="76">
                  <c:v>0.70480002213934601</c:v>
                </c:pt>
                <c:pt idx="77">
                  <c:v>0.7031499448057722</c:v>
                </c:pt>
                <c:pt idx="78">
                  <c:v>0.70324939260554131</c:v>
                </c:pt>
                <c:pt idx="79">
                  <c:v>0.68660088490131965</c:v>
                </c:pt>
                <c:pt idx="80">
                  <c:v>0.6693223512972668</c:v>
                </c:pt>
                <c:pt idx="81">
                  <c:v>0.65476512466137615</c:v>
                </c:pt>
                <c:pt idx="82">
                  <c:v>0.63157314908692108</c:v>
                </c:pt>
                <c:pt idx="83">
                  <c:v>0.60455142341544421</c:v>
                </c:pt>
                <c:pt idx="84">
                  <c:v>0.58098383865882641</c:v>
                </c:pt>
                <c:pt idx="85">
                  <c:v>0.56320592319247331</c:v>
                </c:pt>
                <c:pt idx="86">
                  <c:v>0.53935929241277436</c:v>
                </c:pt>
                <c:pt idx="87">
                  <c:v>0.51405960346426338</c:v>
                </c:pt>
                <c:pt idx="88">
                  <c:v>0.50011406923769286</c:v>
                </c:pt>
                <c:pt idx="89">
                  <c:v>0.4849192610361851</c:v>
                </c:pt>
                <c:pt idx="90">
                  <c:v>0.47891618261873764</c:v>
                </c:pt>
                <c:pt idx="91">
                  <c:v>0.47276734884598809</c:v>
                </c:pt>
                <c:pt idx="92">
                  <c:v>0.46117491988014853</c:v>
                </c:pt>
                <c:pt idx="93">
                  <c:v>0.44712693341294257</c:v>
                </c:pt>
                <c:pt idx="94">
                  <c:v>0.43400821334442485</c:v>
                </c:pt>
                <c:pt idx="95">
                  <c:v>0.42099247337064782</c:v>
                </c:pt>
                <c:pt idx="96">
                  <c:v>0.40847571797182186</c:v>
                </c:pt>
                <c:pt idx="97">
                  <c:v>0.389842782972949</c:v>
                </c:pt>
                <c:pt idx="98">
                  <c:v>0.37519818672203104</c:v>
                </c:pt>
                <c:pt idx="99">
                  <c:v>0.35489003058114982</c:v>
                </c:pt>
                <c:pt idx="100">
                  <c:v>0.35012435941790382</c:v>
                </c:pt>
                <c:pt idx="101">
                  <c:v>0.37260732038518768</c:v>
                </c:pt>
                <c:pt idx="102">
                  <c:v>0.38693170365378016</c:v>
                </c:pt>
                <c:pt idx="103">
                  <c:v>0.40947222723962889</c:v>
                </c:pt>
                <c:pt idx="104">
                  <c:v>0.43126986004204371</c:v>
                </c:pt>
                <c:pt idx="105">
                  <c:v>0.44978742426436197</c:v>
                </c:pt>
                <c:pt idx="106">
                  <c:v>0.46518333353778746</c:v>
                </c:pt>
                <c:pt idx="107">
                  <c:v>0.46663007310827598</c:v>
                </c:pt>
                <c:pt idx="108">
                  <c:v>0.44472223979994491</c:v>
                </c:pt>
                <c:pt idx="109">
                  <c:v>0.47169071982394711</c:v>
                </c:pt>
                <c:pt idx="110">
                  <c:v>0.5006643608709892</c:v>
                </c:pt>
                <c:pt idx="111">
                  <c:v>0.53668767305614962</c:v>
                </c:pt>
                <c:pt idx="112">
                  <c:v>0.5699367194219036</c:v>
                </c:pt>
                <c:pt idx="113">
                  <c:v>0.60566532774102744</c:v>
                </c:pt>
                <c:pt idx="114">
                  <c:v>0.68925050601538629</c:v>
                </c:pt>
                <c:pt idx="115">
                  <c:v>0.76786666139477078</c:v>
                </c:pt>
                <c:pt idx="116">
                  <c:v>0.80170551749897989</c:v>
                </c:pt>
                <c:pt idx="117">
                  <c:v>0.81635701917102077</c:v>
                </c:pt>
                <c:pt idx="118">
                  <c:v>0.81690359868417994</c:v>
                </c:pt>
                <c:pt idx="119">
                  <c:v>0.83504736263681278</c:v>
                </c:pt>
                <c:pt idx="120">
                  <c:v>0.84770347127134016</c:v>
                </c:pt>
                <c:pt idx="121">
                  <c:v>0.90199619270048648</c:v>
                </c:pt>
                <c:pt idx="122">
                  <c:v>0.94848091627646691</c:v>
                </c:pt>
                <c:pt idx="123">
                  <c:v>1.0375960468254082</c:v>
                </c:pt>
                <c:pt idx="124">
                  <c:v>1.1301867215483918</c:v>
                </c:pt>
                <c:pt idx="125">
                  <c:v>1.2273205225264561</c:v>
                </c:pt>
                <c:pt idx="126">
                  <c:v>1.3043052352013977</c:v>
                </c:pt>
                <c:pt idx="127">
                  <c:v>1.3944010355613419</c:v>
                </c:pt>
                <c:pt idx="128">
                  <c:v>1.3799406229548881</c:v>
                </c:pt>
                <c:pt idx="129">
                  <c:v>1.3790348173286926</c:v>
                </c:pt>
                <c:pt idx="130">
                  <c:v>1.3324509582115449</c:v>
                </c:pt>
                <c:pt idx="131">
                  <c:v>1.3207463264750832</c:v>
                </c:pt>
                <c:pt idx="132">
                  <c:v>1.3034894718480796</c:v>
                </c:pt>
                <c:pt idx="133">
                  <c:v>1.2903294848101565</c:v>
                </c:pt>
                <c:pt idx="134">
                  <c:v>1.2662673258257502</c:v>
                </c:pt>
                <c:pt idx="135">
                  <c:v>1.2488819389167201</c:v>
                </c:pt>
                <c:pt idx="136">
                  <c:v>1.2279062531960512</c:v>
                </c:pt>
                <c:pt idx="137">
                  <c:v>1.2397695949042091</c:v>
                </c:pt>
                <c:pt idx="138">
                  <c:v>1.2166345934200407</c:v>
                </c:pt>
                <c:pt idx="139">
                  <c:v>1.1921120668272391</c:v>
                </c:pt>
                <c:pt idx="140">
                  <c:v>1.1699990127261495</c:v>
                </c:pt>
                <c:pt idx="141">
                  <c:v>1.1506752426931033</c:v>
                </c:pt>
                <c:pt idx="142">
                  <c:v>1.133076804413379</c:v>
                </c:pt>
                <c:pt idx="143">
                  <c:v>1.1118965893808439</c:v>
                </c:pt>
                <c:pt idx="144">
                  <c:v>1.0595635829496102</c:v>
                </c:pt>
                <c:pt idx="145">
                  <c:v>1.0762286586796257</c:v>
                </c:pt>
                <c:pt idx="146">
                  <c:v>1.1305228707284405</c:v>
                </c:pt>
                <c:pt idx="147">
                  <c:v>1.1777473551113029</c:v>
                </c:pt>
                <c:pt idx="148">
                  <c:v>1.2326066696428508</c:v>
                </c:pt>
                <c:pt idx="149">
                  <c:v>1.2786049449251369</c:v>
                </c:pt>
                <c:pt idx="150">
                  <c:v>1.3713347177681314</c:v>
                </c:pt>
                <c:pt idx="151">
                  <c:v>1.4597203790614062</c:v>
                </c:pt>
                <c:pt idx="152">
                  <c:v>1.4419515662869498</c:v>
                </c:pt>
                <c:pt idx="153">
                  <c:v>1.4246930047674717</c:v>
                </c:pt>
                <c:pt idx="154">
                  <c:v>1.4130227448927728</c:v>
                </c:pt>
                <c:pt idx="155">
                  <c:v>1.3961050097010619</c:v>
                </c:pt>
                <c:pt idx="156">
                  <c:v>1.3836735077250193</c:v>
                </c:pt>
                <c:pt idx="157">
                  <c:v>1.3317392658280185</c:v>
                </c:pt>
                <c:pt idx="158">
                  <c:v>1.2953744570988976</c:v>
                </c:pt>
                <c:pt idx="159">
                  <c:v>1.2633863186429417</c:v>
                </c:pt>
                <c:pt idx="160">
                  <c:v>1.2522448052892239</c:v>
                </c:pt>
                <c:pt idx="161">
                  <c:v>1.2372632381856548</c:v>
                </c:pt>
                <c:pt idx="162">
                  <c:v>1.2314523623382285</c:v>
                </c:pt>
                <c:pt idx="163">
                  <c:v>1.2312344657406993</c:v>
                </c:pt>
                <c:pt idx="164">
                  <c:v>1.2208892305870713</c:v>
                </c:pt>
                <c:pt idx="165">
                  <c:v>1.1941790933555883</c:v>
                </c:pt>
                <c:pt idx="166">
                  <c:v>1.1883366995293647</c:v>
                </c:pt>
                <c:pt idx="167">
                  <c:v>1.1629065728841901</c:v>
                </c:pt>
                <c:pt idx="168">
                  <c:v>1.1360855477128224</c:v>
                </c:pt>
                <c:pt idx="169">
                  <c:v>1.1016706968803096</c:v>
                </c:pt>
                <c:pt idx="170">
                  <c:v>1.0707548890610974</c:v>
                </c:pt>
                <c:pt idx="171">
                  <c:v>1.0527423802226534</c:v>
                </c:pt>
                <c:pt idx="172">
                  <c:v>1.0298797212537472</c:v>
                </c:pt>
                <c:pt idx="173">
                  <c:v>1.0011832693235971</c:v>
                </c:pt>
                <c:pt idx="174">
                  <c:v>0.96941188635865327</c:v>
                </c:pt>
                <c:pt idx="175">
                  <c:v>0.94514599291630708</c:v>
                </c:pt>
                <c:pt idx="176">
                  <c:v>0.91908883044765477</c:v>
                </c:pt>
                <c:pt idx="177">
                  <c:v>0.89454619123774848</c:v>
                </c:pt>
                <c:pt idx="178">
                  <c:v>0.8636800627882385</c:v>
                </c:pt>
                <c:pt idx="179">
                  <c:v>0.83675152732470892</c:v>
                </c:pt>
                <c:pt idx="180">
                  <c:v>0.81307700402772054</c:v>
                </c:pt>
                <c:pt idx="181">
                  <c:v>0.79671169202261172</c:v>
                </c:pt>
                <c:pt idx="182">
                  <c:v>0.77833905816170723</c:v>
                </c:pt>
                <c:pt idx="183">
                  <c:v>0.75911402806723882</c:v>
                </c:pt>
                <c:pt idx="184">
                  <c:v>0.7395151420325492</c:v>
                </c:pt>
                <c:pt idx="185">
                  <c:v>0.71950540624324721</c:v>
                </c:pt>
                <c:pt idx="186">
                  <c:v>0.70195592383351724</c:v>
                </c:pt>
                <c:pt idx="187">
                  <c:v>0.67301318262417653</c:v>
                </c:pt>
                <c:pt idx="188">
                  <c:v>0.64607471191120946</c:v>
                </c:pt>
                <c:pt idx="189">
                  <c:v>0.62379408171076112</c:v>
                </c:pt>
                <c:pt idx="190">
                  <c:v>0.6024953796663306</c:v>
                </c:pt>
                <c:pt idx="191">
                  <c:v>0.58347719713167734</c:v>
                </c:pt>
                <c:pt idx="192">
                  <c:v>0.55937847205841029</c:v>
                </c:pt>
                <c:pt idx="193">
                  <c:v>0.53569947830007381</c:v>
                </c:pt>
                <c:pt idx="194">
                  <c:v>0.52677716810407083</c:v>
                </c:pt>
                <c:pt idx="195">
                  <c:v>0.55596685235590804</c:v>
                </c:pt>
                <c:pt idx="196">
                  <c:v>0.58557625082567177</c:v>
                </c:pt>
                <c:pt idx="197">
                  <c:v>0.60954858318864491</c:v>
                </c:pt>
                <c:pt idx="198">
                  <c:v>0.64160964130509912</c:v>
                </c:pt>
                <c:pt idx="199">
                  <c:v>0.6729234044888952</c:v>
                </c:pt>
                <c:pt idx="200">
                  <c:v>0.70266303396533936</c:v>
                </c:pt>
                <c:pt idx="201">
                  <c:v>0.71802626507472578</c:v>
                </c:pt>
                <c:pt idx="202">
                  <c:v>0.69356861773573675</c:v>
                </c:pt>
                <c:pt idx="203">
                  <c:v>0.66421626041830728</c:v>
                </c:pt>
                <c:pt idx="204">
                  <c:v>0.64293966714957496</c:v>
                </c:pt>
                <c:pt idx="205">
                  <c:v>0.60632366142359195</c:v>
                </c:pt>
                <c:pt idx="206">
                  <c:v>0.57190698980264831</c:v>
                </c:pt>
                <c:pt idx="207">
                  <c:v>0.54163754781854234</c:v>
                </c:pt>
                <c:pt idx="208">
                  <c:v>0.51433712526980058</c:v>
                </c:pt>
                <c:pt idx="209">
                  <c:v>0.48876364025900854</c:v>
                </c:pt>
                <c:pt idx="210">
                  <c:v>0.46921309464864819</c:v>
                </c:pt>
                <c:pt idx="211">
                  <c:v>0.54690750642270225</c:v>
                </c:pt>
                <c:pt idx="212">
                  <c:v>0.62149414172579409</c:v>
                </c:pt>
                <c:pt idx="213">
                  <c:v>0.69995445447276228</c:v>
                </c:pt>
                <c:pt idx="214">
                  <c:v>0.6773715928058518</c:v>
                </c:pt>
                <c:pt idx="215">
                  <c:v>0.7432108425976176</c:v>
                </c:pt>
                <c:pt idx="216">
                  <c:v>0.80300992899371282</c:v>
                </c:pt>
                <c:pt idx="217">
                  <c:v>0.85888595145396429</c:v>
                </c:pt>
                <c:pt idx="218">
                  <c:v>0.91415958607580572</c:v>
                </c:pt>
                <c:pt idx="219">
                  <c:v>0.97146717327277343</c:v>
                </c:pt>
                <c:pt idx="220">
                  <c:v>1.0186902491898624</c:v>
                </c:pt>
                <c:pt idx="221">
                  <c:v>1.0647046741782678</c:v>
                </c:pt>
                <c:pt idx="222">
                  <c:v>1.0236837169751369</c:v>
                </c:pt>
                <c:pt idx="223">
                  <c:v>0.99430359806013147</c:v>
                </c:pt>
                <c:pt idx="224">
                  <c:v>0.9656600874097262</c:v>
                </c:pt>
                <c:pt idx="225">
                  <c:v>0.94142762330533702</c:v>
                </c:pt>
                <c:pt idx="226">
                  <c:v>0.90176371565312352</c:v>
                </c:pt>
                <c:pt idx="227">
                  <c:v>0.86195476257499848</c:v>
                </c:pt>
                <c:pt idx="228">
                  <c:v>0.8249626574159985</c:v>
                </c:pt>
                <c:pt idx="229">
                  <c:v>0.7889307559433586</c:v>
                </c:pt>
                <c:pt idx="230">
                  <c:v>0.78862584481362419</c:v>
                </c:pt>
                <c:pt idx="231">
                  <c:v>0.78809503489307919</c:v>
                </c:pt>
                <c:pt idx="232">
                  <c:v>0.78146300838935601</c:v>
                </c:pt>
                <c:pt idx="233">
                  <c:v>0.77925210710178172</c:v>
                </c:pt>
                <c:pt idx="234">
                  <c:v>0.78093916567371036</c:v>
                </c:pt>
                <c:pt idx="235">
                  <c:v>0.78255874190276198</c:v>
                </c:pt>
                <c:pt idx="236">
                  <c:v>0.78411353508265158</c:v>
                </c:pt>
                <c:pt idx="237">
                  <c:v>0.74560613653534547</c:v>
                </c:pt>
                <c:pt idx="238">
                  <c:v>0.71292474821793161</c:v>
                </c:pt>
                <c:pt idx="239">
                  <c:v>0.6844077582892143</c:v>
                </c:pt>
                <c:pt idx="240">
                  <c:v>0.75988859081364568</c:v>
                </c:pt>
                <c:pt idx="241">
                  <c:v>0.82934267124109984</c:v>
                </c:pt>
                <c:pt idx="242">
                  <c:v>0.89792335035545578</c:v>
                </c:pt>
                <c:pt idx="243">
                  <c:v>0.96376080230523753</c:v>
                </c:pt>
                <c:pt idx="244">
                  <c:v>1.0274409466530281</c:v>
                </c:pt>
                <c:pt idx="245">
                  <c:v>1.0846178412709069</c:v>
                </c:pt>
                <c:pt idx="246">
                  <c:v>1.1423648029640705</c:v>
                </c:pt>
                <c:pt idx="247">
                  <c:v>1.0911352195215076</c:v>
                </c:pt>
                <c:pt idx="248">
                  <c:v>1.0678194810686472</c:v>
                </c:pt>
                <c:pt idx="249">
                  <c:v>1.0458173245379012</c:v>
                </c:pt>
                <c:pt idx="250">
                  <c:v>1.0214299481443851</c:v>
                </c:pt>
                <c:pt idx="251">
                  <c:v>1.0003990191866097</c:v>
                </c:pt>
                <c:pt idx="252">
                  <c:v>0.98099076817114528</c:v>
                </c:pt>
                <c:pt idx="253">
                  <c:v>0.95807313290829943</c:v>
                </c:pt>
                <c:pt idx="254">
                  <c:v>0.96273886972396749</c:v>
                </c:pt>
                <c:pt idx="255">
                  <c:v>0.94626559611500871</c:v>
                </c:pt>
                <c:pt idx="256">
                  <c:v>0.92587982487840836</c:v>
                </c:pt>
                <c:pt idx="257">
                  <c:v>0.90909860013527199</c:v>
                </c:pt>
                <c:pt idx="258">
                  <c:v>0.88961200100586113</c:v>
                </c:pt>
                <c:pt idx="259">
                  <c:v>0.86950804044562657</c:v>
                </c:pt>
                <c:pt idx="260">
                  <c:v>0.86306538116380149</c:v>
                </c:pt>
                <c:pt idx="261">
                  <c:v>0.83688042825324938</c:v>
                </c:pt>
                <c:pt idx="262">
                  <c:v>0.80920319091911941</c:v>
                </c:pt>
                <c:pt idx="263">
                  <c:v>0.78491875736635464</c:v>
                </c:pt>
                <c:pt idx="264">
                  <c:v>0.76493903448770051</c:v>
                </c:pt>
                <c:pt idx="265">
                  <c:v>0.74723036199619242</c:v>
                </c:pt>
                <c:pt idx="266">
                  <c:v>0.73194432212034466</c:v>
                </c:pt>
                <c:pt idx="267">
                  <c:v>0.70910645853153087</c:v>
                </c:pt>
                <c:pt idx="268">
                  <c:v>0.6910782133822696</c:v>
                </c:pt>
                <c:pt idx="269">
                  <c:v>0.67226316153097876</c:v>
                </c:pt>
                <c:pt idx="270">
                  <c:v>0.65420071175373962</c:v>
                </c:pt>
                <c:pt idx="271">
                  <c:v>0.63324171235158999</c:v>
                </c:pt>
                <c:pt idx="272">
                  <c:v>0.60997088977352643</c:v>
                </c:pt>
                <c:pt idx="273">
                  <c:v>0.58763090009858543</c:v>
                </c:pt>
                <c:pt idx="274">
                  <c:v>0.564347775318642</c:v>
                </c:pt>
                <c:pt idx="275">
                  <c:v>0.54095701448989619</c:v>
                </c:pt>
                <c:pt idx="276">
                  <c:v>0.51721616980630036</c:v>
                </c:pt>
                <c:pt idx="277">
                  <c:v>0.50442495891004835</c:v>
                </c:pt>
                <c:pt idx="278">
                  <c:v>0.49758262588964641</c:v>
                </c:pt>
                <c:pt idx="279">
                  <c:v>0.49035464553006058</c:v>
                </c:pt>
                <c:pt idx="280">
                  <c:v>0.48284435581285812</c:v>
                </c:pt>
                <c:pt idx="281">
                  <c:v>0.48277733482834378</c:v>
                </c:pt>
                <c:pt idx="282">
                  <c:v>0.47585585182321005</c:v>
                </c:pt>
                <c:pt idx="283">
                  <c:v>0.4754969424262816</c:v>
                </c:pt>
                <c:pt idx="284">
                  <c:v>0.46420000845323034</c:v>
                </c:pt>
                <c:pt idx="285">
                  <c:v>0.44753677001910114</c:v>
                </c:pt>
                <c:pt idx="286">
                  <c:v>0.43654006112233712</c:v>
                </c:pt>
                <c:pt idx="287">
                  <c:v>0.42733386993344363</c:v>
                </c:pt>
                <c:pt idx="288">
                  <c:v>0.41318980394410587</c:v>
                </c:pt>
                <c:pt idx="289">
                  <c:v>0.40335176033434167</c:v>
                </c:pt>
                <c:pt idx="290">
                  <c:v>0.39140723846896802</c:v>
                </c:pt>
                <c:pt idx="291">
                  <c:v>0.3792122061622093</c:v>
                </c:pt>
                <c:pt idx="292">
                  <c:v>0.36817164181172091</c:v>
                </c:pt>
                <c:pt idx="293">
                  <c:v>0.35802724549125209</c:v>
                </c:pt>
                <c:pt idx="294">
                  <c:v>0.34786654709960202</c:v>
                </c:pt>
                <c:pt idx="295">
                  <c:v>0.33103744671161794</c:v>
                </c:pt>
                <c:pt idx="296">
                  <c:v>0.31228410774315318</c:v>
                </c:pt>
                <c:pt idx="297">
                  <c:v>0.29011423566542704</c:v>
                </c:pt>
                <c:pt idx="298">
                  <c:v>0.27051183074280993</c:v>
                </c:pt>
                <c:pt idx="299">
                  <c:v>0.2521697124930975</c:v>
                </c:pt>
                <c:pt idx="300">
                  <c:v>0.2319638763733736</c:v>
                </c:pt>
                <c:pt idx="301">
                  <c:v>0.21506627369843864</c:v>
                </c:pt>
                <c:pt idx="302">
                  <c:v>0.20265409894250108</c:v>
                </c:pt>
                <c:pt idx="303">
                  <c:v>0.19073841117680101</c:v>
                </c:pt>
                <c:pt idx="304">
                  <c:v>0.27644220806172898</c:v>
                </c:pt>
                <c:pt idx="305">
                  <c:v>0.36284483719925981</c:v>
                </c:pt>
                <c:pt idx="306">
                  <c:v>0.44428760177128945</c:v>
                </c:pt>
                <c:pt idx="307">
                  <c:v>0.5298195945364379</c:v>
                </c:pt>
                <c:pt idx="308">
                  <c:v>0.60978745045098037</c:v>
                </c:pt>
                <c:pt idx="309">
                  <c:v>0.6822708778409412</c:v>
                </c:pt>
                <c:pt idx="310">
                  <c:v>0.75756925385130347</c:v>
                </c:pt>
                <c:pt idx="311">
                  <c:v>0.75042712339325135</c:v>
                </c:pt>
                <c:pt idx="312">
                  <c:v>0.74074450703352124</c:v>
                </c:pt>
                <c:pt idx="313">
                  <c:v>0.73171071870018034</c:v>
                </c:pt>
                <c:pt idx="314">
                  <c:v>0.71283420026817301</c:v>
                </c:pt>
                <c:pt idx="315">
                  <c:v>0.70066512352544608</c:v>
                </c:pt>
                <c:pt idx="316">
                  <c:v>0.69060185747242819</c:v>
                </c:pt>
                <c:pt idx="317">
                  <c:v>0.67308397920553109</c:v>
                </c:pt>
                <c:pt idx="318">
                  <c:v>0.65112395892530983</c:v>
                </c:pt>
                <c:pt idx="319">
                  <c:v>0.63005105025629748</c:v>
                </c:pt>
                <c:pt idx="320">
                  <c:v>0.61550773840604556</c:v>
                </c:pt>
                <c:pt idx="321">
                  <c:v>0.60833187331380367</c:v>
                </c:pt>
                <c:pt idx="322">
                  <c:v>0.59318907457325143</c:v>
                </c:pt>
                <c:pt idx="323">
                  <c:v>0.57941389254232134</c:v>
                </c:pt>
                <c:pt idx="324">
                  <c:v>0.56976114636462849</c:v>
                </c:pt>
                <c:pt idx="325">
                  <c:v>0.56163736717804336</c:v>
                </c:pt>
                <c:pt idx="326">
                  <c:v>0.55364946352692157</c:v>
                </c:pt>
              </c:numCache>
            </c:numRef>
          </c:val>
          <c:smooth val="0"/>
          <c:extLst>
            <c:ext xmlns:c16="http://schemas.microsoft.com/office/drawing/2014/chart" uri="{C3380CC4-5D6E-409C-BE32-E72D297353CC}">
              <c16:uniqueId val="{00000000-EF5D-4E27-9FDE-E7557B631F98}"/>
            </c:ext>
          </c:extLst>
        </c:ser>
        <c:dLbls>
          <c:showLegendKey val="0"/>
          <c:showVal val="0"/>
          <c:showCatName val="0"/>
          <c:showSerName val="0"/>
          <c:showPercent val="0"/>
          <c:showBubbleSize val="0"/>
        </c:dLbls>
        <c:smooth val="0"/>
        <c:axId val="478668600"/>
        <c:axId val="662165504"/>
      </c:lineChart>
      <c:dateAx>
        <c:axId val="47866860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165504"/>
        <c:crosses val="autoZero"/>
        <c:auto val="1"/>
        <c:lblOffset val="100"/>
        <c:baseTimeUnit val="days"/>
      </c:dateAx>
      <c:valAx>
        <c:axId val="662165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668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Derivative (∆ of index)</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'Exponential (a = 0.96)'!$G$3:$G$10</c:f>
              <c:strCache>
                <c:ptCount val="8"/>
                <c:pt idx="2">
                  <c:v>-0.008580564</c:v>
                </c:pt>
                <c:pt idx="3">
                  <c:v>0.002134511</c:v>
                </c:pt>
                <c:pt idx="4">
                  <c:v>0.001152578</c:v>
                </c:pt>
                <c:pt idx="5">
                  <c:v>-0.001643888</c:v>
                </c:pt>
                <c:pt idx="6">
                  <c:v>-0.007619871</c:v>
                </c:pt>
                <c:pt idx="7">
                  <c:v>-0.012292197</c:v>
                </c:pt>
              </c:strCache>
            </c:strRef>
          </c:tx>
          <c:spPr>
            <a:ln w="28575" cap="rnd">
              <a:solidFill>
                <a:schemeClr val="accent1"/>
              </a:solidFill>
              <a:round/>
            </a:ln>
            <a:effectLst/>
          </c:spPr>
          <c:marker>
            <c:symbol val="none"/>
          </c:marker>
          <c:val>
            <c:numRef>
              <c:f>'Exponential (a = 0.96)'!$G$11:$G$329</c:f>
              <c:numCache>
                <c:formatCode>General</c:formatCode>
                <c:ptCount val="319"/>
                <c:pt idx="0">
                  <c:v>2.3423991000322553E-3</c:v>
                </c:pt>
                <c:pt idx="1">
                  <c:v>1.0991815700030938E-2</c:v>
                </c:pt>
                <c:pt idx="2">
                  <c:v>4.2942835120297063E-3</c:v>
                </c:pt>
                <c:pt idx="3">
                  <c:v>-4.3746778684515264E-3</c:v>
                </c:pt>
                <c:pt idx="4">
                  <c:v>5.8323135722865849E-3</c:v>
                </c:pt>
                <c:pt idx="5">
                  <c:v>2.0193063393395161E-2</c:v>
                </c:pt>
                <c:pt idx="6">
                  <c:v>1.4674303353659324E-2</c:v>
                </c:pt>
                <c:pt idx="7">
                  <c:v>5.6756677655129262E-3</c:v>
                </c:pt>
                <c:pt idx="8">
                  <c:v>-1.306259217107586E-3</c:v>
                </c:pt>
                <c:pt idx="9">
                  <c:v>-2.3859868664232176E-3</c:v>
                </c:pt>
                <c:pt idx="10">
                  <c:v>1.9203968582336972E-3</c:v>
                </c:pt>
                <c:pt idx="11">
                  <c:v>4.0351985619043185E-3</c:v>
                </c:pt>
                <c:pt idx="12">
                  <c:v>5.0929597814281524E-3</c:v>
                </c:pt>
                <c:pt idx="13">
                  <c:v>6.8227607041710381E-3</c:v>
                </c:pt>
                <c:pt idx="14">
                  <c:v>2.5094447740041659E-3</c:v>
                </c:pt>
                <c:pt idx="15">
                  <c:v>-7.2619052095601599E-4</c:v>
                </c:pt>
                <c:pt idx="16">
                  <c:v>2.3459308658822509E-3</c:v>
                </c:pt>
                <c:pt idx="17">
                  <c:v>9.5378907124693546E-4</c:v>
                </c:pt>
                <c:pt idx="18">
                  <c:v>1.8686863703970547E-3</c:v>
                </c:pt>
                <c:pt idx="19">
                  <c:v>3.7844764375811746E-3</c:v>
                </c:pt>
                <c:pt idx="20">
                  <c:v>3.3560562440779207E-3</c:v>
                </c:pt>
                <c:pt idx="21">
                  <c:v>1.5813131623148013E-3</c:v>
                </c:pt>
                <c:pt idx="22">
                  <c:v>3.3090895538221976E-3</c:v>
                </c:pt>
                <c:pt idx="23">
                  <c:v>5.6523403616693391E-3</c:v>
                </c:pt>
                <c:pt idx="24">
                  <c:v>6.2683166812025903E-3</c:v>
                </c:pt>
                <c:pt idx="25">
                  <c:v>-1.1158729832045522E-2</c:v>
                </c:pt>
                <c:pt idx="26">
                  <c:v>-2.9063446328763676E-2</c:v>
                </c:pt>
                <c:pt idx="27">
                  <c:v>-2.5710739365613078E-2</c:v>
                </c:pt>
                <c:pt idx="28">
                  <c:v>-1.6696030680988572E-2</c:v>
                </c:pt>
                <c:pt idx="29">
                  <c:v>-1.7739971773749086E-2</c:v>
                </c:pt>
                <c:pt idx="30">
                  <c:v>-2.7013549302799145E-2</c:v>
                </c:pt>
                <c:pt idx="31">
                  <c:v>-2.7608209118687166E-2</c:v>
                </c:pt>
                <c:pt idx="32">
                  <c:v>-2.6488144159939664E-2</c:v>
                </c:pt>
                <c:pt idx="33">
                  <c:v>-2.4285023051542065E-2</c:v>
                </c:pt>
                <c:pt idx="34">
                  <c:v>-2.3921933507480397E-2</c:v>
                </c:pt>
                <c:pt idx="35">
                  <c:v>-3.1778206597181224E-2</c:v>
                </c:pt>
                <c:pt idx="36">
                  <c:v>-2.9797087137293954E-2</c:v>
                </c:pt>
                <c:pt idx="37">
                  <c:v>-1.8437690303802212E-2</c:v>
                </c:pt>
                <c:pt idx="38">
                  <c:v>-1.6378853983650132E-2</c:v>
                </c:pt>
                <c:pt idx="39">
                  <c:v>-1.405364871430409E-2</c:v>
                </c:pt>
                <c:pt idx="40">
                  <c:v>-1.2641417533731936E-2</c:v>
                </c:pt>
                <c:pt idx="41">
                  <c:v>-1.2990389094382659E-2</c:v>
                </c:pt>
                <c:pt idx="42">
                  <c:v>-4.2838573286073101E-3</c:v>
                </c:pt>
                <c:pt idx="43">
                  <c:v>-4.9273796734630171E-3</c:v>
                </c:pt>
                <c:pt idx="44">
                  <c:v>-4.7597474385245309E-3</c:v>
                </c:pt>
                <c:pt idx="45">
                  <c:v>4.1420556550164633E-3</c:v>
                </c:pt>
                <c:pt idx="46">
                  <c:v>4.5407084588158231E-3</c:v>
                </c:pt>
                <c:pt idx="47">
                  <c:v>3.5386085704631753E-3</c:v>
                </c:pt>
                <c:pt idx="48">
                  <c:v>7.3996933216446403E-3</c:v>
                </c:pt>
                <c:pt idx="49">
                  <c:v>1.2403217224778884E-2</c:v>
                </c:pt>
                <c:pt idx="50">
                  <c:v>1.2552867333787743E-2</c:v>
                </c:pt>
                <c:pt idx="51">
                  <c:v>7.4265950604361919E-3</c:v>
                </c:pt>
                <c:pt idx="52">
                  <c:v>1.4531076860186953E-3</c:v>
                </c:pt>
                <c:pt idx="53">
                  <c:v>-9.582930714220339E-4</c:v>
                </c:pt>
                <c:pt idx="54">
                  <c:v>-2.043214780565128E-3</c:v>
                </c:pt>
                <c:pt idx="55">
                  <c:v>-7.1045445293425047E-3</c:v>
                </c:pt>
                <c:pt idx="56">
                  <c:v>-6.1976369761688188E-3</c:v>
                </c:pt>
                <c:pt idx="57">
                  <c:v>-6.5148380512208837E-4</c:v>
                </c:pt>
                <c:pt idx="58">
                  <c:v>-8.5711475691718775E-4</c:v>
                </c:pt>
                <c:pt idx="59">
                  <c:v>-8.8080212640506694E-5</c:v>
                </c:pt>
                <c:pt idx="60">
                  <c:v>8.8000828338650749E-3</c:v>
                </c:pt>
                <c:pt idx="61">
                  <c:v>1.7516964468510532E-2</c:v>
                </c:pt>
                <c:pt idx="62">
                  <c:v>1.6939910637770172E-2</c:v>
                </c:pt>
                <c:pt idx="63">
                  <c:v>1.6224133212259295E-2</c:v>
                </c:pt>
                <c:pt idx="64">
                  <c:v>1.6840601809768929E-2</c:v>
                </c:pt>
                <c:pt idx="65">
                  <c:v>1.0943063313378187E-2</c:v>
                </c:pt>
                <c:pt idx="66">
                  <c:v>1.1169853104843031E-2</c:v>
                </c:pt>
                <c:pt idx="67">
                  <c:v>8.6517310126493219E-3</c:v>
                </c:pt>
                <c:pt idx="68">
                  <c:v>-1.3359957738566242E-3</c:v>
                </c:pt>
                <c:pt idx="69">
                  <c:v>-7.7531476690234635E-4</c:v>
                </c:pt>
                <c:pt idx="70">
                  <c:v>-8.2745299522262727E-3</c:v>
                </c:pt>
                <c:pt idx="71">
                  <c:v>-1.6963520654137254E-2</c:v>
                </c:pt>
                <c:pt idx="72">
                  <c:v>-1.591788011997175E-2</c:v>
                </c:pt>
                <c:pt idx="73">
                  <c:v>-1.8874601105172861E-2</c:v>
                </c:pt>
                <c:pt idx="74">
                  <c:v>-2.510685062296597E-2</c:v>
                </c:pt>
                <c:pt idx="75">
                  <c:v>-2.5294655214047335E-2</c:v>
                </c:pt>
                <c:pt idx="76">
                  <c:v>-2.0672750111485449E-2</c:v>
                </c:pt>
                <c:pt idx="77">
                  <c:v>-2.0812273123026026E-2</c:v>
                </c:pt>
                <c:pt idx="78">
                  <c:v>-2.4573159864104965E-2</c:v>
                </c:pt>
                <c:pt idx="79">
                  <c:v>-1.962261158754075E-2</c:v>
                </c:pt>
                <c:pt idx="80">
                  <c:v>-1.457017121403914E-2</c:v>
                </c:pt>
                <c:pt idx="81">
                  <c:v>-1.059894330947761E-2</c:v>
                </c:pt>
                <c:pt idx="82">
                  <c:v>-6.0759560950985059E-3</c:v>
                </c:pt>
                <c:pt idx="83">
                  <c:v>-8.8706313692945571E-3</c:v>
                </c:pt>
                <c:pt idx="84">
                  <c:v>-1.2820207716522758E-2</c:v>
                </c:pt>
                <c:pt idx="85">
                  <c:v>-1.3583353267861836E-2</c:v>
                </c:pt>
                <c:pt idx="86">
                  <c:v>-1.3067230021147375E-2</c:v>
                </c:pt>
                <c:pt idx="87">
                  <c:v>-1.2766247686301496E-2</c:v>
                </c:pt>
                <c:pt idx="88">
                  <c:v>-1.5574845198849413E-2</c:v>
                </c:pt>
                <c:pt idx="89">
                  <c:v>-1.6638765624895413E-2</c:v>
                </c:pt>
                <c:pt idx="90">
                  <c:v>-1.747637619589959E-2</c:v>
                </c:pt>
                <c:pt idx="91">
                  <c:v>-1.2536913652063608E-2</c:v>
                </c:pt>
                <c:pt idx="92">
                  <c:v>8.8586449020189306E-3</c:v>
                </c:pt>
                <c:pt idx="93">
                  <c:v>1.8403672117938169E-2</c:v>
                </c:pt>
                <c:pt idx="94">
                  <c:v>1.8432453427220608E-2</c:v>
                </c:pt>
                <c:pt idx="95">
                  <c:v>2.2169078194131775E-2</c:v>
                </c:pt>
                <c:pt idx="96">
                  <c:v>2.0157598512366537E-2</c:v>
                </c:pt>
                <c:pt idx="97">
                  <c:v>1.6956736747871876E-2</c:v>
                </c:pt>
                <c:pt idx="98">
                  <c:v>8.4213244219570049E-3</c:v>
                </c:pt>
                <c:pt idx="99">
                  <c:v>-1.0230546868921275E-2</c:v>
                </c:pt>
                <c:pt idx="100">
                  <c:v>2.5303233578355677E-3</c:v>
                </c:pt>
                <c:pt idx="101">
                  <c:v>2.7971060535522146E-2</c:v>
                </c:pt>
                <c:pt idx="102">
                  <c:v>3.2498476616101252E-2</c:v>
                </c:pt>
                <c:pt idx="103">
                  <c:v>3.4636179275457202E-2</c:v>
                </c:pt>
                <c:pt idx="104">
                  <c:v>3.448882734243891E-2</c:v>
                </c:pt>
                <c:pt idx="105">
                  <c:v>5.9656893296741342E-2</c:v>
                </c:pt>
                <c:pt idx="106">
                  <c:v>8.110066682687167E-2</c:v>
                </c:pt>
                <c:pt idx="107">
                  <c:v>5.6227505741796802E-2</c:v>
                </c:pt>
                <c:pt idx="108">
                  <c:v>2.4245178888124996E-2</c:v>
                </c:pt>
                <c:pt idx="109">
                  <c:v>7.599040592600026E-3</c:v>
                </c:pt>
                <c:pt idx="110">
                  <c:v>9.3451717328960071E-3</c:v>
                </c:pt>
                <c:pt idx="111">
                  <c:v>1.5399936293580108E-2</c:v>
                </c:pt>
                <c:pt idx="112">
                  <c:v>3.3474415031836846E-2</c:v>
                </c:pt>
                <c:pt idx="113">
                  <c:v>5.0388722502563377E-2</c:v>
                </c:pt>
                <c:pt idx="114">
                  <c:v>6.7799927062460852E-2</c:v>
                </c:pt>
                <c:pt idx="115">
                  <c:v>9.0852902635962463E-2</c:v>
                </c:pt>
                <c:pt idx="116">
                  <c:v>9.4862237850523945E-2</c:v>
                </c:pt>
                <c:pt idx="117">
                  <c:v>8.7059256826502951E-2</c:v>
                </c:pt>
                <c:pt idx="118">
                  <c:v>8.3540256517442901E-2</c:v>
                </c:pt>
                <c:pt idx="119">
                  <c:v>3.7817693876745162E-2</c:v>
                </c:pt>
                <c:pt idx="120">
                  <c:v>-7.6831091163246379E-3</c:v>
                </c:pt>
                <c:pt idx="121">
                  <c:v>-2.3744832371671576E-2</c:v>
                </c:pt>
                <c:pt idx="122">
                  <c:v>-2.9144245426804716E-2</c:v>
                </c:pt>
                <c:pt idx="123">
                  <c:v>-1.4480743181732647E-2</c:v>
                </c:pt>
                <c:pt idx="124">
                  <c:v>-1.5208420832463321E-2</c:v>
                </c:pt>
                <c:pt idx="125">
                  <c:v>-1.8611073011164714E-2</c:v>
                </c:pt>
                <c:pt idx="126">
                  <c:v>-2.0723772946718233E-2</c:v>
                </c:pt>
                <c:pt idx="127">
                  <c:v>-1.9180536314849506E-2</c:v>
                </c:pt>
                <c:pt idx="128">
                  <c:v>-4.5561720062554656E-3</c:v>
                </c:pt>
                <c:pt idx="129">
                  <c:v>-5.6358298880052615E-3</c:v>
                </c:pt>
                <c:pt idx="130">
                  <c:v>-2.3828764038484995E-2</c:v>
                </c:pt>
                <c:pt idx="131">
                  <c:v>-2.3317790346945588E-2</c:v>
                </c:pt>
                <c:pt idx="132">
                  <c:v>-2.0718412067067926E-2</c:v>
                </c:pt>
                <c:pt idx="133">
                  <c:v>-1.8461104156385244E-2</c:v>
                </c:pt>
                <c:pt idx="134">
                  <c:v>-1.9389326656129691E-2</c:v>
                </c:pt>
                <c:pt idx="135">
                  <c:v>-3.6756610731884409E-2</c:v>
                </c:pt>
                <c:pt idx="136">
                  <c:v>-1.7833965350609104E-2</c:v>
                </c:pt>
                <c:pt idx="137">
                  <c:v>3.5479643889415158E-2</c:v>
                </c:pt>
                <c:pt idx="138">
                  <c:v>5.0759348215838607E-2</c:v>
                </c:pt>
                <c:pt idx="139">
                  <c:v>5.1041899457205164E-2</c:v>
                </c:pt>
                <c:pt idx="140">
                  <c:v>5.0428794906916985E-2</c:v>
                </c:pt>
                <c:pt idx="141">
                  <c:v>6.9364024062640306E-2</c:v>
                </c:pt>
                <c:pt idx="142">
                  <c:v>9.0557717068134647E-2</c:v>
                </c:pt>
                <c:pt idx="143">
                  <c:v>3.5308424259409166E-2</c:v>
                </c:pt>
                <c:pt idx="144">
                  <c:v>-1.7513687146967216E-2</c:v>
                </c:pt>
                <c:pt idx="145">
                  <c:v>-1.4464410697088481E-2</c:v>
                </c:pt>
                <c:pt idx="146">
                  <c:v>-1.4293997533204927E-2</c:v>
                </c:pt>
                <c:pt idx="147">
                  <c:v>-1.4674618583876753E-2</c:v>
                </c:pt>
                <c:pt idx="148">
                  <c:v>-3.2182871936521695E-2</c:v>
                </c:pt>
                <c:pt idx="149">
                  <c:v>-4.4149525313060822E-2</c:v>
                </c:pt>
                <c:pt idx="150">
                  <c:v>-3.4176473592538392E-2</c:v>
                </c:pt>
                <c:pt idx="151">
                  <c:v>-2.1564825904836882E-2</c:v>
                </c:pt>
                <c:pt idx="152">
                  <c:v>-1.3061540228643476E-2</c:v>
                </c:pt>
                <c:pt idx="153">
                  <c:v>-1.039622147549768E-2</c:v>
                </c:pt>
                <c:pt idx="154">
                  <c:v>-3.0143862224777385E-3</c:v>
                </c:pt>
                <c:pt idx="155">
                  <c:v>-5.2815658755785977E-3</c:v>
                </c:pt>
                <c:pt idx="156">
                  <c:v>-1.8527686192555515E-2</c:v>
                </c:pt>
                <c:pt idx="157">
                  <c:v>-1.6276265528853306E-2</c:v>
                </c:pt>
                <c:pt idx="158">
                  <c:v>-1.5636260235699084E-2</c:v>
                </c:pt>
                <c:pt idx="159">
                  <c:v>-2.6125575908271137E-2</c:v>
                </c:pt>
                <c:pt idx="160">
                  <c:v>-3.0617938001940237E-2</c:v>
                </c:pt>
                <c:pt idx="161">
                  <c:v>-3.2665329325862524E-2</c:v>
                </c:pt>
                <c:pt idx="162">
                  <c:v>-2.4464158328828089E-2</c:v>
                </c:pt>
                <c:pt idx="163">
                  <c:v>-2.0437583903675116E-2</c:v>
                </c:pt>
                <c:pt idx="164">
                  <c:v>-2.5779555449528146E-2</c:v>
                </c:pt>
                <c:pt idx="165">
                  <c:v>-3.0233917447546943E-2</c:v>
                </c:pt>
                <c:pt idx="166">
                  <c:v>-2.801863820364503E-2</c:v>
                </c:pt>
                <c:pt idx="167">
                  <c:v>-2.5161527955499252E-2</c:v>
                </c:pt>
                <c:pt idx="168">
                  <c:v>-2.5299900839279299E-2</c:v>
                </c:pt>
                <c:pt idx="169">
                  <c:v>-2.7704383829708135E-2</c:v>
                </c:pt>
                <c:pt idx="170">
                  <c:v>-2.8897331956519778E-2</c:v>
                </c:pt>
                <c:pt idx="171">
                  <c:v>-2.530152938025898E-2</c:v>
                </c:pt>
                <c:pt idx="172">
                  <c:v>-2.0019917651048602E-2</c:v>
                </c:pt>
                <c:pt idx="173">
                  <c:v>-1.7368972933006654E-2</c:v>
                </c:pt>
                <c:pt idx="174">
                  <c:v>-1.8798831977686448E-2</c:v>
                </c:pt>
                <c:pt idx="175">
                  <c:v>-1.9411958064579016E-2</c:v>
                </c:pt>
                <c:pt idx="176">
                  <c:v>-1.9804310911995804E-2</c:v>
                </c:pt>
                <c:pt idx="177">
                  <c:v>-1.8779609099515981E-2</c:v>
                </c:pt>
                <c:pt idx="178">
                  <c:v>-2.3246111809535341E-2</c:v>
                </c:pt>
                <c:pt idx="179">
                  <c:v>-2.7940605961153886E-2</c:v>
                </c:pt>
                <c:pt idx="180">
                  <c:v>-2.4609550456707707E-2</c:v>
                </c:pt>
                <c:pt idx="181">
                  <c:v>-2.1789666122439433E-2</c:v>
                </c:pt>
                <c:pt idx="182">
                  <c:v>-2.0158442289541889E-2</c:v>
                </c:pt>
                <c:pt idx="183">
                  <c:v>-2.1558453803960154E-2</c:v>
                </c:pt>
                <c:pt idx="184">
                  <c:v>-2.3888859415801766E-2</c:v>
                </c:pt>
                <c:pt idx="185">
                  <c:v>-1.6300651977169733E-2</c:v>
                </c:pt>
                <c:pt idx="186">
                  <c:v>1.0133687027917115E-2</c:v>
                </c:pt>
                <c:pt idx="187">
                  <c:v>2.9399541360800474E-2</c:v>
                </c:pt>
                <c:pt idx="188">
                  <c:v>2.6790865416368437E-2</c:v>
                </c:pt>
                <c:pt idx="189">
                  <c:v>2.8016695239713674E-2</c:v>
                </c:pt>
                <c:pt idx="190">
                  <c:v>3.1687410650125147E-2</c:v>
                </c:pt>
                <c:pt idx="191">
                  <c:v>3.0526696330120118E-2</c:v>
                </c:pt>
                <c:pt idx="192">
                  <c:v>2.2551430292915287E-2</c:v>
                </c:pt>
                <c:pt idx="193">
                  <c:v>-4.5472081148013044E-3</c:v>
                </c:pt>
                <c:pt idx="194">
                  <c:v>-2.6905002328209249E-2</c:v>
                </c:pt>
                <c:pt idx="195">
                  <c:v>-2.5314475293080896E-2</c:v>
                </c:pt>
                <c:pt idx="196">
                  <c:v>-2.8946299497357664E-2</c:v>
                </c:pt>
                <c:pt idx="197">
                  <c:v>-3.5516338673463321E-2</c:v>
                </c:pt>
                <c:pt idx="198">
                  <c:v>-3.2343056802524806E-2</c:v>
                </c:pt>
                <c:pt idx="199">
                  <c:v>-2.8784932266423868E-2</c:v>
                </c:pt>
                <c:pt idx="200">
                  <c:v>-2.6436953779766903E-2</c:v>
                </c:pt>
                <c:pt idx="201">
                  <c:v>-2.2562015310576194E-2</c:v>
                </c:pt>
                <c:pt idx="202">
                  <c:v>2.9071933081846857E-2</c:v>
                </c:pt>
                <c:pt idx="203">
                  <c:v>7.6140523538572952E-2</c:v>
                </c:pt>
                <c:pt idx="204">
                  <c:v>7.6523474025030014E-2</c:v>
                </c:pt>
                <c:pt idx="205">
                  <c:v>2.7938725540028853E-2</c:v>
                </c:pt>
                <c:pt idx="206">
                  <c:v>2.1628194062427664E-2</c:v>
                </c:pt>
                <c:pt idx="207">
                  <c:v>6.2819168093930511E-2</c:v>
                </c:pt>
                <c:pt idx="208">
                  <c:v>5.7837554428173343E-2</c:v>
                </c:pt>
                <c:pt idx="209">
                  <c:v>5.557482854104645E-2</c:v>
                </c:pt>
                <c:pt idx="210">
                  <c:v>5.629061090940457E-2</c:v>
                </c:pt>
                <c:pt idx="211">
                  <c:v>5.2265331557028338E-2</c:v>
                </c:pt>
                <c:pt idx="212">
                  <c:v>4.661875045274716E-2</c:v>
                </c:pt>
                <c:pt idx="213">
                  <c:v>2.4967338926372706E-3</c:v>
                </c:pt>
                <c:pt idx="214">
                  <c:v>-3.5200538059068143E-2</c:v>
                </c:pt>
                <c:pt idx="215">
                  <c:v>-2.901181478270537E-2</c:v>
                </c:pt>
                <c:pt idx="216">
                  <c:v>-2.6437987377397221E-2</c:v>
                </c:pt>
                <c:pt idx="217">
                  <c:v>-3.1948185878301338E-2</c:v>
                </c:pt>
                <c:pt idx="218">
                  <c:v>-3.9736430365169273E-2</c:v>
                </c:pt>
                <c:pt idx="219">
                  <c:v>-3.840052911856251E-2</c:v>
                </c:pt>
                <c:pt idx="220">
                  <c:v>-3.6512003315819941E-2</c:v>
                </c:pt>
                <c:pt idx="221">
                  <c:v>-1.8168406301187157E-2</c:v>
                </c:pt>
                <c:pt idx="222">
                  <c:v>-4.1786052513970162E-4</c:v>
                </c:pt>
                <c:pt idx="223">
                  <c:v>-3.581418212134091E-3</c:v>
                </c:pt>
                <c:pt idx="224">
                  <c:v>-4.4214638956487362E-3</c:v>
                </c:pt>
                <c:pt idx="225">
                  <c:v>-2.6192135782282522E-4</c:v>
                </c:pt>
                <c:pt idx="226">
                  <c:v>1.6533174004901285E-3</c:v>
                </c:pt>
                <c:pt idx="227">
                  <c:v>1.5871847044706122E-3</c:v>
                </c:pt>
                <c:pt idx="228">
                  <c:v>-1.8476302683708257E-2</c:v>
                </c:pt>
                <c:pt idx="229">
                  <c:v>-3.5594393432359983E-2</c:v>
                </c:pt>
                <c:pt idx="230">
                  <c:v>-3.0599189123065584E-2</c:v>
                </c:pt>
                <c:pt idx="231">
                  <c:v>2.3481921297857034E-2</c:v>
                </c:pt>
                <c:pt idx="232">
                  <c:v>7.2467456475942771E-2</c:v>
                </c:pt>
                <c:pt idx="233">
                  <c:v>6.9017379770905052E-2</c:v>
                </c:pt>
                <c:pt idx="234">
                  <c:v>6.7209065532068846E-2</c:v>
                </c:pt>
                <c:pt idx="235">
                  <c:v>6.4758798148786156E-2</c:v>
                </c:pt>
                <c:pt idx="236">
                  <c:v>6.0428519482834675E-2</c:v>
                </c:pt>
                <c:pt idx="237">
                  <c:v>5.7461928155521202E-2</c:v>
                </c:pt>
                <c:pt idx="238">
                  <c:v>3.2586891253003625E-3</c:v>
                </c:pt>
                <c:pt idx="239">
                  <c:v>-3.7272660947711644E-2</c:v>
                </c:pt>
                <c:pt idx="240">
                  <c:v>-2.2658947491803194E-2</c:v>
                </c:pt>
                <c:pt idx="241">
                  <c:v>-2.3194766462131033E-2</c:v>
                </c:pt>
                <c:pt idx="242">
                  <c:v>-2.2709152675645772E-2</c:v>
                </c:pt>
                <c:pt idx="243">
                  <c:v>-2.0219589986619935E-2</c:v>
                </c:pt>
                <c:pt idx="244">
                  <c:v>-2.1162943139155121E-2</c:v>
                </c:pt>
                <c:pt idx="245">
                  <c:v>-9.1259492235888917E-3</c:v>
                </c:pt>
                <c:pt idx="246">
                  <c:v>-5.9037683966453591E-3</c:v>
                </c:pt>
                <c:pt idx="247">
                  <c:v>-1.8429522422779565E-2</c:v>
                </c:pt>
                <c:pt idx="248">
                  <c:v>-1.8583497989868358E-2</c:v>
                </c:pt>
                <c:pt idx="249">
                  <c:v>-1.8133911936273617E-2</c:v>
                </c:pt>
                <c:pt idx="250">
                  <c:v>-1.9795279844822711E-2</c:v>
                </c:pt>
                <c:pt idx="251">
                  <c:v>-1.3273309921029819E-2</c:v>
                </c:pt>
                <c:pt idx="252">
                  <c:v>-1.6313806096188599E-2</c:v>
                </c:pt>
                <c:pt idx="253">
                  <c:v>-2.6931095122341042E-2</c:v>
                </c:pt>
                <c:pt idx="254">
                  <c:v>-2.598083544344737E-2</c:v>
                </c:pt>
                <c:pt idx="255">
                  <c:v>-2.213207821570945E-2</c:v>
                </c:pt>
                <c:pt idx="256">
                  <c:v>-1.884419768508111E-2</c:v>
                </c:pt>
                <c:pt idx="257">
                  <c:v>-1.6497356183677925E-2</c:v>
                </c:pt>
                <c:pt idx="258">
                  <c:v>-1.9061951732330773E-2</c:v>
                </c:pt>
                <c:pt idx="259">
                  <c:v>-2.0433054369037529E-2</c:v>
                </c:pt>
                <c:pt idx="260">
                  <c:v>-1.8421648500276055E-2</c:v>
                </c:pt>
                <c:pt idx="261">
                  <c:v>-1.8438750814264993E-2</c:v>
                </c:pt>
                <c:pt idx="262">
                  <c:v>-1.9510724589694384E-2</c:v>
                </c:pt>
                <c:pt idx="263">
                  <c:v>-2.2114910990106595E-2</c:v>
                </c:pt>
                <c:pt idx="264">
                  <c:v>-2.2805406126502281E-2</c:v>
                </c:pt>
                <c:pt idx="265">
                  <c:v>-2.2811557227442214E-2</c:v>
                </c:pt>
                <c:pt idx="266">
                  <c:v>-2.3336942804344618E-2</c:v>
                </c:pt>
                <c:pt idx="267">
                  <c:v>-2.3565802756170817E-2</c:v>
                </c:pt>
                <c:pt idx="268">
                  <c:v>-1.8266027789923922E-2</c:v>
                </c:pt>
                <c:pt idx="269">
                  <c:v>-9.8167719583269752E-3</c:v>
                </c:pt>
                <c:pt idx="270">
                  <c:v>-7.0351566899938822E-3</c:v>
                </c:pt>
                <c:pt idx="271">
                  <c:v>-7.3691350383941479E-3</c:v>
                </c:pt>
                <c:pt idx="272">
                  <c:v>-3.7886553508583998E-3</c:v>
                </c:pt>
                <c:pt idx="273">
                  <c:v>-3.4942519948240325E-3</c:v>
                </c:pt>
                <c:pt idx="274">
                  <c:v>-3.6401962010310929E-3</c:v>
                </c:pt>
                <c:pt idx="275">
                  <c:v>-5.8279216849898563E-3</c:v>
                </c:pt>
                <c:pt idx="276">
                  <c:v>-1.3980086203590231E-2</c:v>
                </c:pt>
                <c:pt idx="277">
                  <c:v>-1.382997366544661E-2</c:v>
                </c:pt>
                <c:pt idx="278">
                  <c:v>-1.0101450042828752E-2</c:v>
                </c:pt>
                <c:pt idx="279">
                  <c:v>-1.1675128589115624E-2</c:v>
                </c:pt>
                <c:pt idx="280">
                  <c:v>-1.1991054799550982E-2</c:v>
                </c:pt>
                <c:pt idx="281">
                  <c:v>-1.0891282737568925E-2</c:v>
                </c:pt>
                <c:pt idx="282">
                  <c:v>-1.2069777086066186E-2</c:v>
                </c:pt>
                <c:pt idx="283">
                  <c:v>-1.1617798328623558E-2</c:v>
                </c:pt>
                <c:pt idx="284">
                  <c:v>-1.0592480335478605E-2</c:v>
                </c:pt>
                <c:pt idx="285">
                  <c:v>-1.0152547356059444E-2</c:v>
                </c:pt>
                <c:pt idx="286">
                  <c:v>-1.3494899389817072E-2</c:v>
                </c:pt>
                <c:pt idx="287">
                  <c:v>-1.7791219678224418E-2</c:v>
                </c:pt>
                <c:pt idx="288">
                  <c:v>-2.046160552309545E-2</c:v>
                </c:pt>
                <c:pt idx="289">
                  <c:v>-2.0886138500171625E-2</c:v>
                </c:pt>
                <c:pt idx="290">
                  <c:v>-1.8972261586164774E-2</c:v>
                </c:pt>
                <c:pt idx="291">
                  <c:v>-1.9273977184718169E-2</c:v>
                </c:pt>
                <c:pt idx="292">
                  <c:v>-1.8551719397329428E-2</c:v>
                </c:pt>
                <c:pt idx="293">
                  <c:v>-1.4654888715436257E-2</c:v>
                </c:pt>
                <c:pt idx="294">
                  <c:v>-1.2163931260818814E-2</c:v>
                </c:pt>
                <c:pt idx="295">
                  <c:v>3.6894054559613948E-2</c:v>
                </c:pt>
                <c:pt idx="296">
                  <c:v>8.6053213011229396E-2</c:v>
                </c:pt>
                <c:pt idx="297">
                  <c:v>8.3922696854780238E-2</c:v>
                </c:pt>
                <c:pt idx="298">
                  <c:v>8.3487378668589046E-2</c:v>
                </c:pt>
                <c:pt idx="299">
                  <c:v>8.274992433984546E-2</c:v>
                </c:pt>
                <c:pt idx="300">
                  <c:v>7.6225641652251652E-2</c:v>
                </c:pt>
                <c:pt idx="301">
                  <c:v>7.3890901700161549E-2</c:v>
                </c:pt>
                <c:pt idx="302">
                  <c:v>3.4078122776155073E-2</c:v>
                </c:pt>
                <c:pt idx="303">
                  <c:v>-8.4123734088911162E-3</c:v>
                </c:pt>
                <c:pt idx="304">
                  <c:v>-9.3582023465355046E-3</c:v>
                </c:pt>
                <c:pt idx="305">
                  <c:v>-1.3955153382674113E-2</c:v>
                </c:pt>
                <c:pt idx="306">
                  <c:v>-1.5522797587367132E-2</c:v>
                </c:pt>
                <c:pt idx="307">
                  <c:v>-1.111617139787241E-2</c:v>
                </c:pt>
                <c:pt idx="308">
                  <c:v>-1.3790572159957493E-2</c:v>
                </c:pt>
                <c:pt idx="309">
                  <c:v>-1.9738949273559181E-2</c:v>
                </c:pt>
                <c:pt idx="310">
                  <c:v>-2.1516464474616803E-2</c:v>
                </c:pt>
                <c:pt idx="311">
                  <c:v>-1.7808110259632137E-2</c:v>
                </c:pt>
                <c:pt idx="312">
                  <c:v>-1.0859588471246906E-2</c:v>
                </c:pt>
                <c:pt idx="313">
                  <c:v>-1.1159331916397064E-2</c:v>
                </c:pt>
                <c:pt idx="314">
                  <c:v>-1.4458990385741166E-2</c:v>
                </c:pt>
                <c:pt idx="315">
                  <c:v>-1.171396410431147E-2</c:v>
                </c:pt>
                <c:pt idx="316">
                  <c:v>-8.8882626821389921E-3</c:v>
                </c:pt>
                <c:pt idx="317">
                  <c:v>-8.0558414188534599E-3</c:v>
                </c:pt>
                <c:pt idx="318">
                  <c:v>1.7228140097485993E-3</c:v>
                </c:pt>
              </c:numCache>
            </c:numRef>
          </c:val>
          <c:smooth val="0"/>
          <c:extLst>
            <c:ext xmlns:c16="http://schemas.microsoft.com/office/drawing/2014/chart" uri="{C3380CC4-5D6E-409C-BE32-E72D297353CC}">
              <c16:uniqueId val="{00000000-38D6-4120-BD2C-2CD5A6FE8BF1}"/>
            </c:ext>
          </c:extLst>
        </c:ser>
        <c:dLbls>
          <c:showLegendKey val="0"/>
          <c:showVal val="0"/>
          <c:showCatName val="0"/>
          <c:showSerName val="0"/>
          <c:showPercent val="0"/>
          <c:showBubbleSize val="0"/>
        </c:dLbls>
        <c:smooth val="0"/>
        <c:axId val="559456736"/>
        <c:axId val="559457064"/>
      </c:lineChart>
      <c:catAx>
        <c:axId val="55945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457064"/>
        <c:crosses val="autoZero"/>
        <c:auto val="1"/>
        <c:lblAlgn val="ctr"/>
        <c:lblOffset val="100"/>
        <c:noMultiLvlLbl val="0"/>
      </c:catAx>
      <c:valAx>
        <c:axId val="559457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456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 Day Moving 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7137644882014694E-2"/>
          <c:y val="0.14341441508551639"/>
          <c:w val="0.93193734536270356"/>
          <c:h val="0.83809372830344941"/>
        </c:manualLayout>
      </c:layout>
      <c:lineChart>
        <c:grouping val="standard"/>
        <c:varyColors val="0"/>
        <c:ser>
          <c:idx val="0"/>
          <c:order val="0"/>
          <c:spPr>
            <a:ln w="28575" cap="rnd">
              <a:solidFill>
                <a:schemeClr val="accent1"/>
              </a:solidFill>
              <a:round/>
            </a:ln>
            <a:effectLst/>
          </c:spPr>
          <c:marker>
            <c:symbol val="none"/>
          </c:marker>
          <c:cat>
            <c:numRef>
              <c:f>'MA7(Best)'!$D$10:$D$329</c:f>
              <c:numCache>
                <c:formatCode>m/d/yyyy</c:formatCode>
                <c:ptCount val="320"/>
                <c:pt idx="0">
                  <c:v>44205.958333333336</c:v>
                </c:pt>
                <c:pt idx="1">
                  <c:v>44206.958333333336</c:v>
                </c:pt>
                <c:pt idx="2">
                  <c:v>44207.958333333336</c:v>
                </c:pt>
                <c:pt idx="3">
                  <c:v>44208.958333333336</c:v>
                </c:pt>
                <c:pt idx="4">
                  <c:v>44209.958333333336</c:v>
                </c:pt>
                <c:pt idx="5">
                  <c:v>44210.958333333336</c:v>
                </c:pt>
                <c:pt idx="6">
                  <c:v>44211.958333333336</c:v>
                </c:pt>
                <c:pt idx="7">
                  <c:v>44212.958333333336</c:v>
                </c:pt>
                <c:pt idx="8">
                  <c:v>44213.958333333336</c:v>
                </c:pt>
                <c:pt idx="9">
                  <c:v>44214.958333333336</c:v>
                </c:pt>
                <c:pt idx="10">
                  <c:v>44215.958333333336</c:v>
                </c:pt>
                <c:pt idx="11">
                  <c:v>44216.958333333336</c:v>
                </c:pt>
                <c:pt idx="12">
                  <c:v>44217.958333333336</c:v>
                </c:pt>
                <c:pt idx="13">
                  <c:v>44218.958333333336</c:v>
                </c:pt>
                <c:pt idx="14">
                  <c:v>44219.958333333336</c:v>
                </c:pt>
                <c:pt idx="15">
                  <c:v>44220.958333333336</c:v>
                </c:pt>
                <c:pt idx="16">
                  <c:v>44221.958333333336</c:v>
                </c:pt>
                <c:pt idx="17">
                  <c:v>44222.958333333336</c:v>
                </c:pt>
                <c:pt idx="18">
                  <c:v>44223.958333333336</c:v>
                </c:pt>
                <c:pt idx="19">
                  <c:v>44224.958333333336</c:v>
                </c:pt>
                <c:pt idx="20">
                  <c:v>44225.958333333336</c:v>
                </c:pt>
                <c:pt idx="21">
                  <c:v>44226.958333333336</c:v>
                </c:pt>
                <c:pt idx="22">
                  <c:v>44227.958333333336</c:v>
                </c:pt>
                <c:pt idx="23">
                  <c:v>44228.958333333336</c:v>
                </c:pt>
                <c:pt idx="24">
                  <c:v>44229.958333333336</c:v>
                </c:pt>
                <c:pt idx="25">
                  <c:v>44230.958333333336</c:v>
                </c:pt>
                <c:pt idx="26">
                  <c:v>44231.958333333336</c:v>
                </c:pt>
                <c:pt idx="27">
                  <c:v>44232.958333333336</c:v>
                </c:pt>
                <c:pt idx="28">
                  <c:v>44233.958333333336</c:v>
                </c:pt>
                <c:pt idx="29">
                  <c:v>44234.958333333336</c:v>
                </c:pt>
                <c:pt idx="30">
                  <c:v>44235.958333333336</c:v>
                </c:pt>
                <c:pt idx="31">
                  <c:v>44236.958333333336</c:v>
                </c:pt>
                <c:pt idx="32">
                  <c:v>44237.958333333336</c:v>
                </c:pt>
                <c:pt idx="33">
                  <c:v>44238.958333333336</c:v>
                </c:pt>
                <c:pt idx="34">
                  <c:v>44239.958333333336</c:v>
                </c:pt>
                <c:pt idx="35">
                  <c:v>44240.958333333336</c:v>
                </c:pt>
                <c:pt idx="36">
                  <c:v>44241.958333333336</c:v>
                </c:pt>
                <c:pt idx="37">
                  <c:v>44242.958333333336</c:v>
                </c:pt>
                <c:pt idx="38">
                  <c:v>44243.958333333336</c:v>
                </c:pt>
                <c:pt idx="39">
                  <c:v>44244.958333333336</c:v>
                </c:pt>
                <c:pt idx="40">
                  <c:v>44245.958333333336</c:v>
                </c:pt>
                <c:pt idx="41">
                  <c:v>44246.958333333336</c:v>
                </c:pt>
                <c:pt idx="42">
                  <c:v>44247.958333333336</c:v>
                </c:pt>
                <c:pt idx="43">
                  <c:v>44248.958333333336</c:v>
                </c:pt>
                <c:pt idx="44">
                  <c:v>44249.958333333336</c:v>
                </c:pt>
                <c:pt idx="45">
                  <c:v>44250.958333333336</c:v>
                </c:pt>
                <c:pt idx="46">
                  <c:v>44251.958333333336</c:v>
                </c:pt>
                <c:pt idx="47">
                  <c:v>44252.958333333336</c:v>
                </c:pt>
                <c:pt idx="48">
                  <c:v>44253.958333333336</c:v>
                </c:pt>
                <c:pt idx="49">
                  <c:v>44254.958333333336</c:v>
                </c:pt>
                <c:pt idx="50">
                  <c:v>44255.958333333336</c:v>
                </c:pt>
                <c:pt idx="51">
                  <c:v>44256.958333333336</c:v>
                </c:pt>
                <c:pt idx="52">
                  <c:v>44257.958333333336</c:v>
                </c:pt>
                <c:pt idx="53">
                  <c:v>44258.958333333336</c:v>
                </c:pt>
                <c:pt idx="54">
                  <c:v>44259.958333333336</c:v>
                </c:pt>
                <c:pt idx="55">
                  <c:v>44260.958333333336</c:v>
                </c:pt>
                <c:pt idx="56">
                  <c:v>44261.958333333336</c:v>
                </c:pt>
                <c:pt idx="57">
                  <c:v>44262.958333333336</c:v>
                </c:pt>
                <c:pt idx="58">
                  <c:v>44263.958333333336</c:v>
                </c:pt>
                <c:pt idx="59">
                  <c:v>44264.958333333336</c:v>
                </c:pt>
                <c:pt idx="60">
                  <c:v>44265.958333333336</c:v>
                </c:pt>
                <c:pt idx="61">
                  <c:v>44266.958333333336</c:v>
                </c:pt>
                <c:pt idx="62">
                  <c:v>44267.958333333336</c:v>
                </c:pt>
                <c:pt idx="63">
                  <c:v>44268.958333333336</c:v>
                </c:pt>
                <c:pt idx="64">
                  <c:v>44269.958333333336</c:v>
                </c:pt>
                <c:pt idx="65">
                  <c:v>44270.958333333336</c:v>
                </c:pt>
                <c:pt idx="66">
                  <c:v>44271.958333333336</c:v>
                </c:pt>
                <c:pt idx="67">
                  <c:v>44272.958333333336</c:v>
                </c:pt>
                <c:pt idx="68">
                  <c:v>44273.958333333336</c:v>
                </c:pt>
                <c:pt idx="69">
                  <c:v>44274.958333333336</c:v>
                </c:pt>
                <c:pt idx="70">
                  <c:v>44275.958333333336</c:v>
                </c:pt>
                <c:pt idx="71">
                  <c:v>44276.958333333336</c:v>
                </c:pt>
                <c:pt idx="72">
                  <c:v>44277.958333333336</c:v>
                </c:pt>
                <c:pt idx="73">
                  <c:v>44278.958333333336</c:v>
                </c:pt>
                <c:pt idx="74">
                  <c:v>44279.958333333336</c:v>
                </c:pt>
                <c:pt idx="75">
                  <c:v>44280.958333333336</c:v>
                </c:pt>
                <c:pt idx="76">
                  <c:v>44281.958333333336</c:v>
                </c:pt>
                <c:pt idx="77">
                  <c:v>44282.958333333336</c:v>
                </c:pt>
                <c:pt idx="78">
                  <c:v>44283.916666666664</c:v>
                </c:pt>
                <c:pt idx="79">
                  <c:v>44284.916666666664</c:v>
                </c:pt>
                <c:pt idx="80">
                  <c:v>44285.916666666664</c:v>
                </c:pt>
                <c:pt idx="81">
                  <c:v>44286.916666666664</c:v>
                </c:pt>
                <c:pt idx="82">
                  <c:v>44287.916666666664</c:v>
                </c:pt>
                <c:pt idx="83">
                  <c:v>44288.916666666664</c:v>
                </c:pt>
                <c:pt idx="84">
                  <c:v>44289.916666666664</c:v>
                </c:pt>
                <c:pt idx="85">
                  <c:v>44290.916666666664</c:v>
                </c:pt>
                <c:pt idx="86">
                  <c:v>44291.916666666664</c:v>
                </c:pt>
                <c:pt idx="87">
                  <c:v>44292.916666666664</c:v>
                </c:pt>
                <c:pt idx="88">
                  <c:v>44293.916666666664</c:v>
                </c:pt>
                <c:pt idx="89">
                  <c:v>44294.916666666664</c:v>
                </c:pt>
                <c:pt idx="90">
                  <c:v>44295.916666666664</c:v>
                </c:pt>
                <c:pt idx="91">
                  <c:v>44296.916666666664</c:v>
                </c:pt>
                <c:pt idx="92">
                  <c:v>44297.916666666664</c:v>
                </c:pt>
                <c:pt idx="93">
                  <c:v>44298.916666666664</c:v>
                </c:pt>
                <c:pt idx="94">
                  <c:v>44299.916666666664</c:v>
                </c:pt>
                <c:pt idx="95">
                  <c:v>44300.916666666664</c:v>
                </c:pt>
                <c:pt idx="96">
                  <c:v>44301.916666666664</c:v>
                </c:pt>
                <c:pt idx="97">
                  <c:v>44302.916666666664</c:v>
                </c:pt>
                <c:pt idx="98">
                  <c:v>44303.916666666664</c:v>
                </c:pt>
                <c:pt idx="99">
                  <c:v>44304.916666666664</c:v>
                </c:pt>
                <c:pt idx="100">
                  <c:v>44305.916666666664</c:v>
                </c:pt>
                <c:pt idx="101">
                  <c:v>44306.916666666664</c:v>
                </c:pt>
                <c:pt idx="102">
                  <c:v>44307.916666666664</c:v>
                </c:pt>
                <c:pt idx="103">
                  <c:v>44308.916666666664</c:v>
                </c:pt>
                <c:pt idx="104">
                  <c:v>44309.916666666664</c:v>
                </c:pt>
                <c:pt idx="105">
                  <c:v>44310.916666666664</c:v>
                </c:pt>
                <c:pt idx="106">
                  <c:v>44311.916666666664</c:v>
                </c:pt>
                <c:pt idx="107">
                  <c:v>44312.916666666664</c:v>
                </c:pt>
                <c:pt idx="108">
                  <c:v>44313.916666666664</c:v>
                </c:pt>
                <c:pt idx="109">
                  <c:v>44314.916666666664</c:v>
                </c:pt>
                <c:pt idx="110">
                  <c:v>44315.916666666664</c:v>
                </c:pt>
                <c:pt idx="111">
                  <c:v>44316.916666666664</c:v>
                </c:pt>
                <c:pt idx="112">
                  <c:v>44317.916666666664</c:v>
                </c:pt>
                <c:pt idx="113">
                  <c:v>44318.916666666664</c:v>
                </c:pt>
                <c:pt idx="114">
                  <c:v>44319.916666666664</c:v>
                </c:pt>
                <c:pt idx="115">
                  <c:v>44320.916666666664</c:v>
                </c:pt>
                <c:pt idx="116">
                  <c:v>44321.916666666664</c:v>
                </c:pt>
                <c:pt idx="117">
                  <c:v>44322.916666666664</c:v>
                </c:pt>
                <c:pt idx="118">
                  <c:v>44323.916666666664</c:v>
                </c:pt>
                <c:pt idx="119">
                  <c:v>44324.916666666664</c:v>
                </c:pt>
                <c:pt idx="120">
                  <c:v>44325.916666666664</c:v>
                </c:pt>
                <c:pt idx="121">
                  <c:v>44326.916666666664</c:v>
                </c:pt>
                <c:pt idx="122">
                  <c:v>44327.916666666664</c:v>
                </c:pt>
                <c:pt idx="123">
                  <c:v>44328.916666666664</c:v>
                </c:pt>
                <c:pt idx="124">
                  <c:v>44329.916666666664</c:v>
                </c:pt>
                <c:pt idx="125">
                  <c:v>44330.916666666664</c:v>
                </c:pt>
                <c:pt idx="126">
                  <c:v>44331.916666666664</c:v>
                </c:pt>
                <c:pt idx="127">
                  <c:v>44332.916666666664</c:v>
                </c:pt>
                <c:pt idx="128">
                  <c:v>44333.916666666664</c:v>
                </c:pt>
                <c:pt idx="129">
                  <c:v>44334.916666666664</c:v>
                </c:pt>
                <c:pt idx="130">
                  <c:v>44335.916666666664</c:v>
                </c:pt>
                <c:pt idx="131">
                  <c:v>44336.916666666664</c:v>
                </c:pt>
                <c:pt idx="132">
                  <c:v>44337.916666666664</c:v>
                </c:pt>
                <c:pt idx="133">
                  <c:v>44338.916666666664</c:v>
                </c:pt>
                <c:pt idx="134">
                  <c:v>44339.916666666664</c:v>
                </c:pt>
                <c:pt idx="135">
                  <c:v>44340.916666666664</c:v>
                </c:pt>
                <c:pt idx="136">
                  <c:v>44341.916666666664</c:v>
                </c:pt>
                <c:pt idx="137">
                  <c:v>44342.916666666664</c:v>
                </c:pt>
                <c:pt idx="138">
                  <c:v>44343.916666666664</c:v>
                </c:pt>
                <c:pt idx="139">
                  <c:v>44344.916666666664</c:v>
                </c:pt>
                <c:pt idx="140">
                  <c:v>44345.916666666664</c:v>
                </c:pt>
                <c:pt idx="141">
                  <c:v>44346.916666666664</c:v>
                </c:pt>
                <c:pt idx="142">
                  <c:v>44347.916666666664</c:v>
                </c:pt>
                <c:pt idx="143">
                  <c:v>44348.916666666664</c:v>
                </c:pt>
                <c:pt idx="144">
                  <c:v>44349.916666666664</c:v>
                </c:pt>
                <c:pt idx="145">
                  <c:v>44350.916666666664</c:v>
                </c:pt>
                <c:pt idx="146">
                  <c:v>44351.916666666664</c:v>
                </c:pt>
                <c:pt idx="147">
                  <c:v>44352.916666666664</c:v>
                </c:pt>
                <c:pt idx="148">
                  <c:v>44353.916666666664</c:v>
                </c:pt>
                <c:pt idx="149">
                  <c:v>44354.916666666664</c:v>
                </c:pt>
                <c:pt idx="150">
                  <c:v>44355.916666666664</c:v>
                </c:pt>
                <c:pt idx="151">
                  <c:v>44356.916666666664</c:v>
                </c:pt>
                <c:pt idx="152">
                  <c:v>44357.916666666664</c:v>
                </c:pt>
                <c:pt idx="153">
                  <c:v>44358.916666666664</c:v>
                </c:pt>
                <c:pt idx="154">
                  <c:v>44359.916666666664</c:v>
                </c:pt>
                <c:pt idx="155">
                  <c:v>44360.916666666664</c:v>
                </c:pt>
                <c:pt idx="156">
                  <c:v>44361.916666666664</c:v>
                </c:pt>
                <c:pt idx="157">
                  <c:v>44362.916666666664</c:v>
                </c:pt>
                <c:pt idx="158">
                  <c:v>44363.916666666664</c:v>
                </c:pt>
                <c:pt idx="159">
                  <c:v>44364.916666666664</c:v>
                </c:pt>
                <c:pt idx="160">
                  <c:v>44365.916666666664</c:v>
                </c:pt>
                <c:pt idx="161">
                  <c:v>44366.916666666664</c:v>
                </c:pt>
                <c:pt idx="162">
                  <c:v>44367.916666666664</c:v>
                </c:pt>
                <c:pt idx="163">
                  <c:v>44368.916666666664</c:v>
                </c:pt>
                <c:pt idx="164">
                  <c:v>44369.916666666664</c:v>
                </c:pt>
                <c:pt idx="165">
                  <c:v>44370.916666666664</c:v>
                </c:pt>
                <c:pt idx="166">
                  <c:v>44371.916666666664</c:v>
                </c:pt>
                <c:pt idx="167">
                  <c:v>44372.916666666664</c:v>
                </c:pt>
                <c:pt idx="168">
                  <c:v>44373.916666666664</c:v>
                </c:pt>
                <c:pt idx="169">
                  <c:v>44374.916666666664</c:v>
                </c:pt>
                <c:pt idx="170">
                  <c:v>44375.916666666664</c:v>
                </c:pt>
                <c:pt idx="171">
                  <c:v>44376.916666666664</c:v>
                </c:pt>
                <c:pt idx="172">
                  <c:v>44377.916666666664</c:v>
                </c:pt>
                <c:pt idx="173">
                  <c:v>44378.916666666664</c:v>
                </c:pt>
                <c:pt idx="174">
                  <c:v>44379.916666666664</c:v>
                </c:pt>
                <c:pt idx="175">
                  <c:v>44380.916666666664</c:v>
                </c:pt>
                <c:pt idx="176">
                  <c:v>44381.916666666664</c:v>
                </c:pt>
                <c:pt idx="177">
                  <c:v>44382.916666666664</c:v>
                </c:pt>
                <c:pt idx="178">
                  <c:v>44383.916666666664</c:v>
                </c:pt>
                <c:pt idx="179">
                  <c:v>44384.916666666664</c:v>
                </c:pt>
                <c:pt idx="180">
                  <c:v>44385.916666666664</c:v>
                </c:pt>
                <c:pt idx="181">
                  <c:v>44386.916666666664</c:v>
                </c:pt>
                <c:pt idx="182">
                  <c:v>44387.916666666664</c:v>
                </c:pt>
                <c:pt idx="183">
                  <c:v>44388.916666666664</c:v>
                </c:pt>
                <c:pt idx="184">
                  <c:v>44389.916666666664</c:v>
                </c:pt>
                <c:pt idx="185">
                  <c:v>44390.916666666664</c:v>
                </c:pt>
                <c:pt idx="186">
                  <c:v>44391.916666666664</c:v>
                </c:pt>
                <c:pt idx="187">
                  <c:v>44392.916666666664</c:v>
                </c:pt>
                <c:pt idx="188">
                  <c:v>44393.916666666664</c:v>
                </c:pt>
                <c:pt idx="189">
                  <c:v>44394.916666666664</c:v>
                </c:pt>
                <c:pt idx="190">
                  <c:v>44395.916666666664</c:v>
                </c:pt>
                <c:pt idx="191">
                  <c:v>44396.916666666664</c:v>
                </c:pt>
                <c:pt idx="192">
                  <c:v>44397.916666666664</c:v>
                </c:pt>
                <c:pt idx="193">
                  <c:v>44398.916666666664</c:v>
                </c:pt>
                <c:pt idx="194">
                  <c:v>44399.916666666664</c:v>
                </c:pt>
                <c:pt idx="195">
                  <c:v>44400.916666666664</c:v>
                </c:pt>
                <c:pt idx="196">
                  <c:v>44401.916666666664</c:v>
                </c:pt>
                <c:pt idx="197">
                  <c:v>44402.916666666664</c:v>
                </c:pt>
                <c:pt idx="198">
                  <c:v>44403.916666666664</c:v>
                </c:pt>
                <c:pt idx="199">
                  <c:v>44404.916666666664</c:v>
                </c:pt>
                <c:pt idx="200">
                  <c:v>44405.916666666664</c:v>
                </c:pt>
                <c:pt idx="201">
                  <c:v>44406.916666666664</c:v>
                </c:pt>
                <c:pt idx="202">
                  <c:v>44407.916666666664</c:v>
                </c:pt>
                <c:pt idx="203">
                  <c:v>44408.916666666664</c:v>
                </c:pt>
                <c:pt idx="204">
                  <c:v>44409.916666666664</c:v>
                </c:pt>
                <c:pt idx="205">
                  <c:v>44410.916666666664</c:v>
                </c:pt>
                <c:pt idx="206">
                  <c:v>44411.916666666664</c:v>
                </c:pt>
                <c:pt idx="207">
                  <c:v>44412.916666666664</c:v>
                </c:pt>
                <c:pt idx="208">
                  <c:v>44413.916666666664</c:v>
                </c:pt>
                <c:pt idx="209">
                  <c:v>44414.916666666664</c:v>
                </c:pt>
                <c:pt idx="210">
                  <c:v>44415.916666666664</c:v>
                </c:pt>
                <c:pt idx="211">
                  <c:v>44416.916666666664</c:v>
                </c:pt>
                <c:pt idx="212">
                  <c:v>44417.916666666664</c:v>
                </c:pt>
                <c:pt idx="213">
                  <c:v>44418.916666666664</c:v>
                </c:pt>
                <c:pt idx="214">
                  <c:v>44419.916666666664</c:v>
                </c:pt>
                <c:pt idx="215">
                  <c:v>44420.916666666664</c:v>
                </c:pt>
                <c:pt idx="216">
                  <c:v>44421.916666666664</c:v>
                </c:pt>
                <c:pt idx="217">
                  <c:v>44422.916666666664</c:v>
                </c:pt>
                <c:pt idx="218">
                  <c:v>44423.916666666664</c:v>
                </c:pt>
                <c:pt idx="219">
                  <c:v>44424.916666666664</c:v>
                </c:pt>
                <c:pt idx="220">
                  <c:v>44425.916666666664</c:v>
                </c:pt>
                <c:pt idx="221">
                  <c:v>44426.916666666664</c:v>
                </c:pt>
                <c:pt idx="222">
                  <c:v>44427.916666666664</c:v>
                </c:pt>
                <c:pt idx="223">
                  <c:v>44428.916666666664</c:v>
                </c:pt>
                <c:pt idx="224">
                  <c:v>44429.916666666664</c:v>
                </c:pt>
                <c:pt idx="225">
                  <c:v>44430.916666666664</c:v>
                </c:pt>
                <c:pt idx="226">
                  <c:v>44431.916666666664</c:v>
                </c:pt>
                <c:pt idx="227">
                  <c:v>44432.916666666664</c:v>
                </c:pt>
                <c:pt idx="228">
                  <c:v>44433.916666666664</c:v>
                </c:pt>
                <c:pt idx="229">
                  <c:v>44434.916666666664</c:v>
                </c:pt>
                <c:pt idx="230">
                  <c:v>44435.916666666664</c:v>
                </c:pt>
                <c:pt idx="231">
                  <c:v>44436.916666666664</c:v>
                </c:pt>
                <c:pt idx="232">
                  <c:v>44437.916666666664</c:v>
                </c:pt>
                <c:pt idx="233">
                  <c:v>44438.916666666664</c:v>
                </c:pt>
                <c:pt idx="234">
                  <c:v>44439.916666666664</c:v>
                </c:pt>
                <c:pt idx="235">
                  <c:v>44440.916666666664</c:v>
                </c:pt>
                <c:pt idx="236">
                  <c:v>44441.916666666664</c:v>
                </c:pt>
                <c:pt idx="237">
                  <c:v>44442.916666666664</c:v>
                </c:pt>
                <c:pt idx="238">
                  <c:v>44443.916666666664</c:v>
                </c:pt>
                <c:pt idx="239">
                  <c:v>44444.916666666664</c:v>
                </c:pt>
                <c:pt idx="240">
                  <c:v>44445.916666666664</c:v>
                </c:pt>
                <c:pt idx="241">
                  <c:v>44446.916666666664</c:v>
                </c:pt>
                <c:pt idx="242">
                  <c:v>44447.916666666664</c:v>
                </c:pt>
                <c:pt idx="243">
                  <c:v>44448.916666666664</c:v>
                </c:pt>
                <c:pt idx="244">
                  <c:v>44449.916666666664</c:v>
                </c:pt>
                <c:pt idx="245">
                  <c:v>44450.916666666664</c:v>
                </c:pt>
                <c:pt idx="246">
                  <c:v>44451.916666666664</c:v>
                </c:pt>
                <c:pt idx="247">
                  <c:v>44452.916666666664</c:v>
                </c:pt>
                <c:pt idx="248">
                  <c:v>44453.916666666664</c:v>
                </c:pt>
                <c:pt idx="249">
                  <c:v>44454.916666666664</c:v>
                </c:pt>
                <c:pt idx="250">
                  <c:v>44455.916666666664</c:v>
                </c:pt>
                <c:pt idx="251">
                  <c:v>44456.916666666664</c:v>
                </c:pt>
                <c:pt idx="252">
                  <c:v>44457.916666666664</c:v>
                </c:pt>
                <c:pt idx="253">
                  <c:v>44458.916666666664</c:v>
                </c:pt>
                <c:pt idx="254">
                  <c:v>44459.916666666664</c:v>
                </c:pt>
                <c:pt idx="255">
                  <c:v>44460.916666666664</c:v>
                </c:pt>
                <c:pt idx="256">
                  <c:v>44461.916666666664</c:v>
                </c:pt>
                <c:pt idx="257">
                  <c:v>44462.916666666664</c:v>
                </c:pt>
                <c:pt idx="258">
                  <c:v>44463.916666666664</c:v>
                </c:pt>
                <c:pt idx="259">
                  <c:v>44464.916666666664</c:v>
                </c:pt>
                <c:pt idx="260">
                  <c:v>44465.916666666664</c:v>
                </c:pt>
                <c:pt idx="261">
                  <c:v>44466.916666666664</c:v>
                </c:pt>
                <c:pt idx="262">
                  <c:v>44467.916666666664</c:v>
                </c:pt>
                <c:pt idx="263">
                  <c:v>44468.916666666664</c:v>
                </c:pt>
                <c:pt idx="264">
                  <c:v>44469.916666666664</c:v>
                </c:pt>
                <c:pt idx="265">
                  <c:v>44470.916666666664</c:v>
                </c:pt>
                <c:pt idx="266">
                  <c:v>44471.916666666664</c:v>
                </c:pt>
                <c:pt idx="267">
                  <c:v>44472.916666666664</c:v>
                </c:pt>
                <c:pt idx="268">
                  <c:v>44473.916666666664</c:v>
                </c:pt>
                <c:pt idx="269">
                  <c:v>44474.916666666664</c:v>
                </c:pt>
                <c:pt idx="270">
                  <c:v>44475.916666666664</c:v>
                </c:pt>
                <c:pt idx="271">
                  <c:v>44476.916666666664</c:v>
                </c:pt>
                <c:pt idx="272">
                  <c:v>44477.916666666664</c:v>
                </c:pt>
                <c:pt idx="273">
                  <c:v>44478.916666666664</c:v>
                </c:pt>
                <c:pt idx="274">
                  <c:v>44479.916666666664</c:v>
                </c:pt>
                <c:pt idx="275">
                  <c:v>44480.916666666664</c:v>
                </c:pt>
                <c:pt idx="276">
                  <c:v>44481.916666666664</c:v>
                </c:pt>
                <c:pt idx="277">
                  <c:v>44482.916666666664</c:v>
                </c:pt>
                <c:pt idx="278">
                  <c:v>44483.916666666664</c:v>
                </c:pt>
                <c:pt idx="279">
                  <c:v>44484.916666666664</c:v>
                </c:pt>
                <c:pt idx="280">
                  <c:v>44485.916666666664</c:v>
                </c:pt>
                <c:pt idx="281">
                  <c:v>44486.916666666664</c:v>
                </c:pt>
                <c:pt idx="282">
                  <c:v>44487.916666666664</c:v>
                </c:pt>
                <c:pt idx="283">
                  <c:v>44488.916666666664</c:v>
                </c:pt>
                <c:pt idx="284">
                  <c:v>44489.916666666664</c:v>
                </c:pt>
                <c:pt idx="285">
                  <c:v>44490.916666666664</c:v>
                </c:pt>
                <c:pt idx="286">
                  <c:v>44491.916666666664</c:v>
                </c:pt>
                <c:pt idx="287">
                  <c:v>44492.916666666664</c:v>
                </c:pt>
                <c:pt idx="288">
                  <c:v>44493.916666666664</c:v>
                </c:pt>
                <c:pt idx="289">
                  <c:v>44494.916666666664</c:v>
                </c:pt>
                <c:pt idx="290">
                  <c:v>44495.916666666664</c:v>
                </c:pt>
                <c:pt idx="291">
                  <c:v>44496.916666666664</c:v>
                </c:pt>
                <c:pt idx="292">
                  <c:v>44497.916666666664</c:v>
                </c:pt>
                <c:pt idx="293">
                  <c:v>44498.916666666664</c:v>
                </c:pt>
                <c:pt idx="294">
                  <c:v>44499.916666666664</c:v>
                </c:pt>
                <c:pt idx="295">
                  <c:v>44499.958333333336</c:v>
                </c:pt>
                <c:pt idx="296">
                  <c:v>44500.958333333336</c:v>
                </c:pt>
                <c:pt idx="297">
                  <c:v>44501.958333333336</c:v>
                </c:pt>
                <c:pt idx="298">
                  <c:v>44502.958333333336</c:v>
                </c:pt>
                <c:pt idx="299">
                  <c:v>44503.958333333336</c:v>
                </c:pt>
                <c:pt idx="300">
                  <c:v>44504.958333333336</c:v>
                </c:pt>
                <c:pt idx="301">
                  <c:v>44505.958333333336</c:v>
                </c:pt>
                <c:pt idx="302">
                  <c:v>44506.958333333336</c:v>
                </c:pt>
                <c:pt idx="303">
                  <c:v>44507.958333333336</c:v>
                </c:pt>
                <c:pt idx="304">
                  <c:v>44508.958333333336</c:v>
                </c:pt>
                <c:pt idx="305">
                  <c:v>44509.958333333336</c:v>
                </c:pt>
                <c:pt idx="306">
                  <c:v>44510.958333333336</c:v>
                </c:pt>
                <c:pt idx="307">
                  <c:v>44511.958333333336</c:v>
                </c:pt>
                <c:pt idx="308">
                  <c:v>44512.958333333336</c:v>
                </c:pt>
                <c:pt idx="309">
                  <c:v>44513.958333333336</c:v>
                </c:pt>
                <c:pt idx="310">
                  <c:v>44514.958333333336</c:v>
                </c:pt>
                <c:pt idx="311">
                  <c:v>44515.958333333336</c:v>
                </c:pt>
                <c:pt idx="312">
                  <c:v>44516.958333333336</c:v>
                </c:pt>
                <c:pt idx="313">
                  <c:v>44517.958333333336</c:v>
                </c:pt>
                <c:pt idx="314">
                  <c:v>44518.958333333336</c:v>
                </c:pt>
                <c:pt idx="315">
                  <c:v>44519.958333333336</c:v>
                </c:pt>
                <c:pt idx="316">
                  <c:v>44520.958333333336</c:v>
                </c:pt>
                <c:pt idx="317">
                  <c:v>44521.958333333336</c:v>
                </c:pt>
                <c:pt idx="318">
                  <c:v>44522.958333333336</c:v>
                </c:pt>
                <c:pt idx="319">
                  <c:v>44523.958333333336</c:v>
                </c:pt>
              </c:numCache>
            </c:numRef>
          </c:cat>
          <c:val>
            <c:numRef>
              <c:f>'MA7(Best)'!$F$10:$F$329</c:f>
              <c:numCache>
                <c:formatCode>General</c:formatCode>
                <c:ptCount val="320"/>
                <c:pt idx="0">
                  <c:v>0.75426763485714277</c:v>
                </c:pt>
                <c:pt idx="1">
                  <c:v>0.72135543535714297</c:v>
                </c:pt>
                <c:pt idx="2">
                  <c:v>0.81305631641428566</c:v>
                </c:pt>
                <c:pt idx="3">
                  <c:v>0.85415614027142861</c:v>
                </c:pt>
                <c:pt idx="4">
                  <c:v>0.82707336148571431</c:v>
                </c:pt>
                <c:pt idx="5">
                  <c:v>0.81388291722857142</c:v>
                </c:pt>
                <c:pt idx="6">
                  <c:v>0.87810276194285719</c:v>
                </c:pt>
                <c:pt idx="7">
                  <c:v>1.0123107507714286</c:v>
                </c:pt>
                <c:pt idx="8">
                  <c:v>1.0784311931999999</c:v>
                </c:pt>
                <c:pt idx="9">
                  <c:v>1.0515350986000001</c:v>
                </c:pt>
                <c:pt idx="10">
                  <c:v>1.0069554493428572</c:v>
                </c:pt>
                <c:pt idx="11">
                  <c:v>1.0166727943285714</c:v>
                </c:pt>
                <c:pt idx="12">
                  <c:v>1.0628655328571428</c:v>
                </c:pt>
                <c:pt idx="13">
                  <c:v>1.0165801153571428</c:v>
                </c:pt>
                <c:pt idx="14">
                  <c:v>0.96723804530000002</c:v>
                </c:pt>
                <c:pt idx="15">
                  <c:v>0.96841374792857149</c:v>
                </c:pt>
                <c:pt idx="16">
                  <c:v>0.95029494895714284</c:v>
                </c:pt>
                <c:pt idx="17">
                  <c:v>0.97732524278571442</c:v>
                </c:pt>
                <c:pt idx="18">
                  <c:v>0.9890282422714286</c:v>
                </c:pt>
                <c:pt idx="19">
                  <c:v>0.97670675888571423</c:v>
                </c:pt>
                <c:pt idx="20">
                  <c:v>0.9795628389714286</c:v>
                </c:pt>
                <c:pt idx="21">
                  <c:v>0.9727511295857143</c:v>
                </c:pt>
                <c:pt idx="22">
                  <c:v>0.95981749217142853</c:v>
                </c:pt>
                <c:pt idx="23">
                  <c:v>0.97014795900000006</c:v>
                </c:pt>
                <c:pt idx="24">
                  <c:v>0.99240208174285705</c:v>
                </c:pt>
                <c:pt idx="25">
                  <c:v>0.99867926731428558</c:v>
                </c:pt>
                <c:pt idx="26">
                  <c:v>1.0362217792999999</c:v>
                </c:pt>
                <c:pt idx="27">
                  <c:v>0.91300351695714288</c:v>
                </c:pt>
                <c:pt idx="28">
                  <c:v>0.80524886314285715</c:v>
                </c:pt>
                <c:pt idx="29">
                  <c:v>0.69965353112857132</c:v>
                </c:pt>
                <c:pt idx="30">
                  <c:v>0.66066159118571421</c:v>
                </c:pt>
                <c:pt idx="31">
                  <c:v>0.53004617889999994</c:v>
                </c:pt>
                <c:pt idx="32">
                  <c:v>0.40206287617142861</c:v>
                </c:pt>
                <c:pt idx="33">
                  <c:v>0.25346695158571431</c:v>
                </c:pt>
                <c:pt idx="34">
                  <c:v>0.24828400914285714</c:v>
                </c:pt>
                <c:pt idx="35">
                  <c:v>0.23893566335714289</c:v>
                </c:pt>
                <c:pt idx="36">
                  <c:v>0.21376357457142858</c:v>
                </c:pt>
                <c:pt idx="37">
                  <c:v>8.4419303500000015E-2</c:v>
                </c:pt>
                <c:pt idx="38">
                  <c:v>7.654559697142857E-2</c:v>
                </c:pt>
                <c:pt idx="39">
                  <c:v>9.1134824099999984E-2</c:v>
                </c:pt>
                <c:pt idx="40">
                  <c:v>0.10466490682857144</c:v>
                </c:pt>
                <c:pt idx="41">
                  <c:v>0.13107066621428573</c:v>
                </c:pt>
                <c:pt idx="42">
                  <c:v>0.14250424815714285</c:v>
                </c:pt>
                <c:pt idx="43">
                  <c:v>0.16715060122857145</c:v>
                </c:pt>
                <c:pt idx="44">
                  <c:v>0.30001323054285717</c:v>
                </c:pt>
                <c:pt idx="45">
                  <c:v>0.31376767051428572</c:v>
                </c:pt>
                <c:pt idx="46">
                  <c:v>0.37379475482857144</c:v>
                </c:pt>
                <c:pt idx="47">
                  <c:v>0.44033551257142861</c:v>
                </c:pt>
                <c:pt idx="48">
                  <c:v>0.49246462488571435</c:v>
                </c:pt>
                <c:pt idx="49">
                  <c:v>0.54707283418571429</c:v>
                </c:pt>
                <c:pt idx="50">
                  <c:v>0.63389664189999995</c:v>
                </c:pt>
                <c:pt idx="51">
                  <c:v>0.66788053287142868</c:v>
                </c:pt>
                <c:pt idx="52">
                  <c:v>0.76513759370000012</c:v>
                </c:pt>
                <c:pt idx="53">
                  <c:v>0.76630223732857139</c:v>
                </c:pt>
                <c:pt idx="54">
                  <c:v>0.76078903552857147</c:v>
                </c:pt>
                <c:pt idx="55">
                  <c:v>0.74111359715714276</c:v>
                </c:pt>
                <c:pt idx="56">
                  <c:v>0.73343766762857143</c:v>
                </c:pt>
                <c:pt idx="57">
                  <c:v>0.6484358904428571</c:v>
                </c:pt>
                <c:pt idx="58">
                  <c:v>0.60735434760000007</c:v>
                </c:pt>
                <c:pt idx="59">
                  <c:v>0.55558449108571428</c:v>
                </c:pt>
                <c:pt idx="60">
                  <c:v>0.5458777145</c:v>
                </c:pt>
                <c:pt idx="61">
                  <c:v>0.53990195460000001</c:v>
                </c:pt>
                <c:pt idx="62">
                  <c:v>0.61046600864285716</c:v>
                </c:pt>
                <c:pt idx="63">
                  <c:v>0.67729123717142858</c:v>
                </c:pt>
                <c:pt idx="64">
                  <c:v>0.78547445612857147</c:v>
                </c:pt>
                <c:pt idx="65">
                  <c:v>0.84757892200000007</c:v>
                </c:pt>
                <c:pt idx="66">
                  <c:v>0.92695632834285724</c:v>
                </c:pt>
                <c:pt idx="67">
                  <c:v>0.95340205050000015</c:v>
                </c:pt>
                <c:pt idx="68">
                  <c:v>1.0322777594857144</c:v>
                </c:pt>
                <c:pt idx="69">
                  <c:v>0.9804665687428572</c:v>
                </c:pt>
                <c:pt idx="70">
                  <c:v>0.92569554562857148</c:v>
                </c:pt>
                <c:pt idx="71">
                  <c:v>0.87662447222857143</c:v>
                </c:pt>
                <c:pt idx="72">
                  <c:v>0.76833882928571418</c:v>
                </c:pt>
                <c:pt idx="73">
                  <c:v>0.64580057141428582</c:v>
                </c:pt>
                <c:pt idx="74">
                  <c:v>0.57745074369999994</c:v>
                </c:pt>
                <c:pt idx="75">
                  <c:v>0.42449856787142864</c:v>
                </c:pt>
                <c:pt idx="76">
                  <c:v>0.32103512877142854</c:v>
                </c:pt>
                <c:pt idx="77">
                  <c:v>0.22843708815714286</c:v>
                </c:pt>
                <c:pt idx="78">
                  <c:v>0.14713706132857143</c:v>
                </c:pt>
                <c:pt idx="79">
                  <c:v>0.101423269</c:v>
                </c:pt>
                <c:pt idx="80">
                  <c:v>5.1741772414285722E-2</c:v>
                </c:pt>
                <c:pt idx="81">
                  <c:v>3.1745995614285712E-2</c:v>
                </c:pt>
                <c:pt idx="82">
                  <c:v>3.8214299742857137E-2</c:v>
                </c:pt>
                <c:pt idx="83">
                  <c:v>9.2330341642857139E-2</c:v>
                </c:pt>
                <c:pt idx="84">
                  <c:v>0.13659227504285715</c:v>
                </c:pt>
                <c:pt idx="85">
                  <c:v>0.14322379971428573</c:v>
                </c:pt>
                <c:pt idx="86">
                  <c:v>0.16364310035714286</c:v>
                </c:pt>
                <c:pt idx="87">
                  <c:v>0.19397050935714286</c:v>
                </c:pt>
                <c:pt idx="88">
                  <c:v>0.18585529024285713</c:v>
                </c:pt>
                <c:pt idx="89">
                  <c:v>0.18411667941428569</c:v>
                </c:pt>
                <c:pt idx="90">
                  <c:v>0.12808954261428571</c:v>
                </c:pt>
                <c:pt idx="91">
                  <c:v>8.5022762385714282E-2</c:v>
                </c:pt>
                <c:pt idx="92">
                  <c:v>3.9956713600000006E-2</c:v>
                </c:pt>
                <c:pt idx="93">
                  <c:v>5.7924284071428571E-2</c:v>
                </c:pt>
                <c:pt idx="94">
                  <c:v>0.17121563434285716</c:v>
                </c:pt>
                <c:pt idx="95">
                  <c:v>0.2600873755</c:v>
                </c:pt>
                <c:pt idx="96">
                  <c:v>0.38042611905714285</c:v>
                </c:pt>
                <c:pt idx="97">
                  <c:v>0.52496336252857145</c:v>
                </c:pt>
                <c:pt idx="98">
                  <c:v>0.64931780379999993</c:v>
                </c:pt>
                <c:pt idx="99">
                  <c:v>0.78748792850000005</c:v>
                </c:pt>
                <c:pt idx="100">
                  <c:v>0.82543129582857144</c:v>
                </c:pt>
                <c:pt idx="101">
                  <c:v>0.68353641822857136</c:v>
                </c:pt>
                <c:pt idx="102">
                  <c:v>0.73899603798571423</c:v>
                </c:pt>
                <c:pt idx="103">
                  <c:v>0.7740798883714286</c:v>
                </c:pt>
                <c:pt idx="104">
                  <c:v>0.83791333382857147</c:v>
                </c:pt>
                <c:pt idx="105">
                  <c:v>0.90558545762857157</c:v>
                </c:pt>
                <c:pt idx="106">
                  <c:v>0.995366424957143</c:v>
                </c:pt>
                <c:pt idx="107">
                  <c:v>1.3087868480714289</c:v>
                </c:pt>
                <c:pt idx="108">
                  <c:v>1.6996040123714289</c:v>
                </c:pt>
                <c:pt idx="109">
                  <c:v>1.7703045585999999</c:v>
                </c:pt>
                <c:pt idx="110">
                  <c:v>1.7662990319285716</c:v>
                </c:pt>
                <c:pt idx="111">
                  <c:v>1.6846953664285713</c:v>
                </c:pt>
                <c:pt idx="112">
                  <c:v>1.6707787757571428</c:v>
                </c:pt>
                <c:pt idx="113">
                  <c:v>1.6262499401999999</c:v>
                </c:pt>
                <c:pt idx="114">
                  <c:v>1.556210900542857</c:v>
                </c:pt>
                <c:pt idx="115">
                  <c:v>1.4718480279142858</c:v>
                </c:pt>
                <c:pt idx="116">
                  <c:v>1.6950653302000001</c:v>
                </c:pt>
                <c:pt idx="117">
                  <c:v>2.0071181667142857</c:v>
                </c:pt>
                <c:pt idx="118">
                  <c:v>2.3969053437142853</c:v>
                </c:pt>
                <c:pt idx="119">
                  <c:v>2.6656825782714288</c:v>
                </c:pt>
                <c:pt idx="120">
                  <c:v>3.0092897448000002</c:v>
                </c:pt>
                <c:pt idx="121">
                  <c:v>2.841842489571428</c:v>
                </c:pt>
                <c:pt idx="122">
                  <c:v>2.7408683753142862</c:v>
                </c:pt>
                <c:pt idx="123">
                  <c:v>2.3177368266571428</c:v>
                </c:pt>
                <c:pt idx="124">
                  <c:v>1.9873757194999995</c:v>
                </c:pt>
                <c:pt idx="125">
                  <c:v>1.6060604644714285</c:v>
                </c:pt>
                <c:pt idx="126">
                  <c:v>1.2949963868285717</c:v>
                </c:pt>
                <c:pt idx="127">
                  <c:v>0.88529285340000008</c:v>
                </c:pt>
                <c:pt idx="128">
                  <c:v>0.8565417009285714</c:v>
                </c:pt>
                <c:pt idx="129">
                  <c:v>0.76614088858571439</c:v>
                </c:pt>
                <c:pt idx="130">
                  <c:v>0.95329109665714296</c:v>
                </c:pt>
                <c:pt idx="131">
                  <c:v>0.89922815280000001</c:v>
                </c:pt>
                <c:pt idx="132">
                  <c:v>0.85840621962857155</c:v>
                </c:pt>
                <c:pt idx="133">
                  <c:v>0.81051992225714287</c:v>
                </c:pt>
                <c:pt idx="134">
                  <c:v>0.81025267249999999</c:v>
                </c:pt>
                <c:pt idx="135">
                  <c:v>0.79297862001428576</c:v>
                </c:pt>
                <c:pt idx="136">
                  <c:v>0.77570456754285722</c:v>
                </c:pt>
                <c:pt idx="137">
                  <c:v>0.52985908650000002</c:v>
                </c:pt>
                <c:pt idx="138">
                  <c:v>0.64625850341428581</c:v>
                </c:pt>
                <c:pt idx="139">
                  <c:v>0.90768886502857149</c:v>
                </c:pt>
                <c:pt idx="140">
                  <c:v>1.146524474457143</c:v>
                </c:pt>
                <c:pt idx="141">
                  <c:v>1.4125709682428571</c:v>
                </c:pt>
                <c:pt idx="142">
                  <c:v>1.6514065776714286</c:v>
                </c:pt>
                <c:pt idx="143">
                  <c:v>2.0790176972999999</c:v>
                </c:pt>
                <c:pt idx="144">
                  <c:v>2.6186469575142857</c:v>
                </c:pt>
                <c:pt idx="145">
                  <c:v>2.5528340408714283</c:v>
                </c:pt>
                <c:pt idx="146">
                  <c:v>2.3495345506428573</c:v>
                </c:pt>
                <c:pt idx="147">
                  <c:v>2.1812204831571429</c:v>
                </c:pt>
                <c:pt idx="148">
                  <c:v>1.9584846469714283</c:v>
                </c:pt>
                <c:pt idx="149">
                  <c:v>1.7731637767714286</c:v>
                </c:pt>
                <c:pt idx="150">
                  <c:v>1.2715163759571431</c:v>
                </c:pt>
                <c:pt idx="151">
                  <c:v>0.8203224898857141</c:v>
                </c:pt>
                <c:pt idx="152">
                  <c:v>0.74606119502857138</c:v>
                </c:pt>
                <c:pt idx="153">
                  <c:v>0.74239847452857144</c:v>
                </c:pt>
                <c:pt idx="154">
                  <c:v>0.70593692021428567</c:v>
                </c:pt>
                <c:pt idx="155">
                  <c:v>0.72049577405714282</c:v>
                </c:pt>
                <c:pt idx="156">
                  <c:v>0.74059398650000008</c:v>
                </c:pt>
                <c:pt idx="157">
                  <c:v>0.86734914744285718</c:v>
                </c:pt>
                <c:pt idx="158">
                  <c:v>0.88599439775714284</c:v>
                </c:pt>
                <c:pt idx="159">
                  <c:v>0.96491557661428562</c:v>
                </c:pt>
                <c:pt idx="160">
                  <c:v>0.90316344069999999</c:v>
                </c:pt>
                <c:pt idx="161">
                  <c:v>0.84811705725714293</c:v>
                </c:pt>
                <c:pt idx="162">
                  <c:v>0.7315060479571428</c:v>
                </c:pt>
                <c:pt idx="163">
                  <c:v>0.60333041281428579</c:v>
                </c:pt>
                <c:pt idx="164">
                  <c:v>0.55302163869999998</c:v>
                </c:pt>
                <c:pt idx="165">
                  <c:v>0.54274165387142859</c:v>
                </c:pt>
                <c:pt idx="166">
                  <c:v>0.43764867891428566</c:v>
                </c:pt>
                <c:pt idx="167">
                  <c:v>0.38826513059999995</c:v>
                </c:pt>
                <c:pt idx="168">
                  <c:v>0.36974850298571432</c:v>
                </c:pt>
                <c:pt idx="169">
                  <c:v>0.37232031074285715</c:v>
                </c:pt>
                <c:pt idx="170">
                  <c:v>0.36899850342857149</c:v>
                </c:pt>
                <c:pt idx="171">
                  <c:v>0.29792004798571431</c:v>
                </c:pt>
                <c:pt idx="172">
                  <c:v>0.25639015801428572</c:v>
                </c:pt>
                <c:pt idx="173">
                  <c:v>0.24673587542857142</c:v>
                </c:pt>
                <c:pt idx="174">
                  <c:v>0.2748852338142857</c:v>
                </c:pt>
                <c:pt idx="175">
                  <c:v>0.27126113312857142</c:v>
                </c:pt>
                <c:pt idx="176">
                  <c:v>0.27183204378571429</c:v>
                </c:pt>
                <c:pt idx="177">
                  <c:v>0.26663476192857144</c:v>
                </c:pt>
                <c:pt idx="178">
                  <c:v>0.28326030011428571</c:v>
                </c:pt>
                <c:pt idx="179">
                  <c:v>0.29616053865714287</c:v>
                </c:pt>
                <c:pt idx="180">
                  <c:v>0.25808895990000003</c:v>
                </c:pt>
                <c:pt idx="181">
                  <c:v>0.20031856145714286</c:v>
                </c:pt>
                <c:pt idx="182">
                  <c:v>0.16484186308571427</c:v>
                </c:pt>
                <c:pt idx="183">
                  <c:v>0.13535803805714283</c:v>
                </c:pt>
                <c:pt idx="184">
                  <c:v>0.1150578865</c:v>
                </c:pt>
                <c:pt idx="185">
                  <c:v>7.8163218357142836E-2</c:v>
                </c:pt>
                <c:pt idx="186">
                  <c:v>3.3396830085714285E-2</c:v>
                </c:pt>
                <c:pt idx="187">
                  <c:v>8.1147448628571442E-2</c:v>
                </c:pt>
                <c:pt idx="188">
                  <c:v>0.26071428571428573</c:v>
                </c:pt>
                <c:pt idx="189">
                  <c:v>0.43316326531428573</c:v>
                </c:pt>
                <c:pt idx="190">
                  <c:v>0.58938584092857149</c:v>
                </c:pt>
                <c:pt idx="191">
                  <c:v>0.77281930090000006</c:v>
                </c:pt>
                <c:pt idx="192">
                  <c:v>0.97902567955714292</c:v>
                </c:pt>
                <c:pt idx="193">
                  <c:v>1.1860271814571426</c:v>
                </c:pt>
                <c:pt idx="194">
                  <c:v>1.2966131940714285</c:v>
                </c:pt>
                <c:pt idx="195">
                  <c:v>1.1323368808142855</c:v>
                </c:pt>
                <c:pt idx="196">
                  <c:v>0.94141657662857126</c:v>
                </c:pt>
                <c:pt idx="197">
                  <c:v>0.79104755788571424</c:v>
                </c:pt>
                <c:pt idx="198">
                  <c:v>0.55054248472857137</c:v>
                </c:pt>
                <c:pt idx="199">
                  <c:v>0.31075007758571421</c:v>
                </c:pt>
                <c:pt idx="200">
                  <c:v>8.2001048842857152E-2</c:v>
                </c:pt>
                <c:pt idx="201">
                  <c:v>-9.3372783671428566E-2</c:v>
                </c:pt>
                <c:pt idx="202">
                  <c:v>-0.12645636675714286</c:v>
                </c:pt>
                <c:pt idx="203">
                  <c:v>-0.1207077503</c:v>
                </c:pt>
                <c:pt idx="204">
                  <c:v>0.20490252974285714</c:v>
                </c:pt>
                <c:pt idx="205">
                  <c:v>0.5883359390285714</c:v>
                </c:pt>
                <c:pt idx="206">
                  <c:v>0.99363523752857141</c:v>
                </c:pt>
                <c:pt idx="207">
                  <c:v>1.0393798050428571</c:v>
                </c:pt>
                <c:pt idx="208">
                  <c:v>1.3914120698285715</c:v>
                </c:pt>
                <c:pt idx="209">
                  <c:v>1.7290103558999999</c:v>
                </c:pt>
                <c:pt idx="210">
                  <c:v>2.0432832831142855</c:v>
                </c:pt>
                <c:pt idx="211">
                  <c:v>2.0188766299714289</c:v>
                </c:pt>
                <c:pt idx="212">
                  <c:v>2.0096303266857141</c:v>
                </c:pt>
                <c:pt idx="213">
                  <c:v>1.9480649139428574</c:v>
                </c:pt>
                <c:pt idx="214">
                  <c:v>2.2385889083857142</c:v>
                </c:pt>
                <c:pt idx="215">
                  <c:v>1.9122786093142856</c:v>
                </c:pt>
                <c:pt idx="216">
                  <c:v>1.6338490009714286</c:v>
                </c:pt>
                <c:pt idx="217">
                  <c:v>1.3593211925857143</c:v>
                </c:pt>
                <c:pt idx="218">
                  <c:v>1.0906242879857142</c:v>
                </c:pt>
                <c:pt idx="219">
                  <c:v>0.74819295455714296</c:v>
                </c:pt>
                <c:pt idx="220">
                  <c:v>0.42740664277142848</c:v>
                </c:pt>
                <c:pt idx="221">
                  <c:v>0.10856396558571428</c:v>
                </c:pt>
                <c:pt idx="222">
                  <c:v>9.2133162228571416E-2</c:v>
                </c:pt>
                <c:pt idx="223">
                  <c:v>0.16243705274285714</c:v>
                </c:pt>
                <c:pt idx="224">
                  <c:v>0.23345701917142861</c:v>
                </c:pt>
                <c:pt idx="225">
                  <c:v>0.2709492888142857</c:v>
                </c:pt>
                <c:pt idx="226">
                  <c:v>0.38185793798571421</c:v>
                </c:pt>
                <c:pt idx="227">
                  <c:v>0.51255632122857153</c:v>
                </c:pt>
                <c:pt idx="228">
                  <c:v>0.63888152662857145</c:v>
                </c:pt>
                <c:pt idx="229">
                  <c:v>0.76706201960000009</c:v>
                </c:pt>
                <c:pt idx="230">
                  <c:v>0.62993639012857161</c:v>
                </c:pt>
                <c:pt idx="231">
                  <c:v>0.50896722324285726</c:v>
                </c:pt>
                <c:pt idx="232">
                  <c:v>0.42006802720000003</c:v>
                </c:pt>
                <c:pt idx="233">
                  <c:v>0.68367346937142848</c:v>
                </c:pt>
                <c:pt idx="234">
                  <c:v>0.92293233081428561</c:v>
                </c:pt>
                <c:pt idx="235">
                  <c:v>1.1689939133428571</c:v>
                </c:pt>
                <c:pt idx="236">
                  <c:v>1.4150554958714285</c:v>
                </c:pt>
                <c:pt idx="237">
                  <c:v>1.8056749015285714</c:v>
                </c:pt>
                <c:pt idx="238">
                  <c:v>2.1668594563142856</c:v>
                </c:pt>
                <c:pt idx="239">
                  <c:v>2.5280440111142859</c:v>
                </c:pt>
                <c:pt idx="240">
                  <c:v>2.1409292461857143</c:v>
                </c:pt>
                <c:pt idx="241">
                  <c:v>1.8569294114285715</c:v>
                </c:pt>
                <c:pt idx="242">
                  <c:v>1.5674873998142858</c:v>
                </c:pt>
                <c:pt idx="243">
                  <c:v>1.2663835806142856</c:v>
                </c:pt>
                <c:pt idx="244">
                  <c:v>0.97208248249999996</c:v>
                </c:pt>
                <c:pt idx="245">
                  <c:v>0.69470097274285714</c:v>
                </c:pt>
                <c:pt idx="246">
                  <c:v>0.39180925888571433</c:v>
                </c:pt>
                <c:pt idx="247">
                  <c:v>0.56510802122857151</c:v>
                </c:pt>
                <c:pt idx="248">
                  <c:v>0.57120305998571441</c:v>
                </c:pt>
                <c:pt idx="249">
                  <c:v>0.55961102389999995</c:v>
                </c:pt>
                <c:pt idx="250">
                  <c:v>0.56964192270000003</c:v>
                </c:pt>
                <c:pt idx="251">
                  <c:v>0.55911005094285715</c:v>
                </c:pt>
                <c:pt idx="252">
                  <c:v>0.54079865711428565</c:v>
                </c:pt>
                <c:pt idx="253">
                  <c:v>0.58371175308571421</c:v>
                </c:pt>
                <c:pt idx="254">
                  <c:v>0.45995818238571434</c:v>
                </c:pt>
                <c:pt idx="255">
                  <c:v>0.40196424887142862</c:v>
                </c:pt>
                <c:pt idx="256">
                  <c:v>0.36846011128571432</c:v>
                </c:pt>
                <c:pt idx="257">
                  <c:v>0.33689960830000004</c:v>
                </c:pt>
                <c:pt idx="258">
                  <c:v>0.32265512262857149</c:v>
                </c:pt>
                <c:pt idx="259">
                  <c:v>0.31952174807142858</c:v>
                </c:pt>
                <c:pt idx="260">
                  <c:v>0.24131548721428572</c:v>
                </c:pt>
                <c:pt idx="261">
                  <c:v>0.24845245455714285</c:v>
                </c:pt>
                <c:pt idx="262">
                  <c:v>0.25927422915714288</c:v>
                </c:pt>
                <c:pt idx="263">
                  <c:v>0.26193273844285714</c:v>
                </c:pt>
                <c:pt idx="264">
                  <c:v>0.23976131577142859</c:v>
                </c:pt>
                <c:pt idx="265">
                  <c:v>0.20108259087142857</c:v>
                </c:pt>
                <c:pt idx="266">
                  <c:v>0.15628141698571429</c:v>
                </c:pt>
                <c:pt idx="267">
                  <c:v>0.13407499529999997</c:v>
                </c:pt>
                <c:pt idx="268">
                  <c:v>9.4243341699999969E-2</c:v>
                </c:pt>
                <c:pt idx="269">
                  <c:v>5.5205338885714279E-2</c:v>
                </c:pt>
                <c:pt idx="270">
                  <c:v>5.1881621785714281E-2</c:v>
                </c:pt>
                <c:pt idx="271">
                  <c:v>8.0901751314285716E-2</c:v>
                </c:pt>
                <c:pt idx="272">
                  <c:v>0.11881774688571427</c:v>
                </c:pt>
                <c:pt idx="273">
                  <c:v>0.15469292612857144</c:v>
                </c:pt>
                <c:pt idx="274">
                  <c:v>0.22263807621428572</c:v>
                </c:pt>
                <c:pt idx="275">
                  <c:v>0.26980400551428574</c:v>
                </c:pt>
                <c:pt idx="276">
                  <c:v>0.3440107511571428</c:v>
                </c:pt>
                <c:pt idx="277">
                  <c:v>0.34338756482857141</c:v>
                </c:pt>
                <c:pt idx="278">
                  <c:v>0.30256648114285717</c:v>
                </c:pt>
                <c:pt idx="279">
                  <c:v>0.2819573283857143</c:v>
                </c:pt>
                <c:pt idx="280">
                  <c:v>0.26821273964285719</c:v>
                </c:pt>
                <c:pt idx="281">
                  <c:v>0.21000750949999999</c:v>
                </c:pt>
                <c:pt idx="282">
                  <c:v>0.18965014578571429</c:v>
                </c:pt>
                <c:pt idx="283">
                  <c:v>0.13791523104285713</c:v>
                </c:pt>
                <c:pt idx="284">
                  <c:v>0.12269492214285714</c:v>
                </c:pt>
                <c:pt idx="285">
                  <c:v>0.13063478640000001</c:v>
                </c:pt>
                <c:pt idx="286">
                  <c:v>0.12234088442857143</c:v>
                </c:pt>
                <c:pt idx="287">
                  <c:v>0.10771581361428571</c:v>
                </c:pt>
                <c:pt idx="288">
                  <c:v>8.6773930357142856E-2</c:v>
                </c:pt>
                <c:pt idx="289">
                  <c:v>4.3197538757142863E-2</c:v>
                </c:pt>
                <c:pt idx="290">
                  <c:v>-6.331233799999998E-3</c:v>
                </c:pt>
                <c:pt idx="291">
                  <c:v>-4.725656497142857E-2</c:v>
                </c:pt>
                <c:pt idx="292">
                  <c:v>-8.8862168242857129E-2</c:v>
                </c:pt>
                <c:pt idx="293">
                  <c:v>-0.14136758599999999</c:v>
                </c:pt>
                <c:pt idx="294">
                  <c:v>-0.18343701117142855</c:v>
                </c:pt>
                <c:pt idx="295">
                  <c:v>-0.1866337444</c:v>
                </c:pt>
                <c:pt idx="296">
                  <c:v>-0.1805540397857143</c:v>
                </c:pt>
                <c:pt idx="297">
                  <c:v>0.18734539271428577</c:v>
                </c:pt>
                <c:pt idx="298">
                  <c:v>0.56398165327142857</c:v>
                </c:pt>
                <c:pt idx="299">
                  <c:v>0.93354666427142863</c:v>
                </c:pt>
                <c:pt idx="300">
                  <c:v>1.3386271801857144</c:v>
                </c:pt>
                <c:pt idx="301">
                  <c:v>1.727126063457143</c:v>
                </c:pt>
                <c:pt idx="302">
                  <c:v>2.0867133820857142</c:v>
                </c:pt>
                <c:pt idx="303">
                  <c:v>2.4667088639857147</c:v>
                </c:pt>
                <c:pt idx="304">
                  <c:v>2.2160921010000001</c:v>
                </c:pt>
                <c:pt idx="305">
                  <c:v>1.9406426407000001</c:v>
                </c:pt>
                <c:pt idx="306">
                  <c:v>1.6714977617285711</c:v>
                </c:pt>
                <c:pt idx="307">
                  <c:v>1.3396706670142855</c:v>
                </c:pt>
                <c:pt idx="308">
                  <c:v>1.0367551369142858</c:v>
                </c:pt>
                <c:pt idx="309">
                  <c:v>0.75492804220000009</c:v>
                </c:pt>
                <c:pt idx="310">
                  <c:v>0.42463155972857142</c:v>
                </c:pt>
                <c:pt idx="311">
                  <c:v>0.35964119970000002</c:v>
                </c:pt>
                <c:pt idx="312">
                  <c:v>0.30477541795714291</c:v>
                </c:pt>
                <c:pt idx="313">
                  <c:v>0.26928519728571432</c:v>
                </c:pt>
                <c:pt idx="314">
                  <c:v>0.29447281917142859</c:v>
                </c:pt>
                <c:pt idx="315">
                  <c:v>0.2689234796142857</c:v>
                </c:pt>
                <c:pt idx="316">
                  <c:v>0.24031291555714285</c:v>
                </c:pt>
                <c:pt idx="317">
                  <c:v>0.25251867802857142</c:v>
                </c:pt>
                <c:pt idx="318">
                  <c:v>0.28717342009999997</c:v>
                </c:pt>
                <c:pt idx="319">
                  <c:v>0.32112178205714287</c:v>
                </c:pt>
              </c:numCache>
            </c:numRef>
          </c:val>
          <c:smooth val="0"/>
          <c:extLst>
            <c:ext xmlns:c16="http://schemas.microsoft.com/office/drawing/2014/chart" uri="{C3380CC4-5D6E-409C-BE32-E72D297353CC}">
              <c16:uniqueId val="{00000000-CEEE-49E6-9A97-B2190F465EBD}"/>
            </c:ext>
          </c:extLst>
        </c:ser>
        <c:dLbls>
          <c:showLegendKey val="0"/>
          <c:showVal val="0"/>
          <c:showCatName val="0"/>
          <c:showSerName val="0"/>
          <c:showPercent val="0"/>
          <c:showBubbleSize val="0"/>
        </c:dLbls>
        <c:smooth val="0"/>
        <c:axId val="478668600"/>
        <c:axId val="662165504"/>
      </c:lineChart>
      <c:dateAx>
        <c:axId val="47866860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165504"/>
        <c:crosses val="autoZero"/>
        <c:auto val="1"/>
        <c:lblOffset val="100"/>
        <c:baseTimeUnit val="days"/>
      </c:dateAx>
      <c:valAx>
        <c:axId val="662165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668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Derivative (∆^2 of index)</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'MA7(Best)'!$G$11:$G$329</c:f>
              <c:numCache>
                <c:formatCode>General</c:formatCode>
                <c:ptCount val="319"/>
                <c:pt idx="0">
                  <c:v>2.9394340778571448E-2</c:v>
                </c:pt>
                <c:pt idx="1">
                  <c:v>6.6400352457142819E-2</c:v>
                </c:pt>
                <c:pt idx="2">
                  <c:v>7.0085225357143233E-3</c:v>
                </c:pt>
                <c:pt idx="3">
                  <c:v>-2.0136611521428593E-2</c:v>
                </c:pt>
                <c:pt idx="4">
                  <c:v>2.5514700228571441E-2</c:v>
                </c:pt>
                <c:pt idx="5">
                  <c:v>9.9213916771428601E-2</c:v>
                </c:pt>
                <c:pt idx="6">
                  <c:v>0.10016421562857136</c:v>
                </c:pt>
                <c:pt idx="7">
                  <c:v>1.9612173914285713E-2</c:v>
                </c:pt>
                <c:pt idx="8">
                  <c:v>-3.5737871928571363E-2</c:v>
                </c:pt>
                <c:pt idx="9">
                  <c:v>-1.7431152135714334E-2</c:v>
                </c:pt>
                <c:pt idx="10">
                  <c:v>2.7955041757142807E-2</c:v>
                </c:pt>
                <c:pt idx="11">
                  <c:v>-4.6339485714308459E-5</c:v>
                </c:pt>
                <c:pt idx="12">
                  <c:v>-4.7813743778571394E-2</c:v>
                </c:pt>
                <c:pt idx="13">
                  <c:v>-2.4083183714285639E-2</c:v>
                </c:pt>
                <c:pt idx="14">
                  <c:v>-8.471548171428589E-3</c:v>
                </c:pt>
                <c:pt idx="15">
                  <c:v>4.455747428571466E-3</c:v>
                </c:pt>
                <c:pt idx="16">
                  <c:v>1.9366646657142883E-2</c:v>
                </c:pt>
                <c:pt idx="17">
                  <c:v>-3.0924195000009425E-4</c:v>
                </c:pt>
                <c:pt idx="18">
                  <c:v>-4.7327016500000041E-3</c:v>
                </c:pt>
                <c:pt idx="19">
                  <c:v>-1.9778146499999649E-3</c:v>
                </c:pt>
                <c:pt idx="20">
                  <c:v>-9.8726734000000316E-3</c:v>
                </c:pt>
                <c:pt idx="21">
                  <c:v>-1.3015852928571214E-3</c:v>
                </c:pt>
                <c:pt idx="22">
                  <c:v>1.6292294785714256E-2</c:v>
                </c:pt>
                <c:pt idx="23">
                  <c:v>1.426565415714276E-2</c:v>
                </c:pt>
                <c:pt idx="24">
                  <c:v>2.1909848778571439E-2</c:v>
                </c:pt>
                <c:pt idx="25">
                  <c:v>-4.283787517857135E-2</c:v>
                </c:pt>
                <c:pt idx="26">
                  <c:v>-0.11548645807857139</c:v>
                </c:pt>
                <c:pt idx="27">
                  <c:v>-0.10667499291428578</c:v>
                </c:pt>
                <c:pt idx="28">
                  <c:v>-7.2293635978571469E-2</c:v>
                </c:pt>
                <c:pt idx="29">
                  <c:v>-8.4803676114285687E-2</c:v>
                </c:pt>
                <c:pt idx="30">
                  <c:v>-0.1292993575071428</c:v>
                </c:pt>
                <c:pt idx="31">
                  <c:v>-0.13828961365714282</c:v>
                </c:pt>
                <c:pt idx="32">
                  <c:v>-7.6889433514285732E-2</c:v>
                </c:pt>
                <c:pt idx="33">
                  <c:v>-7.2656441142857076E-3</c:v>
                </c:pt>
                <c:pt idx="34">
                  <c:v>-1.726021728571428E-2</c:v>
                </c:pt>
                <c:pt idx="35">
                  <c:v>-7.7258179928571438E-2</c:v>
                </c:pt>
                <c:pt idx="36">
                  <c:v>-6.8608988800000006E-2</c:v>
                </c:pt>
                <c:pt idx="37">
                  <c:v>3.3577602999999845E-3</c:v>
                </c:pt>
                <c:pt idx="38">
                  <c:v>1.4059654928571433E-2</c:v>
                </c:pt>
                <c:pt idx="39">
                  <c:v>1.9967921057142873E-2</c:v>
                </c:pt>
                <c:pt idx="40">
                  <c:v>1.8919670664285709E-2</c:v>
                </c:pt>
                <c:pt idx="41">
                  <c:v>1.8039967507142859E-2</c:v>
                </c:pt>
                <c:pt idx="42">
                  <c:v>7.8754491192857157E-2</c:v>
                </c:pt>
                <c:pt idx="43">
                  <c:v>7.3308534642857137E-2</c:v>
                </c:pt>
                <c:pt idx="44">
                  <c:v>3.6890762142857136E-2</c:v>
                </c:pt>
                <c:pt idx="45">
                  <c:v>6.3283921028571444E-2</c:v>
                </c:pt>
                <c:pt idx="46">
                  <c:v>5.9334935028571456E-2</c:v>
                </c:pt>
                <c:pt idx="47">
                  <c:v>5.3368660807142837E-2</c:v>
                </c:pt>
                <c:pt idx="48">
                  <c:v>7.0716008507142797E-2</c:v>
                </c:pt>
                <c:pt idx="49">
                  <c:v>6.0403849342857197E-2</c:v>
                </c:pt>
                <c:pt idx="50">
                  <c:v>6.5620475900000086E-2</c:v>
                </c:pt>
                <c:pt idx="51">
                  <c:v>4.9210852228571356E-2</c:v>
                </c:pt>
                <c:pt idx="52">
                  <c:v>-2.1742790857143257E-3</c:v>
                </c:pt>
                <c:pt idx="53">
                  <c:v>-1.2594320085714317E-2</c:v>
                </c:pt>
                <c:pt idx="54">
                  <c:v>-1.3675683950000017E-2</c:v>
                </c:pt>
                <c:pt idx="55">
                  <c:v>-4.6338853357142828E-2</c:v>
                </c:pt>
                <c:pt idx="56">
                  <c:v>-6.3041660014285683E-2</c:v>
                </c:pt>
                <c:pt idx="57">
                  <c:v>-4.6425699678571408E-2</c:v>
                </c:pt>
                <c:pt idx="58">
                  <c:v>-3.0738316550000033E-2</c:v>
                </c:pt>
                <c:pt idx="59">
                  <c:v>-7.8412682428571356E-3</c:v>
                </c:pt>
                <c:pt idx="60">
                  <c:v>3.2294147071428581E-2</c:v>
                </c:pt>
                <c:pt idx="61">
                  <c:v>6.8694641285714286E-2</c:v>
                </c:pt>
                <c:pt idx="62">
                  <c:v>8.7504223742857157E-2</c:v>
                </c:pt>
                <c:pt idx="63">
                  <c:v>8.5143842414285742E-2</c:v>
                </c:pt>
                <c:pt idx="64">
                  <c:v>7.0740936107142882E-2</c:v>
                </c:pt>
                <c:pt idx="65">
                  <c:v>5.2911564250000043E-2</c:v>
                </c:pt>
                <c:pt idx="66">
                  <c:v>5.2660715571428596E-2</c:v>
                </c:pt>
                <c:pt idx="67">
                  <c:v>1.3532259121428525E-2</c:v>
                </c:pt>
                <c:pt idx="68">
                  <c:v>-5.3291106928571474E-2</c:v>
                </c:pt>
                <c:pt idx="69">
                  <c:v>-5.1921048257142888E-2</c:v>
                </c:pt>
                <c:pt idx="70">
                  <c:v>-7.8678358171428653E-2</c:v>
                </c:pt>
                <c:pt idx="71">
                  <c:v>-0.1154119504071428</c:v>
                </c:pt>
                <c:pt idx="72">
                  <c:v>-9.544404279285712E-2</c:v>
                </c:pt>
                <c:pt idx="73">
                  <c:v>-0.11065100177142859</c:v>
                </c:pt>
                <c:pt idx="74">
                  <c:v>-0.1282078074642857</c:v>
                </c:pt>
                <c:pt idx="75">
                  <c:v>-9.803073985714289E-2</c:v>
                </c:pt>
                <c:pt idx="76">
                  <c:v>-8.6949033721428551E-2</c:v>
                </c:pt>
                <c:pt idx="77">
                  <c:v>-6.3506909578571441E-2</c:v>
                </c:pt>
                <c:pt idx="78">
                  <c:v>-4.7697644457142856E-2</c:v>
                </c:pt>
                <c:pt idx="79">
                  <c:v>-3.4838636692857139E-2</c:v>
                </c:pt>
                <c:pt idx="80">
                  <c:v>-6.7637363357142925E-3</c:v>
                </c:pt>
                <c:pt idx="81">
                  <c:v>3.0292173014285714E-2</c:v>
                </c:pt>
                <c:pt idx="82">
                  <c:v>4.9188987650000002E-2</c:v>
                </c:pt>
                <c:pt idx="83">
                  <c:v>2.5446729035714294E-2</c:v>
                </c:pt>
                <c:pt idx="84">
                  <c:v>1.3525412657142855E-2</c:v>
                </c:pt>
                <c:pt idx="85">
                  <c:v>2.5373354821428565E-2</c:v>
                </c:pt>
                <c:pt idx="86">
                  <c:v>1.1106094942857136E-2</c:v>
                </c:pt>
                <c:pt idx="87">
                  <c:v>-4.9269149714285809E-3</c:v>
                </c:pt>
                <c:pt idx="88">
                  <c:v>-2.8882873814285712E-2</c:v>
                </c:pt>
                <c:pt idx="89">
                  <c:v>-4.9546958514285706E-2</c:v>
                </c:pt>
                <c:pt idx="90">
                  <c:v>-4.4066414507142854E-2</c:v>
                </c:pt>
                <c:pt idx="91">
                  <c:v>-1.3549239157142855E-2</c:v>
                </c:pt>
                <c:pt idx="92">
                  <c:v>6.5629460371428583E-2</c:v>
                </c:pt>
                <c:pt idx="93">
                  <c:v>0.10108154571428571</c:v>
                </c:pt>
                <c:pt idx="94">
                  <c:v>0.10460524235714284</c:v>
                </c:pt>
                <c:pt idx="95">
                  <c:v>0.13243799351428573</c:v>
                </c:pt>
                <c:pt idx="96">
                  <c:v>0.13444584237142854</c:v>
                </c:pt>
                <c:pt idx="97">
                  <c:v>0.1312622829857143</c:v>
                </c:pt>
                <c:pt idx="98">
                  <c:v>8.8056746014285758E-2</c:v>
                </c:pt>
                <c:pt idx="99">
                  <c:v>-5.1975755135714341E-2</c:v>
                </c:pt>
                <c:pt idx="100">
                  <c:v>-4.3217628921428608E-2</c:v>
                </c:pt>
                <c:pt idx="101">
                  <c:v>4.527173507142862E-2</c:v>
                </c:pt>
                <c:pt idx="102">
                  <c:v>4.9458647921428622E-2</c:v>
                </c:pt>
                <c:pt idx="103">
                  <c:v>6.5752784628571481E-2</c:v>
                </c:pt>
                <c:pt idx="104">
                  <c:v>7.8726545564285766E-2</c:v>
                </c:pt>
                <c:pt idx="105">
                  <c:v>0.20160069522142865</c:v>
                </c:pt>
                <c:pt idx="106">
                  <c:v>0.35211879370714294</c:v>
                </c:pt>
                <c:pt idx="107">
                  <c:v>0.23075885526428552</c:v>
                </c:pt>
                <c:pt idx="108">
                  <c:v>3.3347509778571371E-2</c:v>
                </c:pt>
                <c:pt idx="109">
                  <c:v>-4.2804596085714297E-2</c:v>
                </c:pt>
                <c:pt idx="110">
                  <c:v>-4.7760128085714393E-2</c:v>
                </c:pt>
                <c:pt idx="111">
                  <c:v>-2.9222713114285703E-2</c:v>
                </c:pt>
                <c:pt idx="112">
                  <c:v>-5.7283937607142899E-2</c:v>
                </c:pt>
                <c:pt idx="113">
                  <c:v>-7.7200956142857047E-2</c:v>
                </c:pt>
                <c:pt idx="114">
                  <c:v>6.9427214828571504E-2</c:v>
                </c:pt>
                <c:pt idx="115">
                  <c:v>0.26763506939999993</c:v>
                </c:pt>
                <c:pt idx="116">
                  <c:v>0.35092000675714263</c:v>
                </c:pt>
                <c:pt idx="117">
                  <c:v>0.32928220577857159</c:v>
                </c:pt>
                <c:pt idx="118">
                  <c:v>0.30619220054285745</c:v>
                </c:pt>
                <c:pt idx="119">
                  <c:v>8.8079955649999597E-2</c:v>
                </c:pt>
                <c:pt idx="120">
                  <c:v>-0.13421068474285702</c:v>
                </c:pt>
                <c:pt idx="121">
                  <c:v>-0.26205283145714264</c:v>
                </c:pt>
                <c:pt idx="122">
                  <c:v>-0.37674632790714335</c:v>
                </c:pt>
                <c:pt idx="123">
                  <c:v>-0.35583818109285714</c:v>
                </c:pt>
                <c:pt idx="124">
                  <c:v>-0.34618966633571391</c:v>
                </c:pt>
                <c:pt idx="125">
                  <c:v>-0.3603838055357142</c:v>
                </c:pt>
                <c:pt idx="126">
                  <c:v>-0.21922734295000013</c:v>
                </c:pt>
                <c:pt idx="127">
                  <c:v>-5.9575982407142847E-2</c:v>
                </c:pt>
                <c:pt idx="128">
                  <c:v>4.8374697864285776E-2</c:v>
                </c:pt>
                <c:pt idx="129">
                  <c:v>6.6543632107142814E-2</c:v>
                </c:pt>
                <c:pt idx="130">
                  <c:v>-4.7442438514285701E-2</c:v>
                </c:pt>
                <c:pt idx="131">
                  <c:v>-4.4354115271428574E-2</c:v>
                </c:pt>
                <c:pt idx="132">
                  <c:v>-2.4076773564285781E-2</c:v>
                </c:pt>
                <c:pt idx="133">
                  <c:v>-8.7706511214285521E-3</c:v>
                </c:pt>
                <c:pt idx="134">
                  <c:v>-1.7274052478571389E-2</c:v>
                </c:pt>
                <c:pt idx="135">
                  <c:v>-0.13155976675714287</c:v>
                </c:pt>
                <c:pt idx="136">
                  <c:v>-6.4723032064285702E-2</c:v>
                </c:pt>
                <c:pt idx="137">
                  <c:v>0.18891488926428573</c:v>
                </c:pt>
                <c:pt idx="138">
                  <c:v>0.2501329855214286</c:v>
                </c:pt>
                <c:pt idx="139">
                  <c:v>0.25244105160714281</c:v>
                </c:pt>
                <c:pt idx="140">
                  <c:v>0.25244105160714281</c:v>
                </c:pt>
                <c:pt idx="141">
                  <c:v>0.33322336452857138</c:v>
                </c:pt>
                <c:pt idx="142">
                  <c:v>0.48362018992142852</c:v>
                </c:pt>
                <c:pt idx="143">
                  <c:v>0.23690817178571422</c:v>
                </c:pt>
                <c:pt idx="144">
                  <c:v>-0.13455620343571417</c:v>
                </c:pt>
                <c:pt idx="145">
                  <c:v>-0.1858067788571427</c:v>
                </c:pt>
                <c:pt idx="146">
                  <c:v>-0.1955249518357145</c:v>
                </c:pt>
                <c:pt idx="147">
                  <c:v>-0.20402835319285717</c:v>
                </c:pt>
                <c:pt idx="148">
                  <c:v>-0.34348413550714263</c:v>
                </c:pt>
                <c:pt idx="149">
                  <c:v>-0.47642064344285723</c:v>
                </c:pt>
                <c:pt idx="150">
                  <c:v>-0.26272759046428584</c:v>
                </c:pt>
                <c:pt idx="151">
                  <c:v>-3.8962007678571331E-2</c:v>
                </c:pt>
                <c:pt idx="152">
                  <c:v>-2.0062137407142855E-2</c:v>
                </c:pt>
                <c:pt idx="153">
                  <c:v>-1.0951350235714308E-2</c:v>
                </c:pt>
                <c:pt idx="154">
                  <c:v>1.7328533142857205E-2</c:v>
                </c:pt>
                <c:pt idx="155">
                  <c:v>7.3426686692857179E-2</c:v>
                </c:pt>
                <c:pt idx="156">
                  <c:v>7.2700205628571379E-2</c:v>
                </c:pt>
                <c:pt idx="157">
                  <c:v>4.8783214585714219E-2</c:v>
                </c:pt>
                <c:pt idx="158">
                  <c:v>8.5845214714285745E-3</c:v>
                </c:pt>
                <c:pt idx="159">
                  <c:v>-5.8399259678571347E-2</c:v>
                </c:pt>
                <c:pt idx="160">
                  <c:v>-8.5828696371428592E-2</c:v>
                </c:pt>
                <c:pt idx="161">
                  <c:v>-0.12239332222142857</c:v>
                </c:pt>
                <c:pt idx="162">
                  <c:v>-8.9242204628571409E-2</c:v>
                </c:pt>
                <c:pt idx="163">
                  <c:v>-3.0294379471428601E-2</c:v>
                </c:pt>
                <c:pt idx="164">
                  <c:v>-5.7686479892857162E-2</c:v>
                </c:pt>
                <c:pt idx="165">
                  <c:v>-7.7238261635714317E-2</c:v>
                </c:pt>
                <c:pt idx="166">
                  <c:v>-3.3950087964285669E-2</c:v>
                </c:pt>
                <c:pt idx="167">
                  <c:v>-7.9724099285714001E-3</c:v>
                </c:pt>
                <c:pt idx="168">
                  <c:v>-3.7499977857141653E-4</c:v>
                </c:pt>
                <c:pt idx="169">
                  <c:v>-3.7200131378571422E-2</c:v>
                </c:pt>
                <c:pt idx="170">
                  <c:v>-5.6304172707142885E-2</c:v>
                </c:pt>
                <c:pt idx="171">
                  <c:v>-2.5592086278571444E-2</c:v>
                </c:pt>
                <c:pt idx="172">
                  <c:v>9.2475378999999913E-3</c:v>
                </c:pt>
                <c:pt idx="173">
                  <c:v>1.2262628849999999E-2</c:v>
                </c:pt>
                <c:pt idx="174">
                  <c:v>-1.5265950142857032E-3</c:v>
                </c:pt>
                <c:pt idx="175">
                  <c:v>-2.3131855999999895E-3</c:v>
                </c:pt>
                <c:pt idx="176">
                  <c:v>5.7141281642857089E-3</c:v>
                </c:pt>
                <c:pt idx="177">
                  <c:v>1.4762888364285714E-2</c:v>
                </c:pt>
                <c:pt idx="178">
                  <c:v>-1.2585670107142843E-2</c:v>
                </c:pt>
                <c:pt idx="179">
                  <c:v>-4.7920988600000006E-2</c:v>
                </c:pt>
                <c:pt idx="180">
                  <c:v>-4.6623548407142876E-2</c:v>
                </c:pt>
                <c:pt idx="181">
                  <c:v>-3.2480261700000013E-2</c:v>
                </c:pt>
                <c:pt idx="182">
                  <c:v>-2.4891988292857138E-2</c:v>
                </c:pt>
                <c:pt idx="183">
                  <c:v>-2.8597409849999998E-2</c:v>
                </c:pt>
                <c:pt idx="184">
                  <c:v>-4.0830528207142856E-2</c:v>
                </c:pt>
                <c:pt idx="185">
                  <c:v>1.4921151357143031E-3</c:v>
                </c:pt>
                <c:pt idx="186">
                  <c:v>0.11365872781428572</c:v>
                </c:pt>
                <c:pt idx="187">
                  <c:v>0.17600790834285715</c:v>
                </c:pt>
                <c:pt idx="188">
                  <c:v>0.16433577760714288</c:v>
                </c:pt>
                <c:pt idx="189">
                  <c:v>0.16982801779285717</c:v>
                </c:pt>
                <c:pt idx="190">
                  <c:v>0.19481991931428572</c:v>
                </c:pt>
                <c:pt idx="191">
                  <c:v>0.20660394027857126</c:v>
                </c:pt>
                <c:pt idx="192">
                  <c:v>0.15879375725714279</c:v>
                </c:pt>
                <c:pt idx="193">
                  <c:v>-2.6845150321428535E-2</c:v>
                </c:pt>
                <c:pt idx="194">
                  <c:v>-0.17759830872142862</c:v>
                </c:pt>
                <c:pt idx="195">
                  <c:v>-0.17064466146428564</c:v>
                </c:pt>
                <c:pt idx="196">
                  <c:v>-0.19543704594999994</c:v>
                </c:pt>
                <c:pt idx="197">
                  <c:v>-0.24014874015000001</c:v>
                </c:pt>
                <c:pt idx="198">
                  <c:v>-0.23427071794285712</c:v>
                </c:pt>
                <c:pt idx="199">
                  <c:v>-0.2020614306285714</c:v>
                </c:pt>
                <c:pt idx="200">
                  <c:v>-0.10422870780000001</c:v>
                </c:pt>
                <c:pt idx="201">
                  <c:v>-1.3667483314285717E-2</c:v>
                </c:pt>
                <c:pt idx="202">
                  <c:v>0.16567944825</c:v>
                </c:pt>
                <c:pt idx="203">
                  <c:v>0.35452184466428571</c:v>
                </c:pt>
                <c:pt idx="204">
                  <c:v>0.39436635389285712</c:v>
                </c:pt>
                <c:pt idx="205">
                  <c:v>0.22552193300714285</c:v>
                </c:pt>
                <c:pt idx="206">
                  <c:v>0.19888841615000002</c:v>
                </c:pt>
                <c:pt idx="207">
                  <c:v>0.34481527542857138</c:v>
                </c:pt>
                <c:pt idx="208">
                  <c:v>0.32593560664285703</c:v>
                </c:pt>
                <c:pt idx="209">
                  <c:v>0.14493313703571453</c:v>
                </c:pt>
                <c:pt idx="210">
                  <c:v>-1.6826478214285734E-2</c:v>
                </c:pt>
                <c:pt idx="211">
                  <c:v>-3.5405858014285752E-2</c:v>
                </c:pt>
                <c:pt idx="212">
                  <c:v>0.11447929085000008</c:v>
                </c:pt>
                <c:pt idx="213">
                  <c:v>-1.7893152314285898E-2</c:v>
                </c:pt>
                <c:pt idx="214">
                  <c:v>-0.30236995370714281</c:v>
                </c:pt>
                <c:pt idx="215">
                  <c:v>-0.27647870836428567</c:v>
                </c:pt>
                <c:pt idx="216">
                  <c:v>-0.2716123564928572</c:v>
                </c:pt>
                <c:pt idx="217">
                  <c:v>-0.30556411901428565</c:v>
                </c:pt>
                <c:pt idx="218">
                  <c:v>-0.33160882260714286</c:v>
                </c:pt>
                <c:pt idx="219">
                  <c:v>-0.31981449448571436</c:v>
                </c:pt>
                <c:pt idx="220">
                  <c:v>-0.16763674027142852</c:v>
                </c:pt>
                <c:pt idx="221">
                  <c:v>2.6936543578571427E-2</c:v>
                </c:pt>
                <c:pt idx="222">
                  <c:v>7.0661928471428603E-2</c:v>
                </c:pt>
                <c:pt idx="223">
                  <c:v>5.4256118035714285E-2</c:v>
                </c:pt>
                <c:pt idx="224">
                  <c:v>7.4200459407142802E-2</c:v>
                </c:pt>
                <c:pt idx="225">
                  <c:v>0.12080351620714291</c:v>
                </c:pt>
                <c:pt idx="226">
                  <c:v>0.12851179432142862</c:v>
                </c:pt>
                <c:pt idx="227">
                  <c:v>0.12725284918571428</c:v>
                </c:pt>
                <c:pt idx="228">
                  <c:v>-4.4725682499999198E-3</c:v>
                </c:pt>
                <c:pt idx="229">
                  <c:v>-0.12904739817857142</c:v>
                </c:pt>
                <c:pt idx="230">
                  <c:v>-0.10493418146428579</c:v>
                </c:pt>
                <c:pt idx="231">
                  <c:v>8.7353123064285609E-2</c:v>
                </c:pt>
                <c:pt idx="232">
                  <c:v>0.25143215180714279</c:v>
                </c:pt>
                <c:pt idx="233">
                  <c:v>0.2426602219857143</c:v>
                </c:pt>
                <c:pt idx="234">
                  <c:v>0.24606158252857147</c:v>
                </c:pt>
                <c:pt idx="235">
                  <c:v>0.31834049409285714</c:v>
                </c:pt>
                <c:pt idx="236">
                  <c:v>0.37590198022142851</c:v>
                </c:pt>
                <c:pt idx="237">
                  <c:v>0.36118455479285727</c:v>
                </c:pt>
                <c:pt idx="238">
                  <c:v>-1.2965105064285609E-2</c:v>
                </c:pt>
                <c:pt idx="239">
                  <c:v>-0.3355572998428572</c:v>
                </c:pt>
                <c:pt idx="240">
                  <c:v>-0.28672092318571429</c:v>
                </c:pt>
                <c:pt idx="241">
                  <c:v>-0.29527291540714296</c:v>
                </c:pt>
                <c:pt idx="242">
                  <c:v>-0.2977024586571429</c:v>
                </c:pt>
                <c:pt idx="243">
                  <c:v>-0.28584130393571422</c:v>
                </c:pt>
                <c:pt idx="244">
                  <c:v>-0.29013661180714279</c:v>
                </c:pt>
                <c:pt idx="245">
                  <c:v>-6.4796475757142813E-2</c:v>
                </c:pt>
                <c:pt idx="246">
                  <c:v>8.9696900550000042E-2</c:v>
                </c:pt>
                <c:pt idx="247">
                  <c:v>-2.7484986642857812E-3</c:v>
                </c:pt>
                <c:pt idx="248">
                  <c:v>-7.8056864285719341E-4</c:v>
                </c:pt>
                <c:pt idx="249">
                  <c:v>-2.5048647857139894E-4</c:v>
                </c:pt>
                <c:pt idx="250">
                  <c:v>-1.4421632792857186E-2</c:v>
                </c:pt>
                <c:pt idx="251">
                  <c:v>1.2300851071428531E-2</c:v>
                </c:pt>
                <c:pt idx="252">
                  <c:v>-4.0420237364285655E-2</c:v>
                </c:pt>
                <c:pt idx="253">
                  <c:v>-9.0873752107142797E-2</c:v>
                </c:pt>
                <c:pt idx="254">
                  <c:v>-4.5749035550000011E-2</c:v>
                </c:pt>
                <c:pt idx="255">
                  <c:v>-3.2532320285714289E-2</c:v>
                </c:pt>
                <c:pt idx="256">
                  <c:v>-2.2902494328571416E-2</c:v>
                </c:pt>
                <c:pt idx="257">
                  <c:v>-8.6889301142857311E-3</c:v>
                </c:pt>
                <c:pt idx="258">
                  <c:v>-4.0669817707142883E-2</c:v>
                </c:pt>
                <c:pt idx="259">
                  <c:v>-3.5534646757142865E-2</c:v>
                </c:pt>
                <c:pt idx="260">
                  <c:v>8.9793709714285769E-3</c:v>
                </c:pt>
                <c:pt idx="261">
                  <c:v>6.7401419428571446E-3</c:v>
                </c:pt>
                <c:pt idx="262">
                  <c:v>-9.7564566928571433E-3</c:v>
                </c:pt>
                <c:pt idx="263">
                  <c:v>-3.0425073785714282E-2</c:v>
                </c:pt>
                <c:pt idx="264">
                  <c:v>-4.1739949392857148E-2</c:v>
                </c:pt>
                <c:pt idx="265">
                  <c:v>-3.3503797785714301E-2</c:v>
                </c:pt>
                <c:pt idx="266">
                  <c:v>-3.1019037642857163E-2</c:v>
                </c:pt>
                <c:pt idx="267">
                  <c:v>-3.943482820714285E-2</c:v>
                </c:pt>
                <c:pt idx="268">
                  <c:v>-2.1180859957142844E-2</c:v>
                </c:pt>
                <c:pt idx="269">
                  <c:v>1.2848206214285719E-2</c:v>
                </c:pt>
                <c:pt idx="270">
                  <c:v>3.3468062549999997E-2</c:v>
                </c:pt>
                <c:pt idx="271">
                  <c:v>3.6895587407142862E-2</c:v>
                </c:pt>
                <c:pt idx="272">
                  <c:v>5.1910164664285725E-2</c:v>
                </c:pt>
                <c:pt idx="273">
                  <c:v>5.7555539692857149E-2</c:v>
                </c:pt>
                <c:pt idx="274">
                  <c:v>6.0686337471428542E-2</c:v>
                </c:pt>
                <c:pt idx="275">
                  <c:v>3.6791779657142837E-2</c:v>
                </c:pt>
                <c:pt idx="276">
                  <c:v>-2.0722135007142817E-2</c:v>
                </c:pt>
                <c:pt idx="277">
                  <c:v>-3.0715118221428556E-2</c:v>
                </c:pt>
                <c:pt idx="278">
                  <c:v>-1.717687074999999E-2</c:v>
                </c:pt>
                <c:pt idx="279">
                  <c:v>-3.5974909442857153E-2</c:v>
                </c:pt>
                <c:pt idx="280">
                  <c:v>-3.9281296928571449E-2</c:v>
                </c:pt>
                <c:pt idx="281">
                  <c:v>-3.604613922857143E-2</c:v>
                </c:pt>
                <c:pt idx="282">
                  <c:v>-3.3477611821428575E-2</c:v>
                </c:pt>
                <c:pt idx="283">
                  <c:v>-3.6402223214285628E-3</c:v>
                </c:pt>
                <c:pt idx="284">
                  <c:v>-1.770188571428577E-4</c:v>
                </c:pt>
                <c:pt idx="285">
                  <c:v>-1.1459486392857147E-2</c:v>
                </c:pt>
                <c:pt idx="286">
                  <c:v>-1.7783477035714285E-2</c:v>
                </c:pt>
                <c:pt idx="287">
                  <c:v>-3.2259137428571422E-2</c:v>
                </c:pt>
                <c:pt idx="288">
                  <c:v>-4.6552582078571429E-2</c:v>
                </c:pt>
                <c:pt idx="289">
                  <c:v>-4.5227051864285717E-2</c:v>
                </c:pt>
                <c:pt idx="290">
                  <c:v>-4.1265467221428563E-2</c:v>
                </c:pt>
                <c:pt idx="291">
                  <c:v>-4.7055510514285706E-2</c:v>
                </c:pt>
                <c:pt idx="292">
                  <c:v>-4.728742146428571E-2</c:v>
                </c:pt>
                <c:pt idx="293">
                  <c:v>-2.2633079200000003E-2</c:v>
                </c:pt>
                <c:pt idx="294">
                  <c:v>1.4414856928571251E-3</c:v>
                </c:pt>
                <c:pt idx="295">
                  <c:v>0.18698956855714288</c:v>
                </c:pt>
                <c:pt idx="296">
                  <c:v>0.37226784652857142</c:v>
                </c:pt>
                <c:pt idx="297">
                  <c:v>0.37310063577857144</c:v>
                </c:pt>
                <c:pt idx="298">
                  <c:v>0.38732276345714289</c:v>
                </c:pt>
                <c:pt idx="299">
                  <c:v>0.3967896995928572</c:v>
                </c:pt>
                <c:pt idx="300">
                  <c:v>0.37404310094999993</c:v>
                </c:pt>
                <c:pt idx="301">
                  <c:v>0.36979140026428581</c:v>
                </c:pt>
                <c:pt idx="302">
                  <c:v>6.4689359457142936E-2</c:v>
                </c:pt>
                <c:pt idx="303">
                  <c:v>-0.26303311164285725</c:v>
                </c:pt>
                <c:pt idx="304">
                  <c:v>-0.27229716963571449</c:v>
                </c:pt>
                <c:pt idx="305">
                  <c:v>-0.30048598684285732</c:v>
                </c:pt>
                <c:pt idx="306">
                  <c:v>-0.31737131240714267</c:v>
                </c:pt>
                <c:pt idx="307">
                  <c:v>-0.2923713124071427</c:v>
                </c:pt>
                <c:pt idx="308">
                  <c:v>-0.30606178859285715</c:v>
                </c:pt>
                <c:pt idx="309">
                  <c:v>-0.19764342125000003</c:v>
                </c:pt>
                <c:pt idx="310">
                  <c:v>-5.9928070885714252E-2</c:v>
                </c:pt>
                <c:pt idx="311">
                  <c:v>-4.5178001207142854E-2</c:v>
                </c:pt>
                <c:pt idx="312">
                  <c:v>-5.1512993928571615E-3</c:v>
                </c:pt>
                <c:pt idx="313">
                  <c:v>-1.8085883571430927E-4</c:v>
                </c:pt>
                <c:pt idx="314">
                  <c:v>-2.7079951807142871E-2</c:v>
                </c:pt>
                <c:pt idx="315">
                  <c:v>-8.2024007928571396E-3</c:v>
                </c:pt>
                <c:pt idx="316">
                  <c:v>2.3430252271428559E-2</c:v>
                </c:pt>
                <c:pt idx="317">
                  <c:v>3.4301552014285724E-2</c:v>
                </c:pt>
              </c:numCache>
            </c:numRef>
          </c:val>
          <c:smooth val="0"/>
          <c:extLst>
            <c:ext xmlns:c16="http://schemas.microsoft.com/office/drawing/2014/chart" uri="{C3380CC4-5D6E-409C-BE32-E72D297353CC}">
              <c16:uniqueId val="{00000000-235C-4DDA-928C-FC20D0DB58A7}"/>
            </c:ext>
          </c:extLst>
        </c:ser>
        <c:dLbls>
          <c:showLegendKey val="0"/>
          <c:showVal val="0"/>
          <c:showCatName val="0"/>
          <c:showSerName val="0"/>
          <c:showPercent val="0"/>
          <c:showBubbleSize val="0"/>
        </c:dLbls>
        <c:smooth val="0"/>
        <c:axId val="559456736"/>
        <c:axId val="559457064"/>
      </c:lineChart>
      <c:catAx>
        <c:axId val="55945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457064"/>
        <c:crosses val="autoZero"/>
        <c:auto val="1"/>
        <c:lblAlgn val="ctr"/>
        <c:lblOffset val="100"/>
        <c:noMultiLvlLbl val="0"/>
      </c:catAx>
      <c:valAx>
        <c:axId val="559457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456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Raw Attention</a:t>
            </a:r>
            <a:r>
              <a:rPr lang="en-US" baseline="0"/>
              <a:t> data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'MA8'!$B$2</c:f>
              <c:strCache>
                <c:ptCount val="1"/>
                <c:pt idx="0">
                  <c:v>Index</c:v>
                </c:pt>
              </c:strCache>
            </c:strRef>
          </c:tx>
          <c:spPr>
            <a:ln w="28575" cap="rnd">
              <a:solidFill>
                <a:schemeClr val="accent1"/>
              </a:solidFill>
              <a:round/>
            </a:ln>
            <a:effectLst/>
          </c:spPr>
          <c:marker>
            <c:symbol val="none"/>
          </c:marker>
          <c:cat>
            <c:numRef>
              <c:f>'MA8'!$A$3:$A$329</c:f>
              <c:numCache>
                <c:formatCode>m/d/yyyy</c:formatCode>
                <c:ptCount val="327"/>
                <c:pt idx="0">
                  <c:v>44198.958333333336</c:v>
                </c:pt>
                <c:pt idx="1">
                  <c:v>44199.958333333336</c:v>
                </c:pt>
                <c:pt idx="2">
                  <c:v>44200.958333333336</c:v>
                </c:pt>
                <c:pt idx="3">
                  <c:v>44201.958333333336</c:v>
                </c:pt>
                <c:pt idx="4">
                  <c:v>44202.958333333336</c:v>
                </c:pt>
                <c:pt idx="5">
                  <c:v>44203.958333333336</c:v>
                </c:pt>
                <c:pt idx="6">
                  <c:v>44204.958333333336</c:v>
                </c:pt>
                <c:pt idx="7">
                  <c:v>44205.958333333336</c:v>
                </c:pt>
                <c:pt idx="8">
                  <c:v>44206.958333333336</c:v>
                </c:pt>
                <c:pt idx="9">
                  <c:v>44207.958333333336</c:v>
                </c:pt>
                <c:pt idx="10">
                  <c:v>44208.958333333336</c:v>
                </c:pt>
                <c:pt idx="11">
                  <c:v>44209.958333333336</c:v>
                </c:pt>
                <c:pt idx="12">
                  <c:v>44210.958333333336</c:v>
                </c:pt>
                <c:pt idx="13">
                  <c:v>44211.958333333336</c:v>
                </c:pt>
                <c:pt idx="14">
                  <c:v>44212.958333333336</c:v>
                </c:pt>
                <c:pt idx="15">
                  <c:v>44213.958333333336</c:v>
                </c:pt>
                <c:pt idx="16">
                  <c:v>44214.958333333336</c:v>
                </c:pt>
                <c:pt idx="17">
                  <c:v>44215.958333333336</c:v>
                </c:pt>
                <c:pt idx="18">
                  <c:v>44216.958333333336</c:v>
                </c:pt>
                <c:pt idx="19">
                  <c:v>44217.958333333336</c:v>
                </c:pt>
                <c:pt idx="20">
                  <c:v>44218.958333333336</c:v>
                </c:pt>
                <c:pt idx="21">
                  <c:v>44219.958333333336</c:v>
                </c:pt>
                <c:pt idx="22">
                  <c:v>44220.958333333336</c:v>
                </c:pt>
                <c:pt idx="23">
                  <c:v>44221.958333333336</c:v>
                </c:pt>
                <c:pt idx="24">
                  <c:v>44222.958333333336</c:v>
                </c:pt>
                <c:pt idx="25">
                  <c:v>44223.958333333336</c:v>
                </c:pt>
                <c:pt idx="26">
                  <c:v>44224.958333333336</c:v>
                </c:pt>
                <c:pt idx="27">
                  <c:v>44225.958333333336</c:v>
                </c:pt>
                <c:pt idx="28">
                  <c:v>44226.958333333336</c:v>
                </c:pt>
                <c:pt idx="29">
                  <c:v>44227.958333333336</c:v>
                </c:pt>
                <c:pt idx="30">
                  <c:v>44228.958333333336</c:v>
                </c:pt>
                <c:pt idx="31">
                  <c:v>44229.958333333336</c:v>
                </c:pt>
                <c:pt idx="32">
                  <c:v>44230.958333333336</c:v>
                </c:pt>
                <c:pt idx="33">
                  <c:v>44231.958333333336</c:v>
                </c:pt>
                <c:pt idx="34">
                  <c:v>44232.958333333336</c:v>
                </c:pt>
                <c:pt idx="35">
                  <c:v>44233.958333333336</c:v>
                </c:pt>
                <c:pt idx="36">
                  <c:v>44234.958333333336</c:v>
                </c:pt>
                <c:pt idx="37">
                  <c:v>44235.958333333336</c:v>
                </c:pt>
                <c:pt idx="38">
                  <c:v>44236.958333333336</c:v>
                </c:pt>
                <c:pt idx="39">
                  <c:v>44237.958333333336</c:v>
                </c:pt>
                <c:pt idx="40">
                  <c:v>44238.958333333336</c:v>
                </c:pt>
                <c:pt idx="41">
                  <c:v>44239.958333333336</c:v>
                </c:pt>
                <c:pt idx="42">
                  <c:v>44240.958333333336</c:v>
                </c:pt>
                <c:pt idx="43">
                  <c:v>44241.958333333336</c:v>
                </c:pt>
                <c:pt idx="44">
                  <c:v>44242.958333333336</c:v>
                </c:pt>
                <c:pt idx="45">
                  <c:v>44243.958333333336</c:v>
                </c:pt>
                <c:pt idx="46">
                  <c:v>44244.958333333336</c:v>
                </c:pt>
                <c:pt idx="47">
                  <c:v>44245.958333333336</c:v>
                </c:pt>
                <c:pt idx="48">
                  <c:v>44246.958333333336</c:v>
                </c:pt>
                <c:pt idx="49">
                  <c:v>44247.958333333336</c:v>
                </c:pt>
                <c:pt idx="50">
                  <c:v>44248.958333333336</c:v>
                </c:pt>
                <c:pt idx="51">
                  <c:v>44249.958333333336</c:v>
                </c:pt>
                <c:pt idx="52">
                  <c:v>44250.958333333336</c:v>
                </c:pt>
                <c:pt idx="53">
                  <c:v>44251.958333333336</c:v>
                </c:pt>
                <c:pt idx="54">
                  <c:v>44252.958333333336</c:v>
                </c:pt>
                <c:pt idx="55">
                  <c:v>44253.958333333336</c:v>
                </c:pt>
                <c:pt idx="56">
                  <c:v>44254.958333333336</c:v>
                </c:pt>
                <c:pt idx="57">
                  <c:v>44255.958333333336</c:v>
                </c:pt>
                <c:pt idx="58">
                  <c:v>44256.958333333336</c:v>
                </c:pt>
                <c:pt idx="59">
                  <c:v>44257.958333333336</c:v>
                </c:pt>
                <c:pt idx="60">
                  <c:v>44258.958333333336</c:v>
                </c:pt>
                <c:pt idx="61">
                  <c:v>44259.958333333336</c:v>
                </c:pt>
                <c:pt idx="62">
                  <c:v>44260.958333333336</c:v>
                </c:pt>
                <c:pt idx="63">
                  <c:v>44261.958333333336</c:v>
                </c:pt>
                <c:pt idx="64">
                  <c:v>44262.958333333336</c:v>
                </c:pt>
                <c:pt idx="65">
                  <c:v>44263.958333333336</c:v>
                </c:pt>
                <c:pt idx="66">
                  <c:v>44264.958333333336</c:v>
                </c:pt>
                <c:pt idx="67">
                  <c:v>44265.958333333336</c:v>
                </c:pt>
                <c:pt idx="68">
                  <c:v>44266.958333333336</c:v>
                </c:pt>
                <c:pt idx="69">
                  <c:v>44267.958333333336</c:v>
                </c:pt>
                <c:pt idx="70">
                  <c:v>44268.958333333336</c:v>
                </c:pt>
                <c:pt idx="71">
                  <c:v>44269.958333333336</c:v>
                </c:pt>
                <c:pt idx="72">
                  <c:v>44270.958333333336</c:v>
                </c:pt>
                <c:pt idx="73">
                  <c:v>44271.958333333336</c:v>
                </c:pt>
                <c:pt idx="74">
                  <c:v>44272.958333333336</c:v>
                </c:pt>
                <c:pt idx="75">
                  <c:v>44273.958333333336</c:v>
                </c:pt>
                <c:pt idx="76">
                  <c:v>44274.958333333336</c:v>
                </c:pt>
                <c:pt idx="77">
                  <c:v>44275.958333333336</c:v>
                </c:pt>
                <c:pt idx="78">
                  <c:v>44276.958333333336</c:v>
                </c:pt>
                <c:pt idx="79">
                  <c:v>44277.958333333336</c:v>
                </c:pt>
                <c:pt idx="80">
                  <c:v>44278.958333333336</c:v>
                </c:pt>
                <c:pt idx="81">
                  <c:v>44279.958333333336</c:v>
                </c:pt>
                <c:pt idx="82">
                  <c:v>44280.958333333336</c:v>
                </c:pt>
                <c:pt idx="83">
                  <c:v>44281.958333333336</c:v>
                </c:pt>
                <c:pt idx="84">
                  <c:v>44282.958333333336</c:v>
                </c:pt>
                <c:pt idx="85">
                  <c:v>44283.916666666664</c:v>
                </c:pt>
                <c:pt idx="86">
                  <c:v>44284.916666666664</c:v>
                </c:pt>
                <c:pt idx="87">
                  <c:v>44285.916666666664</c:v>
                </c:pt>
                <c:pt idx="88">
                  <c:v>44286.916666666664</c:v>
                </c:pt>
                <c:pt idx="89">
                  <c:v>44287.916666666664</c:v>
                </c:pt>
                <c:pt idx="90">
                  <c:v>44288.916666666664</c:v>
                </c:pt>
                <c:pt idx="91">
                  <c:v>44289.916666666664</c:v>
                </c:pt>
                <c:pt idx="92">
                  <c:v>44290.916666666664</c:v>
                </c:pt>
                <c:pt idx="93">
                  <c:v>44291.916666666664</c:v>
                </c:pt>
                <c:pt idx="94">
                  <c:v>44292.916666666664</c:v>
                </c:pt>
                <c:pt idx="95">
                  <c:v>44293.916666666664</c:v>
                </c:pt>
                <c:pt idx="96">
                  <c:v>44294.916666666664</c:v>
                </c:pt>
                <c:pt idx="97">
                  <c:v>44295.916666666664</c:v>
                </c:pt>
                <c:pt idx="98">
                  <c:v>44296.916666666664</c:v>
                </c:pt>
                <c:pt idx="99">
                  <c:v>44297.916666666664</c:v>
                </c:pt>
                <c:pt idx="100">
                  <c:v>44298.916666666664</c:v>
                </c:pt>
                <c:pt idx="101">
                  <c:v>44299.916666666664</c:v>
                </c:pt>
                <c:pt idx="102">
                  <c:v>44300.916666666664</c:v>
                </c:pt>
                <c:pt idx="103">
                  <c:v>44301.916666666664</c:v>
                </c:pt>
                <c:pt idx="104">
                  <c:v>44302.916666666664</c:v>
                </c:pt>
                <c:pt idx="105">
                  <c:v>44303.916666666664</c:v>
                </c:pt>
                <c:pt idx="106">
                  <c:v>44304.916666666664</c:v>
                </c:pt>
                <c:pt idx="107">
                  <c:v>44305.916666666664</c:v>
                </c:pt>
                <c:pt idx="108">
                  <c:v>44306.916666666664</c:v>
                </c:pt>
                <c:pt idx="109">
                  <c:v>44307.916666666664</c:v>
                </c:pt>
                <c:pt idx="110">
                  <c:v>44308.916666666664</c:v>
                </c:pt>
                <c:pt idx="111">
                  <c:v>44309.916666666664</c:v>
                </c:pt>
                <c:pt idx="112">
                  <c:v>44310.916666666664</c:v>
                </c:pt>
                <c:pt idx="113">
                  <c:v>44311.916666666664</c:v>
                </c:pt>
                <c:pt idx="114">
                  <c:v>44312.916666666664</c:v>
                </c:pt>
                <c:pt idx="115">
                  <c:v>44313.916666666664</c:v>
                </c:pt>
                <c:pt idx="116">
                  <c:v>44314.916666666664</c:v>
                </c:pt>
                <c:pt idx="117">
                  <c:v>44315.916666666664</c:v>
                </c:pt>
                <c:pt idx="118">
                  <c:v>44316.916666666664</c:v>
                </c:pt>
                <c:pt idx="119">
                  <c:v>44317.916666666664</c:v>
                </c:pt>
                <c:pt idx="120">
                  <c:v>44318.916666666664</c:v>
                </c:pt>
                <c:pt idx="121">
                  <c:v>44319.916666666664</c:v>
                </c:pt>
                <c:pt idx="122">
                  <c:v>44320.916666666664</c:v>
                </c:pt>
                <c:pt idx="123">
                  <c:v>44321.916666666664</c:v>
                </c:pt>
                <c:pt idx="124">
                  <c:v>44322.916666666664</c:v>
                </c:pt>
                <c:pt idx="125">
                  <c:v>44323.916666666664</c:v>
                </c:pt>
                <c:pt idx="126">
                  <c:v>44324.916666666664</c:v>
                </c:pt>
                <c:pt idx="127">
                  <c:v>44325.916666666664</c:v>
                </c:pt>
                <c:pt idx="128">
                  <c:v>44326.916666666664</c:v>
                </c:pt>
                <c:pt idx="129">
                  <c:v>44327.916666666664</c:v>
                </c:pt>
                <c:pt idx="130">
                  <c:v>44328.916666666664</c:v>
                </c:pt>
                <c:pt idx="131">
                  <c:v>44329.916666666664</c:v>
                </c:pt>
                <c:pt idx="132">
                  <c:v>44330.916666666664</c:v>
                </c:pt>
                <c:pt idx="133">
                  <c:v>44331.916666666664</c:v>
                </c:pt>
                <c:pt idx="134">
                  <c:v>44332.916666666664</c:v>
                </c:pt>
                <c:pt idx="135">
                  <c:v>44333.916666666664</c:v>
                </c:pt>
                <c:pt idx="136">
                  <c:v>44334.916666666664</c:v>
                </c:pt>
                <c:pt idx="137">
                  <c:v>44335.916666666664</c:v>
                </c:pt>
                <c:pt idx="138">
                  <c:v>44336.916666666664</c:v>
                </c:pt>
                <c:pt idx="139">
                  <c:v>44337.916666666664</c:v>
                </c:pt>
                <c:pt idx="140">
                  <c:v>44338.916666666664</c:v>
                </c:pt>
                <c:pt idx="141">
                  <c:v>44339.916666666664</c:v>
                </c:pt>
                <c:pt idx="142">
                  <c:v>44340.916666666664</c:v>
                </c:pt>
                <c:pt idx="143">
                  <c:v>44341.916666666664</c:v>
                </c:pt>
                <c:pt idx="144">
                  <c:v>44342.916666666664</c:v>
                </c:pt>
                <c:pt idx="145">
                  <c:v>44343.916666666664</c:v>
                </c:pt>
                <c:pt idx="146">
                  <c:v>44344.916666666664</c:v>
                </c:pt>
                <c:pt idx="147">
                  <c:v>44345.916666666664</c:v>
                </c:pt>
                <c:pt idx="148">
                  <c:v>44346.916666666664</c:v>
                </c:pt>
                <c:pt idx="149">
                  <c:v>44347.916666666664</c:v>
                </c:pt>
                <c:pt idx="150">
                  <c:v>44348.916666666664</c:v>
                </c:pt>
                <c:pt idx="151">
                  <c:v>44349.916666666664</c:v>
                </c:pt>
                <c:pt idx="152">
                  <c:v>44350.916666666664</c:v>
                </c:pt>
                <c:pt idx="153">
                  <c:v>44351.916666666664</c:v>
                </c:pt>
                <c:pt idx="154">
                  <c:v>44352.916666666664</c:v>
                </c:pt>
                <c:pt idx="155">
                  <c:v>44353.916666666664</c:v>
                </c:pt>
                <c:pt idx="156">
                  <c:v>44354.916666666664</c:v>
                </c:pt>
                <c:pt idx="157">
                  <c:v>44355.916666666664</c:v>
                </c:pt>
                <c:pt idx="158">
                  <c:v>44356.916666666664</c:v>
                </c:pt>
                <c:pt idx="159">
                  <c:v>44357.916666666664</c:v>
                </c:pt>
                <c:pt idx="160">
                  <c:v>44358.916666666664</c:v>
                </c:pt>
                <c:pt idx="161">
                  <c:v>44359.916666666664</c:v>
                </c:pt>
                <c:pt idx="162">
                  <c:v>44360.916666666664</c:v>
                </c:pt>
                <c:pt idx="163">
                  <c:v>44361.916666666664</c:v>
                </c:pt>
                <c:pt idx="164">
                  <c:v>44362.916666666664</c:v>
                </c:pt>
                <c:pt idx="165">
                  <c:v>44363.916666666664</c:v>
                </c:pt>
                <c:pt idx="166">
                  <c:v>44364.916666666664</c:v>
                </c:pt>
                <c:pt idx="167">
                  <c:v>44365.916666666664</c:v>
                </c:pt>
                <c:pt idx="168">
                  <c:v>44366.916666666664</c:v>
                </c:pt>
                <c:pt idx="169">
                  <c:v>44367.916666666664</c:v>
                </c:pt>
                <c:pt idx="170">
                  <c:v>44368.916666666664</c:v>
                </c:pt>
                <c:pt idx="171">
                  <c:v>44369.916666666664</c:v>
                </c:pt>
                <c:pt idx="172">
                  <c:v>44370.916666666664</c:v>
                </c:pt>
                <c:pt idx="173">
                  <c:v>44371.916666666664</c:v>
                </c:pt>
                <c:pt idx="174">
                  <c:v>44372.916666666664</c:v>
                </c:pt>
                <c:pt idx="175">
                  <c:v>44373.916666666664</c:v>
                </c:pt>
                <c:pt idx="176">
                  <c:v>44374.916666666664</c:v>
                </c:pt>
                <c:pt idx="177">
                  <c:v>44375.916666666664</c:v>
                </c:pt>
                <c:pt idx="178">
                  <c:v>44376.916666666664</c:v>
                </c:pt>
                <c:pt idx="179">
                  <c:v>44377.916666666664</c:v>
                </c:pt>
                <c:pt idx="180">
                  <c:v>44378.916666666664</c:v>
                </c:pt>
                <c:pt idx="181">
                  <c:v>44379.916666666664</c:v>
                </c:pt>
                <c:pt idx="182">
                  <c:v>44380.916666666664</c:v>
                </c:pt>
                <c:pt idx="183">
                  <c:v>44381.916666666664</c:v>
                </c:pt>
                <c:pt idx="184">
                  <c:v>44382.916666666664</c:v>
                </c:pt>
                <c:pt idx="185">
                  <c:v>44383.916666666664</c:v>
                </c:pt>
                <c:pt idx="186">
                  <c:v>44384.916666666664</c:v>
                </c:pt>
                <c:pt idx="187">
                  <c:v>44385.916666666664</c:v>
                </c:pt>
                <c:pt idx="188">
                  <c:v>44386.916666666664</c:v>
                </c:pt>
                <c:pt idx="189">
                  <c:v>44387.916666666664</c:v>
                </c:pt>
                <c:pt idx="190">
                  <c:v>44388.916666666664</c:v>
                </c:pt>
                <c:pt idx="191">
                  <c:v>44389.916666666664</c:v>
                </c:pt>
                <c:pt idx="192">
                  <c:v>44390.916666666664</c:v>
                </c:pt>
                <c:pt idx="193">
                  <c:v>44391.916666666664</c:v>
                </c:pt>
                <c:pt idx="194">
                  <c:v>44392.916666666664</c:v>
                </c:pt>
                <c:pt idx="195">
                  <c:v>44393.916666666664</c:v>
                </c:pt>
                <c:pt idx="196">
                  <c:v>44394.916666666664</c:v>
                </c:pt>
                <c:pt idx="197">
                  <c:v>44395.916666666664</c:v>
                </c:pt>
                <c:pt idx="198">
                  <c:v>44396.916666666664</c:v>
                </c:pt>
                <c:pt idx="199">
                  <c:v>44397.916666666664</c:v>
                </c:pt>
                <c:pt idx="200">
                  <c:v>44398.916666666664</c:v>
                </c:pt>
                <c:pt idx="201">
                  <c:v>44399.916666666664</c:v>
                </c:pt>
                <c:pt idx="202">
                  <c:v>44400.916666666664</c:v>
                </c:pt>
                <c:pt idx="203">
                  <c:v>44401.916666666664</c:v>
                </c:pt>
                <c:pt idx="204">
                  <c:v>44402.916666666664</c:v>
                </c:pt>
                <c:pt idx="205">
                  <c:v>44403.916666666664</c:v>
                </c:pt>
                <c:pt idx="206">
                  <c:v>44404.916666666664</c:v>
                </c:pt>
                <c:pt idx="207">
                  <c:v>44405.916666666664</c:v>
                </c:pt>
                <c:pt idx="208">
                  <c:v>44406.916666666664</c:v>
                </c:pt>
                <c:pt idx="209">
                  <c:v>44407.916666666664</c:v>
                </c:pt>
                <c:pt idx="210">
                  <c:v>44408.916666666664</c:v>
                </c:pt>
                <c:pt idx="211">
                  <c:v>44409.916666666664</c:v>
                </c:pt>
                <c:pt idx="212">
                  <c:v>44410.916666666664</c:v>
                </c:pt>
                <c:pt idx="213">
                  <c:v>44411.916666666664</c:v>
                </c:pt>
                <c:pt idx="214">
                  <c:v>44412.916666666664</c:v>
                </c:pt>
                <c:pt idx="215">
                  <c:v>44413.916666666664</c:v>
                </c:pt>
                <c:pt idx="216">
                  <c:v>44414.916666666664</c:v>
                </c:pt>
                <c:pt idx="217">
                  <c:v>44415.916666666664</c:v>
                </c:pt>
                <c:pt idx="218">
                  <c:v>44416.916666666664</c:v>
                </c:pt>
                <c:pt idx="219">
                  <c:v>44417.916666666664</c:v>
                </c:pt>
                <c:pt idx="220">
                  <c:v>44418.916666666664</c:v>
                </c:pt>
                <c:pt idx="221">
                  <c:v>44419.916666666664</c:v>
                </c:pt>
                <c:pt idx="222">
                  <c:v>44420.916666666664</c:v>
                </c:pt>
                <c:pt idx="223">
                  <c:v>44421.916666666664</c:v>
                </c:pt>
                <c:pt idx="224">
                  <c:v>44422.916666666664</c:v>
                </c:pt>
                <c:pt idx="225">
                  <c:v>44423.916666666664</c:v>
                </c:pt>
                <c:pt idx="226">
                  <c:v>44424.916666666664</c:v>
                </c:pt>
                <c:pt idx="227">
                  <c:v>44425.916666666664</c:v>
                </c:pt>
                <c:pt idx="228">
                  <c:v>44426.916666666664</c:v>
                </c:pt>
                <c:pt idx="229">
                  <c:v>44427.916666666664</c:v>
                </c:pt>
                <c:pt idx="230">
                  <c:v>44428.916666666664</c:v>
                </c:pt>
                <c:pt idx="231">
                  <c:v>44429.916666666664</c:v>
                </c:pt>
                <c:pt idx="232">
                  <c:v>44430.916666666664</c:v>
                </c:pt>
                <c:pt idx="233">
                  <c:v>44431.916666666664</c:v>
                </c:pt>
                <c:pt idx="234">
                  <c:v>44432.916666666664</c:v>
                </c:pt>
                <c:pt idx="235">
                  <c:v>44433.916666666664</c:v>
                </c:pt>
                <c:pt idx="236">
                  <c:v>44434.916666666664</c:v>
                </c:pt>
                <c:pt idx="237">
                  <c:v>44435.916666666664</c:v>
                </c:pt>
                <c:pt idx="238">
                  <c:v>44436.916666666664</c:v>
                </c:pt>
                <c:pt idx="239">
                  <c:v>44437.916666666664</c:v>
                </c:pt>
                <c:pt idx="240">
                  <c:v>44438.916666666664</c:v>
                </c:pt>
                <c:pt idx="241">
                  <c:v>44439.916666666664</c:v>
                </c:pt>
                <c:pt idx="242">
                  <c:v>44440.916666666664</c:v>
                </c:pt>
                <c:pt idx="243">
                  <c:v>44441.916666666664</c:v>
                </c:pt>
                <c:pt idx="244">
                  <c:v>44442.916666666664</c:v>
                </c:pt>
                <c:pt idx="245">
                  <c:v>44443.916666666664</c:v>
                </c:pt>
                <c:pt idx="246">
                  <c:v>44444.916666666664</c:v>
                </c:pt>
                <c:pt idx="247">
                  <c:v>44445.916666666664</c:v>
                </c:pt>
                <c:pt idx="248">
                  <c:v>44446.916666666664</c:v>
                </c:pt>
                <c:pt idx="249">
                  <c:v>44447.916666666664</c:v>
                </c:pt>
                <c:pt idx="250">
                  <c:v>44448.916666666664</c:v>
                </c:pt>
                <c:pt idx="251">
                  <c:v>44449.916666666664</c:v>
                </c:pt>
                <c:pt idx="252">
                  <c:v>44450.916666666664</c:v>
                </c:pt>
                <c:pt idx="253">
                  <c:v>44451.916666666664</c:v>
                </c:pt>
                <c:pt idx="254">
                  <c:v>44452.916666666664</c:v>
                </c:pt>
                <c:pt idx="255">
                  <c:v>44453.916666666664</c:v>
                </c:pt>
                <c:pt idx="256">
                  <c:v>44454.916666666664</c:v>
                </c:pt>
                <c:pt idx="257">
                  <c:v>44455.916666666664</c:v>
                </c:pt>
                <c:pt idx="258">
                  <c:v>44456.916666666664</c:v>
                </c:pt>
                <c:pt idx="259">
                  <c:v>44457.916666666664</c:v>
                </c:pt>
                <c:pt idx="260">
                  <c:v>44458.916666666664</c:v>
                </c:pt>
                <c:pt idx="261">
                  <c:v>44459.916666666664</c:v>
                </c:pt>
                <c:pt idx="262">
                  <c:v>44460.916666666664</c:v>
                </c:pt>
                <c:pt idx="263">
                  <c:v>44461.916666666664</c:v>
                </c:pt>
                <c:pt idx="264">
                  <c:v>44462.916666666664</c:v>
                </c:pt>
                <c:pt idx="265">
                  <c:v>44463.916666666664</c:v>
                </c:pt>
                <c:pt idx="266">
                  <c:v>44464.916666666664</c:v>
                </c:pt>
                <c:pt idx="267">
                  <c:v>44465.916666666664</c:v>
                </c:pt>
                <c:pt idx="268">
                  <c:v>44466.916666666664</c:v>
                </c:pt>
                <c:pt idx="269">
                  <c:v>44467.916666666664</c:v>
                </c:pt>
                <c:pt idx="270">
                  <c:v>44468.916666666664</c:v>
                </c:pt>
                <c:pt idx="271">
                  <c:v>44469.916666666664</c:v>
                </c:pt>
                <c:pt idx="272">
                  <c:v>44470.916666666664</c:v>
                </c:pt>
                <c:pt idx="273">
                  <c:v>44471.916666666664</c:v>
                </c:pt>
                <c:pt idx="274">
                  <c:v>44472.916666666664</c:v>
                </c:pt>
                <c:pt idx="275">
                  <c:v>44473.916666666664</c:v>
                </c:pt>
                <c:pt idx="276">
                  <c:v>44474.916666666664</c:v>
                </c:pt>
                <c:pt idx="277">
                  <c:v>44475.916666666664</c:v>
                </c:pt>
                <c:pt idx="278">
                  <c:v>44476.916666666664</c:v>
                </c:pt>
                <c:pt idx="279">
                  <c:v>44477.916666666664</c:v>
                </c:pt>
                <c:pt idx="280">
                  <c:v>44478.916666666664</c:v>
                </c:pt>
                <c:pt idx="281">
                  <c:v>44479.916666666664</c:v>
                </c:pt>
                <c:pt idx="282">
                  <c:v>44480.916666666664</c:v>
                </c:pt>
                <c:pt idx="283">
                  <c:v>44481.916666666664</c:v>
                </c:pt>
                <c:pt idx="284">
                  <c:v>44482.916666666664</c:v>
                </c:pt>
                <c:pt idx="285">
                  <c:v>44483.916666666664</c:v>
                </c:pt>
                <c:pt idx="286">
                  <c:v>44484.916666666664</c:v>
                </c:pt>
                <c:pt idx="287">
                  <c:v>44485.916666666664</c:v>
                </c:pt>
                <c:pt idx="288">
                  <c:v>44486.916666666664</c:v>
                </c:pt>
                <c:pt idx="289">
                  <c:v>44487.916666666664</c:v>
                </c:pt>
                <c:pt idx="290">
                  <c:v>44488.916666666664</c:v>
                </c:pt>
                <c:pt idx="291">
                  <c:v>44489.916666666664</c:v>
                </c:pt>
                <c:pt idx="292">
                  <c:v>44490.916666666664</c:v>
                </c:pt>
                <c:pt idx="293">
                  <c:v>44491.916666666664</c:v>
                </c:pt>
                <c:pt idx="294">
                  <c:v>44492.916666666664</c:v>
                </c:pt>
                <c:pt idx="295">
                  <c:v>44493.916666666664</c:v>
                </c:pt>
                <c:pt idx="296">
                  <c:v>44494.916666666664</c:v>
                </c:pt>
                <c:pt idx="297">
                  <c:v>44495.916666666664</c:v>
                </c:pt>
                <c:pt idx="298">
                  <c:v>44496.916666666664</c:v>
                </c:pt>
                <c:pt idx="299">
                  <c:v>44497.916666666664</c:v>
                </c:pt>
                <c:pt idx="300">
                  <c:v>44498.916666666664</c:v>
                </c:pt>
                <c:pt idx="301">
                  <c:v>44499.916666666664</c:v>
                </c:pt>
                <c:pt idx="302">
                  <c:v>44499.958333333336</c:v>
                </c:pt>
                <c:pt idx="303">
                  <c:v>44500.958333333336</c:v>
                </c:pt>
                <c:pt idx="304">
                  <c:v>44501.958333333336</c:v>
                </c:pt>
                <c:pt idx="305">
                  <c:v>44502.958333333336</c:v>
                </c:pt>
                <c:pt idx="306">
                  <c:v>44503.958333333336</c:v>
                </c:pt>
                <c:pt idx="307">
                  <c:v>44504.958333333336</c:v>
                </c:pt>
                <c:pt idx="308">
                  <c:v>44505.958333333336</c:v>
                </c:pt>
                <c:pt idx="309">
                  <c:v>44506.958333333336</c:v>
                </c:pt>
                <c:pt idx="310">
                  <c:v>44507.958333333336</c:v>
                </c:pt>
                <c:pt idx="311">
                  <c:v>44508.958333333336</c:v>
                </c:pt>
                <c:pt idx="312">
                  <c:v>44509.958333333336</c:v>
                </c:pt>
                <c:pt idx="313">
                  <c:v>44510.958333333336</c:v>
                </c:pt>
                <c:pt idx="314">
                  <c:v>44511.958333333336</c:v>
                </c:pt>
                <c:pt idx="315">
                  <c:v>44512.958333333336</c:v>
                </c:pt>
                <c:pt idx="316">
                  <c:v>44513.958333333336</c:v>
                </c:pt>
                <c:pt idx="317">
                  <c:v>44514.958333333336</c:v>
                </c:pt>
                <c:pt idx="318">
                  <c:v>44515.958333333336</c:v>
                </c:pt>
                <c:pt idx="319">
                  <c:v>44516.958333333336</c:v>
                </c:pt>
                <c:pt idx="320">
                  <c:v>44517.958333333336</c:v>
                </c:pt>
                <c:pt idx="321">
                  <c:v>44518.958333333336</c:v>
                </c:pt>
                <c:pt idx="322">
                  <c:v>44519.958333333336</c:v>
                </c:pt>
                <c:pt idx="323">
                  <c:v>44520.958333333336</c:v>
                </c:pt>
                <c:pt idx="324">
                  <c:v>44521.958333333336</c:v>
                </c:pt>
                <c:pt idx="325">
                  <c:v>44522.958333333336</c:v>
                </c:pt>
                <c:pt idx="326">
                  <c:v>44523.958333333336</c:v>
                </c:pt>
              </c:numCache>
            </c:numRef>
          </c:cat>
          <c:val>
            <c:numRef>
              <c:f>'MA8'!$B$3:$B$329</c:f>
              <c:numCache>
                <c:formatCode>General</c:formatCode>
                <c:ptCount val="327"/>
                <c:pt idx="0">
                  <c:v>0.87179222430000003</c:v>
                </c:pt>
                <c:pt idx="1">
                  <c:v>0.50918839429999996</c:v>
                </c:pt>
                <c:pt idx="2">
                  <c:v>0.79086368900000004</c:v>
                </c:pt>
                <c:pt idx="3">
                  <c:v>1.0277810352000001</c:v>
                </c:pt>
                <c:pt idx="4">
                  <c:v>0.74603606379999998</c:v>
                </c:pt>
                <c:pt idx="5">
                  <c:v>0.890262887</c:v>
                </c:pt>
                <c:pt idx="6">
                  <c:v>0.44394915039999999</c:v>
                </c:pt>
                <c:pt idx="7">
                  <c:v>0.64140682780000002</c:v>
                </c:pt>
                <c:pt idx="8">
                  <c:v>1.1510945616999999</c:v>
                </c:pt>
                <c:pt idx="9">
                  <c:v>1.078562456</c:v>
                </c:pt>
                <c:pt idx="10">
                  <c:v>0.83820158369999997</c:v>
                </c:pt>
                <c:pt idx="11">
                  <c:v>0.653702954</c:v>
                </c:pt>
                <c:pt idx="12">
                  <c:v>1.3398018</c:v>
                </c:pt>
                <c:pt idx="13">
                  <c:v>1.3834050722</c:v>
                </c:pt>
                <c:pt idx="14">
                  <c:v>1.1042499247999999</c:v>
                </c:pt>
                <c:pt idx="15">
                  <c:v>0.96282189949999997</c:v>
                </c:pt>
                <c:pt idx="16">
                  <c:v>0.76650491119999997</c:v>
                </c:pt>
                <c:pt idx="17">
                  <c:v>0.9062229986</c:v>
                </c:pt>
                <c:pt idx="18">
                  <c:v>0.97705212370000005</c:v>
                </c:pt>
                <c:pt idx="19">
                  <c:v>1.0158038775</c:v>
                </c:pt>
                <c:pt idx="20">
                  <c:v>1.0380105818000001</c:v>
                </c:pt>
                <c:pt idx="21">
                  <c:v>1.1124798432</c:v>
                </c:pt>
                <c:pt idx="22">
                  <c:v>0.83599030669999996</c:v>
                </c:pt>
                <c:pt idx="23">
                  <c:v>0.95571696799999994</c:v>
                </c:pt>
                <c:pt idx="24">
                  <c:v>0.98814399500000005</c:v>
                </c:pt>
                <c:pt idx="25">
                  <c:v>0.89080174000000001</c:v>
                </c:pt>
                <c:pt idx="26">
                  <c:v>1.0357964381</c:v>
                </c:pt>
                <c:pt idx="27">
                  <c:v>0.9903286161</c:v>
                </c:pt>
                <c:pt idx="28">
                  <c:v>1.0219443813</c:v>
                </c:pt>
                <c:pt idx="29">
                  <c:v>0.90830357449999999</c:v>
                </c:pt>
                <c:pt idx="30">
                  <c:v>1.1114958272</c:v>
                </c:pt>
                <c:pt idx="31">
                  <c:v>1.0320842939999999</c:v>
                </c:pt>
                <c:pt idx="32">
                  <c:v>1.1535993239</c:v>
                </c:pt>
                <c:pt idx="33">
                  <c:v>0.1732686017</c:v>
                </c:pt>
                <c:pt idx="34">
                  <c:v>0.23604603939999999</c:v>
                </c:pt>
                <c:pt idx="35">
                  <c:v>0.28277705720000001</c:v>
                </c:pt>
                <c:pt idx="36">
                  <c:v>0.63535999489999995</c:v>
                </c:pt>
                <c:pt idx="37">
                  <c:v>0.19718794119999999</c:v>
                </c:pt>
                <c:pt idx="38">
                  <c:v>0.1362011749</c:v>
                </c:pt>
                <c:pt idx="39">
                  <c:v>0.11342785180000001</c:v>
                </c:pt>
                <c:pt idx="40">
                  <c:v>0.13698800459999999</c:v>
                </c:pt>
                <c:pt idx="41">
                  <c:v>0.17060761890000001</c:v>
                </c:pt>
                <c:pt idx="42">
                  <c:v>0.1065724357</c:v>
                </c:pt>
                <c:pt idx="43">
                  <c:v>-0.2700499026</c:v>
                </c:pt>
                <c:pt idx="44">
                  <c:v>0.14207199549999999</c:v>
                </c:pt>
                <c:pt idx="45">
                  <c:v>0.23832576480000001</c:v>
                </c:pt>
                <c:pt idx="46">
                  <c:v>0.2081384309</c:v>
                </c:pt>
                <c:pt idx="47">
                  <c:v>0.32182832030000003</c:v>
                </c:pt>
                <c:pt idx="48">
                  <c:v>0.25064269249999999</c:v>
                </c:pt>
                <c:pt idx="49">
                  <c:v>0.27909690720000002</c:v>
                </c:pt>
                <c:pt idx="50">
                  <c:v>0.65998850259999997</c:v>
                </c:pt>
                <c:pt idx="51">
                  <c:v>0.23835307529999999</c:v>
                </c:pt>
                <c:pt idx="52">
                  <c:v>0.65851535500000002</c:v>
                </c:pt>
                <c:pt idx="53">
                  <c:v>0.67392373510000003</c:v>
                </c:pt>
                <c:pt idx="54">
                  <c:v>0.68673210650000005</c:v>
                </c:pt>
                <c:pt idx="55">
                  <c:v>0.63290015759999996</c:v>
                </c:pt>
                <c:pt idx="56">
                  <c:v>0.88686356119999998</c:v>
                </c:pt>
                <c:pt idx="57">
                  <c:v>0.89787573939999998</c:v>
                </c:pt>
                <c:pt idx="58">
                  <c:v>0.91915250110000002</c:v>
                </c:pt>
                <c:pt idx="59">
                  <c:v>0.66666786040000003</c:v>
                </c:pt>
                <c:pt idx="60">
                  <c:v>0.63533132250000002</c:v>
                </c:pt>
                <c:pt idx="61">
                  <c:v>0.54900403789999996</c:v>
                </c:pt>
                <c:pt idx="62">
                  <c:v>0.57916865090000003</c:v>
                </c:pt>
                <c:pt idx="63">
                  <c:v>0.29185112089999998</c:v>
                </c:pt>
                <c:pt idx="64">
                  <c:v>0.61030493949999998</c:v>
                </c:pt>
                <c:pt idx="65">
                  <c:v>0.55676350549999998</c:v>
                </c:pt>
                <c:pt idx="66">
                  <c:v>0.59872042430000005</c:v>
                </c:pt>
                <c:pt idx="67">
                  <c:v>0.59350100319999999</c:v>
                </c:pt>
                <c:pt idx="68">
                  <c:v>1.0429524161999999</c:v>
                </c:pt>
                <c:pt idx="69">
                  <c:v>1.0469452506000001</c:v>
                </c:pt>
                <c:pt idx="70">
                  <c:v>1.0491336536</c:v>
                </c:pt>
                <c:pt idx="71">
                  <c:v>1.0450362006</c:v>
                </c:pt>
                <c:pt idx="72">
                  <c:v>1.1124053499</c:v>
                </c:pt>
                <c:pt idx="73">
                  <c:v>0.78384047940000001</c:v>
                </c:pt>
                <c:pt idx="74">
                  <c:v>1.1456309660999999</c:v>
                </c:pt>
                <c:pt idx="75">
                  <c:v>0.68027408099999997</c:v>
                </c:pt>
                <c:pt idx="76">
                  <c:v>0.66354808880000005</c:v>
                </c:pt>
                <c:pt idx="77">
                  <c:v>0.70563613979999995</c:v>
                </c:pt>
                <c:pt idx="78">
                  <c:v>0.28703669999999998</c:v>
                </c:pt>
                <c:pt idx="79">
                  <c:v>0.2546375448</c:v>
                </c:pt>
                <c:pt idx="80">
                  <c:v>0.3053916854</c:v>
                </c:pt>
                <c:pt idx="81">
                  <c:v>7.4965735300000003E-2</c:v>
                </c:pt>
                <c:pt idx="82">
                  <c:v>-4.3969992700000002E-2</c:v>
                </c:pt>
                <c:pt idx="83">
                  <c:v>1.5361804499999999E-2</c:v>
                </c:pt>
                <c:pt idx="84">
                  <c:v>0.13653595199999999</c:v>
                </c:pt>
                <c:pt idx="85">
                  <c:v>-3.2959846299999998E-2</c:v>
                </c:pt>
                <c:pt idx="86">
                  <c:v>-9.3132931299999999E-2</c:v>
                </c:pt>
                <c:pt idx="87">
                  <c:v>0.1654212478</c:v>
                </c:pt>
                <c:pt idx="88">
                  <c:v>0.12024386419999999</c:v>
                </c:pt>
                <c:pt idx="89">
                  <c:v>0.33484230059999998</c:v>
                </c:pt>
                <c:pt idx="90">
                  <c:v>0.32519533830000003</c:v>
                </c:pt>
                <c:pt idx="91">
                  <c:v>0.18295662469999999</c:v>
                </c:pt>
                <c:pt idx="92">
                  <c:v>0.1099752582</c:v>
                </c:pt>
                <c:pt idx="93">
                  <c:v>0.1191589317</c:v>
                </c:pt>
                <c:pt idx="94">
                  <c:v>0.108614714</c:v>
                </c:pt>
                <c:pt idx="95">
                  <c:v>0.1080735884</c:v>
                </c:pt>
                <c:pt idx="96">
                  <c:v>-5.7347657000000003E-2</c:v>
                </c:pt>
                <c:pt idx="97">
                  <c:v>2.3727876700000001E-2</c:v>
                </c:pt>
                <c:pt idx="98">
                  <c:v>-0.13250571680000001</c:v>
                </c:pt>
                <c:pt idx="99">
                  <c:v>0.23574825150000001</c:v>
                </c:pt>
                <c:pt idx="100">
                  <c:v>0.91219838360000005</c:v>
                </c:pt>
                <c:pt idx="101">
                  <c:v>0.73071690209999995</c:v>
                </c:pt>
                <c:pt idx="102">
                  <c:v>0.95044479329999998</c:v>
                </c:pt>
                <c:pt idx="103">
                  <c:v>0.95441304729999998</c:v>
                </c:pt>
                <c:pt idx="104">
                  <c:v>0.89420896559999996</c:v>
                </c:pt>
                <c:pt idx="105">
                  <c:v>0.83468515610000005</c:v>
                </c:pt>
                <c:pt idx="106">
                  <c:v>0.50135182280000001</c:v>
                </c:pt>
                <c:pt idx="107">
                  <c:v>-8.1065759599999995E-2</c:v>
                </c:pt>
                <c:pt idx="108">
                  <c:v>1.1189342404</c:v>
                </c:pt>
                <c:pt idx="109">
                  <c:v>1.1960317460000001</c:v>
                </c:pt>
                <c:pt idx="110">
                  <c:v>1.4012471655000001</c:v>
                </c:pt>
                <c:pt idx="111">
                  <c:v>1.3679138322</c:v>
                </c:pt>
                <c:pt idx="112">
                  <c:v>1.4631519274</c:v>
                </c:pt>
                <c:pt idx="113">
                  <c:v>2.6952947846000002</c:v>
                </c:pt>
                <c:pt idx="114">
                  <c:v>2.6546543905000002</c:v>
                </c:pt>
                <c:pt idx="115">
                  <c:v>1.6138380640000001</c:v>
                </c:pt>
                <c:pt idx="116">
                  <c:v>1.1679930593000001</c:v>
                </c:pt>
                <c:pt idx="117">
                  <c:v>0.83002150699999999</c:v>
                </c:pt>
                <c:pt idx="118">
                  <c:v>1.2704976975</c:v>
                </c:pt>
                <c:pt idx="119">
                  <c:v>1.1514500784999999</c:v>
                </c:pt>
                <c:pt idx="120">
                  <c:v>2.2050215070000001</c:v>
                </c:pt>
                <c:pt idx="121">
                  <c:v>2.0641142820999998</c:v>
                </c:pt>
                <c:pt idx="122">
                  <c:v>3.1763591799999999</c:v>
                </c:pt>
                <c:pt idx="123">
                  <c:v>3.3523629149</c:v>
                </c:pt>
                <c:pt idx="124">
                  <c:v>3.5585317459999999</c:v>
                </c:pt>
                <c:pt idx="125">
                  <c:v>3.1519383394</c:v>
                </c:pt>
                <c:pt idx="126">
                  <c:v>3.5567002442</c:v>
                </c:pt>
                <c:pt idx="127">
                  <c:v>1.0328907204</c:v>
                </c:pt>
                <c:pt idx="128">
                  <c:v>1.3572954823000001</c:v>
                </c:pt>
                <c:pt idx="129">
                  <c:v>0.21443833940000001</c:v>
                </c:pt>
                <c:pt idx="130">
                  <c:v>1.0398351647999999</c:v>
                </c:pt>
                <c:pt idx="131">
                  <c:v>0.88932496080000001</c:v>
                </c:pt>
                <c:pt idx="132">
                  <c:v>0.97448979589999996</c:v>
                </c:pt>
                <c:pt idx="133">
                  <c:v>0.68877551020000005</c:v>
                </c:pt>
                <c:pt idx="134">
                  <c:v>0.83163265310000001</c:v>
                </c:pt>
                <c:pt idx="135">
                  <c:v>0.72448979589999996</c:v>
                </c:pt>
                <c:pt idx="136">
                  <c:v>1.5244897959000001</c:v>
                </c:pt>
                <c:pt idx="137">
                  <c:v>0.6613945578</c:v>
                </c:pt>
                <c:pt idx="138">
                  <c:v>0.60357142860000002</c:v>
                </c:pt>
                <c:pt idx="139">
                  <c:v>0.63928571430000003</c:v>
                </c:pt>
                <c:pt idx="140">
                  <c:v>0.68690476190000005</c:v>
                </c:pt>
                <c:pt idx="141">
                  <c:v>0.71071428569999995</c:v>
                </c:pt>
                <c:pt idx="142">
                  <c:v>0.60357142860000002</c:v>
                </c:pt>
                <c:pt idx="143">
                  <c:v>-0.1964285714</c:v>
                </c:pt>
                <c:pt idx="144">
                  <c:v>1.4761904762</c:v>
                </c:pt>
                <c:pt idx="145">
                  <c:v>2.4335839599</c:v>
                </c:pt>
                <c:pt idx="146">
                  <c:v>2.3111349802999999</c:v>
                </c:pt>
                <c:pt idx="147">
                  <c:v>2.5492302184</c:v>
                </c:pt>
                <c:pt idx="148">
                  <c:v>2.3825635517000001</c:v>
                </c:pt>
                <c:pt idx="149">
                  <c:v>3.596849266</c:v>
                </c:pt>
                <c:pt idx="150">
                  <c:v>3.5809762501</c:v>
                </c:pt>
                <c:pt idx="151">
                  <c:v>1.0155000596999999</c:v>
                </c:pt>
                <c:pt idx="152">
                  <c:v>1.0104875283000001</c:v>
                </c:pt>
                <c:pt idx="153">
                  <c:v>1.1329365079</c:v>
                </c:pt>
                <c:pt idx="154">
                  <c:v>0.99007936510000005</c:v>
                </c:pt>
                <c:pt idx="155">
                  <c:v>1.0853174603</c:v>
                </c:pt>
                <c:pt idx="156">
                  <c:v>8.5317460299999995E-2</c:v>
                </c:pt>
                <c:pt idx="157">
                  <c:v>0.42261904760000002</c:v>
                </c:pt>
                <c:pt idx="158">
                  <c:v>0.49567099570000001</c:v>
                </c:pt>
                <c:pt idx="159">
                  <c:v>0.98484848479999998</c:v>
                </c:pt>
                <c:pt idx="160">
                  <c:v>0.87770562770000005</c:v>
                </c:pt>
                <c:pt idx="161">
                  <c:v>1.091991342</c:v>
                </c:pt>
                <c:pt idx="162">
                  <c:v>1.2260049474000001</c:v>
                </c:pt>
                <c:pt idx="163">
                  <c:v>0.97260358690000004</c:v>
                </c:pt>
                <c:pt idx="164">
                  <c:v>0.55313579980000005</c:v>
                </c:pt>
                <c:pt idx="165">
                  <c:v>1.0481192477000001</c:v>
                </c:pt>
                <c:pt idx="166">
                  <c:v>0.55258353339999999</c:v>
                </c:pt>
                <c:pt idx="167">
                  <c:v>0.49238094360000001</c:v>
                </c:pt>
                <c:pt idx="168">
                  <c:v>0.2757142769</c:v>
                </c:pt>
                <c:pt idx="169">
                  <c:v>0.3287755014</c:v>
                </c:pt>
                <c:pt idx="170">
                  <c:v>0.62044216809999997</c:v>
                </c:pt>
                <c:pt idx="171">
                  <c:v>0.48117590599999999</c:v>
                </c:pt>
                <c:pt idx="172">
                  <c:v>0.312468423</c:v>
                </c:pt>
                <c:pt idx="173">
                  <c:v>0.20689869520000001</c:v>
                </c:pt>
                <c:pt idx="174">
                  <c:v>0.36276455029999999</c:v>
                </c:pt>
                <c:pt idx="175">
                  <c:v>0.29371693119999998</c:v>
                </c:pt>
                <c:pt idx="176">
                  <c:v>0.30552285019999997</c:v>
                </c:pt>
                <c:pt idx="177">
                  <c:v>0.12289298</c:v>
                </c:pt>
                <c:pt idx="178">
                  <c:v>0.19046667619999999</c:v>
                </c:pt>
                <c:pt idx="179">
                  <c:v>0.2448884449</c:v>
                </c:pt>
                <c:pt idx="180">
                  <c:v>0.40394420390000002</c:v>
                </c:pt>
                <c:pt idx="181">
                  <c:v>0.33739584550000001</c:v>
                </c:pt>
                <c:pt idx="182">
                  <c:v>0.29771330579999999</c:v>
                </c:pt>
                <c:pt idx="183">
                  <c:v>0.26914187719999999</c:v>
                </c:pt>
                <c:pt idx="184">
                  <c:v>0.2392717473</c:v>
                </c:pt>
                <c:pt idx="185">
                  <c:v>0.280768346</c:v>
                </c:pt>
                <c:pt idx="186">
                  <c:v>-2.1612606400000001E-2</c:v>
                </c:pt>
                <c:pt idx="187">
                  <c:v>-4.485852E-4</c:v>
                </c:pt>
                <c:pt idx="188">
                  <c:v>8.90589569E-2</c:v>
                </c:pt>
                <c:pt idx="189">
                  <c:v>9.1326530599999997E-2</c:v>
                </c:pt>
                <c:pt idx="190">
                  <c:v>0.1270408163</c:v>
                </c:pt>
                <c:pt idx="191">
                  <c:v>-1.8990929699999999E-2</c:v>
                </c:pt>
                <c:pt idx="192">
                  <c:v>-3.2596371899999997E-2</c:v>
                </c:pt>
                <c:pt idx="193">
                  <c:v>0.31264172340000002</c:v>
                </c:pt>
                <c:pt idx="194">
                  <c:v>1.2565192744</c:v>
                </c:pt>
                <c:pt idx="195">
                  <c:v>1.2962018141</c:v>
                </c:pt>
                <c:pt idx="196">
                  <c:v>1.1848845599</c:v>
                </c:pt>
                <c:pt idx="197">
                  <c:v>1.4110750361</c:v>
                </c:pt>
                <c:pt idx="198">
                  <c:v>1.4244537209000001</c:v>
                </c:pt>
                <c:pt idx="199">
                  <c:v>1.4164141414</c:v>
                </c:pt>
                <c:pt idx="200">
                  <c:v>1.0867438116999999</c:v>
                </c:pt>
                <c:pt idx="201">
                  <c:v>0.10658508160000001</c:v>
                </c:pt>
                <c:pt idx="202">
                  <c:v>-4.0240315200000001E-2</c:v>
                </c:pt>
                <c:pt idx="203">
                  <c:v>0.1323014287</c:v>
                </c:pt>
                <c:pt idx="204">
                  <c:v>-0.27246047600000001</c:v>
                </c:pt>
                <c:pt idx="205">
                  <c:v>-0.25409312909999998</c:v>
                </c:pt>
                <c:pt idx="206">
                  <c:v>-0.1848290598</c:v>
                </c:pt>
                <c:pt idx="207">
                  <c:v>-0.14087301590000001</c:v>
                </c:pt>
                <c:pt idx="208">
                  <c:v>-0.125</c:v>
                </c:pt>
                <c:pt idx="209">
                  <c:v>0</c:v>
                </c:pt>
                <c:pt idx="210">
                  <c:v>2.411573389</c:v>
                </c:pt>
                <c:pt idx="211">
                  <c:v>2.411573389</c:v>
                </c:pt>
                <c:pt idx="212">
                  <c:v>2.5830019603999999</c:v>
                </c:pt>
                <c:pt idx="213">
                  <c:v>0.1353829128</c:v>
                </c:pt>
                <c:pt idx="214">
                  <c:v>2.3233528375999999</c:v>
                </c:pt>
                <c:pt idx="215">
                  <c:v>2.2381880024999998</c:v>
                </c:pt>
                <c:pt idx="216">
                  <c:v>2.1999104905000002</c:v>
                </c:pt>
                <c:pt idx="217">
                  <c:v>2.2407268170000001</c:v>
                </c:pt>
                <c:pt idx="218">
                  <c:v>2.346849266</c:v>
                </c:pt>
                <c:pt idx="219">
                  <c:v>2.1520440712000002</c:v>
                </c:pt>
                <c:pt idx="220">
                  <c:v>2.1690508738999998</c:v>
                </c:pt>
                <c:pt idx="221">
                  <c:v>3.9180744099999998E-2</c:v>
                </c:pt>
                <c:pt idx="222">
                  <c:v>0.2891807441</c:v>
                </c:pt>
                <c:pt idx="223">
                  <c:v>0.27821583179999998</c:v>
                </c:pt>
                <c:pt idx="224">
                  <c:v>0.35984848479999998</c:v>
                </c:pt>
                <c:pt idx="225">
                  <c:v>-5.0170067999999998E-2</c:v>
                </c:pt>
                <c:pt idx="226">
                  <c:v>-9.3460111299999996E-2</c:v>
                </c:pt>
                <c:pt idx="227">
                  <c:v>-6.2847866399999994E-2</c:v>
                </c:pt>
                <c:pt idx="228">
                  <c:v>-7.5834879399999999E-2</c:v>
                </c:pt>
                <c:pt idx="229">
                  <c:v>0.78130797770000004</c:v>
                </c:pt>
                <c:pt idx="230">
                  <c:v>0.77535559679999999</c:v>
                </c:pt>
                <c:pt idx="231">
                  <c:v>0.62229437229999995</c:v>
                </c:pt>
                <c:pt idx="232">
                  <c:v>0.72619047619999999</c:v>
                </c:pt>
                <c:pt idx="233">
                  <c:v>0.82142857140000003</c:v>
                </c:pt>
                <c:pt idx="234">
                  <c:v>0.82142857140000003</c:v>
                </c:pt>
                <c:pt idx="235">
                  <c:v>0.82142857140000003</c:v>
                </c:pt>
                <c:pt idx="236">
                  <c:v>-0.1785714286</c:v>
                </c:pt>
                <c:pt idx="237">
                  <c:v>-7.1428571400000002E-2</c:v>
                </c:pt>
                <c:pt idx="238">
                  <c:v>0</c:v>
                </c:pt>
                <c:pt idx="239">
                  <c:v>2.5714285713999998</c:v>
                </c:pt>
                <c:pt idx="240">
                  <c:v>2.4962406014999998</c:v>
                </c:pt>
                <c:pt idx="241">
                  <c:v>2.5438596490999998</c:v>
                </c:pt>
                <c:pt idx="242">
                  <c:v>2.5438596490999998</c:v>
                </c:pt>
                <c:pt idx="243">
                  <c:v>2.5557644110000002</c:v>
                </c:pt>
                <c:pt idx="244">
                  <c:v>2.4568633120999999</c:v>
                </c:pt>
                <c:pt idx="245">
                  <c:v>2.5282918836000001</c:v>
                </c:pt>
                <c:pt idx="246">
                  <c:v>-0.13837478310000001</c:v>
                </c:pt>
                <c:pt idx="247">
                  <c:v>0.50824175819999995</c:v>
                </c:pt>
                <c:pt idx="248">
                  <c:v>0.51776556780000005</c:v>
                </c:pt>
                <c:pt idx="249">
                  <c:v>0.43613291469999999</c:v>
                </c:pt>
                <c:pt idx="250">
                  <c:v>0.49565672420000001</c:v>
                </c:pt>
                <c:pt idx="251">
                  <c:v>0.51519274380000002</c:v>
                </c:pt>
                <c:pt idx="252">
                  <c:v>0.40804988660000002</c:v>
                </c:pt>
                <c:pt idx="253">
                  <c:v>1.0747165533</c:v>
                </c:pt>
                <c:pt idx="254">
                  <c:v>0.55090702950000003</c:v>
                </c:pt>
                <c:pt idx="255">
                  <c:v>0.43662131520000003</c:v>
                </c:pt>
                <c:pt idx="256">
                  <c:v>0.50634920630000002</c:v>
                </c:pt>
                <c:pt idx="257">
                  <c:v>0.4219336219</c:v>
                </c:pt>
                <c:pt idx="258">
                  <c:v>0.38701298699999997</c:v>
                </c:pt>
                <c:pt idx="259">
                  <c:v>0.7084415584</c:v>
                </c:pt>
                <c:pt idx="260">
                  <c:v>0.2084415584</c:v>
                </c:pt>
                <c:pt idx="261">
                  <c:v>0.1449494949</c:v>
                </c:pt>
                <c:pt idx="262">
                  <c:v>0.20209235210000001</c:v>
                </c:pt>
                <c:pt idx="263">
                  <c:v>0.28542568540000002</c:v>
                </c:pt>
                <c:pt idx="264">
                  <c:v>0.32222222220000002</c:v>
                </c:pt>
                <c:pt idx="265">
                  <c:v>0.3650793651</c:v>
                </c:pt>
                <c:pt idx="266">
                  <c:v>0.16099773240000001</c:v>
                </c:pt>
                <c:pt idx="267">
                  <c:v>0.25840032979999999</c:v>
                </c:pt>
                <c:pt idx="268">
                  <c:v>0.22070191710000001</c:v>
                </c:pt>
                <c:pt idx="269">
                  <c:v>0.22070191710000001</c:v>
                </c:pt>
                <c:pt idx="270">
                  <c:v>0.13022572669999999</c:v>
                </c:pt>
                <c:pt idx="271">
                  <c:v>5.14711479E-2</c:v>
                </c:pt>
                <c:pt idx="272">
                  <c:v>5.14711479E-2</c:v>
                </c:pt>
                <c:pt idx="273">
                  <c:v>5.5527806000000004E-3</c:v>
                </c:pt>
                <c:pt idx="274">
                  <c:v>-2.0421245399999999E-2</c:v>
                </c:pt>
                <c:pt idx="275">
                  <c:v>-5.2564102600000003E-2</c:v>
                </c:pt>
                <c:pt idx="276">
                  <c:v>0.1974358974</c:v>
                </c:pt>
                <c:pt idx="277">
                  <c:v>0.3333666334</c:v>
                </c:pt>
                <c:pt idx="278">
                  <c:v>0.31688311689999998</c:v>
                </c:pt>
                <c:pt idx="279">
                  <c:v>0.30259740260000001</c:v>
                </c:pt>
                <c:pt idx="280">
                  <c:v>0.48116883119999998</c:v>
                </c:pt>
                <c:pt idx="281">
                  <c:v>0.30974025970000002</c:v>
                </c:pt>
                <c:pt idx="282">
                  <c:v>0.46688311690000001</c:v>
                </c:pt>
                <c:pt idx="283">
                  <c:v>0.1930735931</c:v>
                </c:pt>
                <c:pt idx="284">
                  <c:v>4.7619047599999999E-2</c:v>
                </c:pt>
                <c:pt idx="285">
                  <c:v>0.17261904759999999</c:v>
                </c:pt>
                <c:pt idx="286">
                  <c:v>0.20638528140000001</c:v>
                </c:pt>
                <c:pt idx="287">
                  <c:v>7.3732220200000004E-2</c:v>
                </c:pt>
                <c:pt idx="288">
                  <c:v>0.16723871370000001</c:v>
                </c:pt>
                <c:pt idx="289">
                  <c:v>0.1047387137</c:v>
                </c:pt>
                <c:pt idx="290">
                  <c:v>8.6531430800000003E-2</c:v>
                </c:pt>
                <c:pt idx="291">
                  <c:v>0.10319809739999999</c:v>
                </c:pt>
                <c:pt idx="292">
                  <c:v>0.1145617338</c:v>
                </c:pt>
                <c:pt idx="293">
                  <c:v>0.1040097857</c:v>
                </c:pt>
                <c:pt idx="294">
                  <c:v>-7.2860962599999995E-2</c:v>
                </c:pt>
                <c:pt idx="295">
                  <c:v>-0.1377960275</c:v>
                </c:pt>
                <c:pt idx="296">
                  <c:v>-0.24196269419999999</c:v>
                </c:pt>
                <c:pt idx="297">
                  <c:v>-0.19994588739999999</c:v>
                </c:pt>
                <c:pt idx="298">
                  <c:v>-0.18804112549999999</c:v>
                </c:pt>
                <c:pt idx="299">
                  <c:v>-0.25297619049999998</c:v>
                </c:pt>
                <c:pt idx="300">
                  <c:v>-0.1904761905</c:v>
                </c:pt>
                <c:pt idx="301">
                  <c:v>-9.5238095199999998E-2</c:v>
                </c:pt>
                <c:pt idx="302">
                  <c:v>-9.5238095199999998E-2</c:v>
                </c:pt>
                <c:pt idx="303">
                  <c:v>2.3333333333000001</c:v>
                </c:pt>
                <c:pt idx="304">
                  <c:v>2.4365079365</c:v>
                </c:pt>
                <c:pt idx="305">
                  <c:v>2.3989139515</c:v>
                </c:pt>
                <c:pt idx="306">
                  <c:v>2.5825874208999999</c:v>
                </c:pt>
                <c:pt idx="307">
                  <c:v>2.5290159924000002</c:v>
                </c:pt>
                <c:pt idx="308">
                  <c:v>2.4218731351999998</c:v>
                </c:pt>
                <c:pt idx="309">
                  <c:v>2.5647302780999999</c:v>
                </c:pt>
                <c:pt idx="310">
                  <c:v>0.57901599240000001</c:v>
                </c:pt>
                <c:pt idx="311">
                  <c:v>0.5083617144</c:v>
                </c:pt>
                <c:pt idx="312">
                  <c:v>0.51489979870000002</c:v>
                </c:pt>
                <c:pt idx="313">
                  <c:v>0.25979775789999998</c:v>
                </c:pt>
                <c:pt idx="314">
                  <c:v>0.40860728169999999</c:v>
                </c:pt>
                <c:pt idx="315">
                  <c:v>0.4490834722</c:v>
                </c:pt>
                <c:pt idx="316">
                  <c:v>0.25265490080000003</c:v>
                </c:pt>
                <c:pt idx="317">
                  <c:v>0.1240834722</c:v>
                </c:pt>
                <c:pt idx="318">
                  <c:v>0.1243012422</c:v>
                </c:pt>
                <c:pt idx="319">
                  <c:v>0.26646825400000002</c:v>
                </c:pt>
                <c:pt idx="320">
                  <c:v>0.4361111111</c:v>
                </c:pt>
                <c:pt idx="321">
                  <c:v>0.2297619048</c:v>
                </c:pt>
                <c:pt idx="322">
                  <c:v>0.24880952379999999</c:v>
                </c:pt>
                <c:pt idx="323">
                  <c:v>0.33809523809999997</c:v>
                </c:pt>
                <c:pt idx="324">
                  <c:v>0.36666666669999998</c:v>
                </c:pt>
                <c:pt idx="325">
                  <c:v>0.36193977589999998</c:v>
                </c:pt>
                <c:pt idx="326">
                  <c:v>0.17146358540000001</c:v>
                </c:pt>
              </c:numCache>
            </c:numRef>
          </c:val>
          <c:smooth val="0"/>
          <c:extLst>
            <c:ext xmlns:c16="http://schemas.microsoft.com/office/drawing/2014/chart" uri="{C3380CC4-5D6E-409C-BE32-E72D297353CC}">
              <c16:uniqueId val="{00000000-30FA-4E9B-A8E9-98C31A8BC1F9}"/>
            </c:ext>
          </c:extLst>
        </c:ser>
        <c:dLbls>
          <c:showLegendKey val="0"/>
          <c:showVal val="0"/>
          <c:showCatName val="0"/>
          <c:showSerName val="0"/>
          <c:showPercent val="0"/>
          <c:showBubbleSize val="0"/>
        </c:dLbls>
        <c:smooth val="0"/>
        <c:axId val="562588968"/>
        <c:axId val="478667616"/>
      </c:lineChart>
      <c:dateAx>
        <c:axId val="56258896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667616"/>
        <c:crosses val="autoZero"/>
        <c:auto val="1"/>
        <c:lblOffset val="100"/>
        <c:baseTimeUnit val="days"/>
      </c:dateAx>
      <c:valAx>
        <c:axId val="47866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588968"/>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8 Day Moving 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7137644882014694E-2"/>
          <c:y val="0.14341441508551639"/>
          <c:w val="0.93193734536270356"/>
          <c:h val="0.83809372830344941"/>
        </c:manualLayout>
      </c:layout>
      <c:lineChart>
        <c:grouping val="standard"/>
        <c:varyColors val="0"/>
        <c:ser>
          <c:idx val="0"/>
          <c:order val="0"/>
          <c:spPr>
            <a:ln w="28575" cap="rnd">
              <a:solidFill>
                <a:schemeClr val="accent1"/>
              </a:solidFill>
              <a:round/>
            </a:ln>
            <a:effectLst/>
          </c:spPr>
          <c:marker>
            <c:symbol val="none"/>
          </c:marker>
          <c:cat>
            <c:numRef>
              <c:f>'MA8'!$D$10:$D$329</c:f>
              <c:numCache>
                <c:formatCode>m/d/yyyy</c:formatCode>
                <c:ptCount val="320"/>
                <c:pt idx="0">
                  <c:v>44205.958333333336</c:v>
                </c:pt>
                <c:pt idx="1">
                  <c:v>44206.958333333336</c:v>
                </c:pt>
                <c:pt idx="2">
                  <c:v>44207.958333333336</c:v>
                </c:pt>
                <c:pt idx="3">
                  <c:v>44208.958333333336</c:v>
                </c:pt>
                <c:pt idx="4">
                  <c:v>44209.958333333336</c:v>
                </c:pt>
                <c:pt idx="5">
                  <c:v>44210.958333333336</c:v>
                </c:pt>
                <c:pt idx="6">
                  <c:v>44211.958333333336</c:v>
                </c:pt>
                <c:pt idx="7">
                  <c:v>44212.958333333336</c:v>
                </c:pt>
                <c:pt idx="8">
                  <c:v>44213.958333333336</c:v>
                </c:pt>
                <c:pt idx="9">
                  <c:v>44214.958333333336</c:v>
                </c:pt>
                <c:pt idx="10">
                  <c:v>44215.958333333336</c:v>
                </c:pt>
                <c:pt idx="11">
                  <c:v>44216.958333333336</c:v>
                </c:pt>
                <c:pt idx="12">
                  <c:v>44217.958333333336</c:v>
                </c:pt>
                <c:pt idx="13">
                  <c:v>44218.958333333336</c:v>
                </c:pt>
                <c:pt idx="14">
                  <c:v>44219.958333333336</c:v>
                </c:pt>
                <c:pt idx="15">
                  <c:v>44220.958333333336</c:v>
                </c:pt>
                <c:pt idx="16">
                  <c:v>44221.958333333336</c:v>
                </c:pt>
                <c:pt idx="17">
                  <c:v>44222.958333333336</c:v>
                </c:pt>
                <c:pt idx="18">
                  <c:v>44223.958333333336</c:v>
                </c:pt>
                <c:pt idx="19">
                  <c:v>44224.958333333336</c:v>
                </c:pt>
                <c:pt idx="20">
                  <c:v>44225.958333333336</c:v>
                </c:pt>
                <c:pt idx="21">
                  <c:v>44226.958333333336</c:v>
                </c:pt>
                <c:pt idx="22">
                  <c:v>44227.958333333336</c:v>
                </c:pt>
                <c:pt idx="23">
                  <c:v>44228.958333333336</c:v>
                </c:pt>
                <c:pt idx="24">
                  <c:v>44229.958333333336</c:v>
                </c:pt>
                <c:pt idx="25">
                  <c:v>44230.958333333336</c:v>
                </c:pt>
                <c:pt idx="26">
                  <c:v>44231.958333333336</c:v>
                </c:pt>
                <c:pt idx="27">
                  <c:v>44232.958333333336</c:v>
                </c:pt>
                <c:pt idx="28">
                  <c:v>44233.958333333336</c:v>
                </c:pt>
                <c:pt idx="29">
                  <c:v>44234.958333333336</c:v>
                </c:pt>
                <c:pt idx="30">
                  <c:v>44235.958333333336</c:v>
                </c:pt>
                <c:pt idx="31">
                  <c:v>44236.958333333336</c:v>
                </c:pt>
                <c:pt idx="32">
                  <c:v>44237.958333333336</c:v>
                </c:pt>
                <c:pt idx="33">
                  <c:v>44238.958333333336</c:v>
                </c:pt>
                <c:pt idx="34">
                  <c:v>44239.958333333336</c:v>
                </c:pt>
                <c:pt idx="35">
                  <c:v>44240.958333333336</c:v>
                </c:pt>
                <c:pt idx="36">
                  <c:v>44241.958333333336</c:v>
                </c:pt>
                <c:pt idx="37">
                  <c:v>44242.958333333336</c:v>
                </c:pt>
                <c:pt idx="38">
                  <c:v>44243.958333333336</c:v>
                </c:pt>
                <c:pt idx="39">
                  <c:v>44244.958333333336</c:v>
                </c:pt>
                <c:pt idx="40">
                  <c:v>44245.958333333336</c:v>
                </c:pt>
                <c:pt idx="41">
                  <c:v>44246.958333333336</c:v>
                </c:pt>
                <c:pt idx="42">
                  <c:v>44247.958333333336</c:v>
                </c:pt>
                <c:pt idx="43">
                  <c:v>44248.958333333336</c:v>
                </c:pt>
                <c:pt idx="44">
                  <c:v>44249.958333333336</c:v>
                </c:pt>
                <c:pt idx="45">
                  <c:v>44250.958333333336</c:v>
                </c:pt>
                <c:pt idx="46">
                  <c:v>44251.958333333336</c:v>
                </c:pt>
                <c:pt idx="47">
                  <c:v>44252.958333333336</c:v>
                </c:pt>
                <c:pt idx="48">
                  <c:v>44253.958333333336</c:v>
                </c:pt>
                <c:pt idx="49">
                  <c:v>44254.958333333336</c:v>
                </c:pt>
                <c:pt idx="50">
                  <c:v>44255.958333333336</c:v>
                </c:pt>
                <c:pt idx="51">
                  <c:v>44256.958333333336</c:v>
                </c:pt>
                <c:pt idx="52">
                  <c:v>44257.958333333336</c:v>
                </c:pt>
                <c:pt idx="53">
                  <c:v>44258.958333333336</c:v>
                </c:pt>
                <c:pt idx="54">
                  <c:v>44259.958333333336</c:v>
                </c:pt>
                <c:pt idx="55">
                  <c:v>44260.958333333336</c:v>
                </c:pt>
                <c:pt idx="56">
                  <c:v>44261.958333333336</c:v>
                </c:pt>
                <c:pt idx="57">
                  <c:v>44262.958333333336</c:v>
                </c:pt>
                <c:pt idx="58">
                  <c:v>44263.958333333336</c:v>
                </c:pt>
                <c:pt idx="59">
                  <c:v>44264.958333333336</c:v>
                </c:pt>
                <c:pt idx="60">
                  <c:v>44265.958333333336</c:v>
                </c:pt>
                <c:pt idx="61">
                  <c:v>44266.958333333336</c:v>
                </c:pt>
                <c:pt idx="62">
                  <c:v>44267.958333333336</c:v>
                </c:pt>
                <c:pt idx="63">
                  <c:v>44268.958333333336</c:v>
                </c:pt>
                <c:pt idx="64">
                  <c:v>44269.958333333336</c:v>
                </c:pt>
                <c:pt idx="65">
                  <c:v>44270.958333333336</c:v>
                </c:pt>
                <c:pt idx="66">
                  <c:v>44271.958333333336</c:v>
                </c:pt>
                <c:pt idx="67">
                  <c:v>44272.958333333336</c:v>
                </c:pt>
                <c:pt idx="68">
                  <c:v>44273.958333333336</c:v>
                </c:pt>
                <c:pt idx="69">
                  <c:v>44274.958333333336</c:v>
                </c:pt>
                <c:pt idx="70">
                  <c:v>44275.958333333336</c:v>
                </c:pt>
                <c:pt idx="71">
                  <c:v>44276.958333333336</c:v>
                </c:pt>
                <c:pt idx="72">
                  <c:v>44277.958333333336</c:v>
                </c:pt>
                <c:pt idx="73">
                  <c:v>44278.958333333336</c:v>
                </c:pt>
                <c:pt idx="74">
                  <c:v>44279.958333333336</c:v>
                </c:pt>
                <c:pt idx="75">
                  <c:v>44280.958333333336</c:v>
                </c:pt>
                <c:pt idx="76">
                  <c:v>44281.958333333336</c:v>
                </c:pt>
                <c:pt idx="77">
                  <c:v>44282.958333333336</c:v>
                </c:pt>
                <c:pt idx="78">
                  <c:v>44283.916666666664</c:v>
                </c:pt>
                <c:pt idx="79">
                  <c:v>44284.916666666664</c:v>
                </c:pt>
                <c:pt idx="80">
                  <c:v>44285.916666666664</c:v>
                </c:pt>
                <c:pt idx="81">
                  <c:v>44286.916666666664</c:v>
                </c:pt>
                <c:pt idx="82">
                  <c:v>44287.916666666664</c:v>
                </c:pt>
                <c:pt idx="83">
                  <c:v>44288.916666666664</c:v>
                </c:pt>
                <c:pt idx="84">
                  <c:v>44289.916666666664</c:v>
                </c:pt>
                <c:pt idx="85">
                  <c:v>44290.916666666664</c:v>
                </c:pt>
                <c:pt idx="86">
                  <c:v>44291.916666666664</c:v>
                </c:pt>
                <c:pt idx="87">
                  <c:v>44292.916666666664</c:v>
                </c:pt>
                <c:pt idx="88">
                  <c:v>44293.916666666664</c:v>
                </c:pt>
                <c:pt idx="89">
                  <c:v>44294.916666666664</c:v>
                </c:pt>
                <c:pt idx="90">
                  <c:v>44295.916666666664</c:v>
                </c:pt>
                <c:pt idx="91">
                  <c:v>44296.916666666664</c:v>
                </c:pt>
                <c:pt idx="92">
                  <c:v>44297.916666666664</c:v>
                </c:pt>
                <c:pt idx="93">
                  <c:v>44298.916666666664</c:v>
                </c:pt>
                <c:pt idx="94">
                  <c:v>44299.916666666664</c:v>
                </c:pt>
                <c:pt idx="95">
                  <c:v>44300.916666666664</c:v>
                </c:pt>
                <c:pt idx="96">
                  <c:v>44301.916666666664</c:v>
                </c:pt>
                <c:pt idx="97">
                  <c:v>44302.916666666664</c:v>
                </c:pt>
                <c:pt idx="98">
                  <c:v>44303.916666666664</c:v>
                </c:pt>
                <c:pt idx="99">
                  <c:v>44304.916666666664</c:v>
                </c:pt>
                <c:pt idx="100">
                  <c:v>44305.916666666664</c:v>
                </c:pt>
                <c:pt idx="101">
                  <c:v>44306.916666666664</c:v>
                </c:pt>
                <c:pt idx="102">
                  <c:v>44307.916666666664</c:v>
                </c:pt>
                <c:pt idx="103">
                  <c:v>44308.916666666664</c:v>
                </c:pt>
                <c:pt idx="104">
                  <c:v>44309.916666666664</c:v>
                </c:pt>
                <c:pt idx="105">
                  <c:v>44310.916666666664</c:v>
                </c:pt>
                <c:pt idx="106">
                  <c:v>44311.916666666664</c:v>
                </c:pt>
                <c:pt idx="107">
                  <c:v>44312.916666666664</c:v>
                </c:pt>
                <c:pt idx="108">
                  <c:v>44313.916666666664</c:v>
                </c:pt>
                <c:pt idx="109">
                  <c:v>44314.916666666664</c:v>
                </c:pt>
                <c:pt idx="110">
                  <c:v>44315.916666666664</c:v>
                </c:pt>
                <c:pt idx="111">
                  <c:v>44316.916666666664</c:v>
                </c:pt>
                <c:pt idx="112">
                  <c:v>44317.916666666664</c:v>
                </c:pt>
                <c:pt idx="113">
                  <c:v>44318.916666666664</c:v>
                </c:pt>
                <c:pt idx="114">
                  <c:v>44319.916666666664</c:v>
                </c:pt>
                <c:pt idx="115">
                  <c:v>44320.916666666664</c:v>
                </c:pt>
                <c:pt idx="116">
                  <c:v>44321.916666666664</c:v>
                </c:pt>
                <c:pt idx="117">
                  <c:v>44322.916666666664</c:v>
                </c:pt>
                <c:pt idx="118">
                  <c:v>44323.916666666664</c:v>
                </c:pt>
                <c:pt idx="119">
                  <c:v>44324.916666666664</c:v>
                </c:pt>
                <c:pt idx="120">
                  <c:v>44325.916666666664</c:v>
                </c:pt>
                <c:pt idx="121">
                  <c:v>44326.916666666664</c:v>
                </c:pt>
                <c:pt idx="122">
                  <c:v>44327.916666666664</c:v>
                </c:pt>
                <c:pt idx="123">
                  <c:v>44328.916666666664</c:v>
                </c:pt>
                <c:pt idx="124">
                  <c:v>44329.916666666664</c:v>
                </c:pt>
                <c:pt idx="125">
                  <c:v>44330.916666666664</c:v>
                </c:pt>
                <c:pt idx="126">
                  <c:v>44331.916666666664</c:v>
                </c:pt>
                <c:pt idx="127">
                  <c:v>44332.916666666664</c:v>
                </c:pt>
                <c:pt idx="128">
                  <c:v>44333.916666666664</c:v>
                </c:pt>
                <c:pt idx="129">
                  <c:v>44334.916666666664</c:v>
                </c:pt>
                <c:pt idx="130">
                  <c:v>44335.916666666664</c:v>
                </c:pt>
                <c:pt idx="131">
                  <c:v>44336.916666666664</c:v>
                </c:pt>
                <c:pt idx="132">
                  <c:v>44337.916666666664</c:v>
                </c:pt>
                <c:pt idx="133">
                  <c:v>44338.916666666664</c:v>
                </c:pt>
                <c:pt idx="134">
                  <c:v>44339.916666666664</c:v>
                </c:pt>
                <c:pt idx="135">
                  <c:v>44340.916666666664</c:v>
                </c:pt>
                <c:pt idx="136">
                  <c:v>44341.916666666664</c:v>
                </c:pt>
                <c:pt idx="137">
                  <c:v>44342.916666666664</c:v>
                </c:pt>
                <c:pt idx="138">
                  <c:v>44343.916666666664</c:v>
                </c:pt>
                <c:pt idx="139">
                  <c:v>44344.916666666664</c:v>
                </c:pt>
                <c:pt idx="140">
                  <c:v>44345.916666666664</c:v>
                </c:pt>
                <c:pt idx="141">
                  <c:v>44346.916666666664</c:v>
                </c:pt>
                <c:pt idx="142">
                  <c:v>44347.916666666664</c:v>
                </c:pt>
                <c:pt idx="143">
                  <c:v>44348.916666666664</c:v>
                </c:pt>
                <c:pt idx="144">
                  <c:v>44349.916666666664</c:v>
                </c:pt>
                <c:pt idx="145">
                  <c:v>44350.916666666664</c:v>
                </c:pt>
                <c:pt idx="146">
                  <c:v>44351.916666666664</c:v>
                </c:pt>
                <c:pt idx="147">
                  <c:v>44352.916666666664</c:v>
                </c:pt>
                <c:pt idx="148">
                  <c:v>44353.916666666664</c:v>
                </c:pt>
                <c:pt idx="149">
                  <c:v>44354.916666666664</c:v>
                </c:pt>
                <c:pt idx="150">
                  <c:v>44355.916666666664</c:v>
                </c:pt>
                <c:pt idx="151">
                  <c:v>44356.916666666664</c:v>
                </c:pt>
                <c:pt idx="152">
                  <c:v>44357.916666666664</c:v>
                </c:pt>
                <c:pt idx="153">
                  <c:v>44358.916666666664</c:v>
                </c:pt>
                <c:pt idx="154">
                  <c:v>44359.916666666664</c:v>
                </c:pt>
                <c:pt idx="155">
                  <c:v>44360.916666666664</c:v>
                </c:pt>
                <c:pt idx="156">
                  <c:v>44361.916666666664</c:v>
                </c:pt>
                <c:pt idx="157">
                  <c:v>44362.916666666664</c:v>
                </c:pt>
                <c:pt idx="158">
                  <c:v>44363.916666666664</c:v>
                </c:pt>
                <c:pt idx="159">
                  <c:v>44364.916666666664</c:v>
                </c:pt>
                <c:pt idx="160">
                  <c:v>44365.916666666664</c:v>
                </c:pt>
                <c:pt idx="161">
                  <c:v>44366.916666666664</c:v>
                </c:pt>
                <c:pt idx="162">
                  <c:v>44367.916666666664</c:v>
                </c:pt>
                <c:pt idx="163">
                  <c:v>44368.916666666664</c:v>
                </c:pt>
                <c:pt idx="164">
                  <c:v>44369.916666666664</c:v>
                </c:pt>
                <c:pt idx="165">
                  <c:v>44370.916666666664</c:v>
                </c:pt>
                <c:pt idx="166">
                  <c:v>44371.916666666664</c:v>
                </c:pt>
                <c:pt idx="167">
                  <c:v>44372.916666666664</c:v>
                </c:pt>
                <c:pt idx="168">
                  <c:v>44373.916666666664</c:v>
                </c:pt>
                <c:pt idx="169">
                  <c:v>44374.916666666664</c:v>
                </c:pt>
                <c:pt idx="170">
                  <c:v>44375.916666666664</c:v>
                </c:pt>
                <c:pt idx="171">
                  <c:v>44376.916666666664</c:v>
                </c:pt>
                <c:pt idx="172">
                  <c:v>44377.916666666664</c:v>
                </c:pt>
                <c:pt idx="173">
                  <c:v>44378.916666666664</c:v>
                </c:pt>
                <c:pt idx="174">
                  <c:v>44379.916666666664</c:v>
                </c:pt>
                <c:pt idx="175">
                  <c:v>44380.916666666664</c:v>
                </c:pt>
                <c:pt idx="176">
                  <c:v>44381.916666666664</c:v>
                </c:pt>
                <c:pt idx="177">
                  <c:v>44382.916666666664</c:v>
                </c:pt>
                <c:pt idx="178">
                  <c:v>44383.916666666664</c:v>
                </c:pt>
                <c:pt idx="179">
                  <c:v>44384.916666666664</c:v>
                </c:pt>
                <c:pt idx="180">
                  <c:v>44385.916666666664</c:v>
                </c:pt>
                <c:pt idx="181">
                  <c:v>44386.916666666664</c:v>
                </c:pt>
                <c:pt idx="182">
                  <c:v>44387.916666666664</c:v>
                </c:pt>
                <c:pt idx="183">
                  <c:v>44388.916666666664</c:v>
                </c:pt>
                <c:pt idx="184">
                  <c:v>44389.916666666664</c:v>
                </c:pt>
                <c:pt idx="185">
                  <c:v>44390.916666666664</c:v>
                </c:pt>
                <c:pt idx="186">
                  <c:v>44391.916666666664</c:v>
                </c:pt>
                <c:pt idx="187">
                  <c:v>44392.916666666664</c:v>
                </c:pt>
                <c:pt idx="188">
                  <c:v>44393.916666666664</c:v>
                </c:pt>
                <c:pt idx="189">
                  <c:v>44394.916666666664</c:v>
                </c:pt>
                <c:pt idx="190">
                  <c:v>44395.916666666664</c:v>
                </c:pt>
                <c:pt idx="191">
                  <c:v>44396.916666666664</c:v>
                </c:pt>
                <c:pt idx="192">
                  <c:v>44397.916666666664</c:v>
                </c:pt>
                <c:pt idx="193">
                  <c:v>44398.916666666664</c:v>
                </c:pt>
                <c:pt idx="194">
                  <c:v>44399.916666666664</c:v>
                </c:pt>
                <c:pt idx="195">
                  <c:v>44400.916666666664</c:v>
                </c:pt>
                <c:pt idx="196">
                  <c:v>44401.916666666664</c:v>
                </c:pt>
                <c:pt idx="197">
                  <c:v>44402.916666666664</c:v>
                </c:pt>
                <c:pt idx="198">
                  <c:v>44403.916666666664</c:v>
                </c:pt>
                <c:pt idx="199">
                  <c:v>44404.916666666664</c:v>
                </c:pt>
                <c:pt idx="200">
                  <c:v>44405.916666666664</c:v>
                </c:pt>
                <c:pt idx="201">
                  <c:v>44406.916666666664</c:v>
                </c:pt>
                <c:pt idx="202">
                  <c:v>44407.916666666664</c:v>
                </c:pt>
                <c:pt idx="203">
                  <c:v>44408.916666666664</c:v>
                </c:pt>
                <c:pt idx="204">
                  <c:v>44409.916666666664</c:v>
                </c:pt>
                <c:pt idx="205">
                  <c:v>44410.916666666664</c:v>
                </c:pt>
                <c:pt idx="206">
                  <c:v>44411.916666666664</c:v>
                </c:pt>
                <c:pt idx="207">
                  <c:v>44412.916666666664</c:v>
                </c:pt>
                <c:pt idx="208">
                  <c:v>44413.916666666664</c:v>
                </c:pt>
                <c:pt idx="209">
                  <c:v>44414.916666666664</c:v>
                </c:pt>
                <c:pt idx="210">
                  <c:v>44415.916666666664</c:v>
                </c:pt>
                <c:pt idx="211">
                  <c:v>44416.916666666664</c:v>
                </c:pt>
                <c:pt idx="212">
                  <c:v>44417.916666666664</c:v>
                </c:pt>
                <c:pt idx="213">
                  <c:v>44418.916666666664</c:v>
                </c:pt>
                <c:pt idx="214">
                  <c:v>44419.916666666664</c:v>
                </c:pt>
                <c:pt idx="215">
                  <c:v>44420.916666666664</c:v>
                </c:pt>
                <c:pt idx="216">
                  <c:v>44421.916666666664</c:v>
                </c:pt>
                <c:pt idx="217">
                  <c:v>44422.916666666664</c:v>
                </c:pt>
                <c:pt idx="218">
                  <c:v>44423.916666666664</c:v>
                </c:pt>
                <c:pt idx="219">
                  <c:v>44424.916666666664</c:v>
                </c:pt>
                <c:pt idx="220">
                  <c:v>44425.916666666664</c:v>
                </c:pt>
                <c:pt idx="221">
                  <c:v>44426.916666666664</c:v>
                </c:pt>
                <c:pt idx="222">
                  <c:v>44427.916666666664</c:v>
                </c:pt>
                <c:pt idx="223">
                  <c:v>44428.916666666664</c:v>
                </c:pt>
                <c:pt idx="224">
                  <c:v>44429.916666666664</c:v>
                </c:pt>
                <c:pt idx="225">
                  <c:v>44430.916666666664</c:v>
                </c:pt>
                <c:pt idx="226">
                  <c:v>44431.916666666664</c:v>
                </c:pt>
                <c:pt idx="227">
                  <c:v>44432.916666666664</c:v>
                </c:pt>
                <c:pt idx="228">
                  <c:v>44433.916666666664</c:v>
                </c:pt>
                <c:pt idx="229">
                  <c:v>44434.916666666664</c:v>
                </c:pt>
                <c:pt idx="230">
                  <c:v>44435.916666666664</c:v>
                </c:pt>
                <c:pt idx="231">
                  <c:v>44436.916666666664</c:v>
                </c:pt>
                <c:pt idx="232">
                  <c:v>44437.916666666664</c:v>
                </c:pt>
                <c:pt idx="233">
                  <c:v>44438.916666666664</c:v>
                </c:pt>
                <c:pt idx="234">
                  <c:v>44439.916666666664</c:v>
                </c:pt>
                <c:pt idx="235">
                  <c:v>44440.916666666664</c:v>
                </c:pt>
                <c:pt idx="236">
                  <c:v>44441.916666666664</c:v>
                </c:pt>
                <c:pt idx="237">
                  <c:v>44442.916666666664</c:v>
                </c:pt>
                <c:pt idx="238">
                  <c:v>44443.916666666664</c:v>
                </c:pt>
                <c:pt idx="239">
                  <c:v>44444.916666666664</c:v>
                </c:pt>
                <c:pt idx="240">
                  <c:v>44445.916666666664</c:v>
                </c:pt>
                <c:pt idx="241">
                  <c:v>44446.916666666664</c:v>
                </c:pt>
                <c:pt idx="242">
                  <c:v>44447.916666666664</c:v>
                </c:pt>
                <c:pt idx="243">
                  <c:v>44448.916666666664</c:v>
                </c:pt>
                <c:pt idx="244">
                  <c:v>44449.916666666664</c:v>
                </c:pt>
                <c:pt idx="245">
                  <c:v>44450.916666666664</c:v>
                </c:pt>
                <c:pt idx="246">
                  <c:v>44451.916666666664</c:v>
                </c:pt>
                <c:pt idx="247">
                  <c:v>44452.916666666664</c:v>
                </c:pt>
                <c:pt idx="248">
                  <c:v>44453.916666666664</c:v>
                </c:pt>
                <c:pt idx="249">
                  <c:v>44454.916666666664</c:v>
                </c:pt>
                <c:pt idx="250">
                  <c:v>44455.916666666664</c:v>
                </c:pt>
                <c:pt idx="251">
                  <c:v>44456.916666666664</c:v>
                </c:pt>
                <c:pt idx="252">
                  <c:v>44457.916666666664</c:v>
                </c:pt>
                <c:pt idx="253">
                  <c:v>44458.916666666664</c:v>
                </c:pt>
                <c:pt idx="254">
                  <c:v>44459.916666666664</c:v>
                </c:pt>
                <c:pt idx="255">
                  <c:v>44460.916666666664</c:v>
                </c:pt>
                <c:pt idx="256">
                  <c:v>44461.916666666664</c:v>
                </c:pt>
                <c:pt idx="257">
                  <c:v>44462.916666666664</c:v>
                </c:pt>
                <c:pt idx="258">
                  <c:v>44463.916666666664</c:v>
                </c:pt>
                <c:pt idx="259">
                  <c:v>44464.916666666664</c:v>
                </c:pt>
                <c:pt idx="260">
                  <c:v>44465.916666666664</c:v>
                </c:pt>
                <c:pt idx="261">
                  <c:v>44466.916666666664</c:v>
                </c:pt>
                <c:pt idx="262">
                  <c:v>44467.916666666664</c:v>
                </c:pt>
                <c:pt idx="263">
                  <c:v>44468.916666666664</c:v>
                </c:pt>
                <c:pt idx="264">
                  <c:v>44469.916666666664</c:v>
                </c:pt>
                <c:pt idx="265">
                  <c:v>44470.916666666664</c:v>
                </c:pt>
                <c:pt idx="266">
                  <c:v>44471.916666666664</c:v>
                </c:pt>
                <c:pt idx="267">
                  <c:v>44472.916666666664</c:v>
                </c:pt>
                <c:pt idx="268">
                  <c:v>44473.916666666664</c:v>
                </c:pt>
                <c:pt idx="269">
                  <c:v>44474.916666666664</c:v>
                </c:pt>
                <c:pt idx="270">
                  <c:v>44475.916666666664</c:v>
                </c:pt>
                <c:pt idx="271">
                  <c:v>44476.916666666664</c:v>
                </c:pt>
                <c:pt idx="272">
                  <c:v>44477.916666666664</c:v>
                </c:pt>
                <c:pt idx="273">
                  <c:v>44478.916666666664</c:v>
                </c:pt>
                <c:pt idx="274">
                  <c:v>44479.916666666664</c:v>
                </c:pt>
                <c:pt idx="275">
                  <c:v>44480.916666666664</c:v>
                </c:pt>
                <c:pt idx="276">
                  <c:v>44481.916666666664</c:v>
                </c:pt>
                <c:pt idx="277">
                  <c:v>44482.916666666664</c:v>
                </c:pt>
                <c:pt idx="278">
                  <c:v>44483.916666666664</c:v>
                </c:pt>
                <c:pt idx="279">
                  <c:v>44484.916666666664</c:v>
                </c:pt>
                <c:pt idx="280">
                  <c:v>44485.916666666664</c:v>
                </c:pt>
                <c:pt idx="281">
                  <c:v>44486.916666666664</c:v>
                </c:pt>
                <c:pt idx="282">
                  <c:v>44487.916666666664</c:v>
                </c:pt>
                <c:pt idx="283">
                  <c:v>44488.916666666664</c:v>
                </c:pt>
                <c:pt idx="284">
                  <c:v>44489.916666666664</c:v>
                </c:pt>
                <c:pt idx="285">
                  <c:v>44490.916666666664</c:v>
                </c:pt>
                <c:pt idx="286">
                  <c:v>44491.916666666664</c:v>
                </c:pt>
                <c:pt idx="287">
                  <c:v>44492.916666666664</c:v>
                </c:pt>
                <c:pt idx="288">
                  <c:v>44493.916666666664</c:v>
                </c:pt>
                <c:pt idx="289">
                  <c:v>44494.916666666664</c:v>
                </c:pt>
                <c:pt idx="290">
                  <c:v>44495.916666666664</c:v>
                </c:pt>
                <c:pt idx="291">
                  <c:v>44496.916666666664</c:v>
                </c:pt>
                <c:pt idx="292">
                  <c:v>44497.916666666664</c:v>
                </c:pt>
                <c:pt idx="293">
                  <c:v>44498.916666666664</c:v>
                </c:pt>
                <c:pt idx="294">
                  <c:v>44499.916666666664</c:v>
                </c:pt>
                <c:pt idx="295">
                  <c:v>44499.958333333336</c:v>
                </c:pt>
                <c:pt idx="296">
                  <c:v>44500.958333333336</c:v>
                </c:pt>
                <c:pt idx="297">
                  <c:v>44501.958333333336</c:v>
                </c:pt>
                <c:pt idx="298">
                  <c:v>44502.958333333336</c:v>
                </c:pt>
                <c:pt idx="299">
                  <c:v>44503.958333333336</c:v>
                </c:pt>
                <c:pt idx="300">
                  <c:v>44504.958333333336</c:v>
                </c:pt>
                <c:pt idx="301">
                  <c:v>44505.958333333336</c:v>
                </c:pt>
                <c:pt idx="302">
                  <c:v>44506.958333333336</c:v>
                </c:pt>
                <c:pt idx="303">
                  <c:v>44507.958333333336</c:v>
                </c:pt>
                <c:pt idx="304">
                  <c:v>44508.958333333336</c:v>
                </c:pt>
                <c:pt idx="305">
                  <c:v>44509.958333333336</c:v>
                </c:pt>
                <c:pt idx="306">
                  <c:v>44510.958333333336</c:v>
                </c:pt>
                <c:pt idx="307">
                  <c:v>44511.958333333336</c:v>
                </c:pt>
                <c:pt idx="308">
                  <c:v>44512.958333333336</c:v>
                </c:pt>
                <c:pt idx="309">
                  <c:v>44513.958333333336</c:v>
                </c:pt>
                <c:pt idx="310">
                  <c:v>44514.958333333336</c:v>
                </c:pt>
                <c:pt idx="311">
                  <c:v>44515.958333333336</c:v>
                </c:pt>
                <c:pt idx="312">
                  <c:v>44516.958333333336</c:v>
                </c:pt>
                <c:pt idx="313">
                  <c:v>44517.958333333336</c:v>
                </c:pt>
                <c:pt idx="314">
                  <c:v>44518.958333333336</c:v>
                </c:pt>
                <c:pt idx="315">
                  <c:v>44519.958333333336</c:v>
                </c:pt>
                <c:pt idx="316">
                  <c:v>44520.958333333336</c:v>
                </c:pt>
                <c:pt idx="317">
                  <c:v>44521.958333333336</c:v>
                </c:pt>
                <c:pt idx="318">
                  <c:v>44522.958333333336</c:v>
                </c:pt>
                <c:pt idx="319">
                  <c:v>44523.958333333336</c:v>
                </c:pt>
              </c:numCache>
            </c:numRef>
          </c:cat>
          <c:val>
            <c:numRef>
              <c:f>'MA8'!$F$10:$F$329</c:f>
              <c:numCache>
                <c:formatCode>General</c:formatCode>
                <c:ptCount val="320"/>
                <c:pt idx="1">
                  <c:v>0.74016003397499996</c:v>
                </c:pt>
                <c:pt idx="2">
                  <c:v>0.77507282615000006</c:v>
                </c:pt>
                <c:pt idx="3">
                  <c:v>0.84624458386250001</c:v>
                </c:pt>
                <c:pt idx="4">
                  <c:v>0.85216182070000002</c:v>
                </c:pt>
                <c:pt idx="5">
                  <c:v>0.80540206054999997</c:v>
                </c:pt>
                <c:pt idx="6">
                  <c:v>0.87962277757499996</c:v>
                </c:pt>
                <c:pt idx="7">
                  <c:v>0.94126555072500007</c:v>
                </c:pt>
                <c:pt idx="8">
                  <c:v>1.023803147525</c:v>
                </c:pt>
                <c:pt idx="9">
                  <c:v>1.0639800314874999</c:v>
                </c:pt>
                <c:pt idx="10">
                  <c:v>1.015906325175</c:v>
                </c:pt>
                <c:pt idx="11">
                  <c:v>0.99436389299999994</c:v>
                </c:pt>
                <c:pt idx="12">
                  <c:v>1.0117202105000001</c:v>
                </c:pt>
                <c:pt idx="13">
                  <c:v>1.0569828259375</c:v>
                </c:pt>
                <c:pt idx="14">
                  <c:v>1.0192589236625</c:v>
                </c:pt>
                <c:pt idx="15">
                  <c:v>0.98539327003749999</c:v>
                </c:pt>
                <c:pt idx="16">
                  <c:v>0.95186081777500009</c:v>
                </c:pt>
                <c:pt idx="17">
                  <c:v>0.9509727013375</c:v>
                </c:pt>
                <c:pt idx="18">
                  <c:v>0.97867758681250006</c:v>
                </c:pt>
                <c:pt idx="19">
                  <c:v>0.97674992948749995</c:v>
                </c:pt>
                <c:pt idx="20">
                  <c:v>0.98409296878749997</c:v>
                </c:pt>
                <c:pt idx="21">
                  <c:v>0.98090856111250002</c:v>
                </c:pt>
                <c:pt idx="22">
                  <c:v>0.97890028605000001</c:v>
                </c:pt>
                <c:pt idx="23">
                  <c:v>0.95337825246249996</c:v>
                </c:pt>
                <c:pt idx="24">
                  <c:v>0.987816442525</c:v>
                </c:pt>
                <c:pt idx="25">
                  <c:v>0.99736235827499986</c:v>
                </c:pt>
                <c:pt idx="26">
                  <c:v>1.0180442743875</c:v>
                </c:pt>
                <c:pt idx="27">
                  <c:v>0.92835263209999996</c:v>
                </c:pt>
                <c:pt idx="28">
                  <c:v>0.82838383226250001</c:v>
                </c:pt>
                <c:pt idx="29">
                  <c:v>0.73993988739999994</c:v>
                </c:pt>
                <c:pt idx="30">
                  <c:v>0.69161683909999994</c:v>
                </c:pt>
                <c:pt idx="31">
                  <c:v>0.6027273849375</c:v>
                </c:pt>
                <c:pt idx="32">
                  <c:v>0.48081555339999998</c:v>
                </c:pt>
                <c:pt idx="33">
                  <c:v>0.36598349812500003</c:v>
                </c:pt>
                <c:pt idx="34">
                  <c:v>0.23890708321250001</c:v>
                </c:pt>
                <c:pt idx="35">
                  <c:v>0.23857446036250002</c:v>
                </c:pt>
                <c:pt idx="36">
                  <c:v>0.22239025990000003</c:v>
                </c:pt>
                <c:pt idx="37">
                  <c:v>0.153286889925</c:v>
                </c:pt>
                <c:pt idx="38">
                  <c:v>9.1625890000000015E-2</c:v>
                </c:pt>
                <c:pt idx="39">
                  <c:v>9.6768117949999996E-2</c:v>
                </c:pt>
                <c:pt idx="40">
                  <c:v>0.10576027494999998</c:v>
                </c:pt>
                <c:pt idx="41">
                  <c:v>0.13181033351250002</c:v>
                </c:pt>
                <c:pt idx="42">
                  <c:v>0.14601716950000002</c:v>
                </c:pt>
                <c:pt idx="43">
                  <c:v>0.15957833053750001</c:v>
                </c:pt>
                <c:pt idx="44">
                  <c:v>0.22875533889999999</c:v>
                </c:pt>
                <c:pt idx="45">
                  <c:v>0.29230571113750003</c:v>
                </c:pt>
                <c:pt idx="46">
                  <c:v>0.356861131075</c:v>
                </c:pt>
                <c:pt idx="47">
                  <c:v>0.41131087736250005</c:v>
                </c:pt>
                <c:pt idx="48">
                  <c:v>0.47113508681250005</c:v>
                </c:pt>
                <c:pt idx="49">
                  <c:v>0.51001906647500006</c:v>
                </c:pt>
                <c:pt idx="50">
                  <c:v>0.58954667506250003</c:v>
                </c:pt>
                <c:pt idx="51">
                  <c:v>0.66689402908749995</c:v>
                </c:pt>
                <c:pt idx="52">
                  <c:v>0.69928952890000007</c:v>
                </c:pt>
                <c:pt idx="53">
                  <c:v>0.75282887703750001</c:v>
                </c:pt>
                <c:pt idx="54">
                  <c:v>0.74993087297499994</c:v>
                </c:pt>
                <c:pt idx="55">
                  <c:v>0.73431591082500003</c:v>
                </c:pt>
                <c:pt idx="56">
                  <c:v>0.72087047887499989</c:v>
                </c:pt>
                <c:pt idx="57">
                  <c:v>0.67823934928749996</c:v>
                </c:pt>
                <c:pt idx="58">
                  <c:v>0.6436695215749999</c:v>
                </c:pt>
                <c:pt idx="59">
                  <c:v>0.60103049233750006</c:v>
                </c:pt>
                <c:pt idx="60">
                  <c:v>0.5609764827375</c:v>
                </c:pt>
                <c:pt idx="61">
                  <c:v>0.55183062558749996</c:v>
                </c:pt>
                <c:pt idx="62">
                  <c:v>0.60278326230000001</c:v>
                </c:pt>
                <c:pt idx="63">
                  <c:v>0.6650259138875001</c:v>
                </c:pt>
                <c:pt idx="64">
                  <c:v>0.72377153922500004</c:v>
                </c:pt>
                <c:pt idx="65">
                  <c:v>0.81791967418750011</c:v>
                </c:pt>
                <c:pt idx="66">
                  <c:v>0.88068222548749997</c:v>
                </c:pt>
                <c:pt idx="67">
                  <c:v>0.90906684722500009</c:v>
                </c:pt>
                <c:pt idx="68">
                  <c:v>0.97743066495000008</c:v>
                </c:pt>
                <c:pt idx="69">
                  <c:v>0.98827729967500011</c:v>
                </c:pt>
                <c:pt idx="70">
                  <c:v>0.94085175875000004</c:v>
                </c:pt>
                <c:pt idx="71">
                  <c:v>0.89818811990000003</c:v>
                </c:pt>
                <c:pt idx="72">
                  <c:v>0.80292600069999998</c:v>
                </c:pt>
                <c:pt idx="73">
                  <c:v>0.704126168725</c:v>
                </c:pt>
                <c:pt idx="74">
                  <c:v>0.60324946066250007</c:v>
                </c:pt>
                <c:pt idx="75">
                  <c:v>0.51464011764999995</c:v>
                </c:pt>
                <c:pt idx="76">
                  <c:v>0.36593999780000003</c:v>
                </c:pt>
                <c:pt idx="77">
                  <c:v>0.28282596323749998</c:v>
                </c:pt>
                <c:pt idx="78">
                  <c:v>0.2169494461375</c:v>
                </c:pt>
                <c:pt idx="79">
                  <c:v>0.124624947875</c:v>
                </c:pt>
                <c:pt idx="80">
                  <c:v>7.7103743962499999E-2</c:v>
                </c:pt>
                <c:pt idx="81">
                  <c:v>6.5951706837500013E-2</c:v>
                </c:pt>
                <c:pt idx="82">
                  <c:v>4.2808229187499998E-2</c:v>
                </c:pt>
                <c:pt idx="83">
                  <c:v>7.5292799849999995E-2</c:v>
                </c:pt>
                <c:pt idx="84">
                  <c:v>0.121438466225</c:v>
                </c:pt>
                <c:pt idx="85">
                  <c:v>0.14238781875000001</c:v>
                </c:pt>
                <c:pt idx="86">
                  <c:v>0.139067732025</c:v>
                </c:pt>
                <c:pt idx="87">
                  <c:v>0.158082579275</c:v>
                </c:pt>
                <c:pt idx="88">
                  <c:v>0.1833010349375</c:v>
                </c:pt>
                <c:pt idx="89">
                  <c:v>0.17613257751249997</c:v>
                </c:pt>
                <c:pt idx="90">
                  <c:v>0.15393363736249999</c:v>
                </c:pt>
                <c:pt idx="91">
                  <c:v>0.115044334375</c:v>
                </c:pt>
                <c:pt idx="92">
                  <c:v>5.7831702487499997E-2</c:v>
                </c:pt>
                <c:pt idx="93">
                  <c:v>6.4430655837500003E-2</c:v>
                </c:pt>
                <c:pt idx="94">
                  <c:v>0.1647085465125</c:v>
                </c:pt>
                <c:pt idx="95">
                  <c:v>0.2411532928125</c:v>
                </c:pt>
                <c:pt idx="96">
                  <c:v>0.346382052725</c:v>
                </c:pt>
                <c:pt idx="97">
                  <c:v>0.45217448508750002</c:v>
                </c:pt>
                <c:pt idx="98">
                  <c:v>0.57111906291250003</c:v>
                </c:pt>
                <c:pt idx="99">
                  <c:v>0.67248872283749994</c:v>
                </c:pt>
                <c:pt idx="100">
                  <c:v>0.75172091528750007</c:v>
                </c:pt>
                <c:pt idx="101">
                  <c:v>0.71211916389999996</c:v>
                </c:pt>
                <c:pt idx="102">
                  <c:v>0.73796114599999996</c:v>
                </c:pt>
                <c:pt idx="103">
                  <c:v>0.79612550148749994</c:v>
                </c:pt>
                <c:pt idx="104">
                  <c:v>0.85247579801250006</c:v>
                </c:pt>
                <c:pt idx="105">
                  <c:v>0.90416339612500007</c:v>
                </c:pt>
                <c:pt idx="106">
                  <c:v>0.97528126635000012</c:v>
                </c:pt>
                <c:pt idx="107">
                  <c:v>1.2078574699125002</c:v>
                </c:pt>
                <c:pt idx="108">
                  <c:v>1.4770202908750001</c:v>
                </c:pt>
                <c:pt idx="109">
                  <c:v>1.6888832688250002</c:v>
                </c:pt>
                <c:pt idx="110">
                  <c:v>1.6950156211875</c:v>
                </c:pt>
                <c:pt idx="111">
                  <c:v>1.6492643413125001</c:v>
                </c:pt>
                <c:pt idx="112">
                  <c:v>1.6329206578125</c:v>
                </c:pt>
                <c:pt idx="113">
                  <c:v>1.6058626886</c:v>
                </c:pt>
                <c:pt idx="114">
                  <c:v>1.69859638605</c:v>
                </c:pt>
                <c:pt idx="115">
                  <c:v>1.6196988232375</c:v>
                </c:pt>
                <c:pt idx="116">
                  <c:v>1.6849119219250002</c:v>
                </c:pt>
                <c:pt idx="117">
                  <c:v>1.9022275282875001</c:v>
                </c:pt>
                <c:pt idx="118">
                  <c:v>2.201044864125</c:v>
                </c:pt>
                <c:pt idx="119">
                  <c:v>2.4912844681749999</c:v>
                </c:pt>
                <c:pt idx="120">
                  <c:v>2.7770597865125</c:v>
                </c:pt>
                <c:pt idx="121">
                  <c:v>2.7622398667500003</c:v>
                </c:pt>
                <c:pt idx="122">
                  <c:v>2.6562741136624997</c:v>
                </c:pt>
                <c:pt idx="123">
                  <c:v>2.4250646208250006</c:v>
                </c:pt>
                <c:pt idx="124">
                  <c:v>2.1579991189249998</c:v>
                </c:pt>
                <c:pt idx="125">
                  <c:v>1.8501193746624995</c:v>
                </c:pt>
                <c:pt idx="126">
                  <c:v>1.5271141309</c:v>
                </c:pt>
                <c:pt idx="127">
                  <c:v>1.2192187772500001</c:v>
                </c:pt>
                <c:pt idx="128">
                  <c:v>0.87858532836250003</c:v>
                </c:pt>
                <c:pt idx="129">
                  <c:v>0.84003521280000004</c:v>
                </c:pt>
                <c:pt idx="130">
                  <c:v>0.8609345020000001</c:v>
                </c:pt>
                <c:pt idx="131">
                  <c:v>0.91680402930000016</c:v>
                </c:pt>
                <c:pt idx="132">
                  <c:v>0.86227106227500006</c:v>
                </c:pt>
                <c:pt idx="133">
                  <c:v>0.83101615646250004</c:v>
                </c:pt>
                <c:pt idx="134">
                  <c:v>0.79506802721250003</c:v>
                </c:pt>
                <c:pt idx="135">
                  <c:v>0.79781037415</c:v>
                </c:pt>
                <c:pt idx="136">
                  <c:v>0.76930272108750009</c:v>
                </c:pt>
                <c:pt idx="137">
                  <c:v>0.65418792517500002</c:v>
                </c:pt>
                <c:pt idx="138">
                  <c:v>0.64815051021250003</c:v>
                </c:pt>
                <c:pt idx="139">
                  <c:v>0.86967418547500008</c:v>
                </c:pt>
                <c:pt idx="140">
                  <c:v>1.0831196294375001</c:v>
                </c:pt>
                <c:pt idx="141">
                  <c:v>1.3218626924500001</c:v>
                </c:pt>
                <c:pt idx="142">
                  <c:v>1.533820041175</c:v>
                </c:pt>
                <c:pt idx="143">
                  <c:v>1.8945869137125</c:v>
                </c:pt>
                <c:pt idx="144">
                  <c:v>2.2667625164</c:v>
                </c:pt>
                <c:pt idx="145">
                  <c:v>2.4182535952874997</c:v>
                </c:pt>
                <c:pt idx="146">
                  <c:v>2.3600407267999999</c:v>
                </c:pt>
                <c:pt idx="147">
                  <c:v>2.1974597952999999</c:v>
                </c:pt>
                <c:pt idx="148">
                  <c:v>2.0323278434000001</c:v>
                </c:pt>
                <c:pt idx="149">
                  <c:v>1.8493387486374999</c:v>
                </c:pt>
                <c:pt idx="150">
                  <c:v>1.5621829872125002</c:v>
                </c:pt>
                <c:pt idx="151">
                  <c:v>1.1654042099125002</c:v>
                </c:pt>
                <c:pt idx="152">
                  <c:v>0.77974105311249986</c:v>
                </c:pt>
                <c:pt idx="153">
                  <c:v>0.77590960624999994</c:v>
                </c:pt>
                <c:pt idx="154">
                  <c:v>0.759311868675</c:v>
                </c:pt>
                <c:pt idx="155">
                  <c:v>0.75419372293749998</c:v>
                </c:pt>
                <c:pt idx="156">
                  <c:v>0.783684420725</c:v>
                </c:pt>
                <c:pt idx="157">
                  <c:v>0.76959518655000003</c:v>
                </c:pt>
                <c:pt idx="158">
                  <c:v>0.82807247898750003</c:v>
                </c:pt>
                <c:pt idx="159">
                  <c:v>0.90626000399999995</c:v>
                </c:pt>
                <c:pt idx="160">
                  <c:v>0.91337407121249992</c:v>
                </c:pt>
                <c:pt idx="161">
                  <c:v>0.85181562856249993</c:v>
                </c:pt>
                <c:pt idx="162">
                  <c:v>0.77656670971249997</c:v>
                </c:pt>
                <c:pt idx="163">
                  <c:v>0.68116472963749997</c:v>
                </c:pt>
                <c:pt idx="164">
                  <c:v>0.60546938222500013</c:v>
                </c:pt>
                <c:pt idx="165">
                  <c:v>0.54404092211249999</c:v>
                </c:pt>
                <c:pt idx="166">
                  <c:v>0.51395750001249996</c:v>
                </c:pt>
                <c:pt idx="167">
                  <c:v>0.40880493094999998</c:v>
                </c:pt>
                <c:pt idx="168">
                  <c:v>0.38507755806249999</c:v>
                </c:pt>
                <c:pt idx="169">
                  <c:v>0.36024455651250004</c:v>
                </c:pt>
                <c:pt idx="170">
                  <c:v>0.36397062817500003</c:v>
                </c:pt>
                <c:pt idx="171">
                  <c:v>0.33823531300000004</c:v>
                </c:pt>
                <c:pt idx="172">
                  <c:v>0.28448837651249997</c:v>
                </c:pt>
                <c:pt idx="173">
                  <c:v>0.25495244387500005</c:v>
                </c:pt>
                <c:pt idx="174">
                  <c:v>0.26638691648750001</c:v>
                </c:pt>
                <c:pt idx="175">
                  <c:v>0.28269906027500002</c:v>
                </c:pt>
                <c:pt idx="176">
                  <c:v>0.2745676547125</c:v>
                </c:pt>
                <c:pt idx="177">
                  <c:v>0.27149577296249999</c:v>
                </c:pt>
                <c:pt idx="178">
                  <c:v>0.2632143851</c:v>
                </c:pt>
                <c:pt idx="179">
                  <c:v>0.28294880584999998</c:v>
                </c:pt>
                <c:pt idx="180">
                  <c:v>0.25643889552499999</c:v>
                </c:pt>
                <c:pt idx="181">
                  <c:v>0.22577176676250002</c:v>
                </c:pt>
                <c:pt idx="182">
                  <c:v>0.18641111088750001</c:v>
                </c:pt>
                <c:pt idx="183">
                  <c:v>0.15565244652499999</c:v>
                </c:pt>
                <c:pt idx="184">
                  <c:v>0.13431838533749998</c:v>
                </c:pt>
                <c:pt idx="185">
                  <c:v>9.8301784474999987E-2</c:v>
                </c:pt>
                <c:pt idx="186">
                  <c:v>6.4318269574999989E-2</c:v>
                </c:pt>
                <c:pt idx="187">
                  <c:v>6.8302441749999998E-2</c:v>
                </c:pt>
                <c:pt idx="188">
                  <c:v>0.22806892685000002</c:v>
                </c:pt>
                <c:pt idx="189">
                  <c:v>0.3901502267625</c:v>
                </c:pt>
                <c:pt idx="190">
                  <c:v>0.52712842713750008</c:v>
                </c:pt>
                <c:pt idx="191">
                  <c:v>0.69209699032500005</c:v>
                </c:pt>
                <c:pt idx="192">
                  <c:v>0.85427360340000003</c:v>
                </c:pt>
                <c:pt idx="193">
                  <c:v>1.0336992372875</c:v>
                </c:pt>
                <c:pt idx="194">
                  <c:v>1.1736167602374998</c:v>
                </c:pt>
                <c:pt idx="195">
                  <c:v>1.1478596800125</c:v>
                </c:pt>
                <c:pt idx="196">
                  <c:v>0.98576473131249986</c:v>
                </c:pt>
                <c:pt idx="197">
                  <c:v>0.84027718313749988</c:v>
                </c:pt>
                <c:pt idx="198">
                  <c:v>0.65810905364999994</c:v>
                </c:pt>
                <c:pt idx="199">
                  <c:v>0.44996303299999996</c:v>
                </c:pt>
                <c:pt idx="200">
                  <c:v>0.24880268541249992</c:v>
                </c:pt>
                <c:pt idx="201">
                  <c:v>5.4141790750000002E-2</c:v>
                </c:pt>
                <c:pt idx="202">
                  <c:v>-9.7326185712499999E-2</c:v>
                </c:pt>
                <c:pt idx="203">
                  <c:v>-0.1106493209125</c:v>
                </c:pt>
                <c:pt idx="204">
                  <c:v>0.1958273921125</c:v>
                </c:pt>
                <c:pt idx="205">
                  <c:v>0.48073638715</c:v>
                </c:pt>
                <c:pt idx="206">
                  <c:v>0.83766919169999998</c:v>
                </c:pt>
                <c:pt idx="207">
                  <c:v>0.88635369693749999</c:v>
                </c:pt>
                <c:pt idx="208">
                  <c:v>1.1998764341124999</c:v>
                </c:pt>
                <c:pt idx="209">
                  <c:v>1.4972590614124999</c:v>
                </c:pt>
                <c:pt idx="210">
                  <c:v>1.787872872725</c:v>
                </c:pt>
                <c:pt idx="211">
                  <c:v>2.0679637248499998</c:v>
                </c:pt>
                <c:pt idx="212">
                  <c:v>2.0598732094750001</c:v>
                </c:pt>
                <c:pt idx="213">
                  <c:v>2.0274320447499998</c:v>
                </c:pt>
                <c:pt idx="214">
                  <c:v>1.9756881589375002</c:v>
                </c:pt>
                <c:pt idx="215">
                  <c:v>1.96366288785</c:v>
                </c:pt>
                <c:pt idx="216">
                  <c:v>1.7093913761624999</c:v>
                </c:pt>
                <c:pt idx="217">
                  <c:v>1.4643948548250001</c:v>
                </c:pt>
                <c:pt idx="218">
                  <c:v>1.2343871041125001</c:v>
                </c:pt>
                <c:pt idx="219">
                  <c:v>0.94802499348750002</c:v>
                </c:pt>
                <c:pt idx="220">
                  <c:v>0.64298632132500011</c:v>
                </c:pt>
                <c:pt idx="221">
                  <c:v>0.36612482912499994</c:v>
                </c:pt>
                <c:pt idx="222">
                  <c:v>8.5514109962500001E-2</c:v>
                </c:pt>
                <c:pt idx="223">
                  <c:v>0.1782800141625</c:v>
                </c:pt>
                <c:pt idx="224">
                  <c:v>0.23905187075000001</c:v>
                </c:pt>
                <c:pt idx="225">
                  <c:v>0.2820616883125</c:v>
                </c:pt>
                <c:pt idx="226">
                  <c:v>0.32785443723749996</c:v>
                </c:pt>
                <c:pt idx="227">
                  <c:v>0.43680426716249998</c:v>
                </c:pt>
                <c:pt idx="228">
                  <c:v>0.55116535250000009</c:v>
                </c:pt>
                <c:pt idx="229">
                  <c:v>0.66169990722500005</c:v>
                </c:pt>
                <c:pt idx="230">
                  <c:v>0.64885783857500012</c:v>
                </c:pt>
                <c:pt idx="231">
                  <c:v>0.54226576993750009</c:v>
                </c:pt>
                <c:pt idx="232">
                  <c:v>0.4453463203375001</c:v>
                </c:pt>
                <c:pt idx="233">
                  <c:v>0.68898809522500004</c:v>
                </c:pt>
                <c:pt idx="234">
                  <c:v>0.91024436088749994</c:v>
                </c:pt>
                <c:pt idx="235">
                  <c:v>1.1255482455999999</c:v>
                </c:pt>
                <c:pt idx="236">
                  <c:v>1.3408521303124998</c:v>
                </c:pt>
                <c:pt idx="237">
                  <c:v>1.5576441102625</c:v>
                </c:pt>
                <c:pt idx="238">
                  <c:v>1.8870734528499999</c:v>
                </c:pt>
                <c:pt idx="239">
                  <c:v>2.2120385097250002</c:v>
                </c:pt>
                <c:pt idx="240">
                  <c:v>2.1947416618375</c:v>
                </c:pt>
                <c:pt idx="241">
                  <c:v>1.9368433101875</c:v>
                </c:pt>
                <c:pt idx="242">
                  <c:v>1.6895339309749999</c:v>
                </c:pt>
                <c:pt idx="243">
                  <c:v>1.4260680891749999</c:v>
                </c:pt>
                <c:pt idx="244">
                  <c:v>1.1700427235624999</c:v>
                </c:pt>
                <c:pt idx="245">
                  <c:v>0.91497126516249994</c:v>
                </c:pt>
                <c:pt idx="246">
                  <c:v>0.65886958697499998</c:v>
                </c:pt>
                <c:pt idx="247">
                  <c:v>0.47717267068750002</c:v>
                </c:pt>
                <c:pt idx="248">
                  <c:v>0.56333289726250002</c:v>
                </c:pt>
                <c:pt idx="249">
                  <c:v>0.55438034188750007</c:v>
                </c:pt>
                <c:pt idx="250">
                  <c:v>0.55295329670000004</c:v>
                </c:pt>
                <c:pt idx="251">
                  <c:v>0.55117838509999995</c:v>
                </c:pt>
                <c:pt idx="252">
                  <c:v>0.53759791795</c:v>
                </c:pt>
                <c:pt idx="253">
                  <c:v>0.56175401977499995</c:v>
                </c:pt>
                <c:pt idx="254">
                  <c:v>0.53680297874999994</c:v>
                </c:pt>
                <c:pt idx="255">
                  <c:v>0.42058209645000005</c:v>
                </c:pt>
                <c:pt idx="256">
                  <c:v>0.37698026177500005</c:v>
                </c:pt>
                <c:pt idx="257">
                  <c:v>0.35808080805000003</c:v>
                </c:pt>
                <c:pt idx="258">
                  <c:v>0.33506493503750007</c:v>
                </c:pt>
                <c:pt idx="259">
                  <c:v>0.32795815293750008</c:v>
                </c:pt>
                <c:pt idx="260">
                  <c:v>0.29970624611249996</c:v>
                </c:pt>
                <c:pt idx="261">
                  <c:v>0.2434510925375</c:v>
                </c:pt>
                <c:pt idx="262">
                  <c:v>0.24498363737499998</c:v>
                </c:pt>
                <c:pt idx="263">
                  <c:v>0.25445269014999999</c:v>
                </c:pt>
                <c:pt idx="264">
                  <c:v>0.24546936197499999</c:v>
                </c:pt>
                <c:pt idx="265">
                  <c:v>0.21622504478750001</c:v>
                </c:pt>
                <c:pt idx="266">
                  <c:v>0.1823811605</c:v>
                </c:pt>
                <c:pt idx="267">
                  <c:v>0.1374403374375</c:v>
                </c:pt>
                <c:pt idx="268">
                  <c:v>0.11476296521249998</c:v>
                </c:pt>
                <c:pt idx="269">
                  <c:v>7.5892411162499979E-2</c:v>
                </c:pt>
                <c:pt idx="270">
                  <c:v>7.2984158699999996E-2</c:v>
                </c:pt>
                <c:pt idx="271">
                  <c:v>8.7067248237500006E-2</c:v>
                </c:pt>
                <c:pt idx="272">
                  <c:v>0.1103994220125</c:v>
                </c:pt>
                <c:pt idx="273">
                  <c:v>0.14179020384999999</c:v>
                </c:pt>
                <c:pt idx="274">
                  <c:v>0.19550241426250001</c:v>
                </c:pt>
                <c:pt idx="275">
                  <c:v>0.23352584915000002</c:v>
                </c:pt>
                <c:pt idx="276">
                  <c:v>0.29443889443749999</c:v>
                </c:pt>
                <c:pt idx="277">
                  <c:v>0.32514360639999995</c:v>
                </c:pt>
                <c:pt idx="278">
                  <c:v>0.306416500175</c:v>
                </c:pt>
                <c:pt idx="279">
                  <c:v>0.28632305195000002</c:v>
                </c:pt>
                <c:pt idx="280">
                  <c:v>0.27251082251250003</c:v>
                </c:pt>
                <c:pt idx="281">
                  <c:v>0.24390267471250002</c:v>
                </c:pt>
                <c:pt idx="282">
                  <c:v>0.20466141002499999</c:v>
                </c:pt>
                <c:pt idx="283">
                  <c:v>0.17903621677500001</c:v>
                </c:pt>
                <c:pt idx="284">
                  <c:v>0.1314922560125</c:v>
                </c:pt>
                <c:pt idx="285">
                  <c:v>0.12025781904999999</c:v>
                </c:pt>
                <c:pt idx="286">
                  <c:v>0.12862565482499999</c:v>
                </c:pt>
                <c:pt idx="287">
                  <c:v>0.1200494970875</c:v>
                </c:pt>
                <c:pt idx="288">
                  <c:v>8.5143716587500001E-2</c:v>
                </c:pt>
                <c:pt idx="289">
                  <c:v>5.8702685625000001E-2</c:v>
                </c:pt>
                <c:pt idx="290">
                  <c:v>7.5525096375000031E-3</c:v>
                </c:pt>
                <c:pt idx="291">
                  <c:v>-3.0533065499999998E-2</c:v>
                </c:pt>
                <c:pt idx="292">
                  <c:v>-6.4854635037499997E-2</c:v>
                </c:pt>
                <c:pt idx="293">
                  <c:v>-0.10937642102499999</c:v>
                </c:pt>
                <c:pt idx="294">
                  <c:v>-0.14750616156249999</c:v>
                </c:pt>
                <c:pt idx="295">
                  <c:v>-0.17241214667499999</c:v>
                </c:pt>
                <c:pt idx="296">
                  <c:v>-0.17520928825000001</c:v>
                </c:pt>
                <c:pt idx="297">
                  <c:v>0.13368188185000002</c:v>
                </c:pt>
                <c:pt idx="298">
                  <c:v>0.46849071068750003</c:v>
                </c:pt>
                <c:pt idx="299">
                  <c:v>0.79334819054999994</c:v>
                </c:pt>
                <c:pt idx="300">
                  <c:v>1.1396767588500001</c:v>
                </c:pt>
                <c:pt idx="301">
                  <c:v>1.4874257817125001</c:v>
                </c:pt>
                <c:pt idx="302">
                  <c:v>1.8139694474250001</c:v>
                </c:pt>
                <c:pt idx="303">
                  <c:v>2.1464654940874999</c:v>
                </c:pt>
                <c:pt idx="304">
                  <c:v>2.2307472550375</c:v>
                </c:pt>
                <c:pt idx="305">
                  <c:v>2.0026258026750003</c:v>
                </c:pt>
                <c:pt idx="306">
                  <c:v>1.7624247854500001</c:v>
                </c:pt>
                <c:pt idx="307">
                  <c:v>1.4950352612499997</c:v>
                </c:pt>
                <c:pt idx="308">
                  <c:v>1.2232877438499998</c:v>
                </c:pt>
                <c:pt idx="309">
                  <c:v>0.96329617882500007</c:v>
                </c:pt>
                <c:pt idx="310">
                  <c:v>0.69214389952499999</c:v>
                </c:pt>
                <c:pt idx="311">
                  <c:v>0.38706304878750003</c:v>
                </c:pt>
                <c:pt idx="312">
                  <c:v>0.33022370501250004</c:v>
                </c:pt>
                <c:pt idx="313">
                  <c:v>0.29998702246250003</c:v>
                </c:pt>
                <c:pt idx="314">
                  <c:v>0.29013843651250004</c:v>
                </c:pt>
                <c:pt idx="315">
                  <c:v>0.28638395487500001</c:v>
                </c:pt>
                <c:pt idx="316">
                  <c:v>0.26640923513749998</c:v>
                </c:pt>
                <c:pt idx="317">
                  <c:v>0.25253570587499996</c:v>
                </c:pt>
                <c:pt idx="318">
                  <c:v>0.26678717661249995</c:v>
                </c:pt>
                <c:pt idx="319">
                  <c:v>0.29651921457499997</c:v>
                </c:pt>
              </c:numCache>
            </c:numRef>
          </c:val>
          <c:smooth val="0"/>
          <c:extLst>
            <c:ext xmlns:c16="http://schemas.microsoft.com/office/drawing/2014/chart" uri="{C3380CC4-5D6E-409C-BE32-E72D297353CC}">
              <c16:uniqueId val="{00000000-3652-4697-90A9-901C207F5451}"/>
            </c:ext>
          </c:extLst>
        </c:ser>
        <c:dLbls>
          <c:showLegendKey val="0"/>
          <c:showVal val="0"/>
          <c:showCatName val="0"/>
          <c:showSerName val="0"/>
          <c:showPercent val="0"/>
          <c:showBubbleSize val="0"/>
        </c:dLbls>
        <c:smooth val="0"/>
        <c:axId val="478668600"/>
        <c:axId val="662165504"/>
      </c:lineChart>
      <c:dateAx>
        <c:axId val="47866860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165504"/>
        <c:crosses val="autoZero"/>
        <c:auto val="1"/>
        <c:lblOffset val="100"/>
        <c:baseTimeUnit val="days"/>
      </c:dateAx>
      <c:valAx>
        <c:axId val="662165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668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Derivative (∆^2 of index)</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'MA8'!$G$11:$G$329</c:f>
              <c:numCache>
                <c:formatCode>General</c:formatCode>
                <c:ptCount val="319"/>
                <c:pt idx="1">
                  <c:v>5.3042274943750023E-2</c:v>
                </c:pt>
                <c:pt idx="2">
                  <c:v>3.8544497274999978E-2</c:v>
                </c:pt>
                <c:pt idx="3">
                  <c:v>-2.0421261656250023E-2</c:v>
                </c:pt>
                <c:pt idx="4">
                  <c:v>1.3730478437499971E-2</c:v>
                </c:pt>
                <c:pt idx="5">
                  <c:v>6.7931745087500051E-2</c:v>
                </c:pt>
                <c:pt idx="6">
                  <c:v>7.2090184975000027E-2</c:v>
                </c:pt>
                <c:pt idx="7">
                  <c:v>6.13572403812499E-2</c:v>
                </c:pt>
                <c:pt idx="8">
                  <c:v>-3.9484111749999995E-3</c:v>
                </c:pt>
                <c:pt idx="9">
                  <c:v>-3.4808069243749962E-2</c:v>
                </c:pt>
                <c:pt idx="10">
                  <c:v>-2.0930573374999817E-3</c:v>
                </c:pt>
                <c:pt idx="11">
                  <c:v>3.1309466468750047E-2</c:v>
                </c:pt>
                <c:pt idx="12">
                  <c:v>3.7693565812499941E-3</c:v>
                </c:pt>
                <c:pt idx="13">
                  <c:v>-3.5794777950000023E-2</c:v>
                </c:pt>
                <c:pt idx="14">
                  <c:v>-3.3699052943749974E-2</c:v>
                </c:pt>
                <c:pt idx="15">
                  <c:v>-1.7210284349999994E-2</c:v>
                </c:pt>
                <c:pt idx="16">
                  <c:v>1.3408384518749983E-2</c:v>
                </c:pt>
                <c:pt idx="17">
                  <c:v>1.2888614074999971E-2</c:v>
                </c:pt>
                <c:pt idx="18">
                  <c:v>2.7076909874999555E-3</c:v>
                </c:pt>
                <c:pt idx="19">
                  <c:v>2.0793158125000377E-3</c:v>
                </c:pt>
                <c:pt idx="20">
                  <c:v>-2.596341368749977E-3</c:v>
                </c:pt>
                <c:pt idx="21">
                  <c:v>-1.3765154325000029E-2</c:v>
                </c:pt>
                <c:pt idx="22">
                  <c:v>4.4580782374999961E-3</c:v>
                </c:pt>
                <c:pt idx="23">
                  <c:v>2.1992052906249948E-2</c:v>
                </c:pt>
                <c:pt idx="24">
                  <c:v>1.5113915931249999E-2</c:v>
                </c:pt>
                <c:pt idx="25">
                  <c:v>-3.4504863087499948E-2</c:v>
                </c:pt>
                <c:pt idx="26">
                  <c:v>-9.4830221062499997E-2</c:v>
                </c:pt>
                <c:pt idx="27">
                  <c:v>-9.4206372350000012E-2</c:v>
                </c:pt>
                <c:pt idx="28">
                  <c:v>-6.8383496581250036E-2</c:v>
                </c:pt>
                <c:pt idx="29">
                  <c:v>-6.8606251231249971E-2</c:v>
                </c:pt>
                <c:pt idx="30">
                  <c:v>-0.10540064284999998</c:v>
                </c:pt>
                <c:pt idx="31">
                  <c:v>-0.11837194340624999</c:v>
                </c:pt>
                <c:pt idx="32">
                  <c:v>-0.12095423509374999</c:v>
                </c:pt>
                <c:pt idx="33">
                  <c:v>-6.3704518881250005E-2</c:v>
                </c:pt>
                <c:pt idx="34">
                  <c:v>-8.2584116562499921E-3</c:v>
                </c:pt>
                <c:pt idx="35">
                  <c:v>-4.2643785218750008E-2</c:v>
                </c:pt>
                <c:pt idx="36">
                  <c:v>-6.5382184950000005E-2</c:v>
                </c:pt>
                <c:pt idx="37">
                  <c:v>-2.8259385987500003E-2</c:v>
                </c:pt>
                <c:pt idx="38">
                  <c:v>7.0671924749999837E-3</c:v>
                </c:pt>
                <c:pt idx="39">
                  <c:v>1.752110778125001E-2</c:v>
                </c:pt>
                <c:pt idx="40">
                  <c:v>2.0128447275000017E-2</c:v>
                </c:pt>
                <c:pt idx="41">
                  <c:v>1.3883998512499995E-2</c:v>
                </c:pt>
                <c:pt idx="42">
                  <c:v>4.1369084699999989E-2</c:v>
                </c:pt>
                <c:pt idx="43">
                  <c:v>6.6363690300000014E-2</c:v>
                </c:pt>
                <c:pt idx="44">
                  <c:v>6.4052896087500005E-2</c:v>
                </c:pt>
                <c:pt idx="45">
                  <c:v>5.9502583112500007E-2</c:v>
                </c:pt>
                <c:pt idx="46">
                  <c:v>5.7136977868750022E-2</c:v>
                </c:pt>
                <c:pt idx="47">
                  <c:v>4.9354094556250006E-2</c:v>
                </c:pt>
                <c:pt idx="48">
                  <c:v>5.9205794124999989E-2</c:v>
                </c:pt>
                <c:pt idx="49">
                  <c:v>7.8437481306249945E-2</c:v>
                </c:pt>
                <c:pt idx="50">
                  <c:v>5.4871426918750021E-2</c:v>
                </c:pt>
                <c:pt idx="51">
                  <c:v>4.296742397500003E-2</c:v>
                </c:pt>
                <c:pt idx="52">
                  <c:v>2.5320672037499936E-2</c:v>
                </c:pt>
                <c:pt idx="53">
                  <c:v>-9.2564831062499908E-3</c:v>
                </c:pt>
                <c:pt idx="54">
                  <c:v>-1.4530197050000027E-2</c:v>
                </c:pt>
                <c:pt idx="55">
                  <c:v>-2.8038280768750035E-2</c:v>
                </c:pt>
                <c:pt idx="56">
                  <c:v>-3.8600478649999992E-2</c:v>
                </c:pt>
                <c:pt idx="57">
                  <c:v>-3.8604428474999952E-2</c:v>
                </c:pt>
                <c:pt idx="58">
                  <c:v>-4.134651941874995E-2</c:v>
                </c:pt>
                <c:pt idx="59">
                  <c:v>-2.4599933375000049E-2</c:v>
                </c:pt>
                <c:pt idx="60">
                  <c:v>2.0903389781250004E-2</c:v>
                </c:pt>
                <c:pt idx="61">
                  <c:v>5.659764415000007E-2</c:v>
                </c:pt>
                <c:pt idx="62">
                  <c:v>6.0494138462500013E-2</c:v>
                </c:pt>
                <c:pt idx="63">
                  <c:v>7.6446880150000007E-2</c:v>
                </c:pt>
                <c:pt idx="64">
                  <c:v>7.8455343131249966E-2</c:v>
                </c:pt>
                <c:pt idx="65">
                  <c:v>4.5573586518749987E-2</c:v>
                </c:pt>
                <c:pt idx="66">
                  <c:v>4.8374219731250057E-2</c:v>
                </c:pt>
                <c:pt idx="67">
                  <c:v>3.9605226225000012E-2</c:v>
                </c:pt>
                <c:pt idx="68">
                  <c:v>-1.8289453100000019E-2</c:v>
                </c:pt>
                <c:pt idx="69">
                  <c:v>-4.5044589887500042E-2</c:v>
                </c:pt>
                <c:pt idx="70">
                  <c:v>-6.8962879025000035E-2</c:v>
                </c:pt>
                <c:pt idx="71">
                  <c:v>-9.7030975587500012E-2</c:v>
                </c:pt>
                <c:pt idx="72">
                  <c:v>-9.9838270018749953E-2</c:v>
                </c:pt>
                <c:pt idx="73">
                  <c:v>-9.4743025537500025E-2</c:v>
                </c:pt>
                <c:pt idx="74">
                  <c:v>-0.11865473143125002</c:v>
                </c:pt>
                <c:pt idx="75">
                  <c:v>-0.11590707720624999</c:v>
                </c:pt>
                <c:pt idx="76">
                  <c:v>-7.4495275831250013E-2</c:v>
                </c:pt>
                <c:pt idx="77">
                  <c:v>-7.9100507681249987E-2</c:v>
                </c:pt>
                <c:pt idx="78">
                  <c:v>-6.9922851087500001E-2</c:v>
                </c:pt>
                <c:pt idx="79">
                  <c:v>-2.9336620518749995E-2</c:v>
                </c:pt>
                <c:pt idx="80">
                  <c:v>-1.71477573875E-2</c:v>
                </c:pt>
                <c:pt idx="81">
                  <c:v>4.670546506249991E-3</c:v>
                </c:pt>
                <c:pt idx="82">
                  <c:v>3.9315118518749997E-2</c:v>
                </c:pt>
                <c:pt idx="83">
                  <c:v>3.3547509450000006E-2</c:v>
                </c:pt>
                <c:pt idx="84">
                  <c:v>8.8146329000000009E-3</c:v>
                </c:pt>
                <c:pt idx="85">
                  <c:v>7.847380262499995E-3</c:v>
                </c:pt>
                <c:pt idx="86">
                  <c:v>2.2116651456249997E-2</c:v>
                </c:pt>
                <c:pt idx="87">
                  <c:v>9.0249991187499878E-3</c:v>
                </c:pt>
                <c:pt idx="88">
                  <c:v>-1.4683698787500005E-2</c:v>
                </c:pt>
                <c:pt idx="89">
                  <c:v>-3.0544121568749985E-2</c:v>
                </c:pt>
                <c:pt idx="90">
                  <c:v>-4.8050967437499995E-2</c:v>
                </c:pt>
                <c:pt idx="91">
                  <c:v>-2.5306839268749999E-2</c:v>
                </c:pt>
                <c:pt idx="92">
                  <c:v>5.34384220125E-2</c:v>
                </c:pt>
                <c:pt idx="93">
                  <c:v>8.8361318487500007E-2</c:v>
                </c:pt>
                <c:pt idx="94">
                  <c:v>9.0836753106250001E-2</c:v>
                </c:pt>
                <c:pt idx="95">
                  <c:v>0.10551059613750001</c:v>
                </c:pt>
                <c:pt idx="96">
                  <c:v>0.11236850509375002</c:v>
                </c:pt>
                <c:pt idx="97">
                  <c:v>0.11015711887499996</c:v>
                </c:pt>
                <c:pt idx="98">
                  <c:v>9.0300926187500019E-2</c:v>
                </c:pt>
                <c:pt idx="99">
                  <c:v>1.9815220531250011E-2</c:v>
                </c:pt>
                <c:pt idx="100">
                  <c:v>-6.879884643750056E-3</c:v>
                </c:pt>
                <c:pt idx="101">
                  <c:v>4.200316879374999E-2</c:v>
                </c:pt>
                <c:pt idx="102">
                  <c:v>5.7257326006250053E-2</c:v>
                </c:pt>
                <c:pt idx="103">
                  <c:v>5.4018947318750066E-2</c:v>
                </c:pt>
                <c:pt idx="104">
                  <c:v>6.1402734168750028E-2</c:v>
                </c:pt>
                <c:pt idx="105">
                  <c:v>0.15184703689375006</c:v>
                </c:pt>
                <c:pt idx="106">
                  <c:v>0.25086951226249998</c:v>
                </c:pt>
                <c:pt idx="107">
                  <c:v>0.24051289945624998</c:v>
                </c:pt>
                <c:pt idx="108">
                  <c:v>0.10899766515624998</c:v>
                </c:pt>
                <c:pt idx="109">
                  <c:v>-1.9809463756250034E-2</c:v>
                </c:pt>
                <c:pt idx="110">
                  <c:v>-3.1047481687500045E-2</c:v>
                </c:pt>
                <c:pt idx="111">
                  <c:v>-2.1700826356250036E-2</c:v>
                </c:pt>
                <c:pt idx="112">
                  <c:v>3.2837864118750004E-2</c:v>
                </c:pt>
                <c:pt idx="113">
                  <c:v>6.9180673187499986E-3</c:v>
                </c:pt>
                <c:pt idx="114">
                  <c:v>-6.8422320624998978E-3</c:v>
                </c:pt>
                <c:pt idx="115">
                  <c:v>0.14126435252500003</c:v>
                </c:pt>
                <c:pt idx="116">
                  <c:v>0.25806647109999992</c:v>
                </c:pt>
                <c:pt idx="117">
                  <c:v>0.29452846994374993</c:v>
                </c:pt>
                <c:pt idx="118">
                  <c:v>0.28800746119374998</c:v>
                </c:pt>
                <c:pt idx="119">
                  <c:v>0.1354776992875002</c:v>
                </c:pt>
                <c:pt idx="120">
                  <c:v>-6.0392836425000151E-2</c:v>
                </c:pt>
                <c:pt idx="121">
                  <c:v>-0.16858762296249985</c:v>
                </c:pt>
                <c:pt idx="122">
                  <c:v>-0.24913749736874991</c:v>
                </c:pt>
                <c:pt idx="123">
                  <c:v>-0.28747262308125054</c:v>
                </c:pt>
                <c:pt idx="124">
                  <c:v>-0.31544249401249991</c:v>
                </c:pt>
                <c:pt idx="125">
                  <c:v>-0.31545029870624974</c:v>
                </c:pt>
                <c:pt idx="126">
                  <c:v>-0.32426440126875</c:v>
                </c:pt>
                <c:pt idx="127">
                  <c:v>-0.18959178222500001</c:v>
                </c:pt>
                <c:pt idx="128">
                  <c:v>-8.8254131812499637E-3</c:v>
                </c:pt>
                <c:pt idx="129">
                  <c:v>3.8384408250000057E-2</c:v>
                </c:pt>
                <c:pt idx="130">
                  <c:v>6.6828013749997695E-4</c:v>
                </c:pt>
                <c:pt idx="131">
                  <c:v>-4.2893936418750056E-2</c:v>
                </c:pt>
                <c:pt idx="132">
                  <c:v>-3.3601517531250014E-2</c:v>
                </c:pt>
                <c:pt idx="133">
                  <c:v>-1.6602891156250021E-2</c:v>
                </c:pt>
                <c:pt idx="134">
                  <c:v>-1.2882653062499971E-2</c:v>
                </c:pt>
                <c:pt idx="135">
                  <c:v>-7.1811224487499992E-2</c:v>
                </c:pt>
                <c:pt idx="136">
                  <c:v>-6.0576105437500027E-2</c:v>
                </c:pt>
                <c:pt idx="137">
                  <c:v>0.10774313015000003</c:v>
                </c:pt>
                <c:pt idx="138">
                  <c:v>0.21748455961250002</c:v>
                </c:pt>
                <c:pt idx="139">
                  <c:v>0.22609425348750001</c:v>
                </c:pt>
                <c:pt idx="140">
                  <c:v>0.22535020586874999</c:v>
                </c:pt>
                <c:pt idx="141">
                  <c:v>0.28636211063124994</c:v>
                </c:pt>
                <c:pt idx="142">
                  <c:v>0.3664712376125</c:v>
                </c:pt>
                <c:pt idx="143">
                  <c:v>0.26183334078749987</c:v>
                </c:pt>
                <c:pt idx="144">
                  <c:v>4.663910519999992E-2</c:v>
                </c:pt>
                <c:pt idx="145">
                  <c:v>-0.11039689999374991</c:v>
                </c:pt>
                <c:pt idx="146">
                  <c:v>-0.16385644169999991</c:v>
                </c:pt>
                <c:pt idx="147">
                  <c:v>-0.17406052333124999</c:v>
                </c:pt>
                <c:pt idx="148">
                  <c:v>-0.23507242809374995</c:v>
                </c:pt>
                <c:pt idx="149">
                  <c:v>-0.34196726936249988</c:v>
                </c:pt>
                <c:pt idx="150">
                  <c:v>-0.39122096705000015</c:v>
                </c:pt>
                <c:pt idx="151">
                  <c:v>-0.19474730183125011</c:v>
                </c:pt>
                <c:pt idx="152">
                  <c:v>-1.0214592218749929E-2</c:v>
                </c:pt>
                <c:pt idx="153">
                  <c:v>-1.0857941656249981E-2</c:v>
                </c:pt>
                <c:pt idx="154">
                  <c:v>1.2186276024999998E-2</c:v>
                </c:pt>
                <c:pt idx="155">
                  <c:v>7.7007318062500274E-3</c:v>
                </c:pt>
                <c:pt idx="156">
                  <c:v>2.2194029131250015E-2</c:v>
                </c:pt>
                <c:pt idx="157">
                  <c:v>6.833240872499996E-2</c:v>
                </c:pt>
                <c:pt idx="158">
                  <c:v>4.2650796112499945E-2</c:v>
                </c:pt>
                <c:pt idx="159">
                  <c:v>-2.7222187718750013E-2</c:v>
                </c:pt>
                <c:pt idx="160">
                  <c:v>-6.8403680749999973E-2</c:v>
                </c:pt>
                <c:pt idx="161">
                  <c:v>-8.532544946249998E-2</c:v>
                </c:pt>
                <c:pt idx="162">
                  <c:v>-8.554866374374992E-2</c:v>
                </c:pt>
                <c:pt idx="163">
                  <c:v>-6.8561903762499987E-2</c:v>
                </c:pt>
                <c:pt idx="164">
                  <c:v>-4.5755941106250086E-2</c:v>
                </c:pt>
                <c:pt idx="165">
                  <c:v>-6.7617995581250007E-2</c:v>
                </c:pt>
                <c:pt idx="166">
                  <c:v>-6.4439970974999983E-2</c:v>
                </c:pt>
                <c:pt idx="167">
                  <c:v>-2.4280187218749971E-2</c:v>
                </c:pt>
                <c:pt idx="168">
                  <c:v>-1.0553464943749979E-2</c:v>
                </c:pt>
                <c:pt idx="169">
                  <c:v>-1.1004621756249999E-2</c:v>
                </c:pt>
                <c:pt idx="170">
                  <c:v>-3.9741125831250029E-2</c:v>
                </c:pt>
                <c:pt idx="171">
                  <c:v>-4.1641434562499996E-2</c:v>
                </c:pt>
                <c:pt idx="172">
                  <c:v>-9.0507300124999801E-3</c:v>
                </c:pt>
                <c:pt idx="173">
                  <c:v>1.387330819999999E-2</c:v>
                </c:pt>
                <c:pt idx="174">
                  <c:v>4.0903691124999919E-3</c:v>
                </c:pt>
                <c:pt idx="175">
                  <c:v>-5.601643656250016E-3</c:v>
                </c:pt>
                <c:pt idx="176">
                  <c:v>-5.6766348062499972E-3</c:v>
                </c:pt>
                <c:pt idx="177">
                  <c:v>5.726516443749996E-3</c:v>
                </c:pt>
                <c:pt idx="178">
                  <c:v>-3.3877447875000077E-3</c:v>
                </c:pt>
                <c:pt idx="179">
                  <c:v>-2.8588519543749982E-2</c:v>
                </c:pt>
                <c:pt idx="180">
                  <c:v>-3.501389231874999E-2</c:v>
                </c:pt>
                <c:pt idx="181">
                  <c:v>-3.5059660118750016E-2</c:v>
                </c:pt>
                <c:pt idx="182">
                  <c:v>-2.6046362775000012E-2</c:v>
                </c:pt>
                <c:pt idx="183">
                  <c:v>-2.8675331025E-2</c:v>
                </c:pt>
                <c:pt idx="184">
                  <c:v>-3.5000057881249998E-2</c:v>
                </c:pt>
                <c:pt idx="185">
                  <c:v>-1.4999671362499994E-2</c:v>
                </c:pt>
                <c:pt idx="186">
                  <c:v>8.1875328637500022E-2</c:v>
                </c:pt>
                <c:pt idx="187">
                  <c:v>0.16092389250625</c:v>
                </c:pt>
                <c:pt idx="188">
                  <c:v>0.14952975014375003</c:v>
                </c:pt>
                <c:pt idx="189">
                  <c:v>0.15097338178125003</c:v>
                </c:pt>
                <c:pt idx="190">
                  <c:v>0.16357258813124997</c:v>
                </c:pt>
                <c:pt idx="191">
                  <c:v>0.17080112348124998</c:v>
                </c:pt>
                <c:pt idx="192">
                  <c:v>0.1596715784187499</c:v>
                </c:pt>
                <c:pt idx="193">
                  <c:v>5.7080221362500017E-2</c:v>
                </c:pt>
                <c:pt idx="194">
                  <c:v>-9.3926014462499985E-2</c:v>
                </c:pt>
                <c:pt idx="195">
                  <c:v>-0.15379124843750008</c:v>
                </c:pt>
                <c:pt idx="196">
                  <c:v>-0.16382783883124996</c:v>
                </c:pt>
                <c:pt idx="197">
                  <c:v>-0.19515707506874996</c:v>
                </c:pt>
                <c:pt idx="198">
                  <c:v>-0.20465318411875</c:v>
                </c:pt>
                <c:pt idx="199">
                  <c:v>-0.19791062112499996</c:v>
                </c:pt>
                <c:pt idx="200">
                  <c:v>-0.17306443556249995</c:v>
                </c:pt>
                <c:pt idx="201">
                  <c:v>-8.2395555831249995E-2</c:v>
                </c:pt>
                <c:pt idx="202">
                  <c:v>0.14657678891250001</c:v>
                </c:pt>
                <c:pt idx="203">
                  <c:v>0.29569285403125001</c:v>
                </c:pt>
                <c:pt idx="204">
                  <c:v>0.32092089979374999</c:v>
                </c:pt>
                <c:pt idx="205">
                  <c:v>0.20280865489375</c:v>
                </c:pt>
                <c:pt idx="206">
                  <c:v>0.18110362120624995</c:v>
                </c:pt>
                <c:pt idx="207">
                  <c:v>0.30545268223749994</c:v>
                </c:pt>
                <c:pt idx="208">
                  <c:v>0.29399821930625003</c:v>
                </c:pt>
                <c:pt idx="209">
                  <c:v>0.28535233171874996</c:v>
                </c:pt>
                <c:pt idx="210">
                  <c:v>0.13600016837500006</c:v>
                </c:pt>
                <c:pt idx="211">
                  <c:v>-2.0265840049999984E-2</c:v>
                </c:pt>
                <c:pt idx="212">
                  <c:v>-4.2092525268749958E-2</c:v>
                </c:pt>
                <c:pt idx="213">
                  <c:v>-3.1884578449999923E-2</c:v>
                </c:pt>
                <c:pt idx="214">
                  <c:v>-0.13314839138750012</c:v>
                </c:pt>
                <c:pt idx="215">
                  <c:v>-0.24963401651249995</c:v>
                </c:pt>
                <c:pt idx="216">
                  <c:v>-0.23750213602499992</c:v>
                </c:pt>
                <c:pt idx="217">
                  <c:v>-0.25818493066875003</c:v>
                </c:pt>
                <c:pt idx="218">
                  <c:v>-0.29570039139374998</c:v>
                </c:pt>
                <c:pt idx="219">
                  <c:v>-0.29095008218125007</c:v>
                </c:pt>
                <c:pt idx="220">
                  <c:v>-0.27873610568125007</c:v>
                </c:pt>
                <c:pt idx="221">
                  <c:v>-9.392240748124997E-2</c:v>
                </c:pt>
                <c:pt idx="222">
                  <c:v>7.6768880393750002E-2</c:v>
                </c:pt>
                <c:pt idx="223">
                  <c:v>5.1890837075000001E-2</c:v>
                </c:pt>
                <c:pt idx="224">
                  <c:v>4.4401283243749978E-2</c:v>
                </c:pt>
                <c:pt idx="225">
                  <c:v>7.7371289424999989E-2</c:v>
                </c:pt>
                <c:pt idx="226">
                  <c:v>0.11165545763125007</c:v>
                </c:pt>
                <c:pt idx="227">
                  <c:v>0.11244782003125003</c:v>
                </c:pt>
                <c:pt idx="228">
                  <c:v>4.8846243037500015E-2</c:v>
                </c:pt>
                <c:pt idx="229">
                  <c:v>-5.9717068643749982E-2</c:v>
                </c:pt>
                <c:pt idx="230">
                  <c:v>-0.10175575911875001</c:v>
                </c:pt>
                <c:pt idx="231">
                  <c:v>7.3361162643749978E-2</c:v>
                </c:pt>
                <c:pt idx="232">
                  <c:v>0.23244902027499992</c:v>
                </c:pt>
                <c:pt idx="233">
                  <c:v>0.21828007518749992</c:v>
                </c:pt>
                <c:pt idx="234">
                  <c:v>0.21530388471249995</c:v>
                </c:pt>
                <c:pt idx="235">
                  <c:v>0.21604793233125008</c:v>
                </c:pt>
                <c:pt idx="236">
                  <c:v>0.27311066126875005</c:v>
                </c:pt>
                <c:pt idx="237">
                  <c:v>0.32719719973125005</c:v>
                </c:pt>
                <c:pt idx="238">
                  <c:v>0.15383410449375001</c:v>
                </c:pt>
                <c:pt idx="239">
                  <c:v>-0.13759759976875008</c:v>
                </c:pt>
                <c:pt idx="240">
                  <c:v>-0.25260386543125002</c:v>
                </c:pt>
                <c:pt idx="241">
                  <c:v>-0.25538761050625003</c:v>
                </c:pt>
                <c:pt idx="242">
                  <c:v>-0.25974560370624999</c:v>
                </c:pt>
                <c:pt idx="243">
                  <c:v>-0.25554841200625</c:v>
                </c:pt>
                <c:pt idx="244">
                  <c:v>-0.25558656829374998</c:v>
                </c:pt>
                <c:pt idx="245">
                  <c:v>-0.21889929723749996</c:v>
                </c:pt>
                <c:pt idx="246">
                  <c:v>-4.7768344856249978E-2</c:v>
                </c:pt>
                <c:pt idx="247">
                  <c:v>3.8603835600000025E-2</c:v>
                </c:pt>
                <c:pt idx="248">
                  <c:v>-5.1898002812499899E-3</c:v>
                </c:pt>
                <c:pt idx="249">
                  <c:v>-1.6009783937500632E-3</c:v>
                </c:pt>
                <c:pt idx="250">
                  <c:v>-7.6776893750000186E-3</c:v>
                </c:pt>
                <c:pt idx="251">
                  <c:v>5.2878173375000004E-3</c:v>
                </c:pt>
                <c:pt idx="252">
                  <c:v>-3.9746960000003329E-4</c:v>
                </c:pt>
                <c:pt idx="253">
                  <c:v>-7.0585961662499946E-2</c:v>
                </c:pt>
                <c:pt idx="254">
                  <c:v>-7.9911358487499945E-2</c:v>
                </c:pt>
                <c:pt idx="255">
                  <c:v>-3.1250644200000011E-2</c:v>
                </c:pt>
                <c:pt idx="256">
                  <c:v>-2.095766336874999E-2</c:v>
                </c:pt>
                <c:pt idx="257">
                  <c:v>-1.5061327556249976E-2</c:v>
                </c:pt>
                <c:pt idx="258">
                  <c:v>-1.7679344462500052E-2</c:v>
                </c:pt>
                <c:pt idx="259">
                  <c:v>-4.2253530200000042E-2</c:v>
                </c:pt>
                <c:pt idx="260">
                  <c:v>-2.7361304368749992E-2</c:v>
                </c:pt>
                <c:pt idx="261">
                  <c:v>5.5007988062499985E-3</c:v>
                </c:pt>
                <c:pt idx="262">
                  <c:v>2.4286230000000741E-4</c:v>
                </c:pt>
                <c:pt idx="263">
                  <c:v>-1.911382268124999E-2</c:v>
                </c:pt>
                <c:pt idx="264">
                  <c:v>-3.1544100737499997E-2</c:v>
                </c:pt>
                <c:pt idx="265">
                  <c:v>-3.9392353675000005E-2</c:v>
                </c:pt>
                <c:pt idx="266">
                  <c:v>-3.3809097643750008E-2</c:v>
                </c:pt>
                <c:pt idx="267">
                  <c:v>-3.0773963137500013E-2</c:v>
                </c:pt>
                <c:pt idx="268">
                  <c:v>-2.0889403256249994E-2</c:v>
                </c:pt>
                <c:pt idx="269">
                  <c:v>5.5874185375000135E-3</c:v>
                </c:pt>
                <c:pt idx="270">
                  <c:v>1.8707631656250001E-2</c:v>
                </c:pt>
                <c:pt idx="271">
                  <c:v>2.7361477806249992E-2</c:v>
                </c:pt>
                <c:pt idx="272">
                  <c:v>4.2551496125000005E-2</c:v>
                </c:pt>
                <c:pt idx="273">
                  <c:v>4.5867822650000015E-2</c:v>
                </c:pt>
                <c:pt idx="274">
                  <c:v>4.946824008749999E-2</c:v>
                </c:pt>
                <c:pt idx="275">
                  <c:v>4.5808878624999966E-2</c:v>
                </c:pt>
                <c:pt idx="276">
                  <c:v>5.9888028687500039E-3</c:v>
                </c:pt>
                <c:pt idx="277">
                  <c:v>-1.9410277224999967E-2</c:v>
                </c:pt>
                <c:pt idx="278">
                  <c:v>-1.6952838831249983E-2</c:v>
                </c:pt>
                <c:pt idx="279">
                  <c:v>-2.121018861875E-2</c:v>
                </c:pt>
                <c:pt idx="280">
                  <c:v>-3.3924706243750019E-2</c:v>
                </c:pt>
                <c:pt idx="281">
                  <c:v>-3.2433228968750005E-2</c:v>
                </c:pt>
                <c:pt idx="282">
                  <c:v>-3.6584577006249994E-2</c:v>
                </c:pt>
                <c:pt idx="283">
                  <c:v>-2.9389198862500007E-2</c:v>
                </c:pt>
                <c:pt idx="284">
                  <c:v>-1.433300593750006E-3</c:v>
                </c:pt>
                <c:pt idx="285">
                  <c:v>-1.041609812499969E-4</c:v>
                </c:pt>
                <c:pt idx="286">
                  <c:v>-2.1740969118749995E-2</c:v>
                </c:pt>
                <c:pt idx="287">
                  <c:v>-3.0673405731249999E-2</c:v>
                </c:pt>
                <c:pt idx="288">
                  <c:v>-3.8795603474999996E-2</c:v>
                </c:pt>
                <c:pt idx="289">
                  <c:v>-4.4617875562499999E-2</c:v>
                </c:pt>
                <c:pt idx="290">
                  <c:v>-3.6203572337500003E-2</c:v>
                </c:pt>
                <c:pt idx="291">
                  <c:v>-3.9421677762499996E-2</c:v>
                </c:pt>
                <c:pt idx="292">
                  <c:v>-4.1325763262499995E-2</c:v>
                </c:pt>
                <c:pt idx="293">
                  <c:v>-3.1517862825E-2</c:v>
                </c:pt>
                <c:pt idx="294">
                  <c:v>-1.3851563343750012E-2</c:v>
                </c:pt>
                <c:pt idx="295">
                  <c:v>0.1530470142625</c:v>
                </c:pt>
                <c:pt idx="296">
                  <c:v>0.32184999946875004</c:v>
                </c:pt>
                <c:pt idx="297">
                  <c:v>0.32983315434999994</c:v>
                </c:pt>
                <c:pt idx="298">
                  <c:v>0.33559302408125002</c:v>
                </c:pt>
                <c:pt idx="299">
                  <c:v>0.34703879558125006</c:v>
                </c:pt>
                <c:pt idx="300">
                  <c:v>0.33714634428750001</c:v>
                </c:pt>
                <c:pt idx="301">
                  <c:v>0.3295198561874999</c:v>
                </c:pt>
                <c:pt idx="302">
                  <c:v>0.20838890380624997</c:v>
                </c:pt>
                <c:pt idx="303">
                  <c:v>-7.1919845706249763E-2</c:v>
                </c:pt>
                <c:pt idx="304">
                  <c:v>-0.23416123479374995</c:v>
                </c:pt>
                <c:pt idx="305">
                  <c:v>-0.2537952707125003</c:v>
                </c:pt>
                <c:pt idx="306">
                  <c:v>-0.26956852080000016</c:v>
                </c:pt>
                <c:pt idx="307">
                  <c:v>-0.26586954121249984</c:v>
                </c:pt>
                <c:pt idx="308">
                  <c:v>-0.26557192216249992</c:v>
                </c:pt>
                <c:pt idx="309">
                  <c:v>-0.28811656501875005</c:v>
                </c:pt>
                <c:pt idx="310">
                  <c:v>-0.18096009725624998</c:v>
                </c:pt>
                <c:pt idx="311">
                  <c:v>-4.35380131625E-2</c:v>
                </c:pt>
                <c:pt idx="312">
                  <c:v>-2.0042634249999997E-2</c:v>
                </c:pt>
                <c:pt idx="313">
                  <c:v>-6.8015337937500087E-3</c:v>
                </c:pt>
                <c:pt idx="314">
                  <c:v>-1.1864600687500032E-2</c:v>
                </c:pt>
                <c:pt idx="315">
                  <c:v>-1.6924124500000026E-2</c:v>
                </c:pt>
                <c:pt idx="316">
                  <c:v>1.8897073749998827E-4</c:v>
                </c:pt>
                <c:pt idx="317">
                  <c:v>2.1991754350000003E-2</c:v>
                </c:pt>
                <c:pt idx="318">
                  <c:v>8.3895338557389923E-4</c:v>
                </c:pt>
              </c:numCache>
            </c:numRef>
          </c:val>
          <c:smooth val="0"/>
          <c:extLst>
            <c:ext xmlns:c16="http://schemas.microsoft.com/office/drawing/2014/chart" uri="{C3380CC4-5D6E-409C-BE32-E72D297353CC}">
              <c16:uniqueId val="{00000000-2A10-4381-8FDF-212FCEBBB21C}"/>
            </c:ext>
          </c:extLst>
        </c:ser>
        <c:dLbls>
          <c:showLegendKey val="0"/>
          <c:showVal val="0"/>
          <c:showCatName val="0"/>
          <c:showSerName val="0"/>
          <c:showPercent val="0"/>
          <c:showBubbleSize val="0"/>
        </c:dLbls>
        <c:smooth val="0"/>
        <c:axId val="559456736"/>
        <c:axId val="559457064"/>
      </c:lineChart>
      <c:catAx>
        <c:axId val="55945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457064"/>
        <c:crosses val="autoZero"/>
        <c:auto val="1"/>
        <c:lblAlgn val="ctr"/>
        <c:lblOffset val="100"/>
        <c:noMultiLvlLbl val="0"/>
      </c:catAx>
      <c:valAx>
        <c:axId val="559457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456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Raw Attention</a:t>
            </a:r>
            <a:r>
              <a:rPr lang="en-US" baseline="0"/>
              <a:t> data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'MA12'!$B$2</c:f>
              <c:strCache>
                <c:ptCount val="1"/>
                <c:pt idx="0">
                  <c:v>Index</c:v>
                </c:pt>
              </c:strCache>
            </c:strRef>
          </c:tx>
          <c:spPr>
            <a:ln w="28575" cap="rnd">
              <a:solidFill>
                <a:schemeClr val="accent1"/>
              </a:solidFill>
              <a:round/>
            </a:ln>
            <a:effectLst/>
          </c:spPr>
          <c:marker>
            <c:symbol val="none"/>
          </c:marker>
          <c:cat>
            <c:numRef>
              <c:f>'MA12'!$A$3:$A$329</c:f>
              <c:numCache>
                <c:formatCode>m/d/yyyy</c:formatCode>
                <c:ptCount val="327"/>
                <c:pt idx="0">
                  <c:v>44198.958333333336</c:v>
                </c:pt>
                <c:pt idx="1">
                  <c:v>44199.958333333336</c:v>
                </c:pt>
                <c:pt idx="2">
                  <c:v>44200.958333333336</c:v>
                </c:pt>
                <c:pt idx="3">
                  <c:v>44201.958333333336</c:v>
                </c:pt>
                <c:pt idx="4">
                  <c:v>44202.958333333336</c:v>
                </c:pt>
                <c:pt idx="5">
                  <c:v>44203.958333333336</c:v>
                </c:pt>
                <c:pt idx="6">
                  <c:v>44204.958333333336</c:v>
                </c:pt>
                <c:pt idx="7">
                  <c:v>44205.958333333336</c:v>
                </c:pt>
                <c:pt idx="8">
                  <c:v>44206.958333333336</c:v>
                </c:pt>
                <c:pt idx="9">
                  <c:v>44207.958333333336</c:v>
                </c:pt>
                <c:pt idx="10">
                  <c:v>44208.958333333336</c:v>
                </c:pt>
                <c:pt idx="11">
                  <c:v>44209.958333333336</c:v>
                </c:pt>
                <c:pt idx="12">
                  <c:v>44210.958333333336</c:v>
                </c:pt>
                <c:pt idx="13">
                  <c:v>44211.958333333336</c:v>
                </c:pt>
                <c:pt idx="14">
                  <c:v>44212.958333333336</c:v>
                </c:pt>
                <c:pt idx="15">
                  <c:v>44213.958333333336</c:v>
                </c:pt>
                <c:pt idx="16">
                  <c:v>44214.958333333336</c:v>
                </c:pt>
                <c:pt idx="17">
                  <c:v>44215.958333333336</c:v>
                </c:pt>
                <c:pt idx="18">
                  <c:v>44216.958333333336</c:v>
                </c:pt>
                <c:pt idx="19">
                  <c:v>44217.958333333336</c:v>
                </c:pt>
                <c:pt idx="20">
                  <c:v>44218.958333333336</c:v>
                </c:pt>
                <c:pt idx="21">
                  <c:v>44219.958333333336</c:v>
                </c:pt>
                <c:pt idx="22">
                  <c:v>44220.958333333336</c:v>
                </c:pt>
                <c:pt idx="23">
                  <c:v>44221.958333333336</c:v>
                </c:pt>
                <c:pt idx="24">
                  <c:v>44222.958333333336</c:v>
                </c:pt>
                <c:pt idx="25">
                  <c:v>44223.958333333336</c:v>
                </c:pt>
                <c:pt idx="26">
                  <c:v>44224.958333333336</c:v>
                </c:pt>
                <c:pt idx="27">
                  <c:v>44225.958333333336</c:v>
                </c:pt>
                <c:pt idx="28">
                  <c:v>44226.958333333336</c:v>
                </c:pt>
                <c:pt idx="29">
                  <c:v>44227.958333333336</c:v>
                </c:pt>
                <c:pt idx="30">
                  <c:v>44228.958333333336</c:v>
                </c:pt>
                <c:pt idx="31">
                  <c:v>44229.958333333336</c:v>
                </c:pt>
                <c:pt idx="32">
                  <c:v>44230.958333333336</c:v>
                </c:pt>
                <c:pt idx="33">
                  <c:v>44231.958333333336</c:v>
                </c:pt>
                <c:pt idx="34">
                  <c:v>44232.958333333336</c:v>
                </c:pt>
                <c:pt idx="35">
                  <c:v>44233.958333333336</c:v>
                </c:pt>
                <c:pt idx="36">
                  <c:v>44234.958333333336</c:v>
                </c:pt>
                <c:pt idx="37">
                  <c:v>44235.958333333336</c:v>
                </c:pt>
                <c:pt idx="38">
                  <c:v>44236.958333333336</c:v>
                </c:pt>
                <c:pt idx="39">
                  <c:v>44237.958333333336</c:v>
                </c:pt>
                <c:pt idx="40">
                  <c:v>44238.958333333336</c:v>
                </c:pt>
                <c:pt idx="41">
                  <c:v>44239.958333333336</c:v>
                </c:pt>
                <c:pt idx="42">
                  <c:v>44240.958333333336</c:v>
                </c:pt>
                <c:pt idx="43">
                  <c:v>44241.958333333336</c:v>
                </c:pt>
                <c:pt idx="44">
                  <c:v>44242.958333333336</c:v>
                </c:pt>
                <c:pt idx="45">
                  <c:v>44243.958333333336</c:v>
                </c:pt>
                <c:pt idx="46">
                  <c:v>44244.958333333336</c:v>
                </c:pt>
                <c:pt idx="47">
                  <c:v>44245.958333333336</c:v>
                </c:pt>
                <c:pt idx="48">
                  <c:v>44246.958333333336</c:v>
                </c:pt>
                <c:pt idx="49">
                  <c:v>44247.958333333336</c:v>
                </c:pt>
                <c:pt idx="50">
                  <c:v>44248.958333333336</c:v>
                </c:pt>
                <c:pt idx="51">
                  <c:v>44249.958333333336</c:v>
                </c:pt>
                <c:pt idx="52">
                  <c:v>44250.958333333336</c:v>
                </c:pt>
                <c:pt idx="53">
                  <c:v>44251.958333333336</c:v>
                </c:pt>
                <c:pt idx="54">
                  <c:v>44252.958333333336</c:v>
                </c:pt>
                <c:pt idx="55">
                  <c:v>44253.958333333336</c:v>
                </c:pt>
                <c:pt idx="56">
                  <c:v>44254.958333333336</c:v>
                </c:pt>
                <c:pt idx="57">
                  <c:v>44255.958333333336</c:v>
                </c:pt>
                <c:pt idx="58">
                  <c:v>44256.958333333336</c:v>
                </c:pt>
                <c:pt idx="59">
                  <c:v>44257.958333333336</c:v>
                </c:pt>
                <c:pt idx="60">
                  <c:v>44258.958333333336</c:v>
                </c:pt>
                <c:pt idx="61">
                  <c:v>44259.958333333336</c:v>
                </c:pt>
                <c:pt idx="62">
                  <c:v>44260.958333333336</c:v>
                </c:pt>
                <c:pt idx="63">
                  <c:v>44261.958333333336</c:v>
                </c:pt>
                <c:pt idx="64">
                  <c:v>44262.958333333336</c:v>
                </c:pt>
                <c:pt idx="65">
                  <c:v>44263.958333333336</c:v>
                </c:pt>
                <c:pt idx="66">
                  <c:v>44264.958333333336</c:v>
                </c:pt>
                <c:pt idx="67">
                  <c:v>44265.958333333336</c:v>
                </c:pt>
                <c:pt idx="68">
                  <c:v>44266.958333333336</c:v>
                </c:pt>
                <c:pt idx="69">
                  <c:v>44267.958333333336</c:v>
                </c:pt>
                <c:pt idx="70">
                  <c:v>44268.958333333336</c:v>
                </c:pt>
                <c:pt idx="71">
                  <c:v>44269.958333333336</c:v>
                </c:pt>
                <c:pt idx="72">
                  <c:v>44270.958333333336</c:v>
                </c:pt>
                <c:pt idx="73">
                  <c:v>44271.958333333336</c:v>
                </c:pt>
                <c:pt idx="74">
                  <c:v>44272.958333333336</c:v>
                </c:pt>
                <c:pt idx="75">
                  <c:v>44273.958333333336</c:v>
                </c:pt>
                <c:pt idx="76">
                  <c:v>44274.958333333336</c:v>
                </c:pt>
                <c:pt idx="77">
                  <c:v>44275.958333333336</c:v>
                </c:pt>
                <c:pt idx="78">
                  <c:v>44276.958333333336</c:v>
                </c:pt>
                <c:pt idx="79">
                  <c:v>44277.958333333336</c:v>
                </c:pt>
                <c:pt idx="80">
                  <c:v>44278.958333333336</c:v>
                </c:pt>
                <c:pt idx="81">
                  <c:v>44279.958333333336</c:v>
                </c:pt>
                <c:pt idx="82">
                  <c:v>44280.958333333336</c:v>
                </c:pt>
                <c:pt idx="83">
                  <c:v>44281.958333333336</c:v>
                </c:pt>
                <c:pt idx="84">
                  <c:v>44282.958333333336</c:v>
                </c:pt>
                <c:pt idx="85">
                  <c:v>44283.916666666664</c:v>
                </c:pt>
                <c:pt idx="86">
                  <c:v>44284.916666666664</c:v>
                </c:pt>
                <c:pt idx="87">
                  <c:v>44285.916666666664</c:v>
                </c:pt>
                <c:pt idx="88">
                  <c:v>44286.916666666664</c:v>
                </c:pt>
                <c:pt idx="89">
                  <c:v>44287.916666666664</c:v>
                </c:pt>
                <c:pt idx="90">
                  <c:v>44288.916666666664</c:v>
                </c:pt>
                <c:pt idx="91">
                  <c:v>44289.916666666664</c:v>
                </c:pt>
                <c:pt idx="92">
                  <c:v>44290.916666666664</c:v>
                </c:pt>
                <c:pt idx="93">
                  <c:v>44291.916666666664</c:v>
                </c:pt>
                <c:pt idx="94">
                  <c:v>44292.916666666664</c:v>
                </c:pt>
                <c:pt idx="95">
                  <c:v>44293.916666666664</c:v>
                </c:pt>
                <c:pt idx="96">
                  <c:v>44294.916666666664</c:v>
                </c:pt>
                <c:pt idx="97">
                  <c:v>44295.916666666664</c:v>
                </c:pt>
                <c:pt idx="98">
                  <c:v>44296.916666666664</c:v>
                </c:pt>
                <c:pt idx="99">
                  <c:v>44297.916666666664</c:v>
                </c:pt>
                <c:pt idx="100">
                  <c:v>44298.916666666664</c:v>
                </c:pt>
                <c:pt idx="101">
                  <c:v>44299.916666666664</c:v>
                </c:pt>
                <c:pt idx="102">
                  <c:v>44300.916666666664</c:v>
                </c:pt>
                <c:pt idx="103">
                  <c:v>44301.916666666664</c:v>
                </c:pt>
                <c:pt idx="104">
                  <c:v>44302.916666666664</c:v>
                </c:pt>
                <c:pt idx="105">
                  <c:v>44303.916666666664</c:v>
                </c:pt>
                <c:pt idx="106">
                  <c:v>44304.916666666664</c:v>
                </c:pt>
                <c:pt idx="107">
                  <c:v>44305.916666666664</c:v>
                </c:pt>
                <c:pt idx="108">
                  <c:v>44306.916666666664</c:v>
                </c:pt>
                <c:pt idx="109">
                  <c:v>44307.916666666664</c:v>
                </c:pt>
                <c:pt idx="110">
                  <c:v>44308.916666666664</c:v>
                </c:pt>
                <c:pt idx="111">
                  <c:v>44309.916666666664</c:v>
                </c:pt>
                <c:pt idx="112">
                  <c:v>44310.916666666664</c:v>
                </c:pt>
                <c:pt idx="113">
                  <c:v>44311.916666666664</c:v>
                </c:pt>
                <c:pt idx="114">
                  <c:v>44312.916666666664</c:v>
                </c:pt>
                <c:pt idx="115">
                  <c:v>44313.916666666664</c:v>
                </c:pt>
                <c:pt idx="116">
                  <c:v>44314.916666666664</c:v>
                </c:pt>
                <c:pt idx="117">
                  <c:v>44315.916666666664</c:v>
                </c:pt>
                <c:pt idx="118">
                  <c:v>44316.916666666664</c:v>
                </c:pt>
                <c:pt idx="119">
                  <c:v>44317.916666666664</c:v>
                </c:pt>
                <c:pt idx="120">
                  <c:v>44318.916666666664</c:v>
                </c:pt>
                <c:pt idx="121">
                  <c:v>44319.916666666664</c:v>
                </c:pt>
                <c:pt idx="122">
                  <c:v>44320.916666666664</c:v>
                </c:pt>
                <c:pt idx="123">
                  <c:v>44321.916666666664</c:v>
                </c:pt>
                <c:pt idx="124">
                  <c:v>44322.916666666664</c:v>
                </c:pt>
                <c:pt idx="125">
                  <c:v>44323.916666666664</c:v>
                </c:pt>
                <c:pt idx="126">
                  <c:v>44324.916666666664</c:v>
                </c:pt>
                <c:pt idx="127">
                  <c:v>44325.916666666664</c:v>
                </c:pt>
                <c:pt idx="128">
                  <c:v>44326.916666666664</c:v>
                </c:pt>
                <c:pt idx="129">
                  <c:v>44327.916666666664</c:v>
                </c:pt>
                <c:pt idx="130">
                  <c:v>44328.916666666664</c:v>
                </c:pt>
                <c:pt idx="131">
                  <c:v>44329.916666666664</c:v>
                </c:pt>
                <c:pt idx="132">
                  <c:v>44330.916666666664</c:v>
                </c:pt>
                <c:pt idx="133">
                  <c:v>44331.916666666664</c:v>
                </c:pt>
                <c:pt idx="134">
                  <c:v>44332.916666666664</c:v>
                </c:pt>
                <c:pt idx="135">
                  <c:v>44333.916666666664</c:v>
                </c:pt>
                <c:pt idx="136">
                  <c:v>44334.916666666664</c:v>
                </c:pt>
                <c:pt idx="137">
                  <c:v>44335.916666666664</c:v>
                </c:pt>
                <c:pt idx="138">
                  <c:v>44336.916666666664</c:v>
                </c:pt>
                <c:pt idx="139">
                  <c:v>44337.916666666664</c:v>
                </c:pt>
                <c:pt idx="140">
                  <c:v>44338.916666666664</c:v>
                </c:pt>
                <c:pt idx="141">
                  <c:v>44339.916666666664</c:v>
                </c:pt>
                <c:pt idx="142">
                  <c:v>44340.916666666664</c:v>
                </c:pt>
                <c:pt idx="143">
                  <c:v>44341.916666666664</c:v>
                </c:pt>
                <c:pt idx="144">
                  <c:v>44342.916666666664</c:v>
                </c:pt>
                <c:pt idx="145">
                  <c:v>44343.916666666664</c:v>
                </c:pt>
                <c:pt idx="146">
                  <c:v>44344.916666666664</c:v>
                </c:pt>
                <c:pt idx="147">
                  <c:v>44345.916666666664</c:v>
                </c:pt>
                <c:pt idx="148">
                  <c:v>44346.916666666664</c:v>
                </c:pt>
                <c:pt idx="149">
                  <c:v>44347.916666666664</c:v>
                </c:pt>
                <c:pt idx="150">
                  <c:v>44348.916666666664</c:v>
                </c:pt>
                <c:pt idx="151">
                  <c:v>44349.916666666664</c:v>
                </c:pt>
                <c:pt idx="152">
                  <c:v>44350.916666666664</c:v>
                </c:pt>
                <c:pt idx="153">
                  <c:v>44351.916666666664</c:v>
                </c:pt>
                <c:pt idx="154">
                  <c:v>44352.916666666664</c:v>
                </c:pt>
                <c:pt idx="155">
                  <c:v>44353.916666666664</c:v>
                </c:pt>
                <c:pt idx="156">
                  <c:v>44354.916666666664</c:v>
                </c:pt>
                <c:pt idx="157">
                  <c:v>44355.916666666664</c:v>
                </c:pt>
                <c:pt idx="158">
                  <c:v>44356.916666666664</c:v>
                </c:pt>
                <c:pt idx="159">
                  <c:v>44357.916666666664</c:v>
                </c:pt>
                <c:pt idx="160">
                  <c:v>44358.916666666664</c:v>
                </c:pt>
                <c:pt idx="161">
                  <c:v>44359.916666666664</c:v>
                </c:pt>
                <c:pt idx="162">
                  <c:v>44360.916666666664</c:v>
                </c:pt>
                <c:pt idx="163">
                  <c:v>44361.916666666664</c:v>
                </c:pt>
                <c:pt idx="164">
                  <c:v>44362.916666666664</c:v>
                </c:pt>
                <c:pt idx="165">
                  <c:v>44363.916666666664</c:v>
                </c:pt>
                <c:pt idx="166">
                  <c:v>44364.916666666664</c:v>
                </c:pt>
                <c:pt idx="167">
                  <c:v>44365.916666666664</c:v>
                </c:pt>
                <c:pt idx="168">
                  <c:v>44366.916666666664</c:v>
                </c:pt>
                <c:pt idx="169">
                  <c:v>44367.916666666664</c:v>
                </c:pt>
                <c:pt idx="170">
                  <c:v>44368.916666666664</c:v>
                </c:pt>
                <c:pt idx="171">
                  <c:v>44369.916666666664</c:v>
                </c:pt>
                <c:pt idx="172">
                  <c:v>44370.916666666664</c:v>
                </c:pt>
                <c:pt idx="173">
                  <c:v>44371.916666666664</c:v>
                </c:pt>
                <c:pt idx="174">
                  <c:v>44372.916666666664</c:v>
                </c:pt>
                <c:pt idx="175">
                  <c:v>44373.916666666664</c:v>
                </c:pt>
                <c:pt idx="176">
                  <c:v>44374.916666666664</c:v>
                </c:pt>
                <c:pt idx="177">
                  <c:v>44375.916666666664</c:v>
                </c:pt>
                <c:pt idx="178">
                  <c:v>44376.916666666664</c:v>
                </c:pt>
                <c:pt idx="179">
                  <c:v>44377.916666666664</c:v>
                </c:pt>
                <c:pt idx="180">
                  <c:v>44378.916666666664</c:v>
                </c:pt>
                <c:pt idx="181">
                  <c:v>44379.916666666664</c:v>
                </c:pt>
                <c:pt idx="182">
                  <c:v>44380.916666666664</c:v>
                </c:pt>
                <c:pt idx="183">
                  <c:v>44381.916666666664</c:v>
                </c:pt>
                <c:pt idx="184">
                  <c:v>44382.916666666664</c:v>
                </c:pt>
                <c:pt idx="185">
                  <c:v>44383.916666666664</c:v>
                </c:pt>
                <c:pt idx="186">
                  <c:v>44384.916666666664</c:v>
                </c:pt>
                <c:pt idx="187">
                  <c:v>44385.916666666664</c:v>
                </c:pt>
                <c:pt idx="188">
                  <c:v>44386.916666666664</c:v>
                </c:pt>
                <c:pt idx="189">
                  <c:v>44387.916666666664</c:v>
                </c:pt>
                <c:pt idx="190">
                  <c:v>44388.916666666664</c:v>
                </c:pt>
                <c:pt idx="191">
                  <c:v>44389.916666666664</c:v>
                </c:pt>
                <c:pt idx="192">
                  <c:v>44390.916666666664</c:v>
                </c:pt>
                <c:pt idx="193">
                  <c:v>44391.916666666664</c:v>
                </c:pt>
                <c:pt idx="194">
                  <c:v>44392.916666666664</c:v>
                </c:pt>
                <c:pt idx="195">
                  <c:v>44393.916666666664</c:v>
                </c:pt>
                <c:pt idx="196">
                  <c:v>44394.916666666664</c:v>
                </c:pt>
                <c:pt idx="197">
                  <c:v>44395.916666666664</c:v>
                </c:pt>
                <c:pt idx="198">
                  <c:v>44396.916666666664</c:v>
                </c:pt>
                <c:pt idx="199">
                  <c:v>44397.916666666664</c:v>
                </c:pt>
                <c:pt idx="200">
                  <c:v>44398.916666666664</c:v>
                </c:pt>
                <c:pt idx="201">
                  <c:v>44399.916666666664</c:v>
                </c:pt>
                <c:pt idx="202">
                  <c:v>44400.916666666664</c:v>
                </c:pt>
                <c:pt idx="203">
                  <c:v>44401.916666666664</c:v>
                </c:pt>
                <c:pt idx="204">
                  <c:v>44402.916666666664</c:v>
                </c:pt>
                <c:pt idx="205">
                  <c:v>44403.916666666664</c:v>
                </c:pt>
                <c:pt idx="206">
                  <c:v>44404.916666666664</c:v>
                </c:pt>
                <c:pt idx="207">
                  <c:v>44405.916666666664</c:v>
                </c:pt>
                <c:pt idx="208">
                  <c:v>44406.916666666664</c:v>
                </c:pt>
                <c:pt idx="209">
                  <c:v>44407.916666666664</c:v>
                </c:pt>
                <c:pt idx="210">
                  <c:v>44408.916666666664</c:v>
                </c:pt>
                <c:pt idx="211">
                  <c:v>44409.916666666664</c:v>
                </c:pt>
                <c:pt idx="212">
                  <c:v>44410.916666666664</c:v>
                </c:pt>
                <c:pt idx="213">
                  <c:v>44411.916666666664</c:v>
                </c:pt>
                <c:pt idx="214">
                  <c:v>44412.916666666664</c:v>
                </c:pt>
                <c:pt idx="215">
                  <c:v>44413.916666666664</c:v>
                </c:pt>
                <c:pt idx="216">
                  <c:v>44414.916666666664</c:v>
                </c:pt>
                <c:pt idx="217">
                  <c:v>44415.916666666664</c:v>
                </c:pt>
                <c:pt idx="218">
                  <c:v>44416.916666666664</c:v>
                </c:pt>
                <c:pt idx="219">
                  <c:v>44417.916666666664</c:v>
                </c:pt>
                <c:pt idx="220">
                  <c:v>44418.916666666664</c:v>
                </c:pt>
                <c:pt idx="221">
                  <c:v>44419.916666666664</c:v>
                </c:pt>
                <c:pt idx="222">
                  <c:v>44420.916666666664</c:v>
                </c:pt>
                <c:pt idx="223">
                  <c:v>44421.916666666664</c:v>
                </c:pt>
                <c:pt idx="224">
                  <c:v>44422.916666666664</c:v>
                </c:pt>
                <c:pt idx="225">
                  <c:v>44423.916666666664</c:v>
                </c:pt>
                <c:pt idx="226">
                  <c:v>44424.916666666664</c:v>
                </c:pt>
                <c:pt idx="227">
                  <c:v>44425.916666666664</c:v>
                </c:pt>
                <c:pt idx="228">
                  <c:v>44426.916666666664</c:v>
                </c:pt>
                <c:pt idx="229">
                  <c:v>44427.916666666664</c:v>
                </c:pt>
                <c:pt idx="230">
                  <c:v>44428.916666666664</c:v>
                </c:pt>
                <c:pt idx="231">
                  <c:v>44429.916666666664</c:v>
                </c:pt>
                <c:pt idx="232">
                  <c:v>44430.916666666664</c:v>
                </c:pt>
                <c:pt idx="233">
                  <c:v>44431.916666666664</c:v>
                </c:pt>
                <c:pt idx="234">
                  <c:v>44432.916666666664</c:v>
                </c:pt>
                <c:pt idx="235">
                  <c:v>44433.916666666664</c:v>
                </c:pt>
                <c:pt idx="236">
                  <c:v>44434.916666666664</c:v>
                </c:pt>
                <c:pt idx="237">
                  <c:v>44435.916666666664</c:v>
                </c:pt>
                <c:pt idx="238">
                  <c:v>44436.916666666664</c:v>
                </c:pt>
                <c:pt idx="239">
                  <c:v>44437.916666666664</c:v>
                </c:pt>
                <c:pt idx="240">
                  <c:v>44438.916666666664</c:v>
                </c:pt>
                <c:pt idx="241">
                  <c:v>44439.916666666664</c:v>
                </c:pt>
                <c:pt idx="242">
                  <c:v>44440.916666666664</c:v>
                </c:pt>
                <c:pt idx="243">
                  <c:v>44441.916666666664</c:v>
                </c:pt>
                <c:pt idx="244">
                  <c:v>44442.916666666664</c:v>
                </c:pt>
                <c:pt idx="245">
                  <c:v>44443.916666666664</c:v>
                </c:pt>
                <c:pt idx="246">
                  <c:v>44444.916666666664</c:v>
                </c:pt>
                <c:pt idx="247">
                  <c:v>44445.916666666664</c:v>
                </c:pt>
                <c:pt idx="248">
                  <c:v>44446.916666666664</c:v>
                </c:pt>
                <c:pt idx="249">
                  <c:v>44447.916666666664</c:v>
                </c:pt>
                <c:pt idx="250">
                  <c:v>44448.916666666664</c:v>
                </c:pt>
                <c:pt idx="251">
                  <c:v>44449.916666666664</c:v>
                </c:pt>
                <c:pt idx="252">
                  <c:v>44450.916666666664</c:v>
                </c:pt>
                <c:pt idx="253">
                  <c:v>44451.916666666664</c:v>
                </c:pt>
                <c:pt idx="254">
                  <c:v>44452.916666666664</c:v>
                </c:pt>
                <c:pt idx="255">
                  <c:v>44453.916666666664</c:v>
                </c:pt>
                <c:pt idx="256">
                  <c:v>44454.916666666664</c:v>
                </c:pt>
                <c:pt idx="257">
                  <c:v>44455.916666666664</c:v>
                </c:pt>
                <c:pt idx="258">
                  <c:v>44456.916666666664</c:v>
                </c:pt>
                <c:pt idx="259">
                  <c:v>44457.916666666664</c:v>
                </c:pt>
                <c:pt idx="260">
                  <c:v>44458.916666666664</c:v>
                </c:pt>
                <c:pt idx="261">
                  <c:v>44459.916666666664</c:v>
                </c:pt>
                <c:pt idx="262">
                  <c:v>44460.916666666664</c:v>
                </c:pt>
                <c:pt idx="263">
                  <c:v>44461.916666666664</c:v>
                </c:pt>
                <c:pt idx="264">
                  <c:v>44462.916666666664</c:v>
                </c:pt>
                <c:pt idx="265">
                  <c:v>44463.916666666664</c:v>
                </c:pt>
                <c:pt idx="266">
                  <c:v>44464.916666666664</c:v>
                </c:pt>
                <c:pt idx="267">
                  <c:v>44465.916666666664</c:v>
                </c:pt>
                <c:pt idx="268">
                  <c:v>44466.916666666664</c:v>
                </c:pt>
                <c:pt idx="269">
                  <c:v>44467.916666666664</c:v>
                </c:pt>
                <c:pt idx="270">
                  <c:v>44468.916666666664</c:v>
                </c:pt>
                <c:pt idx="271">
                  <c:v>44469.916666666664</c:v>
                </c:pt>
                <c:pt idx="272">
                  <c:v>44470.916666666664</c:v>
                </c:pt>
                <c:pt idx="273">
                  <c:v>44471.916666666664</c:v>
                </c:pt>
                <c:pt idx="274">
                  <c:v>44472.916666666664</c:v>
                </c:pt>
                <c:pt idx="275">
                  <c:v>44473.916666666664</c:v>
                </c:pt>
                <c:pt idx="276">
                  <c:v>44474.916666666664</c:v>
                </c:pt>
                <c:pt idx="277">
                  <c:v>44475.916666666664</c:v>
                </c:pt>
                <c:pt idx="278">
                  <c:v>44476.916666666664</c:v>
                </c:pt>
                <c:pt idx="279">
                  <c:v>44477.916666666664</c:v>
                </c:pt>
                <c:pt idx="280">
                  <c:v>44478.916666666664</c:v>
                </c:pt>
                <c:pt idx="281">
                  <c:v>44479.916666666664</c:v>
                </c:pt>
                <c:pt idx="282">
                  <c:v>44480.916666666664</c:v>
                </c:pt>
                <c:pt idx="283">
                  <c:v>44481.916666666664</c:v>
                </c:pt>
                <c:pt idx="284">
                  <c:v>44482.916666666664</c:v>
                </c:pt>
                <c:pt idx="285">
                  <c:v>44483.916666666664</c:v>
                </c:pt>
                <c:pt idx="286">
                  <c:v>44484.916666666664</c:v>
                </c:pt>
                <c:pt idx="287">
                  <c:v>44485.916666666664</c:v>
                </c:pt>
                <c:pt idx="288">
                  <c:v>44486.916666666664</c:v>
                </c:pt>
                <c:pt idx="289">
                  <c:v>44487.916666666664</c:v>
                </c:pt>
                <c:pt idx="290">
                  <c:v>44488.916666666664</c:v>
                </c:pt>
                <c:pt idx="291">
                  <c:v>44489.916666666664</c:v>
                </c:pt>
                <c:pt idx="292">
                  <c:v>44490.916666666664</c:v>
                </c:pt>
                <c:pt idx="293">
                  <c:v>44491.916666666664</c:v>
                </c:pt>
                <c:pt idx="294">
                  <c:v>44492.916666666664</c:v>
                </c:pt>
                <c:pt idx="295">
                  <c:v>44493.916666666664</c:v>
                </c:pt>
                <c:pt idx="296">
                  <c:v>44494.916666666664</c:v>
                </c:pt>
                <c:pt idx="297">
                  <c:v>44495.916666666664</c:v>
                </c:pt>
                <c:pt idx="298">
                  <c:v>44496.916666666664</c:v>
                </c:pt>
                <c:pt idx="299">
                  <c:v>44497.916666666664</c:v>
                </c:pt>
                <c:pt idx="300">
                  <c:v>44498.916666666664</c:v>
                </c:pt>
                <c:pt idx="301">
                  <c:v>44499.916666666664</c:v>
                </c:pt>
                <c:pt idx="302">
                  <c:v>44499.958333333336</c:v>
                </c:pt>
                <c:pt idx="303">
                  <c:v>44500.958333333336</c:v>
                </c:pt>
                <c:pt idx="304">
                  <c:v>44501.958333333336</c:v>
                </c:pt>
                <c:pt idx="305">
                  <c:v>44502.958333333336</c:v>
                </c:pt>
                <c:pt idx="306">
                  <c:v>44503.958333333336</c:v>
                </c:pt>
                <c:pt idx="307">
                  <c:v>44504.958333333336</c:v>
                </c:pt>
                <c:pt idx="308">
                  <c:v>44505.958333333336</c:v>
                </c:pt>
                <c:pt idx="309">
                  <c:v>44506.958333333336</c:v>
                </c:pt>
                <c:pt idx="310">
                  <c:v>44507.958333333336</c:v>
                </c:pt>
                <c:pt idx="311">
                  <c:v>44508.958333333336</c:v>
                </c:pt>
                <c:pt idx="312">
                  <c:v>44509.958333333336</c:v>
                </c:pt>
                <c:pt idx="313">
                  <c:v>44510.958333333336</c:v>
                </c:pt>
                <c:pt idx="314">
                  <c:v>44511.958333333336</c:v>
                </c:pt>
                <c:pt idx="315">
                  <c:v>44512.958333333336</c:v>
                </c:pt>
                <c:pt idx="316">
                  <c:v>44513.958333333336</c:v>
                </c:pt>
                <c:pt idx="317">
                  <c:v>44514.958333333336</c:v>
                </c:pt>
                <c:pt idx="318">
                  <c:v>44515.958333333336</c:v>
                </c:pt>
                <c:pt idx="319">
                  <c:v>44516.958333333336</c:v>
                </c:pt>
                <c:pt idx="320">
                  <c:v>44517.958333333336</c:v>
                </c:pt>
                <c:pt idx="321">
                  <c:v>44518.958333333336</c:v>
                </c:pt>
                <c:pt idx="322">
                  <c:v>44519.958333333336</c:v>
                </c:pt>
                <c:pt idx="323">
                  <c:v>44520.958333333336</c:v>
                </c:pt>
                <c:pt idx="324">
                  <c:v>44521.958333333336</c:v>
                </c:pt>
                <c:pt idx="325">
                  <c:v>44522.958333333336</c:v>
                </c:pt>
                <c:pt idx="326">
                  <c:v>44523.958333333336</c:v>
                </c:pt>
              </c:numCache>
            </c:numRef>
          </c:cat>
          <c:val>
            <c:numRef>
              <c:f>'MA12'!$B$3:$B$329</c:f>
              <c:numCache>
                <c:formatCode>General</c:formatCode>
                <c:ptCount val="327"/>
                <c:pt idx="0">
                  <c:v>0.87179222430000003</c:v>
                </c:pt>
                <c:pt idx="1">
                  <c:v>0.50918839429999996</c:v>
                </c:pt>
                <c:pt idx="2">
                  <c:v>0.79086368900000004</c:v>
                </c:pt>
                <c:pt idx="3">
                  <c:v>1.0277810352000001</c:v>
                </c:pt>
                <c:pt idx="4">
                  <c:v>0.74603606379999998</c:v>
                </c:pt>
                <c:pt idx="5">
                  <c:v>0.890262887</c:v>
                </c:pt>
                <c:pt idx="6">
                  <c:v>0.44394915039999999</c:v>
                </c:pt>
                <c:pt idx="7">
                  <c:v>0.64140682780000002</c:v>
                </c:pt>
                <c:pt idx="8">
                  <c:v>1.1510945616999999</c:v>
                </c:pt>
                <c:pt idx="9">
                  <c:v>1.078562456</c:v>
                </c:pt>
                <c:pt idx="10">
                  <c:v>0.83820158369999997</c:v>
                </c:pt>
                <c:pt idx="11">
                  <c:v>0.653702954</c:v>
                </c:pt>
                <c:pt idx="12">
                  <c:v>1.3398018</c:v>
                </c:pt>
                <c:pt idx="13">
                  <c:v>1.3834050722</c:v>
                </c:pt>
                <c:pt idx="14">
                  <c:v>1.1042499247999999</c:v>
                </c:pt>
                <c:pt idx="15">
                  <c:v>0.96282189949999997</c:v>
                </c:pt>
                <c:pt idx="16">
                  <c:v>0.76650491119999997</c:v>
                </c:pt>
                <c:pt idx="17">
                  <c:v>0.9062229986</c:v>
                </c:pt>
                <c:pt idx="18">
                  <c:v>0.97705212370000005</c:v>
                </c:pt>
                <c:pt idx="19">
                  <c:v>1.0158038775</c:v>
                </c:pt>
                <c:pt idx="20">
                  <c:v>1.0380105818000001</c:v>
                </c:pt>
                <c:pt idx="21">
                  <c:v>1.1124798432</c:v>
                </c:pt>
                <c:pt idx="22">
                  <c:v>0.83599030669999996</c:v>
                </c:pt>
                <c:pt idx="23">
                  <c:v>0.95571696799999994</c:v>
                </c:pt>
                <c:pt idx="24">
                  <c:v>0.98814399500000005</c:v>
                </c:pt>
                <c:pt idx="25">
                  <c:v>0.89080174000000001</c:v>
                </c:pt>
                <c:pt idx="26">
                  <c:v>1.0357964381</c:v>
                </c:pt>
                <c:pt idx="27">
                  <c:v>0.9903286161</c:v>
                </c:pt>
                <c:pt idx="28">
                  <c:v>1.0219443813</c:v>
                </c:pt>
                <c:pt idx="29">
                  <c:v>0.90830357449999999</c:v>
                </c:pt>
                <c:pt idx="30">
                  <c:v>1.1114958272</c:v>
                </c:pt>
                <c:pt idx="31">
                  <c:v>1.0320842939999999</c:v>
                </c:pt>
                <c:pt idx="32">
                  <c:v>1.1535993239</c:v>
                </c:pt>
                <c:pt idx="33">
                  <c:v>0.1732686017</c:v>
                </c:pt>
                <c:pt idx="34">
                  <c:v>0.23604603939999999</c:v>
                </c:pt>
                <c:pt idx="35">
                  <c:v>0.28277705720000001</c:v>
                </c:pt>
                <c:pt idx="36">
                  <c:v>0.63535999489999995</c:v>
                </c:pt>
                <c:pt idx="37">
                  <c:v>0.19718794119999999</c:v>
                </c:pt>
                <c:pt idx="38">
                  <c:v>0.1362011749</c:v>
                </c:pt>
                <c:pt idx="39">
                  <c:v>0.11342785180000001</c:v>
                </c:pt>
                <c:pt idx="40">
                  <c:v>0.13698800459999999</c:v>
                </c:pt>
                <c:pt idx="41">
                  <c:v>0.17060761890000001</c:v>
                </c:pt>
                <c:pt idx="42">
                  <c:v>0.1065724357</c:v>
                </c:pt>
                <c:pt idx="43">
                  <c:v>-0.2700499026</c:v>
                </c:pt>
                <c:pt idx="44">
                  <c:v>0.14207199549999999</c:v>
                </c:pt>
                <c:pt idx="45">
                  <c:v>0.23832576480000001</c:v>
                </c:pt>
                <c:pt idx="46">
                  <c:v>0.2081384309</c:v>
                </c:pt>
                <c:pt idx="47">
                  <c:v>0.32182832030000003</c:v>
                </c:pt>
                <c:pt idx="48">
                  <c:v>0.25064269249999999</c:v>
                </c:pt>
                <c:pt idx="49">
                  <c:v>0.27909690720000002</c:v>
                </c:pt>
                <c:pt idx="50">
                  <c:v>0.65998850259999997</c:v>
                </c:pt>
                <c:pt idx="51">
                  <c:v>0.23835307529999999</c:v>
                </c:pt>
                <c:pt idx="52">
                  <c:v>0.65851535500000002</c:v>
                </c:pt>
                <c:pt idx="53">
                  <c:v>0.67392373510000003</c:v>
                </c:pt>
                <c:pt idx="54">
                  <c:v>0.68673210650000005</c:v>
                </c:pt>
                <c:pt idx="55">
                  <c:v>0.63290015759999996</c:v>
                </c:pt>
                <c:pt idx="56">
                  <c:v>0.88686356119999998</c:v>
                </c:pt>
                <c:pt idx="57">
                  <c:v>0.89787573939999998</c:v>
                </c:pt>
                <c:pt idx="58">
                  <c:v>0.91915250110000002</c:v>
                </c:pt>
                <c:pt idx="59">
                  <c:v>0.66666786040000003</c:v>
                </c:pt>
                <c:pt idx="60">
                  <c:v>0.63533132250000002</c:v>
                </c:pt>
                <c:pt idx="61">
                  <c:v>0.54900403789999996</c:v>
                </c:pt>
                <c:pt idx="62">
                  <c:v>0.57916865090000003</c:v>
                </c:pt>
                <c:pt idx="63">
                  <c:v>0.29185112089999998</c:v>
                </c:pt>
                <c:pt idx="64">
                  <c:v>0.61030493949999998</c:v>
                </c:pt>
                <c:pt idx="65">
                  <c:v>0.55676350549999998</c:v>
                </c:pt>
                <c:pt idx="66">
                  <c:v>0.59872042430000005</c:v>
                </c:pt>
                <c:pt idx="67">
                  <c:v>0.59350100319999999</c:v>
                </c:pt>
                <c:pt idx="68">
                  <c:v>1.0429524161999999</c:v>
                </c:pt>
                <c:pt idx="69">
                  <c:v>1.0469452506000001</c:v>
                </c:pt>
                <c:pt idx="70">
                  <c:v>1.0491336536</c:v>
                </c:pt>
                <c:pt idx="71">
                  <c:v>1.0450362006</c:v>
                </c:pt>
                <c:pt idx="72">
                  <c:v>1.1124053499</c:v>
                </c:pt>
                <c:pt idx="73">
                  <c:v>0.78384047940000001</c:v>
                </c:pt>
                <c:pt idx="74">
                  <c:v>1.1456309660999999</c:v>
                </c:pt>
                <c:pt idx="75">
                  <c:v>0.68027408099999997</c:v>
                </c:pt>
                <c:pt idx="76">
                  <c:v>0.66354808880000005</c:v>
                </c:pt>
                <c:pt idx="77">
                  <c:v>0.70563613979999995</c:v>
                </c:pt>
                <c:pt idx="78">
                  <c:v>0.28703669999999998</c:v>
                </c:pt>
                <c:pt idx="79">
                  <c:v>0.2546375448</c:v>
                </c:pt>
                <c:pt idx="80">
                  <c:v>0.3053916854</c:v>
                </c:pt>
                <c:pt idx="81">
                  <c:v>7.4965735300000003E-2</c:v>
                </c:pt>
                <c:pt idx="82">
                  <c:v>-4.3969992700000002E-2</c:v>
                </c:pt>
                <c:pt idx="83">
                  <c:v>1.5361804499999999E-2</c:v>
                </c:pt>
                <c:pt idx="84">
                  <c:v>0.13653595199999999</c:v>
                </c:pt>
                <c:pt idx="85">
                  <c:v>-3.2959846299999998E-2</c:v>
                </c:pt>
                <c:pt idx="86">
                  <c:v>-9.3132931299999999E-2</c:v>
                </c:pt>
                <c:pt idx="87">
                  <c:v>0.1654212478</c:v>
                </c:pt>
                <c:pt idx="88">
                  <c:v>0.12024386419999999</c:v>
                </c:pt>
                <c:pt idx="89">
                  <c:v>0.33484230059999998</c:v>
                </c:pt>
                <c:pt idx="90">
                  <c:v>0.32519533830000003</c:v>
                </c:pt>
                <c:pt idx="91">
                  <c:v>0.18295662469999999</c:v>
                </c:pt>
                <c:pt idx="92">
                  <c:v>0.1099752582</c:v>
                </c:pt>
                <c:pt idx="93">
                  <c:v>0.1191589317</c:v>
                </c:pt>
                <c:pt idx="94">
                  <c:v>0.108614714</c:v>
                </c:pt>
                <c:pt idx="95">
                  <c:v>0.1080735884</c:v>
                </c:pt>
                <c:pt idx="96">
                  <c:v>-5.7347657000000003E-2</c:v>
                </c:pt>
                <c:pt idx="97">
                  <c:v>2.3727876700000001E-2</c:v>
                </c:pt>
                <c:pt idx="98">
                  <c:v>-0.13250571680000001</c:v>
                </c:pt>
                <c:pt idx="99">
                  <c:v>0.23574825150000001</c:v>
                </c:pt>
                <c:pt idx="100">
                  <c:v>0.91219838360000005</c:v>
                </c:pt>
                <c:pt idx="101">
                  <c:v>0.73071690209999995</c:v>
                </c:pt>
                <c:pt idx="102">
                  <c:v>0.95044479329999998</c:v>
                </c:pt>
                <c:pt idx="103">
                  <c:v>0.95441304729999998</c:v>
                </c:pt>
                <c:pt idx="104">
                  <c:v>0.89420896559999996</c:v>
                </c:pt>
                <c:pt idx="105">
                  <c:v>0.83468515610000005</c:v>
                </c:pt>
                <c:pt idx="106">
                  <c:v>0.50135182280000001</c:v>
                </c:pt>
                <c:pt idx="107">
                  <c:v>-8.1065759599999995E-2</c:v>
                </c:pt>
                <c:pt idx="108">
                  <c:v>1.1189342404</c:v>
                </c:pt>
                <c:pt idx="109">
                  <c:v>1.1960317460000001</c:v>
                </c:pt>
                <c:pt idx="110">
                  <c:v>1.4012471655000001</c:v>
                </c:pt>
                <c:pt idx="111">
                  <c:v>1.3679138322</c:v>
                </c:pt>
                <c:pt idx="112">
                  <c:v>1.4631519274</c:v>
                </c:pt>
                <c:pt idx="113">
                  <c:v>2.6952947846000002</c:v>
                </c:pt>
                <c:pt idx="114">
                  <c:v>2.6546543905000002</c:v>
                </c:pt>
                <c:pt idx="115">
                  <c:v>1.6138380640000001</c:v>
                </c:pt>
                <c:pt idx="116">
                  <c:v>1.1679930593000001</c:v>
                </c:pt>
                <c:pt idx="117">
                  <c:v>0.83002150699999999</c:v>
                </c:pt>
                <c:pt idx="118">
                  <c:v>1.2704976975</c:v>
                </c:pt>
                <c:pt idx="119">
                  <c:v>1.1514500784999999</c:v>
                </c:pt>
                <c:pt idx="120">
                  <c:v>2.2050215070000001</c:v>
                </c:pt>
                <c:pt idx="121">
                  <c:v>2.0641142820999998</c:v>
                </c:pt>
                <c:pt idx="122">
                  <c:v>3.1763591799999999</c:v>
                </c:pt>
                <c:pt idx="123">
                  <c:v>3.3523629149</c:v>
                </c:pt>
                <c:pt idx="124">
                  <c:v>3.5585317459999999</c:v>
                </c:pt>
                <c:pt idx="125">
                  <c:v>3.1519383394</c:v>
                </c:pt>
                <c:pt idx="126">
                  <c:v>3.5567002442</c:v>
                </c:pt>
                <c:pt idx="127">
                  <c:v>1.0328907204</c:v>
                </c:pt>
                <c:pt idx="128">
                  <c:v>1.3572954823000001</c:v>
                </c:pt>
                <c:pt idx="129">
                  <c:v>0.21443833940000001</c:v>
                </c:pt>
                <c:pt idx="130">
                  <c:v>1.0398351647999999</c:v>
                </c:pt>
                <c:pt idx="131">
                  <c:v>0.88932496080000001</c:v>
                </c:pt>
                <c:pt idx="132">
                  <c:v>0.97448979589999996</c:v>
                </c:pt>
                <c:pt idx="133">
                  <c:v>0.68877551020000005</c:v>
                </c:pt>
                <c:pt idx="134">
                  <c:v>0.83163265310000001</c:v>
                </c:pt>
                <c:pt idx="135">
                  <c:v>0.72448979589999996</c:v>
                </c:pt>
                <c:pt idx="136">
                  <c:v>1.5244897959000001</c:v>
                </c:pt>
                <c:pt idx="137">
                  <c:v>0.6613945578</c:v>
                </c:pt>
                <c:pt idx="138">
                  <c:v>0.60357142860000002</c:v>
                </c:pt>
                <c:pt idx="139">
                  <c:v>0.63928571430000003</c:v>
                </c:pt>
                <c:pt idx="140">
                  <c:v>0.68690476190000005</c:v>
                </c:pt>
                <c:pt idx="141">
                  <c:v>0.71071428569999995</c:v>
                </c:pt>
                <c:pt idx="142">
                  <c:v>0.60357142860000002</c:v>
                </c:pt>
                <c:pt idx="143">
                  <c:v>-0.1964285714</c:v>
                </c:pt>
                <c:pt idx="144">
                  <c:v>1.4761904762</c:v>
                </c:pt>
                <c:pt idx="145">
                  <c:v>2.4335839599</c:v>
                </c:pt>
                <c:pt idx="146">
                  <c:v>2.3111349802999999</c:v>
                </c:pt>
                <c:pt idx="147">
                  <c:v>2.5492302184</c:v>
                </c:pt>
                <c:pt idx="148">
                  <c:v>2.3825635517000001</c:v>
                </c:pt>
                <c:pt idx="149">
                  <c:v>3.596849266</c:v>
                </c:pt>
                <c:pt idx="150">
                  <c:v>3.5809762501</c:v>
                </c:pt>
                <c:pt idx="151">
                  <c:v>1.0155000596999999</c:v>
                </c:pt>
                <c:pt idx="152">
                  <c:v>1.0104875283000001</c:v>
                </c:pt>
                <c:pt idx="153">
                  <c:v>1.1329365079</c:v>
                </c:pt>
                <c:pt idx="154">
                  <c:v>0.99007936510000005</c:v>
                </c:pt>
                <c:pt idx="155">
                  <c:v>1.0853174603</c:v>
                </c:pt>
                <c:pt idx="156">
                  <c:v>8.5317460299999995E-2</c:v>
                </c:pt>
                <c:pt idx="157">
                  <c:v>0.42261904760000002</c:v>
                </c:pt>
                <c:pt idx="158">
                  <c:v>0.49567099570000001</c:v>
                </c:pt>
                <c:pt idx="159">
                  <c:v>0.98484848479999998</c:v>
                </c:pt>
                <c:pt idx="160">
                  <c:v>0.87770562770000005</c:v>
                </c:pt>
                <c:pt idx="161">
                  <c:v>1.091991342</c:v>
                </c:pt>
                <c:pt idx="162">
                  <c:v>1.2260049474000001</c:v>
                </c:pt>
                <c:pt idx="163">
                  <c:v>0.97260358690000004</c:v>
                </c:pt>
                <c:pt idx="164">
                  <c:v>0.55313579980000005</c:v>
                </c:pt>
                <c:pt idx="165">
                  <c:v>1.0481192477000001</c:v>
                </c:pt>
                <c:pt idx="166">
                  <c:v>0.55258353339999999</c:v>
                </c:pt>
                <c:pt idx="167">
                  <c:v>0.49238094360000001</c:v>
                </c:pt>
                <c:pt idx="168">
                  <c:v>0.2757142769</c:v>
                </c:pt>
                <c:pt idx="169">
                  <c:v>0.3287755014</c:v>
                </c:pt>
                <c:pt idx="170">
                  <c:v>0.62044216809999997</c:v>
                </c:pt>
                <c:pt idx="171">
                  <c:v>0.48117590599999999</c:v>
                </c:pt>
                <c:pt idx="172">
                  <c:v>0.312468423</c:v>
                </c:pt>
                <c:pt idx="173">
                  <c:v>0.20689869520000001</c:v>
                </c:pt>
                <c:pt idx="174">
                  <c:v>0.36276455029999999</c:v>
                </c:pt>
                <c:pt idx="175">
                  <c:v>0.29371693119999998</c:v>
                </c:pt>
                <c:pt idx="176">
                  <c:v>0.30552285019999997</c:v>
                </c:pt>
                <c:pt idx="177">
                  <c:v>0.12289298</c:v>
                </c:pt>
                <c:pt idx="178">
                  <c:v>0.19046667619999999</c:v>
                </c:pt>
                <c:pt idx="179">
                  <c:v>0.2448884449</c:v>
                </c:pt>
                <c:pt idx="180">
                  <c:v>0.40394420390000002</c:v>
                </c:pt>
                <c:pt idx="181">
                  <c:v>0.33739584550000001</c:v>
                </c:pt>
                <c:pt idx="182">
                  <c:v>0.29771330579999999</c:v>
                </c:pt>
                <c:pt idx="183">
                  <c:v>0.26914187719999999</c:v>
                </c:pt>
                <c:pt idx="184">
                  <c:v>0.2392717473</c:v>
                </c:pt>
                <c:pt idx="185">
                  <c:v>0.280768346</c:v>
                </c:pt>
                <c:pt idx="186">
                  <c:v>-2.1612606400000001E-2</c:v>
                </c:pt>
                <c:pt idx="187">
                  <c:v>-4.485852E-4</c:v>
                </c:pt>
                <c:pt idx="188">
                  <c:v>8.90589569E-2</c:v>
                </c:pt>
                <c:pt idx="189">
                  <c:v>9.1326530599999997E-2</c:v>
                </c:pt>
                <c:pt idx="190">
                  <c:v>0.1270408163</c:v>
                </c:pt>
                <c:pt idx="191">
                  <c:v>-1.8990929699999999E-2</c:v>
                </c:pt>
                <c:pt idx="192">
                  <c:v>-3.2596371899999997E-2</c:v>
                </c:pt>
                <c:pt idx="193">
                  <c:v>0.31264172340000002</c:v>
                </c:pt>
                <c:pt idx="194">
                  <c:v>1.2565192744</c:v>
                </c:pt>
                <c:pt idx="195">
                  <c:v>1.2962018141</c:v>
                </c:pt>
                <c:pt idx="196">
                  <c:v>1.1848845599</c:v>
                </c:pt>
                <c:pt idx="197">
                  <c:v>1.4110750361</c:v>
                </c:pt>
                <c:pt idx="198">
                  <c:v>1.4244537209000001</c:v>
                </c:pt>
                <c:pt idx="199">
                  <c:v>1.4164141414</c:v>
                </c:pt>
                <c:pt idx="200">
                  <c:v>1.0867438116999999</c:v>
                </c:pt>
                <c:pt idx="201">
                  <c:v>0.10658508160000001</c:v>
                </c:pt>
                <c:pt idx="202">
                  <c:v>-4.0240315200000001E-2</c:v>
                </c:pt>
                <c:pt idx="203">
                  <c:v>0.1323014287</c:v>
                </c:pt>
                <c:pt idx="204">
                  <c:v>-0.27246047600000001</c:v>
                </c:pt>
                <c:pt idx="205">
                  <c:v>-0.25409312909999998</c:v>
                </c:pt>
                <c:pt idx="206">
                  <c:v>-0.1848290598</c:v>
                </c:pt>
                <c:pt idx="207">
                  <c:v>-0.14087301590000001</c:v>
                </c:pt>
                <c:pt idx="208">
                  <c:v>-0.125</c:v>
                </c:pt>
                <c:pt idx="209">
                  <c:v>0</c:v>
                </c:pt>
                <c:pt idx="210">
                  <c:v>2.411573389</c:v>
                </c:pt>
                <c:pt idx="211">
                  <c:v>2.411573389</c:v>
                </c:pt>
                <c:pt idx="212">
                  <c:v>2.5830019603999999</c:v>
                </c:pt>
                <c:pt idx="213">
                  <c:v>0.1353829128</c:v>
                </c:pt>
                <c:pt idx="214">
                  <c:v>2.3233528375999999</c:v>
                </c:pt>
                <c:pt idx="215">
                  <c:v>2.2381880024999998</c:v>
                </c:pt>
                <c:pt idx="216">
                  <c:v>2.1999104905000002</c:v>
                </c:pt>
                <c:pt idx="217">
                  <c:v>2.2407268170000001</c:v>
                </c:pt>
                <c:pt idx="218">
                  <c:v>2.346849266</c:v>
                </c:pt>
                <c:pt idx="219">
                  <c:v>2.1520440712000002</c:v>
                </c:pt>
                <c:pt idx="220">
                  <c:v>2.1690508738999998</c:v>
                </c:pt>
                <c:pt idx="221">
                  <c:v>3.9180744099999998E-2</c:v>
                </c:pt>
                <c:pt idx="222">
                  <c:v>0.2891807441</c:v>
                </c:pt>
                <c:pt idx="223">
                  <c:v>0.27821583179999998</c:v>
                </c:pt>
                <c:pt idx="224">
                  <c:v>0.35984848479999998</c:v>
                </c:pt>
                <c:pt idx="225">
                  <c:v>-5.0170067999999998E-2</c:v>
                </c:pt>
                <c:pt idx="226">
                  <c:v>-9.3460111299999996E-2</c:v>
                </c:pt>
                <c:pt idx="227">
                  <c:v>-6.2847866399999994E-2</c:v>
                </c:pt>
                <c:pt idx="228">
                  <c:v>-7.5834879399999999E-2</c:v>
                </c:pt>
                <c:pt idx="229">
                  <c:v>0.78130797770000004</c:v>
                </c:pt>
                <c:pt idx="230">
                  <c:v>0.77535559679999999</c:v>
                </c:pt>
                <c:pt idx="231">
                  <c:v>0.62229437229999995</c:v>
                </c:pt>
                <c:pt idx="232">
                  <c:v>0.72619047619999999</c:v>
                </c:pt>
                <c:pt idx="233">
                  <c:v>0.82142857140000003</c:v>
                </c:pt>
                <c:pt idx="234">
                  <c:v>0.82142857140000003</c:v>
                </c:pt>
                <c:pt idx="235">
                  <c:v>0.82142857140000003</c:v>
                </c:pt>
                <c:pt idx="236">
                  <c:v>-0.1785714286</c:v>
                </c:pt>
                <c:pt idx="237">
                  <c:v>-7.1428571400000002E-2</c:v>
                </c:pt>
                <c:pt idx="238">
                  <c:v>0</c:v>
                </c:pt>
                <c:pt idx="239">
                  <c:v>2.5714285713999998</c:v>
                </c:pt>
                <c:pt idx="240">
                  <c:v>2.4962406014999998</c:v>
                </c:pt>
                <c:pt idx="241">
                  <c:v>2.5438596490999998</c:v>
                </c:pt>
                <c:pt idx="242">
                  <c:v>2.5438596490999998</c:v>
                </c:pt>
                <c:pt idx="243">
                  <c:v>2.5557644110000002</c:v>
                </c:pt>
                <c:pt idx="244">
                  <c:v>2.4568633120999999</c:v>
                </c:pt>
                <c:pt idx="245">
                  <c:v>2.5282918836000001</c:v>
                </c:pt>
                <c:pt idx="246">
                  <c:v>-0.13837478310000001</c:v>
                </c:pt>
                <c:pt idx="247">
                  <c:v>0.50824175819999995</c:v>
                </c:pt>
                <c:pt idx="248">
                  <c:v>0.51776556780000005</c:v>
                </c:pt>
                <c:pt idx="249">
                  <c:v>0.43613291469999999</c:v>
                </c:pt>
                <c:pt idx="250">
                  <c:v>0.49565672420000001</c:v>
                </c:pt>
                <c:pt idx="251">
                  <c:v>0.51519274380000002</c:v>
                </c:pt>
                <c:pt idx="252">
                  <c:v>0.40804988660000002</c:v>
                </c:pt>
                <c:pt idx="253">
                  <c:v>1.0747165533</c:v>
                </c:pt>
                <c:pt idx="254">
                  <c:v>0.55090702950000003</c:v>
                </c:pt>
                <c:pt idx="255">
                  <c:v>0.43662131520000003</c:v>
                </c:pt>
                <c:pt idx="256">
                  <c:v>0.50634920630000002</c:v>
                </c:pt>
                <c:pt idx="257">
                  <c:v>0.4219336219</c:v>
                </c:pt>
                <c:pt idx="258">
                  <c:v>0.38701298699999997</c:v>
                </c:pt>
                <c:pt idx="259">
                  <c:v>0.7084415584</c:v>
                </c:pt>
                <c:pt idx="260">
                  <c:v>0.2084415584</c:v>
                </c:pt>
                <c:pt idx="261">
                  <c:v>0.1449494949</c:v>
                </c:pt>
                <c:pt idx="262">
                  <c:v>0.20209235210000001</c:v>
                </c:pt>
                <c:pt idx="263">
                  <c:v>0.28542568540000002</c:v>
                </c:pt>
                <c:pt idx="264">
                  <c:v>0.32222222220000002</c:v>
                </c:pt>
                <c:pt idx="265">
                  <c:v>0.3650793651</c:v>
                </c:pt>
                <c:pt idx="266">
                  <c:v>0.16099773240000001</c:v>
                </c:pt>
                <c:pt idx="267">
                  <c:v>0.25840032979999999</c:v>
                </c:pt>
                <c:pt idx="268">
                  <c:v>0.22070191710000001</c:v>
                </c:pt>
                <c:pt idx="269">
                  <c:v>0.22070191710000001</c:v>
                </c:pt>
                <c:pt idx="270">
                  <c:v>0.13022572669999999</c:v>
                </c:pt>
                <c:pt idx="271">
                  <c:v>5.14711479E-2</c:v>
                </c:pt>
                <c:pt idx="272">
                  <c:v>5.14711479E-2</c:v>
                </c:pt>
                <c:pt idx="273">
                  <c:v>5.5527806000000004E-3</c:v>
                </c:pt>
                <c:pt idx="274">
                  <c:v>-2.0421245399999999E-2</c:v>
                </c:pt>
                <c:pt idx="275">
                  <c:v>-5.2564102600000003E-2</c:v>
                </c:pt>
                <c:pt idx="276">
                  <c:v>0.1974358974</c:v>
                </c:pt>
                <c:pt idx="277">
                  <c:v>0.3333666334</c:v>
                </c:pt>
                <c:pt idx="278">
                  <c:v>0.31688311689999998</c:v>
                </c:pt>
                <c:pt idx="279">
                  <c:v>0.30259740260000001</c:v>
                </c:pt>
                <c:pt idx="280">
                  <c:v>0.48116883119999998</c:v>
                </c:pt>
                <c:pt idx="281">
                  <c:v>0.30974025970000002</c:v>
                </c:pt>
                <c:pt idx="282">
                  <c:v>0.46688311690000001</c:v>
                </c:pt>
                <c:pt idx="283">
                  <c:v>0.1930735931</c:v>
                </c:pt>
                <c:pt idx="284">
                  <c:v>4.7619047599999999E-2</c:v>
                </c:pt>
                <c:pt idx="285">
                  <c:v>0.17261904759999999</c:v>
                </c:pt>
                <c:pt idx="286">
                  <c:v>0.20638528140000001</c:v>
                </c:pt>
                <c:pt idx="287">
                  <c:v>7.3732220200000004E-2</c:v>
                </c:pt>
                <c:pt idx="288">
                  <c:v>0.16723871370000001</c:v>
                </c:pt>
                <c:pt idx="289">
                  <c:v>0.1047387137</c:v>
                </c:pt>
                <c:pt idx="290">
                  <c:v>8.6531430800000003E-2</c:v>
                </c:pt>
                <c:pt idx="291">
                  <c:v>0.10319809739999999</c:v>
                </c:pt>
                <c:pt idx="292">
                  <c:v>0.1145617338</c:v>
                </c:pt>
                <c:pt idx="293">
                  <c:v>0.1040097857</c:v>
                </c:pt>
                <c:pt idx="294">
                  <c:v>-7.2860962599999995E-2</c:v>
                </c:pt>
                <c:pt idx="295">
                  <c:v>-0.1377960275</c:v>
                </c:pt>
                <c:pt idx="296">
                  <c:v>-0.24196269419999999</c:v>
                </c:pt>
                <c:pt idx="297">
                  <c:v>-0.19994588739999999</c:v>
                </c:pt>
                <c:pt idx="298">
                  <c:v>-0.18804112549999999</c:v>
                </c:pt>
                <c:pt idx="299">
                  <c:v>-0.25297619049999998</c:v>
                </c:pt>
                <c:pt idx="300">
                  <c:v>-0.1904761905</c:v>
                </c:pt>
                <c:pt idx="301">
                  <c:v>-9.5238095199999998E-2</c:v>
                </c:pt>
                <c:pt idx="302">
                  <c:v>-9.5238095199999998E-2</c:v>
                </c:pt>
                <c:pt idx="303">
                  <c:v>2.3333333333000001</c:v>
                </c:pt>
                <c:pt idx="304">
                  <c:v>2.4365079365</c:v>
                </c:pt>
                <c:pt idx="305">
                  <c:v>2.3989139515</c:v>
                </c:pt>
                <c:pt idx="306">
                  <c:v>2.5825874208999999</c:v>
                </c:pt>
                <c:pt idx="307">
                  <c:v>2.5290159924000002</c:v>
                </c:pt>
                <c:pt idx="308">
                  <c:v>2.4218731351999998</c:v>
                </c:pt>
                <c:pt idx="309">
                  <c:v>2.5647302780999999</c:v>
                </c:pt>
                <c:pt idx="310">
                  <c:v>0.57901599240000001</c:v>
                </c:pt>
                <c:pt idx="311">
                  <c:v>0.5083617144</c:v>
                </c:pt>
                <c:pt idx="312">
                  <c:v>0.51489979870000002</c:v>
                </c:pt>
                <c:pt idx="313">
                  <c:v>0.25979775789999998</c:v>
                </c:pt>
                <c:pt idx="314">
                  <c:v>0.40860728169999999</c:v>
                </c:pt>
                <c:pt idx="315">
                  <c:v>0.4490834722</c:v>
                </c:pt>
                <c:pt idx="316">
                  <c:v>0.25265490080000003</c:v>
                </c:pt>
                <c:pt idx="317">
                  <c:v>0.1240834722</c:v>
                </c:pt>
                <c:pt idx="318">
                  <c:v>0.1243012422</c:v>
                </c:pt>
                <c:pt idx="319">
                  <c:v>0.26646825400000002</c:v>
                </c:pt>
                <c:pt idx="320">
                  <c:v>0.4361111111</c:v>
                </c:pt>
                <c:pt idx="321">
                  <c:v>0.2297619048</c:v>
                </c:pt>
                <c:pt idx="322">
                  <c:v>0.24880952379999999</c:v>
                </c:pt>
                <c:pt idx="323">
                  <c:v>0.33809523809999997</c:v>
                </c:pt>
                <c:pt idx="324">
                  <c:v>0.36666666669999998</c:v>
                </c:pt>
                <c:pt idx="325">
                  <c:v>0.36193977589999998</c:v>
                </c:pt>
                <c:pt idx="326">
                  <c:v>0.17146358540000001</c:v>
                </c:pt>
              </c:numCache>
            </c:numRef>
          </c:val>
          <c:smooth val="0"/>
          <c:extLst>
            <c:ext xmlns:c16="http://schemas.microsoft.com/office/drawing/2014/chart" uri="{C3380CC4-5D6E-409C-BE32-E72D297353CC}">
              <c16:uniqueId val="{00000000-E454-48B8-872E-3E1F454C09A8}"/>
            </c:ext>
          </c:extLst>
        </c:ser>
        <c:dLbls>
          <c:showLegendKey val="0"/>
          <c:showVal val="0"/>
          <c:showCatName val="0"/>
          <c:showSerName val="0"/>
          <c:showPercent val="0"/>
          <c:showBubbleSize val="0"/>
        </c:dLbls>
        <c:smooth val="0"/>
        <c:axId val="562588968"/>
        <c:axId val="478667616"/>
      </c:lineChart>
      <c:dateAx>
        <c:axId val="56258896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667616"/>
        <c:crosses val="autoZero"/>
        <c:auto val="1"/>
        <c:lblOffset val="100"/>
        <c:baseTimeUnit val="days"/>
      </c:dateAx>
      <c:valAx>
        <c:axId val="47866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588968"/>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8 Day Moving 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7137644882014694E-2"/>
          <c:y val="0.14341441508551639"/>
          <c:w val="0.93193734536270356"/>
          <c:h val="0.83809372830344941"/>
        </c:manualLayout>
      </c:layout>
      <c:lineChart>
        <c:grouping val="standard"/>
        <c:varyColors val="0"/>
        <c:ser>
          <c:idx val="0"/>
          <c:order val="0"/>
          <c:spPr>
            <a:ln w="28575" cap="rnd">
              <a:solidFill>
                <a:schemeClr val="accent1"/>
              </a:solidFill>
              <a:round/>
            </a:ln>
            <a:effectLst/>
          </c:spPr>
          <c:marker>
            <c:symbol val="none"/>
          </c:marker>
          <c:cat>
            <c:numRef>
              <c:f>'MA12'!$D$10:$D$329</c:f>
              <c:numCache>
                <c:formatCode>m/d/yyyy</c:formatCode>
                <c:ptCount val="320"/>
                <c:pt idx="0">
                  <c:v>44205.958333333336</c:v>
                </c:pt>
                <c:pt idx="1">
                  <c:v>44206.958333333336</c:v>
                </c:pt>
                <c:pt idx="2">
                  <c:v>44207.958333333336</c:v>
                </c:pt>
                <c:pt idx="3">
                  <c:v>44208.958333333336</c:v>
                </c:pt>
                <c:pt idx="4">
                  <c:v>44209.958333333336</c:v>
                </c:pt>
                <c:pt idx="5">
                  <c:v>44210.958333333336</c:v>
                </c:pt>
                <c:pt idx="6">
                  <c:v>44211.958333333336</c:v>
                </c:pt>
                <c:pt idx="7">
                  <c:v>44212.958333333336</c:v>
                </c:pt>
                <c:pt idx="8">
                  <c:v>44213.958333333336</c:v>
                </c:pt>
                <c:pt idx="9">
                  <c:v>44214.958333333336</c:v>
                </c:pt>
                <c:pt idx="10">
                  <c:v>44215.958333333336</c:v>
                </c:pt>
                <c:pt idx="11">
                  <c:v>44216.958333333336</c:v>
                </c:pt>
                <c:pt idx="12">
                  <c:v>44217.958333333336</c:v>
                </c:pt>
                <c:pt idx="13">
                  <c:v>44218.958333333336</c:v>
                </c:pt>
                <c:pt idx="14">
                  <c:v>44219.958333333336</c:v>
                </c:pt>
                <c:pt idx="15">
                  <c:v>44220.958333333336</c:v>
                </c:pt>
                <c:pt idx="16">
                  <c:v>44221.958333333336</c:v>
                </c:pt>
                <c:pt idx="17">
                  <c:v>44222.958333333336</c:v>
                </c:pt>
                <c:pt idx="18">
                  <c:v>44223.958333333336</c:v>
                </c:pt>
                <c:pt idx="19">
                  <c:v>44224.958333333336</c:v>
                </c:pt>
                <c:pt idx="20">
                  <c:v>44225.958333333336</c:v>
                </c:pt>
                <c:pt idx="21">
                  <c:v>44226.958333333336</c:v>
                </c:pt>
                <c:pt idx="22">
                  <c:v>44227.958333333336</c:v>
                </c:pt>
                <c:pt idx="23">
                  <c:v>44228.958333333336</c:v>
                </c:pt>
                <c:pt idx="24">
                  <c:v>44229.958333333336</c:v>
                </c:pt>
                <c:pt idx="25">
                  <c:v>44230.958333333336</c:v>
                </c:pt>
                <c:pt idx="26">
                  <c:v>44231.958333333336</c:v>
                </c:pt>
                <c:pt idx="27">
                  <c:v>44232.958333333336</c:v>
                </c:pt>
                <c:pt idx="28">
                  <c:v>44233.958333333336</c:v>
                </c:pt>
                <c:pt idx="29">
                  <c:v>44234.958333333336</c:v>
                </c:pt>
                <c:pt idx="30">
                  <c:v>44235.958333333336</c:v>
                </c:pt>
                <c:pt idx="31">
                  <c:v>44236.958333333336</c:v>
                </c:pt>
                <c:pt idx="32">
                  <c:v>44237.958333333336</c:v>
                </c:pt>
                <c:pt idx="33">
                  <c:v>44238.958333333336</c:v>
                </c:pt>
                <c:pt idx="34">
                  <c:v>44239.958333333336</c:v>
                </c:pt>
                <c:pt idx="35">
                  <c:v>44240.958333333336</c:v>
                </c:pt>
                <c:pt idx="36">
                  <c:v>44241.958333333336</c:v>
                </c:pt>
                <c:pt idx="37">
                  <c:v>44242.958333333336</c:v>
                </c:pt>
                <c:pt idx="38">
                  <c:v>44243.958333333336</c:v>
                </c:pt>
                <c:pt idx="39">
                  <c:v>44244.958333333336</c:v>
                </c:pt>
                <c:pt idx="40">
                  <c:v>44245.958333333336</c:v>
                </c:pt>
                <c:pt idx="41">
                  <c:v>44246.958333333336</c:v>
                </c:pt>
                <c:pt idx="42">
                  <c:v>44247.958333333336</c:v>
                </c:pt>
                <c:pt idx="43">
                  <c:v>44248.958333333336</c:v>
                </c:pt>
                <c:pt idx="44">
                  <c:v>44249.958333333336</c:v>
                </c:pt>
                <c:pt idx="45">
                  <c:v>44250.958333333336</c:v>
                </c:pt>
                <c:pt idx="46">
                  <c:v>44251.958333333336</c:v>
                </c:pt>
                <c:pt idx="47">
                  <c:v>44252.958333333336</c:v>
                </c:pt>
                <c:pt idx="48">
                  <c:v>44253.958333333336</c:v>
                </c:pt>
                <c:pt idx="49">
                  <c:v>44254.958333333336</c:v>
                </c:pt>
                <c:pt idx="50">
                  <c:v>44255.958333333336</c:v>
                </c:pt>
                <c:pt idx="51">
                  <c:v>44256.958333333336</c:v>
                </c:pt>
                <c:pt idx="52">
                  <c:v>44257.958333333336</c:v>
                </c:pt>
                <c:pt idx="53">
                  <c:v>44258.958333333336</c:v>
                </c:pt>
                <c:pt idx="54">
                  <c:v>44259.958333333336</c:v>
                </c:pt>
                <c:pt idx="55">
                  <c:v>44260.958333333336</c:v>
                </c:pt>
                <c:pt idx="56">
                  <c:v>44261.958333333336</c:v>
                </c:pt>
                <c:pt idx="57">
                  <c:v>44262.958333333336</c:v>
                </c:pt>
                <c:pt idx="58">
                  <c:v>44263.958333333336</c:v>
                </c:pt>
                <c:pt idx="59">
                  <c:v>44264.958333333336</c:v>
                </c:pt>
                <c:pt idx="60">
                  <c:v>44265.958333333336</c:v>
                </c:pt>
                <c:pt idx="61">
                  <c:v>44266.958333333336</c:v>
                </c:pt>
                <c:pt idx="62">
                  <c:v>44267.958333333336</c:v>
                </c:pt>
                <c:pt idx="63">
                  <c:v>44268.958333333336</c:v>
                </c:pt>
                <c:pt idx="64">
                  <c:v>44269.958333333336</c:v>
                </c:pt>
                <c:pt idx="65">
                  <c:v>44270.958333333336</c:v>
                </c:pt>
                <c:pt idx="66">
                  <c:v>44271.958333333336</c:v>
                </c:pt>
                <c:pt idx="67">
                  <c:v>44272.958333333336</c:v>
                </c:pt>
                <c:pt idx="68">
                  <c:v>44273.958333333336</c:v>
                </c:pt>
                <c:pt idx="69">
                  <c:v>44274.958333333336</c:v>
                </c:pt>
                <c:pt idx="70">
                  <c:v>44275.958333333336</c:v>
                </c:pt>
                <c:pt idx="71">
                  <c:v>44276.958333333336</c:v>
                </c:pt>
                <c:pt idx="72">
                  <c:v>44277.958333333336</c:v>
                </c:pt>
                <c:pt idx="73">
                  <c:v>44278.958333333336</c:v>
                </c:pt>
                <c:pt idx="74">
                  <c:v>44279.958333333336</c:v>
                </c:pt>
                <c:pt idx="75">
                  <c:v>44280.958333333336</c:v>
                </c:pt>
                <c:pt idx="76">
                  <c:v>44281.958333333336</c:v>
                </c:pt>
                <c:pt idx="77">
                  <c:v>44282.958333333336</c:v>
                </c:pt>
                <c:pt idx="78">
                  <c:v>44283.916666666664</c:v>
                </c:pt>
                <c:pt idx="79">
                  <c:v>44284.916666666664</c:v>
                </c:pt>
                <c:pt idx="80">
                  <c:v>44285.916666666664</c:v>
                </c:pt>
                <c:pt idx="81">
                  <c:v>44286.916666666664</c:v>
                </c:pt>
                <c:pt idx="82">
                  <c:v>44287.916666666664</c:v>
                </c:pt>
                <c:pt idx="83">
                  <c:v>44288.916666666664</c:v>
                </c:pt>
                <c:pt idx="84">
                  <c:v>44289.916666666664</c:v>
                </c:pt>
                <c:pt idx="85">
                  <c:v>44290.916666666664</c:v>
                </c:pt>
                <c:pt idx="86">
                  <c:v>44291.916666666664</c:v>
                </c:pt>
                <c:pt idx="87">
                  <c:v>44292.916666666664</c:v>
                </c:pt>
                <c:pt idx="88">
                  <c:v>44293.916666666664</c:v>
                </c:pt>
                <c:pt idx="89">
                  <c:v>44294.916666666664</c:v>
                </c:pt>
                <c:pt idx="90">
                  <c:v>44295.916666666664</c:v>
                </c:pt>
                <c:pt idx="91">
                  <c:v>44296.916666666664</c:v>
                </c:pt>
                <c:pt idx="92">
                  <c:v>44297.916666666664</c:v>
                </c:pt>
                <c:pt idx="93">
                  <c:v>44298.916666666664</c:v>
                </c:pt>
                <c:pt idx="94">
                  <c:v>44299.916666666664</c:v>
                </c:pt>
                <c:pt idx="95">
                  <c:v>44300.916666666664</c:v>
                </c:pt>
                <c:pt idx="96">
                  <c:v>44301.916666666664</c:v>
                </c:pt>
                <c:pt idx="97">
                  <c:v>44302.916666666664</c:v>
                </c:pt>
                <c:pt idx="98">
                  <c:v>44303.916666666664</c:v>
                </c:pt>
                <c:pt idx="99">
                  <c:v>44304.916666666664</c:v>
                </c:pt>
                <c:pt idx="100">
                  <c:v>44305.916666666664</c:v>
                </c:pt>
                <c:pt idx="101">
                  <c:v>44306.916666666664</c:v>
                </c:pt>
                <c:pt idx="102">
                  <c:v>44307.916666666664</c:v>
                </c:pt>
                <c:pt idx="103">
                  <c:v>44308.916666666664</c:v>
                </c:pt>
                <c:pt idx="104">
                  <c:v>44309.916666666664</c:v>
                </c:pt>
                <c:pt idx="105">
                  <c:v>44310.916666666664</c:v>
                </c:pt>
                <c:pt idx="106">
                  <c:v>44311.916666666664</c:v>
                </c:pt>
                <c:pt idx="107">
                  <c:v>44312.916666666664</c:v>
                </c:pt>
                <c:pt idx="108">
                  <c:v>44313.916666666664</c:v>
                </c:pt>
                <c:pt idx="109">
                  <c:v>44314.916666666664</c:v>
                </c:pt>
                <c:pt idx="110">
                  <c:v>44315.916666666664</c:v>
                </c:pt>
                <c:pt idx="111">
                  <c:v>44316.916666666664</c:v>
                </c:pt>
                <c:pt idx="112">
                  <c:v>44317.916666666664</c:v>
                </c:pt>
                <c:pt idx="113">
                  <c:v>44318.916666666664</c:v>
                </c:pt>
                <c:pt idx="114">
                  <c:v>44319.916666666664</c:v>
                </c:pt>
                <c:pt idx="115">
                  <c:v>44320.916666666664</c:v>
                </c:pt>
                <c:pt idx="116">
                  <c:v>44321.916666666664</c:v>
                </c:pt>
                <c:pt idx="117">
                  <c:v>44322.916666666664</c:v>
                </c:pt>
                <c:pt idx="118">
                  <c:v>44323.916666666664</c:v>
                </c:pt>
                <c:pt idx="119">
                  <c:v>44324.916666666664</c:v>
                </c:pt>
                <c:pt idx="120">
                  <c:v>44325.916666666664</c:v>
                </c:pt>
                <c:pt idx="121">
                  <c:v>44326.916666666664</c:v>
                </c:pt>
                <c:pt idx="122">
                  <c:v>44327.916666666664</c:v>
                </c:pt>
                <c:pt idx="123">
                  <c:v>44328.916666666664</c:v>
                </c:pt>
                <c:pt idx="124">
                  <c:v>44329.916666666664</c:v>
                </c:pt>
                <c:pt idx="125">
                  <c:v>44330.916666666664</c:v>
                </c:pt>
                <c:pt idx="126">
                  <c:v>44331.916666666664</c:v>
                </c:pt>
                <c:pt idx="127">
                  <c:v>44332.916666666664</c:v>
                </c:pt>
                <c:pt idx="128">
                  <c:v>44333.916666666664</c:v>
                </c:pt>
                <c:pt idx="129">
                  <c:v>44334.916666666664</c:v>
                </c:pt>
                <c:pt idx="130">
                  <c:v>44335.916666666664</c:v>
                </c:pt>
                <c:pt idx="131">
                  <c:v>44336.916666666664</c:v>
                </c:pt>
                <c:pt idx="132">
                  <c:v>44337.916666666664</c:v>
                </c:pt>
                <c:pt idx="133">
                  <c:v>44338.916666666664</c:v>
                </c:pt>
                <c:pt idx="134">
                  <c:v>44339.916666666664</c:v>
                </c:pt>
                <c:pt idx="135">
                  <c:v>44340.916666666664</c:v>
                </c:pt>
                <c:pt idx="136">
                  <c:v>44341.916666666664</c:v>
                </c:pt>
                <c:pt idx="137">
                  <c:v>44342.916666666664</c:v>
                </c:pt>
                <c:pt idx="138">
                  <c:v>44343.916666666664</c:v>
                </c:pt>
                <c:pt idx="139">
                  <c:v>44344.916666666664</c:v>
                </c:pt>
                <c:pt idx="140">
                  <c:v>44345.916666666664</c:v>
                </c:pt>
                <c:pt idx="141">
                  <c:v>44346.916666666664</c:v>
                </c:pt>
                <c:pt idx="142">
                  <c:v>44347.916666666664</c:v>
                </c:pt>
                <c:pt idx="143">
                  <c:v>44348.916666666664</c:v>
                </c:pt>
                <c:pt idx="144">
                  <c:v>44349.916666666664</c:v>
                </c:pt>
                <c:pt idx="145">
                  <c:v>44350.916666666664</c:v>
                </c:pt>
                <c:pt idx="146">
                  <c:v>44351.916666666664</c:v>
                </c:pt>
                <c:pt idx="147">
                  <c:v>44352.916666666664</c:v>
                </c:pt>
                <c:pt idx="148">
                  <c:v>44353.916666666664</c:v>
                </c:pt>
                <c:pt idx="149">
                  <c:v>44354.916666666664</c:v>
                </c:pt>
                <c:pt idx="150">
                  <c:v>44355.916666666664</c:v>
                </c:pt>
                <c:pt idx="151">
                  <c:v>44356.916666666664</c:v>
                </c:pt>
                <c:pt idx="152">
                  <c:v>44357.916666666664</c:v>
                </c:pt>
                <c:pt idx="153">
                  <c:v>44358.916666666664</c:v>
                </c:pt>
                <c:pt idx="154">
                  <c:v>44359.916666666664</c:v>
                </c:pt>
                <c:pt idx="155">
                  <c:v>44360.916666666664</c:v>
                </c:pt>
                <c:pt idx="156">
                  <c:v>44361.916666666664</c:v>
                </c:pt>
                <c:pt idx="157">
                  <c:v>44362.916666666664</c:v>
                </c:pt>
                <c:pt idx="158">
                  <c:v>44363.916666666664</c:v>
                </c:pt>
                <c:pt idx="159">
                  <c:v>44364.916666666664</c:v>
                </c:pt>
                <c:pt idx="160">
                  <c:v>44365.916666666664</c:v>
                </c:pt>
                <c:pt idx="161">
                  <c:v>44366.916666666664</c:v>
                </c:pt>
                <c:pt idx="162">
                  <c:v>44367.916666666664</c:v>
                </c:pt>
                <c:pt idx="163">
                  <c:v>44368.916666666664</c:v>
                </c:pt>
                <c:pt idx="164">
                  <c:v>44369.916666666664</c:v>
                </c:pt>
                <c:pt idx="165">
                  <c:v>44370.916666666664</c:v>
                </c:pt>
                <c:pt idx="166">
                  <c:v>44371.916666666664</c:v>
                </c:pt>
                <c:pt idx="167">
                  <c:v>44372.916666666664</c:v>
                </c:pt>
                <c:pt idx="168">
                  <c:v>44373.916666666664</c:v>
                </c:pt>
                <c:pt idx="169">
                  <c:v>44374.916666666664</c:v>
                </c:pt>
                <c:pt idx="170">
                  <c:v>44375.916666666664</c:v>
                </c:pt>
                <c:pt idx="171">
                  <c:v>44376.916666666664</c:v>
                </c:pt>
                <c:pt idx="172">
                  <c:v>44377.916666666664</c:v>
                </c:pt>
                <c:pt idx="173">
                  <c:v>44378.916666666664</c:v>
                </c:pt>
                <c:pt idx="174">
                  <c:v>44379.916666666664</c:v>
                </c:pt>
                <c:pt idx="175">
                  <c:v>44380.916666666664</c:v>
                </c:pt>
                <c:pt idx="176">
                  <c:v>44381.916666666664</c:v>
                </c:pt>
                <c:pt idx="177">
                  <c:v>44382.916666666664</c:v>
                </c:pt>
                <c:pt idx="178">
                  <c:v>44383.916666666664</c:v>
                </c:pt>
                <c:pt idx="179">
                  <c:v>44384.916666666664</c:v>
                </c:pt>
                <c:pt idx="180">
                  <c:v>44385.916666666664</c:v>
                </c:pt>
                <c:pt idx="181">
                  <c:v>44386.916666666664</c:v>
                </c:pt>
                <c:pt idx="182">
                  <c:v>44387.916666666664</c:v>
                </c:pt>
                <c:pt idx="183">
                  <c:v>44388.916666666664</c:v>
                </c:pt>
                <c:pt idx="184">
                  <c:v>44389.916666666664</c:v>
                </c:pt>
                <c:pt idx="185">
                  <c:v>44390.916666666664</c:v>
                </c:pt>
                <c:pt idx="186">
                  <c:v>44391.916666666664</c:v>
                </c:pt>
                <c:pt idx="187">
                  <c:v>44392.916666666664</c:v>
                </c:pt>
                <c:pt idx="188">
                  <c:v>44393.916666666664</c:v>
                </c:pt>
                <c:pt idx="189">
                  <c:v>44394.916666666664</c:v>
                </c:pt>
                <c:pt idx="190">
                  <c:v>44395.916666666664</c:v>
                </c:pt>
                <c:pt idx="191">
                  <c:v>44396.916666666664</c:v>
                </c:pt>
                <c:pt idx="192">
                  <c:v>44397.916666666664</c:v>
                </c:pt>
                <c:pt idx="193">
                  <c:v>44398.916666666664</c:v>
                </c:pt>
                <c:pt idx="194">
                  <c:v>44399.916666666664</c:v>
                </c:pt>
                <c:pt idx="195">
                  <c:v>44400.916666666664</c:v>
                </c:pt>
                <c:pt idx="196">
                  <c:v>44401.916666666664</c:v>
                </c:pt>
                <c:pt idx="197">
                  <c:v>44402.916666666664</c:v>
                </c:pt>
                <c:pt idx="198">
                  <c:v>44403.916666666664</c:v>
                </c:pt>
                <c:pt idx="199">
                  <c:v>44404.916666666664</c:v>
                </c:pt>
                <c:pt idx="200">
                  <c:v>44405.916666666664</c:v>
                </c:pt>
                <c:pt idx="201">
                  <c:v>44406.916666666664</c:v>
                </c:pt>
                <c:pt idx="202">
                  <c:v>44407.916666666664</c:v>
                </c:pt>
                <c:pt idx="203">
                  <c:v>44408.916666666664</c:v>
                </c:pt>
                <c:pt idx="204">
                  <c:v>44409.916666666664</c:v>
                </c:pt>
                <c:pt idx="205">
                  <c:v>44410.916666666664</c:v>
                </c:pt>
                <c:pt idx="206">
                  <c:v>44411.916666666664</c:v>
                </c:pt>
                <c:pt idx="207">
                  <c:v>44412.916666666664</c:v>
                </c:pt>
                <c:pt idx="208">
                  <c:v>44413.916666666664</c:v>
                </c:pt>
                <c:pt idx="209">
                  <c:v>44414.916666666664</c:v>
                </c:pt>
                <c:pt idx="210">
                  <c:v>44415.916666666664</c:v>
                </c:pt>
                <c:pt idx="211">
                  <c:v>44416.916666666664</c:v>
                </c:pt>
                <c:pt idx="212">
                  <c:v>44417.916666666664</c:v>
                </c:pt>
                <c:pt idx="213">
                  <c:v>44418.916666666664</c:v>
                </c:pt>
                <c:pt idx="214">
                  <c:v>44419.916666666664</c:v>
                </c:pt>
                <c:pt idx="215">
                  <c:v>44420.916666666664</c:v>
                </c:pt>
                <c:pt idx="216">
                  <c:v>44421.916666666664</c:v>
                </c:pt>
                <c:pt idx="217">
                  <c:v>44422.916666666664</c:v>
                </c:pt>
                <c:pt idx="218">
                  <c:v>44423.916666666664</c:v>
                </c:pt>
                <c:pt idx="219">
                  <c:v>44424.916666666664</c:v>
                </c:pt>
                <c:pt idx="220">
                  <c:v>44425.916666666664</c:v>
                </c:pt>
                <c:pt idx="221">
                  <c:v>44426.916666666664</c:v>
                </c:pt>
                <c:pt idx="222">
                  <c:v>44427.916666666664</c:v>
                </c:pt>
                <c:pt idx="223">
                  <c:v>44428.916666666664</c:v>
                </c:pt>
                <c:pt idx="224">
                  <c:v>44429.916666666664</c:v>
                </c:pt>
                <c:pt idx="225">
                  <c:v>44430.916666666664</c:v>
                </c:pt>
                <c:pt idx="226">
                  <c:v>44431.916666666664</c:v>
                </c:pt>
                <c:pt idx="227">
                  <c:v>44432.916666666664</c:v>
                </c:pt>
                <c:pt idx="228">
                  <c:v>44433.916666666664</c:v>
                </c:pt>
                <c:pt idx="229">
                  <c:v>44434.916666666664</c:v>
                </c:pt>
                <c:pt idx="230">
                  <c:v>44435.916666666664</c:v>
                </c:pt>
                <c:pt idx="231">
                  <c:v>44436.916666666664</c:v>
                </c:pt>
                <c:pt idx="232">
                  <c:v>44437.916666666664</c:v>
                </c:pt>
                <c:pt idx="233">
                  <c:v>44438.916666666664</c:v>
                </c:pt>
                <c:pt idx="234">
                  <c:v>44439.916666666664</c:v>
                </c:pt>
                <c:pt idx="235">
                  <c:v>44440.916666666664</c:v>
                </c:pt>
                <c:pt idx="236">
                  <c:v>44441.916666666664</c:v>
                </c:pt>
                <c:pt idx="237">
                  <c:v>44442.916666666664</c:v>
                </c:pt>
                <c:pt idx="238">
                  <c:v>44443.916666666664</c:v>
                </c:pt>
                <c:pt idx="239">
                  <c:v>44444.916666666664</c:v>
                </c:pt>
                <c:pt idx="240">
                  <c:v>44445.916666666664</c:v>
                </c:pt>
                <c:pt idx="241">
                  <c:v>44446.916666666664</c:v>
                </c:pt>
                <c:pt idx="242">
                  <c:v>44447.916666666664</c:v>
                </c:pt>
                <c:pt idx="243">
                  <c:v>44448.916666666664</c:v>
                </c:pt>
                <c:pt idx="244">
                  <c:v>44449.916666666664</c:v>
                </c:pt>
                <c:pt idx="245">
                  <c:v>44450.916666666664</c:v>
                </c:pt>
                <c:pt idx="246">
                  <c:v>44451.916666666664</c:v>
                </c:pt>
                <c:pt idx="247">
                  <c:v>44452.916666666664</c:v>
                </c:pt>
                <c:pt idx="248">
                  <c:v>44453.916666666664</c:v>
                </c:pt>
                <c:pt idx="249">
                  <c:v>44454.916666666664</c:v>
                </c:pt>
                <c:pt idx="250">
                  <c:v>44455.916666666664</c:v>
                </c:pt>
                <c:pt idx="251">
                  <c:v>44456.916666666664</c:v>
                </c:pt>
                <c:pt idx="252">
                  <c:v>44457.916666666664</c:v>
                </c:pt>
                <c:pt idx="253">
                  <c:v>44458.916666666664</c:v>
                </c:pt>
                <c:pt idx="254">
                  <c:v>44459.916666666664</c:v>
                </c:pt>
                <c:pt idx="255">
                  <c:v>44460.916666666664</c:v>
                </c:pt>
                <c:pt idx="256">
                  <c:v>44461.916666666664</c:v>
                </c:pt>
                <c:pt idx="257">
                  <c:v>44462.916666666664</c:v>
                </c:pt>
                <c:pt idx="258">
                  <c:v>44463.916666666664</c:v>
                </c:pt>
                <c:pt idx="259">
                  <c:v>44464.916666666664</c:v>
                </c:pt>
                <c:pt idx="260">
                  <c:v>44465.916666666664</c:v>
                </c:pt>
                <c:pt idx="261">
                  <c:v>44466.916666666664</c:v>
                </c:pt>
                <c:pt idx="262">
                  <c:v>44467.916666666664</c:v>
                </c:pt>
                <c:pt idx="263">
                  <c:v>44468.916666666664</c:v>
                </c:pt>
                <c:pt idx="264">
                  <c:v>44469.916666666664</c:v>
                </c:pt>
                <c:pt idx="265">
                  <c:v>44470.916666666664</c:v>
                </c:pt>
                <c:pt idx="266">
                  <c:v>44471.916666666664</c:v>
                </c:pt>
                <c:pt idx="267">
                  <c:v>44472.916666666664</c:v>
                </c:pt>
                <c:pt idx="268">
                  <c:v>44473.916666666664</c:v>
                </c:pt>
                <c:pt idx="269">
                  <c:v>44474.916666666664</c:v>
                </c:pt>
                <c:pt idx="270">
                  <c:v>44475.916666666664</c:v>
                </c:pt>
                <c:pt idx="271">
                  <c:v>44476.916666666664</c:v>
                </c:pt>
                <c:pt idx="272">
                  <c:v>44477.916666666664</c:v>
                </c:pt>
                <c:pt idx="273">
                  <c:v>44478.916666666664</c:v>
                </c:pt>
                <c:pt idx="274">
                  <c:v>44479.916666666664</c:v>
                </c:pt>
                <c:pt idx="275">
                  <c:v>44480.916666666664</c:v>
                </c:pt>
                <c:pt idx="276">
                  <c:v>44481.916666666664</c:v>
                </c:pt>
                <c:pt idx="277">
                  <c:v>44482.916666666664</c:v>
                </c:pt>
                <c:pt idx="278">
                  <c:v>44483.916666666664</c:v>
                </c:pt>
                <c:pt idx="279">
                  <c:v>44484.916666666664</c:v>
                </c:pt>
                <c:pt idx="280">
                  <c:v>44485.916666666664</c:v>
                </c:pt>
                <c:pt idx="281">
                  <c:v>44486.916666666664</c:v>
                </c:pt>
                <c:pt idx="282">
                  <c:v>44487.916666666664</c:v>
                </c:pt>
                <c:pt idx="283">
                  <c:v>44488.916666666664</c:v>
                </c:pt>
                <c:pt idx="284">
                  <c:v>44489.916666666664</c:v>
                </c:pt>
                <c:pt idx="285">
                  <c:v>44490.916666666664</c:v>
                </c:pt>
                <c:pt idx="286">
                  <c:v>44491.916666666664</c:v>
                </c:pt>
                <c:pt idx="287">
                  <c:v>44492.916666666664</c:v>
                </c:pt>
                <c:pt idx="288">
                  <c:v>44493.916666666664</c:v>
                </c:pt>
                <c:pt idx="289">
                  <c:v>44494.916666666664</c:v>
                </c:pt>
                <c:pt idx="290">
                  <c:v>44495.916666666664</c:v>
                </c:pt>
                <c:pt idx="291">
                  <c:v>44496.916666666664</c:v>
                </c:pt>
                <c:pt idx="292">
                  <c:v>44497.916666666664</c:v>
                </c:pt>
                <c:pt idx="293">
                  <c:v>44498.916666666664</c:v>
                </c:pt>
                <c:pt idx="294">
                  <c:v>44499.916666666664</c:v>
                </c:pt>
                <c:pt idx="295">
                  <c:v>44499.958333333336</c:v>
                </c:pt>
                <c:pt idx="296">
                  <c:v>44500.958333333336</c:v>
                </c:pt>
                <c:pt idx="297">
                  <c:v>44501.958333333336</c:v>
                </c:pt>
                <c:pt idx="298">
                  <c:v>44502.958333333336</c:v>
                </c:pt>
                <c:pt idx="299">
                  <c:v>44503.958333333336</c:v>
                </c:pt>
                <c:pt idx="300">
                  <c:v>44504.958333333336</c:v>
                </c:pt>
                <c:pt idx="301">
                  <c:v>44505.958333333336</c:v>
                </c:pt>
                <c:pt idx="302">
                  <c:v>44506.958333333336</c:v>
                </c:pt>
                <c:pt idx="303">
                  <c:v>44507.958333333336</c:v>
                </c:pt>
                <c:pt idx="304">
                  <c:v>44508.958333333336</c:v>
                </c:pt>
                <c:pt idx="305">
                  <c:v>44509.958333333336</c:v>
                </c:pt>
                <c:pt idx="306">
                  <c:v>44510.958333333336</c:v>
                </c:pt>
                <c:pt idx="307">
                  <c:v>44511.958333333336</c:v>
                </c:pt>
                <c:pt idx="308">
                  <c:v>44512.958333333336</c:v>
                </c:pt>
                <c:pt idx="309">
                  <c:v>44513.958333333336</c:v>
                </c:pt>
                <c:pt idx="310">
                  <c:v>44514.958333333336</c:v>
                </c:pt>
                <c:pt idx="311">
                  <c:v>44515.958333333336</c:v>
                </c:pt>
                <c:pt idx="312">
                  <c:v>44516.958333333336</c:v>
                </c:pt>
                <c:pt idx="313">
                  <c:v>44517.958333333336</c:v>
                </c:pt>
                <c:pt idx="314">
                  <c:v>44518.958333333336</c:v>
                </c:pt>
                <c:pt idx="315">
                  <c:v>44519.958333333336</c:v>
                </c:pt>
                <c:pt idx="316">
                  <c:v>44520.958333333336</c:v>
                </c:pt>
                <c:pt idx="317">
                  <c:v>44521.958333333336</c:v>
                </c:pt>
                <c:pt idx="318">
                  <c:v>44522.958333333336</c:v>
                </c:pt>
                <c:pt idx="319">
                  <c:v>44523.958333333336</c:v>
                </c:pt>
              </c:numCache>
            </c:numRef>
          </c:cat>
          <c:val>
            <c:numRef>
              <c:f>'MA12'!$F$10:$F$329</c:f>
              <c:numCache>
                <c:formatCode>General</c:formatCode>
                <c:ptCount val="320"/>
                <c:pt idx="4">
                  <c:v>0.81719444301818178</c:v>
                </c:pt>
                <c:pt idx="5">
                  <c:v>0.79736814571818182</c:v>
                </c:pt>
                <c:pt idx="6">
                  <c:v>0.87287845532727282</c:v>
                </c:pt>
                <c:pt idx="7">
                  <c:v>0.92674585380000007</c:v>
                </c:pt>
                <c:pt idx="8">
                  <c:v>0.93369757103636353</c:v>
                </c:pt>
                <c:pt idx="9">
                  <c:v>0.95340537428181804</c:v>
                </c:pt>
                <c:pt idx="10">
                  <c:v>0.94215464920909087</c:v>
                </c:pt>
                <c:pt idx="11">
                  <c:v>0.9841795445</c:v>
                </c:pt>
                <c:pt idx="12">
                  <c:v>1.0146927532181818</c:v>
                </c:pt>
                <c:pt idx="13">
                  <c:v>1.002393600109091</c:v>
                </c:pt>
                <c:pt idx="14">
                  <c:v>0.99870706609090898</c:v>
                </c:pt>
                <c:pt idx="15">
                  <c:v>1.0236414533181817</c:v>
                </c:pt>
                <c:pt idx="16">
                  <c:v>1.0402130308363635</c:v>
                </c:pt>
                <c:pt idx="17">
                  <c:v>1.0052962279272726</c:v>
                </c:pt>
                <c:pt idx="18">
                  <c:v>0.96936340272727262</c:v>
                </c:pt>
                <c:pt idx="19">
                  <c:v>0.94995902229090923</c:v>
                </c:pt>
                <c:pt idx="20">
                  <c:v>0.95659307125454551</c:v>
                </c:pt>
                <c:pt idx="21">
                  <c:v>0.97694068079090901</c:v>
                </c:pt>
                <c:pt idx="22">
                  <c:v>0.98746080649090895</c:v>
                </c:pt>
                <c:pt idx="23">
                  <c:v>0.98121093838181817</c:v>
                </c:pt>
                <c:pt idx="24">
                  <c:v>0.98991020653636363</c:v>
                </c:pt>
                <c:pt idx="25">
                  <c:v>0.98937145310000008</c:v>
                </c:pt>
                <c:pt idx="26">
                  <c:v>0.99310958770909086</c:v>
                </c:pt>
                <c:pt idx="27">
                  <c:v>0.93286215998181821</c:v>
                </c:pt>
                <c:pt idx="28">
                  <c:v>0.86743753010909075</c:v>
                </c:pt>
                <c:pt idx="29">
                  <c:v>0.80331326303636363</c:v>
                </c:pt>
                <c:pt idx="30">
                  <c:v>0.78009128620909085</c:v>
                </c:pt>
                <c:pt idx="31">
                  <c:v>0.7038541501272727</c:v>
                </c:pt>
                <c:pt idx="32">
                  <c:v>0.62620620092727275</c:v>
                </c:pt>
                <c:pt idx="33">
                  <c:v>0.54361378915454539</c:v>
                </c:pt>
                <c:pt idx="34">
                  <c:v>0.47349419189090908</c:v>
                </c:pt>
                <c:pt idx="35">
                  <c:v>0.3879589002272727</c:v>
                </c:pt>
                <c:pt idx="36">
                  <c:v>0.3038214585636364</c:v>
                </c:pt>
                <c:pt idx="37">
                  <c:v>0.17439880160909091</c:v>
                </c:pt>
                <c:pt idx="38">
                  <c:v>0.1715627465</c:v>
                </c:pt>
                <c:pt idx="39">
                  <c:v>0.1717699942636364</c:v>
                </c:pt>
                <c:pt idx="40">
                  <c:v>0.16498466460000002</c:v>
                </c:pt>
                <c:pt idx="41">
                  <c:v>0.13648178509090911</c:v>
                </c:pt>
                <c:pt idx="42">
                  <c:v>0.14134130793636365</c:v>
                </c:pt>
                <c:pt idx="43">
                  <c:v>0.15433182905454546</c:v>
                </c:pt>
                <c:pt idx="44">
                  <c:v>0.20401916094545455</c:v>
                </c:pt>
                <c:pt idx="45">
                  <c:v>0.21323416737272727</c:v>
                </c:pt>
                <c:pt idx="46">
                  <c:v>0.25758941610909092</c:v>
                </c:pt>
                <c:pt idx="47">
                  <c:v>0.30916680696363641</c:v>
                </c:pt>
                <c:pt idx="48">
                  <c:v>0.39614698960909095</c:v>
                </c:pt>
                <c:pt idx="49">
                  <c:v>0.44076773161818183</c:v>
                </c:pt>
                <c:pt idx="50">
                  <c:v>0.49972571310909097</c:v>
                </c:pt>
                <c:pt idx="51">
                  <c:v>0.56242910479090913</c:v>
                </c:pt>
                <c:pt idx="52">
                  <c:v>0.61673130304545465</c:v>
                </c:pt>
                <c:pt idx="53">
                  <c:v>0.65455177285454547</c:v>
                </c:pt>
                <c:pt idx="54">
                  <c:v>0.68693671970000003</c:v>
                </c:pt>
                <c:pt idx="55">
                  <c:v>0.67684722290909094</c:v>
                </c:pt>
                <c:pt idx="56">
                  <c:v>0.70783045705454539</c:v>
                </c:pt>
                <c:pt idx="57">
                  <c:v>0.67449734486363622</c:v>
                </c:pt>
                <c:pt idx="58">
                  <c:v>0.66871381799090901</c:v>
                </c:pt>
                <c:pt idx="59">
                  <c:v>0.65689849062727257</c:v>
                </c:pt>
                <c:pt idx="60">
                  <c:v>0.65379124214545448</c:v>
                </c:pt>
                <c:pt idx="61">
                  <c:v>0.62712191869090905</c:v>
                </c:pt>
                <c:pt idx="62">
                  <c:v>0.64031070749090913</c:v>
                </c:pt>
                <c:pt idx="63">
                  <c:v>0.65192823017272727</c:v>
                </c:pt>
                <c:pt idx="64">
                  <c:v>0.68669784773636355</c:v>
                </c:pt>
                <c:pt idx="65">
                  <c:v>0.72394374574545461</c:v>
                </c:pt>
                <c:pt idx="66">
                  <c:v>0.77516204683636369</c:v>
                </c:pt>
                <c:pt idx="67">
                  <c:v>0.79376857670000012</c:v>
                </c:pt>
                <c:pt idx="68">
                  <c:v>0.87138492626363651</c:v>
                </c:pt>
                <c:pt idx="69">
                  <c:v>0.87774575730909099</c:v>
                </c:pt>
                <c:pt idx="70">
                  <c:v>0.88745344670000026</c:v>
                </c:pt>
                <c:pt idx="71">
                  <c:v>0.89717305719999996</c:v>
                </c:pt>
                <c:pt idx="72">
                  <c:v>0.86931266600000001</c:v>
                </c:pt>
                <c:pt idx="73">
                  <c:v>0.79764767769090905</c:v>
                </c:pt>
                <c:pt idx="74">
                  <c:v>0.73023371721818187</c:v>
                </c:pt>
                <c:pt idx="75">
                  <c:v>0.64167299737272732</c:v>
                </c:pt>
                <c:pt idx="76">
                  <c:v>0.54267243434545454</c:v>
                </c:pt>
                <c:pt idx="77">
                  <c:v>0.44294120294545464</c:v>
                </c:pt>
                <c:pt idx="78">
                  <c:v>0.38409533681818181</c:v>
                </c:pt>
                <c:pt idx="79">
                  <c:v>0.27695071750909095</c:v>
                </c:pt>
                <c:pt idx="80">
                  <c:v>0.20664098911818182</c:v>
                </c:pt>
                <c:pt idx="81">
                  <c:v>0.16135673084545454</c:v>
                </c:pt>
                <c:pt idx="82">
                  <c:v>0.10813925124545452</c:v>
                </c:pt>
                <c:pt idx="83">
                  <c:v>0.11248521493636364</c:v>
                </c:pt>
                <c:pt idx="84">
                  <c:v>0.1188995598</c:v>
                </c:pt>
                <c:pt idx="85">
                  <c:v>0.10776909973636363</c:v>
                </c:pt>
                <c:pt idx="86">
                  <c:v>0.11095178363636364</c:v>
                </c:pt>
                <c:pt idx="87">
                  <c:v>0.12578168585454544</c:v>
                </c:pt>
                <c:pt idx="88">
                  <c:v>0.13425922308181817</c:v>
                </c:pt>
                <c:pt idx="89">
                  <c:v>0.13167173548181818</c:v>
                </c:pt>
                <c:pt idx="90">
                  <c:v>0.12945466178181816</c:v>
                </c:pt>
                <c:pt idx="91">
                  <c:v>0.1400783716</c:v>
                </c:pt>
                <c:pt idx="92">
                  <c:v>0.11299410209090906</c:v>
                </c:pt>
                <c:pt idx="93">
                  <c:v>0.12349450093636362</c:v>
                </c:pt>
                <c:pt idx="94">
                  <c:v>0.17598141757272728</c:v>
                </c:pt>
                <c:pt idx="95">
                  <c:v>0.21284701428181815</c:v>
                </c:pt>
                <c:pt idx="96">
                  <c:v>0.28261866597272722</c:v>
                </c:pt>
                <c:pt idx="97">
                  <c:v>0.35938573770909094</c:v>
                </c:pt>
                <c:pt idx="98">
                  <c:v>0.42984483169999999</c:v>
                </c:pt>
                <c:pt idx="99">
                  <c:v>0.49585123552727273</c:v>
                </c:pt>
                <c:pt idx="100">
                  <c:v>0.53160380229090909</c:v>
                </c:pt>
                <c:pt idx="101">
                  <c:v>0.52944761114545458</c:v>
                </c:pt>
                <c:pt idx="102">
                  <c:v>0.62901182602727268</c:v>
                </c:pt>
                <c:pt idx="103">
                  <c:v>0.74978795900909101</c:v>
                </c:pt>
                <c:pt idx="104">
                  <c:v>0.8557424057363634</c:v>
                </c:pt>
                <c:pt idx="105">
                  <c:v>0.89717108288181813</c:v>
                </c:pt>
                <c:pt idx="106">
                  <c:v>0.96375608518181821</c:v>
                </c:pt>
                <c:pt idx="107">
                  <c:v>1.1223788116636364</c:v>
                </c:pt>
                <c:pt idx="108">
                  <c:v>1.2769462064999999</c:v>
                </c:pt>
                <c:pt idx="109">
                  <c:v>1.3423670336272728</c:v>
                </c:pt>
                <c:pt idx="110">
                  <c:v>1.3726677521000001</c:v>
                </c:pt>
                <c:pt idx="111">
                  <c:v>1.4025468142999999</c:v>
                </c:pt>
                <c:pt idx="112">
                  <c:v>1.5254162194909093</c:v>
                </c:pt>
                <c:pt idx="113">
                  <c:v>1.5283722047727273</c:v>
                </c:pt>
                <c:pt idx="114">
                  <c:v>1.6200985466818183</c:v>
                </c:pt>
                <c:pt idx="115">
                  <c:v>1.6803591936454545</c:v>
                </c:pt>
                <c:pt idx="116">
                  <c:v>1.8447633161727273</c:v>
                </c:pt>
                <c:pt idx="117">
                  <c:v>2.0165097695818179</c:v>
                </c:pt>
                <c:pt idx="118">
                  <c:v>2.0949858569818178</c:v>
                </c:pt>
                <c:pt idx="119">
                  <c:v>2.1401934887</c:v>
                </c:pt>
                <c:pt idx="120">
                  <c:v>2.3168173232636362</c:v>
                </c:pt>
                <c:pt idx="121">
                  <c:v>2.3045352924545459</c:v>
                </c:pt>
                <c:pt idx="122">
                  <c:v>2.3524692902090907</c:v>
                </c:pt>
                <c:pt idx="123">
                  <c:v>2.2564638940181818</c:v>
                </c:pt>
                <c:pt idx="124">
                  <c:v>2.2463170836818183</c:v>
                </c:pt>
                <c:pt idx="125">
                  <c:v>2.1267083067545451</c:v>
                </c:pt>
                <c:pt idx="126">
                  <c:v>2.0276515352818185</c:v>
                </c:pt>
                <c:pt idx="127">
                  <c:v>1.8015075652999997</c:v>
                </c:pt>
                <c:pt idx="128">
                  <c:v>1.5723502687727271</c:v>
                </c:pt>
                <c:pt idx="129">
                  <c:v>1.3147100914909091</c:v>
                </c:pt>
                <c:pt idx="130">
                  <c:v>1.1667602238999999</c:v>
                </c:pt>
                <c:pt idx="131">
                  <c:v>0.90355061604545461</c:v>
                </c:pt>
                <c:pt idx="132">
                  <c:v>0.86452158951818181</c:v>
                </c:pt>
                <c:pt idx="133">
                  <c:v>0.79924797424545457</c:v>
                </c:pt>
                <c:pt idx="134">
                  <c:v>0.84219946720000005</c:v>
                </c:pt>
                <c:pt idx="135">
                  <c:v>0.81227938728181814</c:v>
                </c:pt>
                <c:pt idx="136">
                  <c:v>0.7863017934454547</c:v>
                </c:pt>
                <c:pt idx="137">
                  <c:v>0.67985466914545445</c:v>
                </c:pt>
                <c:pt idx="138">
                  <c:v>0.75143784787272727</c:v>
                </c:pt>
                <c:pt idx="139">
                  <c:v>0.89706978485454547</c:v>
                </c:pt>
                <c:pt idx="140">
                  <c:v>1.0413102561636365</c:v>
                </c:pt>
                <c:pt idx="141">
                  <c:v>1.1344684763909092</c:v>
                </c:pt>
                <c:pt idx="142">
                  <c:v>1.2909383849272729</c:v>
                </c:pt>
                <c:pt idx="143">
                  <c:v>1.5630545519636365</c:v>
                </c:pt>
                <c:pt idx="144">
                  <c:v>1.8304809643090911</c:v>
                </c:pt>
                <c:pt idx="145">
                  <c:v>1.8603532641090907</c:v>
                </c:pt>
                <c:pt idx="146">
                  <c:v>1.8876053770727272</c:v>
                </c:pt>
                <c:pt idx="147">
                  <c:v>1.9357294751909089</c:v>
                </c:pt>
                <c:pt idx="148">
                  <c:v>2.0435938330545453</c:v>
                </c:pt>
                <c:pt idx="149">
                  <c:v>2.0080599225181817</c:v>
                </c:pt>
                <c:pt idx="150">
                  <c:v>1.794581149827273</c:v>
                </c:pt>
                <c:pt idx="151">
                  <c:v>1.6228978832181822</c:v>
                </c:pt>
                <c:pt idx="152">
                  <c:v>1.4362106811545454</c:v>
                </c:pt>
                <c:pt idx="153">
                  <c:v>1.3091456750727273</c:v>
                </c:pt>
                <c:pt idx="154">
                  <c:v>1.0619507988636363</c:v>
                </c:pt>
                <c:pt idx="155">
                  <c:v>0.835679443581818</c:v>
                </c:pt>
                <c:pt idx="156">
                  <c:v>0.85481625155454533</c:v>
                </c:pt>
                <c:pt idx="157">
                  <c:v>0.85137225688181817</c:v>
                </c:pt>
                <c:pt idx="158">
                  <c:v>0.79866310159999998</c:v>
                </c:pt>
                <c:pt idx="159">
                  <c:v>0.80393945456363636</c:v>
                </c:pt>
                <c:pt idx="160">
                  <c:v>0.75550909757272722</c:v>
                </c:pt>
                <c:pt idx="161">
                  <c:v>0.79251486878181832</c:v>
                </c:pt>
                <c:pt idx="162">
                  <c:v>0.77915988962727278</c:v>
                </c:pt>
                <c:pt idx="163">
                  <c:v>0.76398757196363642</c:v>
                </c:pt>
                <c:pt idx="164">
                  <c:v>0.7308597249909089</c:v>
                </c:pt>
                <c:pt idx="165">
                  <c:v>0.69481156847272729</c:v>
                </c:pt>
                <c:pt idx="166">
                  <c:v>0.62394584856363633</c:v>
                </c:pt>
                <c:pt idx="167">
                  <c:v>0.53129982563636369</c:v>
                </c:pt>
                <c:pt idx="168">
                  <c:v>0.47585991321818177</c:v>
                </c:pt>
                <c:pt idx="169">
                  <c:v>0.45227637970909079</c:v>
                </c:pt>
                <c:pt idx="170">
                  <c:v>0.38476761629999995</c:v>
                </c:pt>
                <c:pt idx="171">
                  <c:v>0.34570483871818181</c:v>
                </c:pt>
                <c:pt idx="172">
                  <c:v>0.31825808713636367</c:v>
                </c:pt>
                <c:pt idx="173">
                  <c:v>0.31545573877272726</c:v>
                </c:pt>
                <c:pt idx="174">
                  <c:v>0.32228925718181817</c:v>
                </c:pt>
                <c:pt idx="175">
                  <c:v>0.29655777330909089</c:v>
                </c:pt>
                <c:pt idx="176">
                  <c:v>0.27987935510909095</c:v>
                </c:pt>
                <c:pt idx="177">
                  <c:v>0.27594057821818185</c:v>
                </c:pt>
                <c:pt idx="178">
                  <c:v>0.27888358295454546</c:v>
                </c:pt>
                <c:pt idx="179">
                  <c:v>0.27142938256363636</c:v>
                </c:pt>
                <c:pt idx="180">
                  <c:v>0.24276306096363634</c:v>
                </c:pt>
                <c:pt idx="181">
                  <c:v>0.2149474759272727</c:v>
                </c:pt>
                <c:pt idx="182">
                  <c:v>0.21187165564545454</c:v>
                </c:pt>
                <c:pt idx="183">
                  <c:v>0.20285891513636364</c:v>
                </c:pt>
                <c:pt idx="184">
                  <c:v>0.19214549435454548</c:v>
                </c:pt>
                <c:pt idx="185">
                  <c:v>0.15369684584545457</c:v>
                </c:pt>
                <c:pt idx="186">
                  <c:v>0.12006118971818182</c:v>
                </c:pt>
                <c:pt idx="187">
                  <c:v>0.1214183185909091</c:v>
                </c:pt>
                <c:pt idx="188">
                  <c:v>0.21117990015454546</c:v>
                </c:pt>
                <c:pt idx="189">
                  <c:v>0.30726445168181815</c:v>
                </c:pt>
                <c:pt idx="190">
                  <c:v>0.38945683476363641</c:v>
                </c:pt>
                <c:pt idx="191">
                  <c:v>0.51970116590000004</c:v>
                </c:pt>
                <c:pt idx="192">
                  <c:v>0.64923773918181815</c:v>
                </c:pt>
                <c:pt idx="193">
                  <c:v>0.76990639231818181</c:v>
                </c:pt>
                <c:pt idx="194">
                  <c:v>0.8603988724181818</c:v>
                </c:pt>
                <c:pt idx="195">
                  <c:v>0.85853926017272741</c:v>
                </c:pt>
                <c:pt idx="196">
                  <c:v>0.85660749785454549</c:v>
                </c:pt>
                <c:pt idx="197">
                  <c:v>0.8715982069999999</c:v>
                </c:pt>
                <c:pt idx="198">
                  <c:v>0.81840709796363631</c:v>
                </c:pt>
                <c:pt idx="199">
                  <c:v>0.68107869764545448</c:v>
                </c:pt>
                <c:pt idx="200">
                  <c:v>0.54643952729090894</c:v>
                </c:pt>
                <c:pt idx="201">
                  <c:v>0.42591611130909079</c:v>
                </c:pt>
                <c:pt idx="202">
                  <c:v>0.28627292620909084</c:v>
                </c:pt>
                <c:pt idx="203">
                  <c:v>0.15677713339999994</c:v>
                </c:pt>
                <c:pt idx="204">
                  <c:v>0.24724615590909094</c:v>
                </c:pt>
                <c:pt idx="205">
                  <c:v>0.36768520839090901</c:v>
                </c:pt>
                <c:pt idx="206">
                  <c:v>0.59281401555454538</c:v>
                </c:pt>
                <c:pt idx="207">
                  <c:v>0.60877976355454544</c:v>
                </c:pt>
                <c:pt idx="208">
                  <c:v>0.80796625527272714</c:v>
                </c:pt>
                <c:pt idx="209">
                  <c:v>1.0362070260454546</c:v>
                </c:pt>
                <c:pt idx="210">
                  <c:v>1.2592982641909092</c:v>
                </c:pt>
                <c:pt idx="211">
                  <c:v>1.4798033439</c:v>
                </c:pt>
                <c:pt idx="212">
                  <c:v>1.7059599149818181</c:v>
                </c:pt>
                <c:pt idx="213">
                  <c:v>1.9129639214545451</c:v>
                </c:pt>
                <c:pt idx="214">
                  <c:v>2.1101503645363633</c:v>
                </c:pt>
                <c:pt idx="215">
                  <c:v>1.8944783059090908</c:v>
                </c:pt>
                <c:pt idx="216">
                  <c:v>1.7015335200090911</c:v>
                </c:pt>
                <c:pt idx="217">
                  <c:v>1.4920075083181821</c:v>
                </c:pt>
                <c:pt idx="218">
                  <c:v>1.5124134694090907</c:v>
                </c:pt>
                <c:pt idx="219">
                  <c:v>1.2966386598090909</c:v>
                </c:pt>
                <c:pt idx="220">
                  <c:v>1.0846706494636364</c:v>
                </c:pt>
                <c:pt idx="221">
                  <c:v>0.87896534429090911</c:v>
                </c:pt>
                <c:pt idx="222">
                  <c:v>0.66836882643636364</c:v>
                </c:pt>
                <c:pt idx="223">
                  <c:v>0.52604689113636371</c:v>
                </c:pt>
                <c:pt idx="224">
                  <c:v>0.40089339346363634</c:v>
                </c:pt>
                <c:pt idx="225">
                  <c:v>0.26027916604545454</c:v>
                </c:pt>
                <c:pt idx="226">
                  <c:v>0.32273459623636358</c:v>
                </c:pt>
                <c:pt idx="227">
                  <c:v>0.3711207623545455</c:v>
                </c:pt>
                <c:pt idx="228">
                  <c:v>0.42050373868181823</c:v>
                </c:pt>
                <c:pt idx="229">
                  <c:v>0.46246556473636369</c:v>
                </c:pt>
                <c:pt idx="230">
                  <c:v>0.45079271377272734</c:v>
                </c:pt>
                <c:pt idx="231">
                  <c:v>0.45279558103636375</c:v>
                </c:pt>
                <c:pt idx="232">
                  <c:v>0.45850902343636368</c:v>
                </c:pt>
                <c:pt idx="233">
                  <c:v>0.69916933714545459</c:v>
                </c:pt>
                <c:pt idx="234">
                  <c:v>0.85507230294545455</c:v>
                </c:pt>
                <c:pt idx="235">
                  <c:v>1.015845398609091</c:v>
                </c:pt>
                <c:pt idx="236">
                  <c:v>1.1905331510454547</c:v>
                </c:pt>
                <c:pt idx="237">
                  <c:v>1.3568580542090909</c:v>
                </c:pt>
                <c:pt idx="238">
                  <c:v>1.5055339397272727</c:v>
                </c:pt>
                <c:pt idx="239">
                  <c:v>1.6607033317454545</c:v>
                </c:pt>
                <c:pt idx="240">
                  <c:v>1.5734484813363636</c:v>
                </c:pt>
                <c:pt idx="241">
                  <c:v>1.6358860437727272</c:v>
                </c:pt>
                <c:pt idx="242">
                  <c:v>1.6894491473363638</c:v>
                </c:pt>
                <c:pt idx="243">
                  <c:v>1.7290975941272728</c:v>
                </c:pt>
                <c:pt idx="244">
                  <c:v>1.5403910625636363</c:v>
                </c:pt>
                <c:pt idx="245">
                  <c:v>1.3602958027727272</c:v>
                </c:pt>
                <c:pt idx="246">
                  <c:v>1.166131278909091</c:v>
                </c:pt>
                <c:pt idx="247">
                  <c:v>1.0325728156545455</c:v>
                </c:pt>
                <c:pt idx="248">
                  <c:v>0.85031305369999999</c:v>
                </c:pt>
                <c:pt idx="249">
                  <c:v>0.66665469034545455</c:v>
                </c:pt>
                <c:pt idx="250">
                  <c:v>0.48284171968181827</c:v>
                </c:pt>
                <c:pt idx="251">
                  <c:v>0.53377884740909098</c:v>
                </c:pt>
                <c:pt idx="252">
                  <c:v>0.52275805002727282</c:v>
                </c:pt>
                <c:pt idx="253">
                  <c:v>0.54009223099090908</c:v>
                </c:pt>
                <c:pt idx="254">
                  <c:v>0.51939301678181815</c:v>
                </c:pt>
                <c:pt idx="255">
                  <c:v>0.48751054139090899</c:v>
                </c:pt>
                <c:pt idx="256">
                  <c:v>0.45904686941818174</c:v>
                </c:pt>
                <c:pt idx="257">
                  <c:v>0.44789921476363631</c:v>
                </c:pt>
                <c:pt idx="258">
                  <c:v>0.37949063920909099</c:v>
                </c:pt>
                <c:pt idx="259">
                  <c:v>0.36259721517272731</c:v>
                </c:pt>
                <c:pt idx="260">
                  <c:v>0.33754052582727279</c:v>
                </c:pt>
                <c:pt idx="261">
                  <c:v>0.31499971887272732</c:v>
                </c:pt>
                <c:pt idx="262">
                  <c:v>0.29670592752727276</c:v>
                </c:pt>
                <c:pt idx="263">
                  <c:v>0.28158673935454542</c:v>
                </c:pt>
                <c:pt idx="264">
                  <c:v>0.22902166374545455</c:v>
                </c:pt>
                <c:pt idx="265">
                  <c:v>0.21475162642727275</c:v>
                </c:pt>
                <c:pt idx="266">
                  <c:v>0.20625359488181819</c:v>
                </c:pt>
                <c:pt idx="267">
                  <c:v>0.18838636110909091</c:v>
                </c:pt>
                <c:pt idx="268">
                  <c:v>0.1605820946727273</c:v>
                </c:pt>
                <c:pt idx="269">
                  <c:v>0.12651061059999999</c:v>
                </c:pt>
                <c:pt idx="270">
                  <c:v>0.11127029535454547</c:v>
                </c:pt>
                <c:pt idx="271">
                  <c:v>0.12694019544545454</c:v>
                </c:pt>
                <c:pt idx="272">
                  <c:v>0.13225681245454543</c:v>
                </c:pt>
                <c:pt idx="273">
                  <c:v>0.13970185659090908</c:v>
                </c:pt>
                <c:pt idx="274">
                  <c:v>0.16338066696363637</c:v>
                </c:pt>
                <c:pt idx="275">
                  <c:v>0.17970016996363636</c:v>
                </c:pt>
                <c:pt idx="276">
                  <c:v>0.21746489441818181</c:v>
                </c:pt>
                <c:pt idx="277">
                  <c:v>0.2303378439818182</c:v>
                </c:pt>
                <c:pt idx="278">
                  <c:v>0.23416205007272728</c:v>
                </c:pt>
                <c:pt idx="279">
                  <c:v>0.2517111676181818</c:v>
                </c:pt>
                <c:pt idx="280">
                  <c:v>0.27525202070909088</c:v>
                </c:pt>
                <c:pt idx="281">
                  <c:v>0.26400623187272726</c:v>
                </c:pt>
                <c:pt idx="282">
                  <c:v>0.24890369371818186</c:v>
                </c:pt>
                <c:pt idx="283">
                  <c:v>0.22961783888181825</c:v>
                </c:pt>
                <c:pt idx="284">
                  <c:v>0.20997547780909095</c:v>
                </c:pt>
                <c:pt idx="285">
                  <c:v>0.1756145020090909</c:v>
                </c:pt>
                <c:pt idx="286">
                  <c:v>0.15787099965454546</c:v>
                </c:pt>
                <c:pt idx="287">
                  <c:v>0.124882515</c:v>
                </c:pt>
                <c:pt idx="288">
                  <c:v>0.10070664629999998</c:v>
                </c:pt>
                <c:pt idx="289">
                  <c:v>8.3850730381818173E-2</c:v>
                </c:pt>
                <c:pt idx="290">
                  <c:v>4.6161481127272724E-2</c:v>
                </c:pt>
                <c:pt idx="291">
                  <c:v>9.2222839636363681E-3</c:v>
                </c:pt>
                <c:pt idx="292">
                  <c:v>-1.4575292918181815E-2</c:v>
                </c:pt>
                <c:pt idx="293">
                  <c:v>-5.2776647845454543E-2</c:v>
                </c:pt>
                <c:pt idx="294">
                  <c:v>-7.9614366409090906E-2</c:v>
                </c:pt>
                <c:pt idx="295">
                  <c:v>-9.6138868772727273E-2</c:v>
                </c:pt>
                <c:pt idx="296">
                  <c:v>-0.11417852264545454</c:v>
                </c:pt>
                <c:pt idx="297">
                  <c:v>8.7527986400000021E-2</c:v>
                </c:pt>
                <c:pt idx="298">
                  <c:v>0.29957327283636365</c:v>
                </c:pt>
                <c:pt idx="299">
                  <c:v>0.52428008320909092</c:v>
                </c:pt>
                <c:pt idx="300">
                  <c:v>0.77158766942727264</c:v>
                </c:pt>
                <c:pt idx="301">
                  <c:v>1.0234948227545455</c:v>
                </c:pt>
                <c:pt idx="302">
                  <c:v>1.2618420066272726</c:v>
                </c:pt>
                <c:pt idx="303">
                  <c:v>1.5120939524090908</c:v>
                </c:pt>
                <c:pt idx="304">
                  <c:v>1.5877296053999999</c:v>
                </c:pt>
                <c:pt idx="305">
                  <c:v>1.6512603240272725</c:v>
                </c:pt>
                <c:pt idx="306">
                  <c:v>1.7067274052909089</c:v>
                </c:pt>
                <c:pt idx="307">
                  <c:v>1.7390033919363637</c:v>
                </c:pt>
                <c:pt idx="308">
                  <c:v>1.5640282963363639</c:v>
                </c:pt>
                <c:pt idx="309">
                  <c:v>1.3833533450363638</c:v>
                </c:pt>
                <c:pt idx="310">
                  <c:v>1.188238885881818</c:v>
                </c:pt>
                <c:pt idx="311">
                  <c:v>0.96473852690909079</c:v>
                </c:pt>
                <c:pt idx="312">
                  <c:v>0.74612809507272726</c:v>
                </c:pt>
                <c:pt idx="313">
                  <c:v>0.55018219678181812</c:v>
                </c:pt>
                <c:pt idx="314">
                  <c:v>0.35667136341818184</c:v>
                </c:pt>
                <c:pt idx="315">
                  <c:v>0.32492099181818185</c:v>
                </c:pt>
                <c:pt idx="316">
                  <c:v>0.30132533812727275</c:v>
                </c:pt>
                <c:pt idx="317">
                  <c:v>0.28525219625454545</c:v>
                </c:pt>
                <c:pt idx="318">
                  <c:v>0.29496755159999999</c:v>
                </c:pt>
                <c:pt idx="319">
                  <c:v>0.29072505107272723</c:v>
                </c:pt>
              </c:numCache>
            </c:numRef>
          </c:val>
          <c:smooth val="0"/>
          <c:extLst>
            <c:ext xmlns:c16="http://schemas.microsoft.com/office/drawing/2014/chart" uri="{C3380CC4-5D6E-409C-BE32-E72D297353CC}">
              <c16:uniqueId val="{00000000-99F6-48C8-BC95-C35F469F254F}"/>
            </c:ext>
          </c:extLst>
        </c:ser>
        <c:dLbls>
          <c:showLegendKey val="0"/>
          <c:showVal val="0"/>
          <c:showCatName val="0"/>
          <c:showSerName val="0"/>
          <c:showPercent val="0"/>
          <c:showBubbleSize val="0"/>
        </c:dLbls>
        <c:smooth val="0"/>
        <c:axId val="478668600"/>
        <c:axId val="662165504"/>
      </c:lineChart>
      <c:dateAx>
        <c:axId val="47866860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165504"/>
        <c:crosses val="autoZero"/>
        <c:auto val="1"/>
        <c:lblOffset val="100"/>
        <c:baseTimeUnit val="days"/>
      </c:dateAx>
      <c:valAx>
        <c:axId val="662165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668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Derivative (∆^2 of index)</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'MA12'!$G$11:$G$329</c:f>
              <c:numCache>
                <c:formatCode>General</c:formatCode>
                <c:ptCount val="319"/>
                <c:pt idx="4">
                  <c:v>2.7842006154545518E-2</c:v>
                </c:pt>
                <c:pt idx="5">
                  <c:v>6.4688854040909127E-2</c:v>
                </c:pt>
                <c:pt idx="6">
                  <c:v>3.0409557854545355E-2</c:v>
                </c:pt>
                <c:pt idx="7">
                  <c:v>1.3329760240908983E-2</c:v>
                </c:pt>
                <c:pt idx="8">
                  <c:v>4.2285390863636696E-3</c:v>
                </c:pt>
                <c:pt idx="9">
                  <c:v>1.5387085109090981E-2</c:v>
                </c:pt>
                <c:pt idx="10">
                  <c:v>3.6269052004545443E-2</c:v>
                </c:pt>
                <c:pt idx="11">
                  <c:v>9.1070278045454756E-3</c:v>
                </c:pt>
                <c:pt idx="12">
                  <c:v>-7.992843563636387E-3</c:v>
                </c:pt>
                <c:pt idx="13">
                  <c:v>1.0623926604545364E-2</c:v>
                </c:pt>
                <c:pt idx="14">
                  <c:v>2.0752982372727269E-2</c:v>
                </c:pt>
                <c:pt idx="15">
                  <c:v>-9.1726126954545517E-3</c:v>
                </c:pt>
                <c:pt idx="16">
                  <c:v>-3.542481405454545E-2</c:v>
                </c:pt>
                <c:pt idx="17">
                  <c:v>-2.7668602818181676E-2</c:v>
                </c:pt>
                <c:pt idx="18">
                  <c:v>-6.3851657363635517E-3</c:v>
                </c:pt>
                <c:pt idx="19">
                  <c:v>1.3490829249999892E-2</c:v>
                </c:pt>
                <c:pt idx="20">
                  <c:v>1.5433867618181718E-2</c:v>
                </c:pt>
                <c:pt idx="21">
                  <c:v>2.1351287954545772E-3</c:v>
                </c:pt>
                <c:pt idx="22">
                  <c:v>1.224700022727343E-3</c:v>
                </c:pt>
                <c:pt idx="23">
                  <c:v>4.0802573590909552E-3</c:v>
                </c:pt>
                <c:pt idx="24">
                  <c:v>1.5996905863636113E-3</c:v>
                </c:pt>
                <c:pt idx="25">
                  <c:v>-2.8254646559090935E-2</c:v>
                </c:pt>
                <c:pt idx="26">
                  <c:v>-6.2836028800000054E-2</c:v>
                </c:pt>
                <c:pt idx="27">
                  <c:v>-6.4774448472727286E-2</c:v>
                </c:pt>
                <c:pt idx="28">
                  <c:v>-4.3673121949999949E-2</c:v>
                </c:pt>
                <c:pt idx="29">
                  <c:v>-4.9729556454545465E-2</c:v>
                </c:pt>
                <c:pt idx="30">
                  <c:v>-7.6942542640909051E-2</c:v>
                </c:pt>
                <c:pt idx="31">
                  <c:v>-8.0120180486363657E-2</c:v>
                </c:pt>
                <c:pt idx="32">
                  <c:v>-7.6356004518181836E-2</c:v>
                </c:pt>
                <c:pt idx="33">
                  <c:v>-7.7827444463636347E-2</c:v>
                </c:pt>
                <c:pt idx="34">
                  <c:v>-8.4836366663636337E-2</c:v>
                </c:pt>
                <c:pt idx="35">
                  <c:v>-0.10678004930909089</c:v>
                </c:pt>
                <c:pt idx="36">
                  <c:v>-6.6129356031818201E-2</c:v>
                </c:pt>
                <c:pt idx="37">
                  <c:v>-1.3144036727272546E-3</c:v>
                </c:pt>
                <c:pt idx="38">
                  <c:v>-3.2890409499999884E-3</c:v>
                </c:pt>
                <c:pt idx="39">
                  <c:v>-1.7644104586363646E-2</c:v>
                </c:pt>
                <c:pt idx="40">
                  <c:v>-1.1821678331818186E-2</c:v>
                </c:pt>
                <c:pt idx="41">
                  <c:v>8.9250219818181736E-3</c:v>
                </c:pt>
                <c:pt idx="42">
                  <c:v>3.133892650454545E-2</c:v>
                </c:pt>
                <c:pt idx="43">
                  <c:v>2.9451169159090906E-2</c:v>
                </c:pt>
                <c:pt idx="44">
                  <c:v>2.6785127581818183E-2</c:v>
                </c:pt>
                <c:pt idx="45">
                  <c:v>4.7966319795454571E-2</c:v>
                </c:pt>
                <c:pt idx="46">
                  <c:v>6.9278786750000015E-2</c:v>
                </c:pt>
                <c:pt idx="47">
                  <c:v>6.5800462327272713E-2</c:v>
                </c:pt>
                <c:pt idx="48">
                  <c:v>5.1789361750000013E-2</c:v>
                </c:pt>
                <c:pt idx="49">
                  <c:v>6.0830686586363647E-2</c:v>
                </c:pt>
                <c:pt idx="50">
                  <c:v>5.8502794968181837E-2</c:v>
                </c:pt>
                <c:pt idx="51">
                  <c:v>4.6061334031818169E-2</c:v>
                </c:pt>
                <c:pt idx="52">
                  <c:v>3.5102708327272691E-2</c:v>
                </c:pt>
                <c:pt idx="53">
                  <c:v>1.1147725027272737E-2</c:v>
                </c:pt>
                <c:pt idx="54">
                  <c:v>1.044686867727268E-2</c:v>
                </c:pt>
                <c:pt idx="55">
                  <c:v>-1.1749390227273615E-3</c:v>
                </c:pt>
                <c:pt idx="56">
                  <c:v>-1.9558319531818191E-2</c:v>
                </c:pt>
                <c:pt idx="57">
                  <c:v>-8.799427118181824E-3</c:v>
                </c:pt>
                <c:pt idx="58">
                  <c:v>-7.4612879227272666E-3</c:v>
                </c:pt>
                <c:pt idx="59">
                  <c:v>-1.4888285968181758E-2</c:v>
                </c:pt>
                <c:pt idx="60">
                  <c:v>-6.7402673272726754E-3</c:v>
                </c:pt>
                <c:pt idx="61">
                  <c:v>1.2403155740909111E-2</c:v>
                </c:pt>
                <c:pt idx="62">
                  <c:v>2.3193570122727214E-2</c:v>
                </c:pt>
                <c:pt idx="63">
                  <c:v>3.600775778636367E-2</c:v>
                </c:pt>
                <c:pt idx="64">
                  <c:v>4.423209955000007E-2</c:v>
                </c:pt>
                <c:pt idx="65">
                  <c:v>3.4912415477272751E-2</c:v>
                </c:pt>
                <c:pt idx="66">
                  <c:v>4.8111439713636406E-2</c:v>
                </c:pt>
                <c:pt idx="67">
                  <c:v>4.1988590304545437E-2</c:v>
                </c:pt>
                <c:pt idx="68">
                  <c:v>8.0342602181818767E-3</c:v>
                </c:pt>
                <c:pt idx="69">
                  <c:v>9.7136499454544833E-3</c:v>
                </c:pt>
                <c:pt idx="70">
                  <c:v>-9.0703903500001237E-3</c:v>
                </c:pt>
                <c:pt idx="71">
                  <c:v>-4.9762689754545453E-2</c:v>
                </c:pt>
                <c:pt idx="72">
                  <c:v>-6.9539474390909073E-2</c:v>
                </c:pt>
                <c:pt idx="73">
                  <c:v>-7.7987340159090868E-2</c:v>
                </c:pt>
                <c:pt idx="74">
                  <c:v>-9.3780641436363665E-2</c:v>
                </c:pt>
                <c:pt idx="75">
                  <c:v>-9.9365897213636339E-2</c:v>
                </c:pt>
                <c:pt idx="76">
                  <c:v>-7.9288548763636363E-2</c:v>
                </c:pt>
                <c:pt idx="77">
                  <c:v>-8.2995242718181844E-2</c:v>
                </c:pt>
                <c:pt idx="78">
                  <c:v>-8.8727173849999993E-2</c:v>
                </c:pt>
                <c:pt idx="79">
                  <c:v>-5.7796993331818203E-2</c:v>
                </c:pt>
                <c:pt idx="80">
                  <c:v>-4.925086893636365E-2</c:v>
                </c:pt>
                <c:pt idx="81">
                  <c:v>-2.4435757954545452E-2</c:v>
                </c:pt>
                <c:pt idx="82">
                  <c:v>5.3801542772727376E-3</c:v>
                </c:pt>
                <c:pt idx="83">
                  <c:v>-2.3580576000000047E-3</c:v>
                </c:pt>
                <c:pt idx="84">
                  <c:v>-3.973888081818179E-3</c:v>
                </c:pt>
                <c:pt idx="85">
                  <c:v>9.0062930590909043E-3</c:v>
                </c:pt>
                <c:pt idx="86">
                  <c:v>1.1653719722727267E-2</c:v>
                </c:pt>
                <c:pt idx="87">
                  <c:v>2.945024813636371E-3</c:v>
                </c:pt>
                <c:pt idx="88">
                  <c:v>-2.4022806500000049E-3</c:v>
                </c:pt>
                <c:pt idx="89">
                  <c:v>4.2033180590909103E-3</c:v>
                </c:pt>
                <c:pt idx="90">
                  <c:v>-8.2302798454545537E-3</c:v>
                </c:pt>
                <c:pt idx="91">
                  <c:v>-8.2919353318181913E-3</c:v>
                </c:pt>
                <c:pt idx="92">
                  <c:v>3.1493657740909113E-2</c:v>
                </c:pt>
                <c:pt idx="93">
                  <c:v>4.4676256672727267E-2</c:v>
                </c:pt>
                <c:pt idx="94">
                  <c:v>5.331862419999997E-2</c:v>
                </c:pt>
                <c:pt idx="95">
                  <c:v>7.3269361713636391E-2</c:v>
                </c:pt>
                <c:pt idx="96">
                  <c:v>7.3613082863636381E-2</c:v>
                </c:pt>
                <c:pt idx="97">
                  <c:v>6.8232748909090896E-2</c:v>
                </c:pt>
                <c:pt idx="98">
                  <c:v>5.0879485295454552E-2</c:v>
                </c:pt>
                <c:pt idx="99">
                  <c:v>1.6798187809090925E-2</c:v>
                </c:pt>
                <c:pt idx="100">
                  <c:v>4.8704011868181796E-2</c:v>
                </c:pt>
                <c:pt idx="101">
                  <c:v>0.11017017393181822</c:v>
                </c:pt>
                <c:pt idx="102">
                  <c:v>0.11336528985454536</c:v>
                </c:pt>
                <c:pt idx="103">
                  <c:v>7.3691561936363559E-2</c:v>
                </c:pt>
                <c:pt idx="104">
                  <c:v>5.4006839722727407E-2</c:v>
                </c:pt>
                <c:pt idx="105">
                  <c:v>0.11260386439090914</c:v>
                </c:pt>
                <c:pt idx="106">
                  <c:v>0.15659506065909085</c:v>
                </c:pt>
                <c:pt idx="107">
                  <c:v>0.10999411098181822</c:v>
                </c:pt>
                <c:pt idx="108">
                  <c:v>4.7860772800000118E-2</c:v>
                </c:pt>
                <c:pt idx="109">
                  <c:v>3.0089890336363556E-2</c:v>
                </c:pt>
                <c:pt idx="110">
                  <c:v>7.6374233695454596E-2</c:v>
                </c:pt>
                <c:pt idx="111">
                  <c:v>6.2912695236363669E-2</c:v>
                </c:pt>
                <c:pt idx="112">
                  <c:v>4.7341163595454483E-2</c:v>
                </c:pt>
                <c:pt idx="113">
                  <c:v>7.5993494436363607E-2</c:v>
                </c:pt>
                <c:pt idx="114">
                  <c:v>0.11233238474545448</c:v>
                </c:pt>
                <c:pt idx="115">
                  <c:v>0.16807528796818172</c:v>
                </c:pt>
                <c:pt idx="116">
                  <c:v>0.12511127040454528</c:v>
                </c:pt>
                <c:pt idx="117">
                  <c:v>6.184185955909105E-2</c:v>
                </c:pt>
                <c:pt idx="118">
                  <c:v>0.11091573314090919</c:v>
                </c:pt>
                <c:pt idx="119">
                  <c:v>8.2170901877272939E-2</c:v>
                </c:pt>
                <c:pt idx="120">
                  <c:v>1.7825983472727236E-2</c:v>
                </c:pt>
                <c:pt idx="121">
                  <c:v>-2.4035699218182049E-2</c:v>
                </c:pt>
                <c:pt idx="122">
                  <c:v>-5.307610326363621E-2</c:v>
                </c:pt>
                <c:pt idx="123">
                  <c:v>-6.4877793631818337E-2</c:v>
                </c:pt>
                <c:pt idx="124">
                  <c:v>-0.10933277419999987</c:v>
                </c:pt>
                <c:pt idx="125">
                  <c:v>-0.16260037072727274</c:v>
                </c:pt>
                <c:pt idx="126">
                  <c:v>-0.22765063325454571</c:v>
                </c:pt>
                <c:pt idx="127">
                  <c:v>-0.24339873690454528</c:v>
                </c:pt>
                <c:pt idx="128">
                  <c:v>-0.2027950224363636</c:v>
                </c:pt>
                <c:pt idx="129">
                  <c:v>-0.20557973772272725</c:v>
                </c:pt>
                <c:pt idx="130">
                  <c:v>-0.15111931719090904</c:v>
                </c:pt>
                <c:pt idx="131">
                  <c:v>-5.215132090000002E-2</c:v>
                </c:pt>
                <c:pt idx="132">
                  <c:v>-1.1161061159090879E-2</c:v>
                </c:pt>
                <c:pt idx="133">
                  <c:v>6.5157065181817853E-3</c:v>
                </c:pt>
                <c:pt idx="134">
                  <c:v>-2.7948836877272676E-2</c:v>
                </c:pt>
                <c:pt idx="135">
                  <c:v>-6.6212359068181847E-2</c:v>
                </c:pt>
                <c:pt idx="136">
                  <c:v>-1.7431972786363714E-2</c:v>
                </c:pt>
                <c:pt idx="137">
                  <c:v>0.10860755785454551</c:v>
                </c:pt>
                <c:pt idx="138">
                  <c:v>0.14493620414545461</c:v>
                </c:pt>
                <c:pt idx="139">
                  <c:v>0.11869934576818186</c:v>
                </c:pt>
                <c:pt idx="140">
                  <c:v>0.12481406438181819</c:v>
                </c:pt>
                <c:pt idx="141">
                  <c:v>0.21429303778636366</c:v>
                </c:pt>
                <c:pt idx="142">
                  <c:v>0.26977128969090913</c:v>
                </c:pt>
                <c:pt idx="143">
                  <c:v>0.14864935607272711</c:v>
                </c:pt>
                <c:pt idx="144">
                  <c:v>2.8562206381818056E-2</c:v>
                </c:pt>
                <c:pt idx="145">
                  <c:v>3.7688105540909067E-2</c:v>
                </c:pt>
                <c:pt idx="146">
                  <c:v>7.7994227990909049E-2</c:v>
                </c:pt>
                <c:pt idx="147">
                  <c:v>3.6165223663636392E-2</c:v>
                </c:pt>
                <c:pt idx="148">
                  <c:v>-0.12450634161363616</c:v>
                </c:pt>
                <c:pt idx="149">
                  <c:v>-0.19258101964999974</c:v>
                </c:pt>
                <c:pt idx="150">
                  <c:v>-0.1791852343363638</c:v>
                </c:pt>
                <c:pt idx="151">
                  <c:v>-0.15687610407272745</c:v>
                </c:pt>
                <c:pt idx="152">
                  <c:v>-0.18712994114545456</c:v>
                </c:pt>
                <c:pt idx="153">
                  <c:v>-0.23673311574545464</c:v>
                </c:pt>
                <c:pt idx="154">
                  <c:v>-0.10356727365454549</c:v>
                </c:pt>
                <c:pt idx="155">
                  <c:v>7.8464066500000818E-3</c:v>
                </c:pt>
                <c:pt idx="156">
                  <c:v>-2.8076574977272672E-2</c:v>
                </c:pt>
                <c:pt idx="157">
                  <c:v>-2.3716401159090905E-2</c:v>
                </c:pt>
                <c:pt idx="158">
                  <c:v>-2.1577002013636382E-2</c:v>
                </c:pt>
                <c:pt idx="159">
                  <c:v>-5.7122928909090209E-3</c:v>
                </c:pt>
                <c:pt idx="160">
                  <c:v>1.1825396027272783E-2</c:v>
                </c:pt>
                <c:pt idx="161">
                  <c:v>-1.4263648409090945E-2</c:v>
                </c:pt>
                <c:pt idx="162">
                  <c:v>-2.4150082318181942E-2</c:v>
                </c:pt>
                <c:pt idx="163">
                  <c:v>-3.4588001745454566E-2</c:v>
                </c:pt>
                <c:pt idx="164">
                  <c:v>-5.3456938213636285E-2</c:v>
                </c:pt>
                <c:pt idx="165">
                  <c:v>-8.1755871418181802E-2</c:v>
                </c:pt>
                <c:pt idx="166">
                  <c:v>-7.4042967672727278E-2</c:v>
                </c:pt>
                <c:pt idx="167">
                  <c:v>-3.9511722963636448E-2</c:v>
                </c:pt>
                <c:pt idx="168">
                  <c:v>-4.5546148459090913E-2</c:v>
                </c:pt>
                <c:pt idx="169">
                  <c:v>-5.3285770495454493E-2</c:v>
                </c:pt>
                <c:pt idx="170">
                  <c:v>-3.3254764581818141E-2</c:v>
                </c:pt>
                <c:pt idx="171">
                  <c:v>-1.5124549972727275E-2</c:v>
                </c:pt>
                <c:pt idx="172">
                  <c:v>2.0155850227272509E-3</c:v>
                </c:pt>
                <c:pt idx="173">
                  <c:v>-9.448982731818184E-3</c:v>
                </c:pt>
                <c:pt idx="174">
                  <c:v>-2.1204951036363606E-2</c:v>
                </c:pt>
                <c:pt idx="175">
                  <c:v>-1.0308597545454518E-2</c:v>
                </c:pt>
                <c:pt idx="176">
                  <c:v>-4.978860772727467E-4</c:v>
                </c:pt>
                <c:pt idx="177">
                  <c:v>-2.2555978272727484E-3</c:v>
                </c:pt>
                <c:pt idx="178">
                  <c:v>-1.8060260995454561E-2</c:v>
                </c:pt>
                <c:pt idx="179">
                  <c:v>-2.8240953318181827E-2</c:v>
                </c:pt>
                <c:pt idx="180">
                  <c:v>-1.5445702659090899E-2</c:v>
                </c:pt>
                <c:pt idx="181">
                  <c:v>-6.0442803954545293E-3</c:v>
                </c:pt>
                <c:pt idx="182">
                  <c:v>-9.8630806454545333E-3</c:v>
                </c:pt>
                <c:pt idx="183">
                  <c:v>-2.4581034645454539E-2</c:v>
                </c:pt>
                <c:pt idx="184">
                  <c:v>-3.6042152318181829E-2</c:v>
                </c:pt>
                <c:pt idx="185">
                  <c:v>-1.6139263627272735E-2</c:v>
                </c:pt>
                <c:pt idx="186">
                  <c:v>4.5559355218181823E-2</c:v>
                </c:pt>
                <c:pt idx="187">
                  <c:v>9.2923066545454527E-2</c:v>
                </c:pt>
                <c:pt idx="188">
                  <c:v>8.9138467304545471E-2</c:v>
                </c:pt>
                <c:pt idx="189">
                  <c:v>0.10621835710909094</c:v>
                </c:pt>
                <c:pt idx="190">
                  <c:v>0.12989045220909087</c:v>
                </c:pt>
                <c:pt idx="191">
                  <c:v>0.12510261320909088</c:v>
                </c:pt>
                <c:pt idx="192">
                  <c:v>0.10558056661818183</c:v>
                </c:pt>
                <c:pt idx="193">
                  <c:v>4.4316433927272803E-2</c:v>
                </c:pt>
                <c:pt idx="194">
                  <c:v>-1.8956872818181592E-3</c:v>
                </c:pt>
                <c:pt idx="195">
                  <c:v>6.5294734136362442E-3</c:v>
                </c:pt>
                <c:pt idx="196">
                  <c:v>-1.9100199945454588E-2</c:v>
                </c:pt>
                <c:pt idx="197">
                  <c:v>-9.5259754677272712E-2</c:v>
                </c:pt>
                <c:pt idx="198">
                  <c:v>-0.13598378533636368</c:v>
                </c:pt>
                <c:pt idx="199">
                  <c:v>-0.12758129316818184</c:v>
                </c:pt>
                <c:pt idx="200">
                  <c:v>-0.13008330054090905</c:v>
                </c:pt>
                <c:pt idx="201">
                  <c:v>-0.13456948895454543</c:v>
                </c:pt>
                <c:pt idx="202">
                  <c:v>-1.9513385149999951E-2</c:v>
                </c:pt>
                <c:pt idx="203">
                  <c:v>0.10545403749545454</c:v>
                </c:pt>
                <c:pt idx="204">
                  <c:v>0.17278392982272722</c:v>
                </c:pt>
                <c:pt idx="205">
                  <c:v>0.12054727758181821</c:v>
                </c:pt>
                <c:pt idx="206">
                  <c:v>0.10757611985909088</c:v>
                </c:pt>
                <c:pt idx="207">
                  <c:v>0.21371363124545456</c:v>
                </c:pt>
                <c:pt idx="208">
                  <c:v>0.22566600445909102</c:v>
                </c:pt>
                <c:pt idx="209">
                  <c:v>0.22179815892727273</c:v>
                </c:pt>
                <c:pt idx="210">
                  <c:v>0.22333082539545446</c:v>
                </c:pt>
                <c:pt idx="211">
                  <c:v>0.21658028877727253</c:v>
                </c:pt>
                <c:pt idx="212">
                  <c:v>0.2020952247772726</c:v>
                </c:pt>
                <c:pt idx="213">
                  <c:v>-9.2428077727271241E-3</c:v>
                </c:pt>
                <c:pt idx="214">
                  <c:v>-0.2043084222636361</c:v>
                </c:pt>
                <c:pt idx="215">
                  <c:v>-0.20123539879545438</c:v>
                </c:pt>
                <c:pt idx="216">
                  <c:v>-9.4560025300000183E-2</c:v>
                </c:pt>
                <c:pt idx="217">
                  <c:v>-9.7684424254545599E-2</c:v>
                </c:pt>
                <c:pt idx="218">
                  <c:v>-0.21387140997272713</c:v>
                </c:pt>
                <c:pt idx="219">
                  <c:v>-0.20883665775909088</c:v>
                </c:pt>
                <c:pt idx="220">
                  <c:v>-0.20815091151363641</c:v>
                </c:pt>
                <c:pt idx="221">
                  <c:v>-0.1764592265772727</c:v>
                </c:pt>
                <c:pt idx="222">
                  <c:v>-0.13373771648636365</c:v>
                </c:pt>
                <c:pt idx="223">
                  <c:v>-0.13288386254545459</c:v>
                </c:pt>
                <c:pt idx="224">
                  <c:v>-3.9079398613636379E-2</c:v>
                </c:pt>
                <c:pt idx="225">
                  <c:v>5.5420798154545481E-2</c:v>
                </c:pt>
                <c:pt idx="226">
                  <c:v>4.8884571222727324E-2</c:v>
                </c:pt>
                <c:pt idx="227">
                  <c:v>4.5672401190909095E-2</c:v>
                </c:pt>
                <c:pt idx="228">
                  <c:v>1.5144487545454555E-2</c:v>
                </c:pt>
                <c:pt idx="229">
                  <c:v>-4.83499184999997E-3</c:v>
                </c:pt>
                <c:pt idx="230">
                  <c:v>3.8581548318181724E-3</c:v>
                </c:pt>
                <c:pt idx="231">
                  <c:v>0.12318687805454542</c:v>
                </c:pt>
                <c:pt idx="232">
                  <c:v>0.19828163975454544</c:v>
                </c:pt>
                <c:pt idx="233">
                  <c:v>0.15833803073181818</c:v>
                </c:pt>
                <c:pt idx="234">
                  <c:v>0.16773042405000005</c:v>
                </c:pt>
                <c:pt idx="235">
                  <c:v>0.17050632779999997</c:v>
                </c:pt>
                <c:pt idx="236">
                  <c:v>0.15750039434090901</c:v>
                </c:pt>
                <c:pt idx="237">
                  <c:v>0.15192263876818179</c:v>
                </c:pt>
                <c:pt idx="238">
                  <c:v>3.395727080454547E-2</c:v>
                </c:pt>
                <c:pt idx="239">
                  <c:v>-1.2408643986363654E-2</c:v>
                </c:pt>
                <c:pt idx="240">
                  <c:v>5.8000333000000071E-2</c:v>
                </c:pt>
                <c:pt idx="241">
                  <c:v>4.6605775177272823E-2</c:v>
                </c:pt>
                <c:pt idx="242">
                  <c:v>-7.4529042386363709E-2</c:v>
                </c:pt>
                <c:pt idx="243">
                  <c:v>-0.1844008956772728</c:v>
                </c:pt>
                <c:pt idx="244">
                  <c:v>-0.18712989182727269</c:v>
                </c:pt>
                <c:pt idx="245">
                  <c:v>-0.16386149355909085</c:v>
                </c:pt>
                <c:pt idx="246">
                  <c:v>-0.15790911260454549</c:v>
                </c:pt>
                <c:pt idx="247">
                  <c:v>-0.18295906265454548</c:v>
                </c:pt>
                <c:pt idx="248">
                  <c:v>-0.18373566700909086</c:v>
                </c:pt>
                <c:pt idx="249">
                  <c:v>-6.6437921468181782E-2</c:v>
                </c:pt>
                <c:pt idx="250">
                  <c:v>1.9958165172727277E-2</c:v>
                </c:pt>
                <c:pt idx="251">
                  <c:v>3.1566917909090497E-3</c:v>
                </c:pt>
                <c:pt idx="252">
                  <c:v>-1.6825166227273369E-3</c:v>
                </c:pt>
                <c:pt idx="253">
                  <c:v>-2.6290844800000046E-2</c:v>
                </c:pt>
                <c:pt idx="254">
                  <c:v>-3.0173073681818208E-2</c:v>
                </c:pt>
                <c:pt idx="255">
                  <c:v>-1.980566331363634E-2</c:v>
                </c:pt>
                <c:pt idx="256">
                  <c:v>-3.9778115104545375E-2</c:v>
                </c:pt>
                <c:pt idx="257">
                  <c:v>-4.2650999795454503E-2</c:v>
                </c:pt>
                <c:pt idx="258">
                  <c:v>-2.09750566909091E-2</c:v>
                </c:pt>
                <c:pt idx="259">
                  <c:v>-2.3798748149999993E-2</c:v>
                </c:pt>
                <c:pt idx="260">
                  <c:v>-2.0417299150000012E-2</c:v>
                </c:pt>
                <c:pt idx="261">
                  <c:v>-1.6706489759090948E-2</c:v>
                </c:pt>
                <c:pt idx="262">
                  <c:v>-3.3842131890909108E-2</c:v>
                </c:pt>
                <c:pt idx="263">
                  <c:v>-3.3417556463636339E-2</c:v>
                </c:pt>
                <c:pt idx="264">
                  <c:v>-1.138403443181818E-2</c:v>
                </c:pt>
                <c:pt idx="265">
                  <c:v>-1.318263265909092E-2</c:v>
                </c:pt>
                <c:pt idx="266">
                  <c:v>-2.2835750104545444E-2</c:v>
                </c:pt>
                <c:pt idx="267">
                  <c:v>-3.0937875254545458E-2</c:v>
                </c:pt>
                <c:pt idx="268">
                  <c:v>-2.4655899659090916E-2</c:v>
                </c:pt>
                <c:pt idx="269">
                  <c:v>2.1479242272727517E-4</c:v>
                </c:pt>
                <c:pt idx="270">
                  <c:v>1.0493258549999981E-2</c:v>
                </c:pt>
                <c:pt idx="271">
                  <c:v>6.3808305727272724E-3</c:v>
                </c:pt>
                <c:pt idx="272">
                  <c:v>1.5561927254545471E-2</c:v>
                </c:pt>
                <c:pt idx="273">
                  <c:v>1.9999156686363637E-2</c:v>
                </c:pt>
                <c:pt idx="274">
                  <c:v>2.7042113727272721E-2</c:v>
                </c:pt>
                <c:pt idx="275">
                  <c:v>2.5318837009090919E-2</c:v>
                </c:pt>
                <c:pt idx="276">
                  <c:v>8.3485778272727323E-3</c:v>
                </c:pt>
                <c:pt idx="277">
                  <c:v>1.06866618181818E-2</c:v>
                </c:pt>
                <c:pt idx="278">
                  <c:v>2.0544985318181802E-2</c:v>
                </c:pt>
                <c:pt idx="279">
                  <c:v>6.1475321272727312E-3</c:v>
                </c:pt>
                <c:pt idx="280">
                  <c:v>-1.3174163495454513E-2</c:v>
                </c:pt>
                <c:pt idx="281">
                  <c:v>-1.7194196495454506E-2</c:v>
                </c:pt>
                <c:pt idx="282">
                  <c:v>-1.9464107954545451E-2</c:v>
                </c:pt>
                <c:pt idx="283">
                  <c:v>-2.7001668436363674E-2</c:v>
                </c:pt>
                <c:pt idx="284">
                  <c:v>-2.6052239077272749E-2</c:v>
                </c:pt>
                <c:pt idx="285">
                  <c:v>-2.536599350454545E-2</c:v>
                </c:pt>
                <c:pt idx="286">
                  <c:v>-2.8582176677272739E-2</c:v>
                </c:pt>
                <c:pt idx="287">
                  <c:v>-2.0515892309090913E-2</c:v>
                </c:pt>
                <c:pt idx="288">
                  <c:v>-2.7272582586363628E-2</c:v>
                </c:pt>
                <c:pt idx="289">
                  <c:v>-3.7314223209090905E-2</c:v>
                </c:pt>
                <c:pt idx="290">
                  <c:v>-3.0368387022727268E-2</c:v>
                </c:pt>
                <c:pt idx="291">
                  <c:v>-3.0999465904545456E-2</c:v>
                </c:pt>
                <c:pt idx="292">
                  <c:v>-3.2519536745454547E-2</c:v>
                </c:pt>
                <c:pt idx="293">
                  <c:v>-2.1681110463636365E-2</c:v>
                </c:pt>
                <c:pt idx="294">
                  <c:v>-1.7282078118181818E-2</c:v>
                </c:pt>
                <c:pt idx="295">
                  <c:v>9.1833427586363647E-2</c:v>
                </c:pt>
                <c:pt idx="296">
                  <c:v>0.20687589774090909</c:v>
                </c:pt>
                <c:pt idx="297">
                  <c:v>0.21837604840454544</c:v>
                </c:pt>
                <c:pt idx="298">
                  <c:v>0.2360071982954545</c:v>
                </c:pt>
                <c:pt idx="299">
                  <c:v>0.24960736977272729</c:v>
                </c:pt>
                <c:pt idx="300">
                  <c:v>0.2451271686</c:v>
                </c:pt>
                <c:pt idx="301">
                  <c:v>0.24429956482727266</c:v>
                </c:pt>
                <c:pt idx="302">
                  <c:v>0.16294379938636361</c:v>
                </c:pt>
                <c:pt idx="303">
                  <c:v>6.9583185809090842E-2</c:v>
                </c:pt>
                <c:pt idx="304">
                  <c:v>5.9498899945454542E-2</c:v>
                </c:pt>
                <c:pt idx="305">
                  <c:v>4.3871533954545572E-2</c:v>
                </c:pt>
                <c:pt idx="306">
                  <c:v>-7.1349554477272537E-2</c:v>
                </c:pt>
                <c:pt idx="307">
                  <c:v>-0.17782502344999995</c:v>
                </c:pt>
                <c:pt idx="308">
                  <c:v>-0.18789470522727292</c:v>
                </c:pt>
                <c:pt idx="309">
                  <c:v>-0.20930740906363648</c:v>
                </c:pt>
                <c:pt idx="310">
                  <c:v>-0.22105539540454539</c:v>
                </c:pt>
                <c:pt idx="311">
                  <c:v>-0.20727816506363633</c:v>
                </c:pt>
                <c:pt idx="312">
                  <c:v>-0.19472836582727271</c:v>
                </c:pt>
                <c:pt idx="313">
                  <c:v>-0.11263060248181814</c:v>
                </c:pt>
                <c:pt idx="314">
                  <c:v>-2.7673012645454548E-2</c:v>
                </c:pt>
                <c:pt idx="315">
                  <c:v>-1.9834397781818197E-2</c:v>
                </c:pt>
                <c:pt idx="316">
                  <c:v>-3.1788932636363787E-3</c:v>
                </c:pt>
                <c:pt idx="317">
                  <c:v>2.7364274090908858E-3</c:v>
                </c:pt>
                <c:pt idx="318">
                  <c:v>9.3640492571428566E-4</c:v>
                </c:pt>
              </c:numCache>
            </c:numRef>
          </c:val>
          <c:smooth val="0"/>
          <c:extLst>
            <c:ext xmlns:c16="http://schemas.microsoft.com/office/drawing/2014/chart" uri="{C3380CC4-5D6E-409C-BE32-E72D297353CC}">
              <c16:uniqueId val="{00000000-16A3-407F-8FBC-3E42A6C66B7A}"/>
            </c:ext>
          </c:extLst>
        </c:ser>
        <c:dLbls>
          <c:showLegendKey val="0"/>
          <c:showVal val="0"/>
          <c:showCatName val="0"/>
          <c:showSerName val="0"/>
          <c:showPercent val="0"/>
          <c:showBubbleSize val="0"/>
        </c:dLbls>
        <c:smooth val="0"/>
        <c:axId val="559456736"/>
        <c:axId val="559457064"/>
      </c:lineChart>
      <c:catAx>
        <c:axId val="55945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457064"/>
        <c:crosses val="autoZero"/>
        <c:auto val="1"/>
        <c:lblAlgn val="ctr"/>
        <c:lblOffset val="100"/>
        <c:noMultiLvlLbl val="0"/>
      </c:catAx>
      <c:valAx>
        <c:axId val="559457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456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12</xdr:col>
      <xdr:colOff>0</xdr:colOff>
      <xdr:row>10</xdr:row>
      <xdr:rowOff>3466</xdr:rowOff>
    </xdr:from>
    <xdr:to>
      <xdr:col>18</xdr:col>
      <xdr:colOff>554181</xdr:colOff>
      <xdr:row>24</xdr:row>
      <xdr:rowOff>181841</xdr:rowOff>
    </xdr:to>
    <xdr:graphicFrame macro="">
      <xdr:nvGraphicFramePr>
        <xdr:cNvPr id="2" name="Chart 1">
          <a:extLst>
            <a:ext uri="{FF2B5EF4-FFF2-40B4-BE49-F238E27FC236}">
              <a16:creationId xmlns:a16="http://schemas.microsoft.com/office/drawing/2014/main" id="{D84346F4-64B7-43BF-B027-2C8E2291B4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4811</xdr:colOff>
      <xdr:row>25</xdr:row>
      <xdr:rowOff>10447</xdr:rowOff>
    </xdr:from>
    <xdr:to>
      <xdr:col>18</xdr:col>
      <xdr:colOff>562841</xdr:colOff>
      <xdr:row>39</xdr:row>
      <xdr:rowOff>173183</xdr:rowOff>
    </xdr:to>
    <xdr:graphicFrame macro="">
      <xdr:nvGraphicFramePr>
        <xdr:cNvPr id="3" name="Chart 2">
          <a:extLst>
            <a:ext uri="{FF2B5EF4-FFF2-40B4-BE49-F238E27FC236}">
              <a16:creationId xmlns:a16="http://schemas.microsoft.com/office/drawing/2014/main" id="{41A53719-E8B2-48F0-9EF0-A8D87876F3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727363</xdr:colOff>
      <xdr:row>39</xdr:row>
      <xdr:rowOff>190499</xdr:rowOff>
    </xdr:from>
    <xdr:to>
      <xdr:col>18</xdr:col>
      <xdr:colOff>562840</xdr:colOff>
      <xdr:row>52</xdr:row>
      <xdr:rowOff>164522</xdr:rowOff>
    </xdr:to>
    <xdr:graphicFrame macro="">
      <xdr:nvGraphicFramePr>
        <xdr:cNvPr id="4" name="Chart 3">
          <a:extLst>
            <a:ext uri="{FF2B5EF4-FFF2-40B4-BE49-F238E27FC236}">
              <a16:creationId xmlns:a16="http://schemas.microsoft.com/office/drawing/2014/main" id="{A3E5F635-9E0C-4969-B54D-DF147DF406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190499</xdr:colOff>
      <xdr:row>0</xdr:row>
      <xdr:rowOff>95249</xdr:rowOff>
    </xdr:from>
    <xdr:to>
      <xdr:col>26</xdr:col>
      <xdr:colOff>562840</xdr:colOff>
      <xdr:row>10</xdr:row>
      <xdr:rowOff>147204</xdr:rowOff>
    </xdr:to>
    <xdr:sp macro="" textlink="">
      <xdr:nvSpPr>
        <xdr:cNvPr id="5" name="TextBox 4">
          <a:extLst>
            <a:ext uri="{FF2B5EF4-FFF2-40B4-BE49-F238E27FC236}">
              <a16:creationId xmlns:a16="http://schemas.microsoft.com/office/drawing/2014/main" id="{499C0380-B449-43D4-8651-366B26CBDEF9}"/>
            </a:ext>
          </a:extLst>
        </xdr:cNvPr>
        <xdr:cNvSpPr txBox="1"/>
      </xdr:nvSpPr>
      <xdr:spPr>
        <a:xfrm>
          <a:off x="14830424" y="95249"/>
          <a:ext cx="4677641" cy="19664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Summary:</a:t>
          </a:r>
          <a:r>
            <a:rPr lang="en-US" sz="1100" baseline="0"/>
            <a:t> Higher ∆^2 of index sensitivity levels produce less "false positive" selections, but may end up not selecting days that do not fall within their range but are nonetheless "important" days based on their raw attention index score.</a:t>
          </a:r>
        </a:p>
        <a:p>
          <a:endParaRPr lang="en-US" sz="1100" baseline="0"/>
        </a:p>
        <a:p>
          <a:r>
            <a:rPr lang="en-US" sz="1100" baseline="0"/>
            <a:t>To test: More methods of smoothing need to be tried; higher MA's will smooth further but will have the effect of cutting off the starting periods. Additionally, too much smoothing will nullify the data.</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0</xdr:colOff>
      <xdr:row>9</xdr:row>
      <xdr:rowOff>159330</xdr:rowOff>
    </xdr:from>
    <xdr:to>
      <xdr:col>18</xdr:col>
      <xdr:colOff>554181</xdr:colOff>
      <xdr:row>24</xdr:row>
      <xdr:rowOff>147205</xdr:rowOff>
    </xdr:to>
    <xdr:graphicFrame macro="">
      <xdr:nvGraphicFramePr>
        <xdr:cNvPr id="9" name="Chart 8">
          <a:extLst>
            <a:ext uri="{FF2B5EF4-FFF2-40B4-BE49-F238E27FC236}">
              <a16:creationId xmlns:a16="http://schemas.microsoft.com/office/drawing/2014/main" id="{FE2E89EE-4CD5-416D-B984-91092B4FA6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4811</xdr:colOff>
      <xdr:row>25</xdr:row>
      <xdr:rowOff>10447</xdr:rowOff>
    </xdr:from>
    <xdr:to>
      <xdr:col>18</xdr:col>
      <xdr:colOff>562841</xdr:colOff>
      <xdr:row>39</xdr:row>
      <xdr:rowOff>173183</xdr:rowOff>
    </xdr:to>
    <xdr:graphicFrame macro="">
      <xdr:nvGraphicFramePr>
        <xdr:cNvPr id="11" name="Chart 10">
          <a:extLst>
            <a:ext uri="{FF2B5EF4-FFF2-40B4-BE49-F238E27FC236}">
              <a16:creationId xmlns:a16="http://schemas.microsoft.com/office/drawing/2014/main" id="{8DD7D0D2-BB8D-4EF6-A27F-1A3D301BB6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727363</xdr:colOff>
      <xdr:row>39</xdr:row>
      <xdr:rowOff>190499</xdr:rowOff>
    </xdr:from>
    <xdr:to>
      <xdr:col>18</xdr:col>
      <xdr:colOff>562840</xdr:colOff>
      <xdr:row>52</xdr:row>
      <xdr:rowOff>164522</xdr:rowOff>
    </xdr:to>
    <xdr:graphicFrame macro="">
      <xdr:nvGraphicFramePr>
        <xdr:cNvPr id="13" name="Chart 12">
          <a:extLst>
            <a:ext uri="{FF2B5EF4-FFF2-40B4-BE49-F238E27FC236}">
              <a16:creationId xmlns:a16="http://schemas.microsoft.com/office/drawing/2014/main" id="{BF98FE7F-63E1-46F9-8A03-D52F8530A2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190499</xdr:colOff>
      <xdr:row>0</xdr:row>
      <xdr:rowOff>95249</xdr:rowOff>
    </xdr:from>
    <xdr:to>
      <xdr:col>26</xdr:col>
      <xdr:colOff>562840</xdr:colOff>
      <xdr:row>10</xdr:row>
      <xdr:rowOff>147204</xdr:rowOff>
    </xdr:to>
    <xdr:sp macro="" textlink="">
      <xdr:nvSpPr>
        <xdr:cNvPr id="14" name="TextBox 13">
          <a:extLst>
            <a:ext uri="{FF2B5EF4-FFF2-40B4-BE49-F238E27FC236}">
              <a16:creationId xmlns:a16="http://schemas.microsoft.com/office/drawing/2014/main" id="{ABA1A05C-B01A-471C-8701-5C68D4C5E701}"/>
            </a:ext>
          </a:extLst>
        </xdr:cNvPr>
        <xdr:cNvSpPr txBox="1"/>
      </xdr:nvSpPr>
      <xdr:spPr>
        <a:xfrm>
          <a:off x="15421840" y="95249"/>
          <a:ext cx="4658591" cy="19656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Summary:</a:t>
          </a:r>
          <a:r>
            <a:rPr lang="en-US" sz="1100" baseline="0"/>
            <a:t> Higher ∆^2 of index sensitivity levels produce less "false positive" selections, but may end up not selecting days that do not fall within their range but are nonetheless "important" days based on their raw attention index score.</a:t>
          </a:r>
        </a:p>
        <a:p>
          <a:endParaRPr lang="en-US" sz="1100" baseline="0"/>
        </a:p>
        <a:p>
          <a:r>
            <a:rPr lang="en-US" sz="1100" baseline="0"/>
            <a:t>To test: More methods of smoothing need to be tried; higher MA's will smooth further but will have the effect of cutting off the starting periods. Additionally, too much smoothing will nullify the data.</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0</xdr:colOff>
      <xdr:row>10</xdr:row>
      <xdr:rowOff>3466</xdr:rowOff>
    </xdr:from>
    <xdr:to>
      <xdr:col>18</xdr:col>
      <xdr:colOff>554181</xdr:colOff>
      <xdr:row>24</xdr:row>
      <xdr:rowOff>181841</xdr:rowOff>
    </xdr:to>
    <xdr:graphicFrame macro="">
      <xdr:nvGraphicFramePr>
        <xdr:cNvPr id="2" name="Chart 1">
          <a:extLst>
            <a:ext uri="{FF2B5EF4-FFF2-40B4-BE49-F238E27FC236}">
              <a16:creationId xmlns:a16="http://schemas.microsoft.com/office/drawing/2014/main" id="{9248842C-8920-403B-8088-AC37C2BEA4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4811</xdr:colOff>
      <xdr:row>25</xdr:row>
      <xdr:rowOff>10447</xdr:rowOff>
    </xdr:from>
    <xdr:to>
      <xdr:col>18</xdr:col>
      <xdr:colOff>562841</xdr:colOff>
      <xdr:row>39</xdr:row>
      <xdr:rowOff>173183</xdr:rowOff>
    </xdr:to>
    <xdr:graphicFrame macro="">
      <xdr:nvGraphicFramePr>
        <xdr:cNvPr id="3" name="Chart 2">
          <a:extLst>
            <a:ext uri="{FF2B5EF4-FFF2-40B4-BE49-F238E27FC236}">
              <a16:creationId xmlns:a16="http://schemas.microsoft.com/office/drawing/2014/main" id="{CC886E82-20AE-44DA-A5D9-FA80C6C249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727363</xdr:colOff>
      <xdr:row>39</xdr:row>
      <xdr:rowOff>190499</xdr:rowOff>
    </xdr:from>
    <xdr:to>
      <xdr:col>18</xdr:col>
      <xdr:colOff>562840</xdr:colOff>
      <xdr:row>52</xdr:row>
      <xdr:rowOff>164522</xdr:rowOff>
    </xdr:to>
    <xdr:graphicFrame macro="">
      <xdr:nvGraphicFramePr>
        <xdr:cNvPr id="4" name="Chart 3">
          <a:extLst>
            <a:ext uri="{FF2B5EF4-FFF2-40B4-BE49-F238E27FC236}">
              <a16:creationId xmlns:a16="http://schemas.microsoft.com/office/drawing/2014/main" id="{8E78C30D-A0F5-4D08-9CDF-38A003ABCF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190499</xdr:colOff>
      <xdr:row>0</xdr:row>
      <xdr:rowOff>95249</xdr:rowOff>
    </xdr:from>
    <xdr:to>
      <xdr:col>26</xdr:col>
      <xdr:colOff>562840</xdr:colOff>
      <xdr:row>10</xdr:row>
      <xdr:rowOff>147204</xdr:rowOff>
    </xdr:to>
    <xdr:sp macro="" textlink="">
      <xdr:nvSpPr>
        <xdr:cNvPr id="5" name="TextBox 4">
          <a:extLst>
            <a:ext uri="{FF2B5EF4-FFF2-40B4-BE49-F238E27FC236}">
              <a16:creationId xmlns:a16="http://schemas.microsoft.com/office/drawing/2014/main" id="{F128AD74-E4E9-4CF8-871A-75E331E6BCE7}"/>
            </a:ext>
          </a:extLst>
        </xdr:cNvPr>
        <xdr:cNvSpPr txBox="1"/>
      </xdr:nvSpPr>
      <xdr:spPr>
        <a:xfrm>
          <a:off x="14830424" y="95249"/>
          <a:ext cx="4677641" cy="19664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Summary:</a:t>
          </a:r>
          <a:r>
            <a:rPr lang="en-US" sz="1100" baseline="0"/>
            <a:t> Higher ∆^2 of index sensitivity levels produce less "false positive" selections, but may end up not selecting days that do not fall within their range but are nonetheless "important" days based on their raw attention index score.</a:t>
          </a:r>
        </a:p>
        <a:p>
          <a:endParaRPr lang="en-US" sz="1100" baseline="0"/>
        </a:p>
        <a:p>
          <a:r>
            <a:rPr lang="en-US" sz="1100" baseline="0"/>
            <a:t>To test: More methods of smoothing need to be tried; higher MA's will smooth further but will have the effect of cutting off the starting periods. Additionally, too much smoothing will nullify the data.</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14</xdr:col>
      <xdr:colOff>0</xdr:colOff>
      <xdr:row>10</xdr:row>
      <xdr:rowOff>3466</xdr:rowOff>
    </xdr:from>
    <xdr:to>
      <xdr:col>20</xdr:col>
      <xdr:colOff>554181</xdr:colOff>
      <xdr:row>24</xdr:row>
      <xdr:rowOff>181841</xdr:rowOff>
    </xdr:to>
    <xdr:graphicFrame macro="">
      <xdr:nvGraphicFramePr>
        <xdr:cNvPr id="2" name="Chart 1">
          <a:extLst>
            <a:ext uri="{FF2B5EF4-FFF2-40B4-BE49-F238E27FC236}">
              <a16:creationId xmlns:a16="http://schemas.microsoft.com/office/drawing/2014/main" id="{19DEBE72-6DF1-4131-863E-1AF7927D2B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4811</xdr:colOff>
      <xdr:row>25</xdr:row>
      <xdr:rowOff>10447</xdr:rowOff>
    </xdr:from>
    <xdr:to>
      <xdr:col>20</xdr:col>
      <xdr:colOff>562841</xdr:colOff>
      <xdr:row>39</xdr:row>
      <xdr:rowOff>173183</xdr:rowOff>
    </xdr:to>
    <xdr:graphicFrame macro="">
      <xdr:nvGraphicFramePr>
        <xdr:cNvPr id="3" name="Chart 2">
          <a:extLst>
            <a:ext uri="{FF2B5EF4-FFF2-40B4-BE49-F238E27FC236}">
              <a16:creationId xmlns:a16="http://schemas.microsoft.com/office/drawing/2014/main" id="{C0D056EC-4E6C-4067-8497-9D1859B573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727363</xdr:colOff>
      <xdr:row>39</xdr:row>
      <xdr:rowOff>190499</xdr:rowOff>
    </xdr:from>
    <xdr:to>
      <xdr:col>20</xdr:col>
      <xdr:colOff>562840</xdr:colOff>
      <xdr:row>52</xdr:row>
      <xdr:rowOff>164522</xdr:rowOff>
    </xdr:to>
    <xdr:graphicFrame macro="">
      <xdr:nvGraphicFramePr>
        <xdr:cNvPr id="4" name="Chart 3">
          <a:extLst>
            <a:ext uri="{FF2B5EF4-FFF2-40B4-BE49-F238E27FC236}">
              <a16:creationId xmlns:a16="http://schemas.microsoft.com/office/drawing/2014/main" id="{F84F1530-CD57-4C10-8427-9B10178081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190499</xdr:colOff>
      <xdr:row>0</xdr:row>
      <xdr:rowOff>95249</xdr:rowOff>
    </xdr:from>
    <xdr:to>
      <xdr:col>28</xdr:col>
      <xdr:colOff>562840</xdr:colOff>
      <xdr:row>10</xdr:row>
      <xdr:rowOff>147204</xdr:rowOff>
    </xdr:to>
    <xdr:sp macro="" textlink="">
      <xdr:nvSpPr>
        <xdr:cNvPr id="5" name="TextBox 4">
          <a:extLst>
            <a:ext uri="{FF2B5EF4-FFF2-40B4-BE49-F238E27FC236}">
              <a16:creationId xmlns:a16="http://schemas.microsoft.com/office/drawing/2014/main" id="{87814C37-BA26-48DE-9136-1814C9649909}"/>
            </a:ext>
          </a:extLst>
        </xdr:cNvPr>
        <xdr:cNvSpPr txBox="1"/>
      </xdr:nvSpPr>
      <xdr:spPr>
        <a:xfrm>
          <a:off x="14830424" y="95249"/>
          <a:ext cx="4677641" cy="19664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Summary:</a:t>
          </a:r>
          <a:r>
            <a:rPr lang="en-US" sz="1100" baseline="0"/>
            <a:t> Higher ∆^2 of index sensitivity levels produce less "false positive" selections, but may end up not selecting days that do not fall within their range but are nonetheless "important" days based on their raw attention index score.</a:t>
          </a:r>
        </a:p>
        <a:p>
          <a:endParaRPr lang="en-US" sz="1100" baseline="0"/>
        </a:p>
        <a:p>
          <a:r>
            <a:rPr lang="en-US" sz="1100" baseline="0"/>
            <a:t>To test: More methods of smoothing need to be tried; higher MA's will smooth further but will have the effect of cutting off the starting periods. Additionally, too much smoothing will nullify the data.</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14</xdr:col>
      <xdr:colOff>0</xdr:colOff>
      <xdr:row>10</xdr:row>
      <xdr:rowOff>3466</xdr:rowOff>
    </xdr:from>
    <xdr:to>
      <xdr:col>20</xdr:col>
      <xdr:colOff>554181</xdr:colOff>
      <xdr:row>24</xdr:row>
      <xdr:rowOff>181841</xdr:rowOff>
    </xdr:to>
    <xdr:graphicFrame macro="">
      <xdr:nvGraphicFramePr>
        <xdr:cNvPr id="2" name="Chart 1">
          <a:extLst>
            <a:ext uri="{FF2B5EF4-FFF2-40B4-BE49-F238E27FC236}">
              <a16:creationId xmlns:a16="http://schemas.microsoft.com/office/drawing/2014/main" id="{AEA59616-F901-4250-8009-B0593E7716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4811</xdr:colOff>
      <xdr:row>25</xdr:row>
      <xdr:rowOff>10447</xdr:rowOff>
    </xdr:from>
    <xdr:to>
      <xdr:col>20</xdr:col>
      <xdr:colOff>562841</xdr:colOff>
      <xdr:row>39</xdr:row>
      <xdr:rowOff>173183</xdr:rowOff>
    </xdr:to>
    <xdr:graphicFrame macro="">
      <xdr:nvGraphicFramePr>
        <xdr:cNvPr id="3" name="Chart 2">
          <a:extLst>
            <a:ext uri="{FF2B5EF4-FFF2-40B4-BE49-F238E27FC236}">
              <a16:creationId xmlns:a16="http://schemas.microsoft.com/office/drawing/2014/main" id="{6E600D9D-2F35-46C0-BC1C-557578A8D6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727363</xdr:colOff>
      <xdr:row>39</xdr:row>
      <xdr:rowOff>190499</xdr:rowOff>
    </xdr:from>
    <xdr:to>
      <xdr:col>20</xdr:col>
      <xdr:colOff>562840</xdr:colOff>
      <xdr:row>52</xdr:row>
      <xdr:rowOff>164522</xdr:rowOff>
    </xdr:to>
    <xdr:graphicFrame macro="">
      <xdr:nvGraphicFramePr>
        <xdr:cNvPr id="4" name="Chart 3">
          <a:extLst>
            <a:ext uri="{FF2B5EF4-FFF2-40B4-BE49-F238E27FC236}">
              <a16:creationId xmlns:a16="http://schemas.microsoft.com/office/drawing/2014/main" id="{D64E0706-F727-46EA-AEDD-537B4D7204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190499</xdr:colOff>
      <xdr:row>0</xdr:row>
      <xdr:rowOff>95249</xdr:rowOff>
    </xdr:from>
    <xdr:to>
      <xdr:col>28</xdr:col>
      <xdr:colOff>562840</xdr:colOff>
      <xdr:row>10</xdr:row>
      <xdr:rowOff>147204</xdr:rowOff>
    </xdr:to>
    <xdr:sp macro="" textlink="">
      <xdr:nvSpPr>
        <xdr:cNvPr id="5" name="TextBox 4">
          <a:extLst>
            <a:ext uri="{FF2B5EF4-FFF2-40B4-BE49-F238E27FC236}">
              <a16:creationId xmlns:a16="http://schemas.microsoft.com/office/drawing/2014/main" id="{9EE8339A-264D-45B5-96D5-8A44B666483A}"/>
            </a:ext>
          </a:extLst>
        </xdr:cNvPr>
        <xdr:cNvSpPr txBox="1"/>
      </xdr:nvSpPr>
      <xdr:spPr>
        <a:xfrm>
          <a:off x="16049624" y="95249"/>
          <a:ext cx="4677641" cy="19760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Summary:</a:t>
          </a:r>
          <a:r>
            <a:rPr lang="en-US" sz="1100" baseline="0"/>
            <a:t> </a:t>
          </a:r>
        </a:p>
        <a:p>
          <a:r>
            <a:rPr lang="en-US" sz="1100" baseline="0"/>
            <a:t>To test: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29"/>
  <sheetViews>
    <sheetView tabSelected="1" zoomScale="110" zoomScaleNormal="110" workbookViewId="0">
      <selection activeCell="J11" sqref="J11"/>
    </sheetView>
  </sheetViews>
  <sheetFormatPr defaultRowHeight="15" x14ac:dyDescent="0.25"/>
  <cols>
    <col min="1" max="1" width="15.85546875" bestFit="1" customWidth="1"/>
    <col min="2" max="2" width="15" bestFit="1" customWidth="1"/>
    <col min="4" max="4" width="10.7109375" bestFit="1" customWidth="1"/>
    <col min="5" max="5" width="10.7109375" customWidth="1"/>
    <col min="7" max="7" width="23.5703125" bestFit="1" customWidth="1"/>
    <col min="8" max="8" width="14.85546875" bestFit="1" customWidth="1"/>
    <col min="9" max="9" width="14.85546875" customWidth="1"/>
    <col min="12" max="12" width="10.85546875" bestFit="1" customWidth="1"/>
    <col min="13" max="13" width="11.140625" bestFit="1" customWidth="1"/>
    <col min="15" max="15" width="9.7109375" bestFit="1" customWidth="1"/>
    <col min="16" max="16" width="11.140625" bestFit="1" customWidth="1"/>
    <col min="26" max="26" width="9.7109375" bestFit="1" customWidth="1"/>
  </cols>
  <sheetData>
    <row r="1" spans="1:17" x14ac:dyDescent="0.25">
      <c r="A1" s="17" t="s">
        <v>1</v>
      </c>
      <c r="B1" s="17"/>
      <c r="D1" s="17" t="s">
        <v>14</v>
      </c>
      <c r="E1" s="17"/>
      <c r="F1" s="17"/>
      <c r="L1" s="17" t="s">
        <v>9</v>
      </c>
      <c r="M1" s="17"/>
      <c r="N1" s="17"/>
      <c r="O1" s="18"/>
      <c r="P1" s="18"/>
      <c r="Q1" s="18"/>
    </row>
    <row r="2" spans="1:17" ht="15.75" x14ac:dyDescent="0.25">
      <c r="A2" s="2" t="s">
        <v>0</v>
      </c>
      <c r="B2" s="2" t="s">
        <v>2</v>
      </c>
      <c r="D2" s="2" t="s">
        <v>0</v>
      </c>
      <c r="E2" s="2" t="s">
        <v>3</v>
      </c>
      <c r="F2" s="2" t="s">
        <v>2</v>
      </c>
      <c r="G2" s="2" t="s">
        <v>18</v>
      </c>
      <c r="H2" s="2" t="s">
        <v>11</v>
      </c>
      <c r="I2" s="2" t="s">
        <v>0</v>
      </c>
      <c r="J2" s="2" t="s">
        <v>2</v>
      </c>
      <c r="K2" s="2" t="s">
        <v>5</v>
      </c>
      <c r="L2" s="7" t="s">
        <v>6</v>
      </c>
      <c r="M2" s="2"/>
    </row>
    <row r="3" spans="1:17" x14ac:dyDescent="0.25">
      <c r="A3" s="1">
        <v>44198.958333333336</v>
      </c>
      <c r="B3">
        <v>0.87179222430000003</v>
      </c>
      <c r="D3" s="1">
        <v>44198.958333333336</v>
      </c>
      <c r="E3" s="1"/>
      <c r="L3" s="4">
        <v>44325.916666666664</v>
      </c>
      <c r="M3" s="6">
        <v>3.0092897448000002</v>
      </c>
      <c r="P3" s="1"/>
    </row>
    <row r="4" spans="1:17" x14ac:dyDescent="0.25">
      <c r="A4" s="1">
        <v>44199.958333333336</v>
      </c>
      <c r="B4">
        <v>0.50918839429999996</v>
      </c>
      <c r="D4" s="1">
        <v>44199.958333333336</v>
      </c>
      <c r="E4" s="1"/>
      <c r="L4" s="4">
        <v>44326.916666666664</v>
      </c>
      <c r="M4" s="6">
        <v>2.841842489571428</v>
      </c>
      <c r="P4" s="1"/>
    </row>
    <row r="5" spans="1:17" x14ac:dyDescent="0.25">
      <c r="A5" s="1">
        <v>44200.958333333336</v>
      </c>
      <c r="B5">
        <v>0.79086368900000004</v>
      </c>
      <c r="D5" s="1">
        <v>44200.958333333336</v>
      </c>
      <c r="E5" s="1"/>
      <c r="L5" s="4">
        <v>44350.916666666664</v>
      </c>
      <c r="M5" s="6">
        <v>2.5528340408714283</v>
      </c>
      <c r="P5" s="1"/>
    </row>
    <row r="6" spans="1:17" x14ac:dyDescent="0.25">
      <c r="A6" s="1">
        <v>44201.958333333336</v>
      </c>
      <c r="B6">
        <v>1.0277810352000001</v>
      </c>
      <c r="D6" s="1">
        <v>44201.958333333336</v>
      </c>
      <c r="E6" s="1"/>
      <c r="L6" s="4">
        <v>44444.916666666664</v>
      </c>
      <c r="M6" s="6">
        <v>2.5280440111142859</v>
      </c>
      <c r="P6" s="1"/>
    </row>
    <row r="7" spans="1:17" x14ac:dyDescent="0.25">
      <c r="A7" s="1">
        <v>44202.958333333336</v>
      </c>
      <c r="B7">
        <v>0.74603606379999998</v>
      </c>
      <c r="D7" s="1">
        <v>44202.958333333336</v>
      </c>
      <c r="E7" s="1"/>
      <c r="L7" s="4">
        <v>44507.958333333336</v>
      </c>
      <c r="M7" s="6">
        <v>2.4667088639857147</v>
      </c>
      <c r="P7" s="1"/>
    </row>
    <row r="8" spans="1:17" x14ac:dyDescent="0.25">
      <c r="A8" s="1">
        <v>44203.958333333336</v>
      </c>
      <c r="B8">
        <v>0.890262887</v>
      </c>
      <c r="D8" s="1">
        <v>44203.958333333336</v>
      </c>
      <c r="E8" s="1"/>
    </row>
    <row r="9" spans="1:17" x14ac:dyDescent="0.25">
      <c r="A9" s="1">
        <v>44204.958333333336</v>
      </c>
      <c r="B9">
        <v>0.44394915039999999</v>
      </c>
      <c r="D9" s="1">
        <v>44204.958333333336</v>
      </c>
      <c r="E9" s="1"/>
    </row>
    <row r="10" spans="1:17" x14ac:dyDescent="0.25">
      <c r="A10" s="1">
        <v>44205.958333333336</v>
      </c>
      <c r="B10">
        <v>0.64140682780000002</v>
      </c>
      <c r="D10" s="1">
        <v>44205.958333333336</v>
      </c>
      <c r="E10" s="3">
        <v>1</v>
      </c>
      <c r="F10">
        <f>AVERAGE(B3:B9)</f>
        <v>0.75426763485714277</v>
      </c>
    </row>
    <row r="11" spans="1:17" x14ac:dyDescent="0.25">
      <c r="A11" s="1">
        <v>44206.958333333336</v>
      </c>
      <c r="B11">
        <v>1.1510945616999999</v>
      </c>
      <c r="D11" s="1">
        <v>44206.958333333336</v>
      </c>
      <c r="E11" s="3">
        <v>2</v>
      </c>
      <c r="F11">
        <f t="shared" ref="F11:F74" si="0">AVERAGE(B4:B10)</f>
        <v>0.72135543535714297</v>
      </c>
      <c r="G11">
        <f>(F12-F10)/(E12-E10)</f>
        <v>2.9394340778571448E-2</v>
      </c>
      <c r="H11">
        <f>IF(AND(0.15&gt;G11,G11&gt;-0.15),1,0)</f>
        <v>1</v>
      </c>
      <c r="I11" s="3">
        <f>IF(H11=1,E11,0)</f>
        <v>2</v>
      </c>
      <c r="J11">
        <f>IF(H11=1,F11,0)</f>
        <v>0.72135543535714297</v>
      </c>
      <c r="K11">
        <f>MAX(J11:J329)</f>
        <v>3.0092897448000002</v>
      </c>
    </row>
    <row r="12" spans="1:17" x14ac:dyDescent="0.25">
      <c r="A12" s="1">
        <v>44207.958333333336</v>
      </c>
      <c r="B12">
        <v>1.078562456</v>
      </c>
      <c r="D12" s="1">
        <v>44207.958333333336</v>
      </c>
      <c r="E12" s="3">
        <v>3</v>
      </c>
      <c r="F12">
        <f t="shared" si="0"/>
        <v>0.81305631641428566</v>
      </c>
      <c r="G12">
        <f t="shared" ref="G12:G75" si="1">(F13-F11)/(E13-E11)</f>
        <v>6.6400352457142819E-2</v>
      </c>
      <c r="H12">
        <f t="shared" ref="H12:H75" si="2">IF(AND(0.15&gt;G12,G12&gt;-0.15),1,0)</f>
        <v>1</v>
      </c>
      <c r="I12" s="3">
        <f t="shared" ref="I12:I75" si="3">IF(H12=1,E12,0)</f>
        <v>3</v>
      </c>
      <c r="J12">
        <f t="shared" ref="J12:J75" si="4">IF(H12=1,F12,0)</f>
        <v>0.81305631641428566</v>
      </c>
    </row>
    <row r="13" spans="1:17" x14ac:dyDescent="0.25">
      <c r="A13" s="1">
        <v>44208.958333333336</v>
      </c>
      <c r="B13">
        <v>0.83820158369999997</v>
      </c>
      <c r="D13" s="1">
        <v>44208.958333333336</v>
      </c>
      <c r="E13" s="3">
        <v>4</v>
      </c>
      <c r="F13">
        <f t="shared" si="0"/>
        <v>0.85415614027142861</v>
      </c>
      <c r="G13">
        <f t="shared" si="1"/>
        <v>7.0085225357143233E-3</v>
      </c>
      <c r="H13">
        <f t="shared" si="2"/>
        <v>1</v>
      </c>
      <c r="I13" s="3">
        <f t="shared" si="3"/>
        <v>4</v>
      </c>
      <c r="J13">
        <f t="shared" si="4"/>
        <v>0.85415614027142861</v>
      </c>
    </row>
    <row r="14" spans="1:17" x14ac:dyDescent="0.25">
      <c r="A14" s="1">
        <v>44209.958333333336</v>
      </c>
      <c r="B14">
        <v>0.653702954</v>
      </c>
      <c r="D14" s="1">
        <v>44209.958333333336</v>
      </c>
      <c r="E14" s="3">
        <v>5</v>
      </c>
      <c r="F14">
        <f t="shared" si="0"/>
        <v>0.82707336148571431</v>
      </c>
      <c r="G14">
        <f t="shared" si="1"/>
        <v>-2.0136611521428593E-2</v>
      </c>
      <c r="H14">
        <f t="shared" si="2"/>
        <v>1</v>
      </c>
      <c r="I14" s="3">
        <f t="shared" si="3"/>
        <v>5</v>
      </c>
      <c r="J14">
        <f t="shared" si="4"/>
        <v>0.82707336148571431</v>
      </c>
    </row>
    <row r="15" spans="1:17" x14ac:dyDescent="0.25">
      <c r="A15" s="1">
        <v>44210.958333333336</v>
      </c>
      <c r="B15">
        <v>1.3398018</v>
      </c>
      <c r="D15" s="1">
        <v>44210.958333333336</v>
      </c>
      <c r="E15" s="3">
        <v>6</v>
      </c>
      <c r="F15">
        <f t="shared" si="0"/>
        <v>0.81388291722857142</v>
      </c>
      <c r="G15">
        <f t="shared" si="1"/>
        <v>2.5514700228571441E-2</v>
      </c>
      <c r="H15">
        <f t="shared" si="2"/>
        <v>1</v>
      </c>
      <c r="I15" s="3">
        <f t="shared" si="3"/>
        <v>6</v>
      </c>
      <c r="J15">
        <f t="shared" si="4"/>
        <v>0.81388291722857142</v>
      </c>
    </row>
    <row r="16" spans="1:17" x14ac:dyDescent="0.25">
      <c r="A16" s="1">
        <v>44211.958333333336</v>
      </c>
      <c r="B16">
        <v>1.3834050722</v>
      </c>
      <c r="D16" s="1">
        <v>44211.958333333336</v>
      </c>
      <c r="E16" s="3">
        <v>7</v>
      </c>
      <c r="F16">
        <f t="shared" si="0"/>
        <v>0.87810276194285719</v>
      </c>
      <c r="G16">
        <f t="shared" si="1"/>
        <v>9.9213916771428601E-2</v>
      </c>
      <c r="H16">
        <f t="shared" si="2"/>
        <v>1</v>
      </c>
      <c r="I16" s="3">
        <f t="shared" si="3"/>
        <v>7</v>
      </c>
      <c r="J16">
        <f t="shared" si="4"/>
        <v>0.87810276194285719</v>
      </c>
    </row>
    <row r="17" spans="1:10" x14ac:dyDescent="0.25">
      <c r="A17" s="1">
        <v>44212.958333333336</v>
      </c>
      <c r="B17">
        <v>1.1042499247999999</v>
      </c>
      <c r="D17" s="1">
        <v>44212.958333333336</v>
      </c>
      <c r="E17" s="3">
        <v>8</v>
      </c>
      <c r="F17">
        <f t="shared" si="0"/>
        <v>1.0123107507714286</v>
      </c>
      <c r="G17">
        <f t="shared" si="1"/>
        <v>0.10016421562857136</v>
      </c>
      <c r="H17">
        <f t="shared" si="2"/>
        <v>1</v>
      </c>
      <c r="I17" s="3">
        <f t="shared" si="3"/>
        <v>8</v>
      </c>
      <c r="J17">
        <f t="shared" si="4"/>
        <v>1.0123107507714286</v>
      </c>
    </row>
    <row r="18" spans="1:10" x14ac:dyDescent="0.25">
      <c r="A18" s="1">
        <v>44213.958333333336</v>
      </c>
      <c r="B18">
        <v>0.96282189949999997</v>
      </c>
      <c r="D18" s="1">
        <v>44213.958333333336</v>
      </c>
      <c r="E18" s="3">
        <v>9</v>
      </c>
      <c r="F18">
        <f t="shared" si="0"/>
        <v>1.0784311931999999</v>
      </c>
      <c r="G18">
        <f t="shared" si="1"/>
        <v>1.9612173914285713E-2</v>
      </c>
      <c r="H18">
        <f t="shared" si="2"/>
        <v>1</v>
      </c>
      <c r="I18" s="3">
        <f t="shared" si="3"/>
        <v>9</v>
      </c>
      <c r="J18">
        <f t="shared" si="4"/>
        <v>1.0784311931999999</v>
      </c>
    </row>
    <row r="19" spans="1:10" x14ac:dyDescent="0.25">
      <c r="A19" s="1">
        <v>44214.958333333336</v>
      </c>
      <c r="B19">
        <v>0.76650491119999997</v>
      </c>
      <c r="D19" s="1">
        <v>44214.958333333336</v>
      </c>
      <c r="E19" s="3">
        <v>10</v>
      </c>
      <c r="F19">
        <f t="shared" si="0"/>
        <v>1.0515350986000001</v>
      </c>
      <c r="G19">
        <f t="shared" si="1"/>
        <v>-3.5737871928571363E-2</v>
      </c>
      <c r="H19">
        <f t="shared" si="2"/>
        <v>1</v>
      </c>
      <c r="I19" s="3">
        <f t="shared" si="3"/>
        <v>10</v>
      </c>
      <c r="J19">
        <f t="shared" si="4"/>
        <v>1.0515350986000001</v>
      </c>
    </row>
    <row r="20" spans="1:10" x14ac:dyDescent="0.25">
      <c r="A20" s="1">
        <v>44215.958333333336</v>
      </c>
      <c r="B20">
        <v>0.9062229986</v>
      </c>
      <c r="D20" s="1">
        <v>44215.958333333336</v>
      </c>
      <c r="E20" s="3">
        <v>11</v>
      </c>
      <c r="F20">
        <f t="shared" si="0"/>
        <v>1.0069554493428572</v>
      </c>
      <c r="G20">
        <f t="shared" si="1"/>
        <v>-1.7431152135714334E-2</v>
      </c>
      <c r="H20">
        <f t="shared" si="2"/>
        <v>1</v>
      </c>
      <c r="I20" s="3">
        <f t="shared" si="3"/>
        <v>11</v>
      </c>
      <c r="J20">
        <f t="shared" si="4"/>
        <v>1.0069554493428572</v>
      </c>
    </row>
    <row r="21" spans="1:10" x14ac:dyDescent="0.25">
      <c r="A21" s="1">
        <v>44216.958333333336</v>
      </c>
      <c r="B21">
        <v>0.97705212370000005</v>
      </c>
      <c r="D21" s="1">
        <v>44216.958333333336</v>
      </c>
      <c r="E21" s="3">
        <v>12</v>
      </c>
      <c r="F21">
        <f t="shared" si="0"/>
        <v>1.0166727943285714</v>
      </c>
      <c r="G21">
        <f t="shared" si="1"/>
        <v>2.7955041757142807E-2</v>
      </c>
      <c r="H21">
        <f t="shared" si="2"/>
        <v>1</v>
      </c>
      <c r="I21" s="3">
        <f t="shared" si="3"/>
        <v>12</v>
      </c>
      <c r="J21">
        <f t="shared" si="4"/>
        <v>1.0166727943285714</v>
      </c>
    </row>
    <row r="22" spans="1:10" x14ac:dyDescent="0.25">
      <c r="A22" s="1">
        <v>44217.958333333336</v>
      </c>
      <c r="B22">
        <v>1.0158038775</v>
      </c>
      <c r="D22" s="1">
        <v>44217.958333333336</v>
      </c>
      <c r="E22" s="3">
        <v>13</v>
      </c>
      <c r="F22">
        <f t="shared" si="0"/>
        <v>1.0628655328571428</v>
      </c>
      <c r="G22">
        <f t="shared" si="1"/>
        <v>-4.6339485714308459E-5</v>
      </c>
      <c r="H22">
        <f t="shared" si="2"/>
        <v>1</v>
      </c>
      <c r="I22" s="3">
        <f t="shared" si="3"/>
        <v>13</v>
      </c>
      <c r="J22">
        <f t="shared" si="4"/>
        <v>1.0628655328571428</v>
      </c>
    </row>
    <row r="23" spans="1:10" x14ac:dyDescent="0.25">
      <c r="A23" s="1">
        <v>44218.958333333336</v>
      </c>
      <c r="B23">
        <v>1.0380105818000001</v>
      </c>
      <c r="D23" s="1">
        <v>44218.958333333336</v>
      </c>
      <c r="E23" s="3">
        <v>14</v>
      </c>
      <c r="F23">
        <f t="shared" si="0"/>
        <v>1.0165801153571428</v>
      </c>
      <c r="G23">
        <f t="shared" si="1"/>
        <v>-4.7813743778571394E-2</v>
      </c>
      <c r="H23">
        <f t="shared" si="2"/>
        <v>1</v>
      </c>
      <c r="I23" s="3">
        <f t="shared" si="3"/>
        <v>14</v>
      </c>
      <c r="J23">
        <f t="shared" si="4"/>
        <v>1.0165801153571428</v>
      </c>
    </row>
    <row r="24" spans="1:10" x14ac:dyDescent="0.25">
      <c r="A24" s="1">
        <v>44219.958333333336</v>
      </c>
      <c r="B24">
        <v>1.1124798432</v>
      </c>
      <c r="D24" s="1">
        <v>44219.958333333336</v>
      </c>
      <c r="E24" s="3">
        <v>15</v>
      </c>
      <c r="F24">
        <f t="shared" si="0"/>
        <v>0.96723804530000002</v>
      </c>
      <c r="G24">
        <f t="shared" si="1"/>
        <v>-2.4083183714285639E-2</v>
      </c>
      <c r="H24">
        <f t="shared" si="2"/>
        <v>1</v>
      </c>
      <c r="I24" s="3">
        <f t="shared" si="3"/>
        <v>15</v>
      </c>
      <c r="J24">
        <f t="shared" si="4"/>
        <v>0.96723804530000002</v>
      </c>
    </row>
    <row r="25" spans="1:10" x14ac:dyDescent="0.25">
      <c r="A25" s="1">
        <v>44220.958333333336</v>
      </c>
      <c r="B25">
        <v>0.83599030669999996</v>
      </c>
      <c r="D25" s="1">
        <v>44220.958333333336</v>
      </c>
      <c r="E25" s="3">
        <v>16</v>
      </c>
      <c r="F25">
        <f t="shared" si="0"/>
        <v>0.96841374792857149</v>
      </c>
      <c r="G25">
        <f t="shared" si="1"/>
        <v>-8.471548171428589E-3</v>
      </c>
      <c r="H25">
        <f t="shared" si="2"/>
        <v>1</v>
      </c>
      <c r="I25" s="3">
        <f t="shared" si="3"/>
        <v>16</v>
      </c>
      <c r="J25">
        <f t="shared" si="4"/>
        <v>0.96841374792857149</v>
      </c>
    </row>
    <row r="26" spans="1:10" x14ac:dyDescent="0.25">
      <c r="A26" s="1">
        <v>44221.958333333336</v>
      </c>
      <c r="B26">
        <v>0.95571696799999994</v>
      </c>
      <c r="D26" s="1">
        <v>44221.958333333336</v>
      </c>
      <c r="E26" s="3">
        <v>17</v>
      </c>
      <c r="F26">
        <f t="shared" si="0"/>
        <v>0.95029494895714284</v>
      </c>
      <c r="G26">
        <f t="shared" si="1"/>
        <v>4.455747428571466E-3</v>
      </c>
      <c r="H26">
        <f t="shared" si="2"/>
        <v>1</v>
      </c>
      <c r="I26" s="3">
        <f t="shared" si="3"/>
        <v>17</v>
      </c>
      <c r="J26">
        <f t="shared" si="4"/>
        <v>0.95029494895714284</v>
      </c>
    </row>
    <row r="27" spans="1:10" x14ac:dyDescent="0.25">
      <c r="A27" s="1">
        <v>44222.958333333336</v>
      </c>
      <c r="B27">
        <v>0.98814399500000005</v>
      </c>
      <c r="D27" s="1">
        <v>44222.958333333336</v>
      </c>
      <c r="E27" s="3">
        <v>18</v>
      </c>
      <c r="F27">
        <f t="shared" si="0"/>
        <v>0.97732524278571442</v>
      </c>
      <c r="G27">
        <f t="shared" si="1"/>
        <v>1.9366646657142883E-2</v>
      </c>
      <c r="H27">
        <f t="shared" si="2"/>
        <v>1</v>
      </c>
      <c r="I27" s="3">
        <f t="shared" si="3"/>
        <v>18</v>
      </c>
      <c r="J27">
        <f t="shared" si="4"/>
        <v>0.97732524278571442</v>
      </c>
    </row>
    <row r="28" spans="1:10" x14ac:dyDescent="0.25">
      <c r="A28" s="1">
        <v>44223.958333333336</v>
      </c>
      <c r="B28">
        <v>0.89080174000000001</v>
      </c>
      <c r="D28" s="1">
        <v>44223.958333333336</v>
      </c>
      <c r="E28" s="3">
        <v>19</v>
      </c>
      <c r="F28">
        <f t="shared" si="0"/>
        <v>0.9890282422714286</v>
      </c>
      <c r="G28">
        <f t="shared" si="1"/>
        <v>-3.0924195000009425E-4</v>
      </c>
      <c r="H28">
        <f t="shared" si="2"/>
        <v>1</v>
      </c>
      <c r="I28" s="3">
        <f t="shared" si="3"/>
        <v>19</v>
      </c>
      <c r="J28">
        <f t="shared" si="4"/>
        <v>0.9890282422714286</v>
      </c>
    </row>
    <row r="29" spans="1:10" x14ac:dyDescent="0.25">
      <c r="A29" s="1">
        <v>44224.958333333336</v>
      </c>
      <c r="B29">
        <v>1.0357964381</v>
      </c>
      <c r="D29" s="1">
        <v>44224.958333333336</v>
      </c>
      <c r="E29" s="3">
        <v>20</v>
      </c>
      <c r="F29">
        <f t="shared" si="0"/>
        <v>0.97670675888571423</v>
      </c>
      <c r="G29">
        <f t="shared" si="1"/>
        <v>-4.7327016500000041E-3</v>
      </c>
      <c r="H29">
        <f t="shared" si="2"/>
        <v>1</v>
      </c>
      <c r="I29" s="3">
        <f t="shared" si="3"/>
        <v>20</v>
      </c>
      <c r="J29">
        <f t="shared" si="4"/>
        <v>0.97670675888571423</v>
      </c>
    </row>
    <row r="30" spans="1:10" x14ac:dyDescent="0.25">
      <c r="A30" s="1">
        <v>44225.958333333336</v>
      </c>
      <c r="B30">
        <v>0.9903286161</v>
      </c>
      <c r="D30" s="1">
        <v>44225.958333333336</v>
      </c>
      <c r="E30" s="3">
        <v>21</v>
      </c>
      <c r="F30">
        <f t="shared" si="0"/>
        <v>0.9795628389714286</v>
      </c>
      <c r="G30">
        <f t="shared" si="1"/>
        <v>-1.9778146499999649E-3</v>
      </c>
      <c r="H30">
        <f t="shared" si="2"/>
        <v>1</v>
      </c>
      <c r="I30" s="3">
        <f t="shared" si="3"/>
        <v>21</v>
      </c>
      <c r="J30">
        <f t="shared" si="4"/>
        <v>0.9795628389714286</v>
      </c>
    </row>
    <row r="31" spans="1:10" x14ac:dyDescent="0.25">
      <c r="A31" s="1">
        <v>44226.958333333336</v>
      </c>
      <c r="B31">
        <v>1.0219443813</v>
      </c>
      <c r="D31" s="1">
        <v>44226.958333333336</v>
      </c>
      <c r="E31" s="3">
        <v>22</v>
      </c>
      <c r="F31">
        <f t="shared" si="0"/>
        <v>0.9727511295857143</v>
      </c>
      <c r="G31">
        <f t="shared" si="1"/>
        <v>-9.8726734000000316E-3</v>
      </c>
      <c r="H31">
        <f t="shared" si="2"/>
        <v>1</v>
      </c>
      <c r="I31" s="3">
        <f t="shared" si="3"/>
        <v>22</v>
      </c>
      <c r="J31">
        <f t="shared" si="4"/>
        <v>0.9727511295857143</v>
      </c>
    </row>
    <row r="32" spans="1:10" x14ac:dyDescent="0.25">
      <c r="A32" s="1">
        <v>44227.958333333336</v>
      </c>
      <c r="B32">
        <v>0.90830357449999999</v>
      </c>
      <c r="D32" s="1">
        <v>44227.958333333336</v>
      </c>
      <c r="E32" s="3">
        <v>23</v>
      </c>
      <c r="F32">
        <f t="shared" si="0"/>
        <v>0.95981749217142853</v>
      </c>
      <c r="G32">
        <f t="shared" si="1"/>
        <v>-1.3015852928571214E-3</v>
      </c>
      <c r="H32">
        <f t="shared" si="2"/>
        <v>1</v>
      </c>
      <c r="I32" s="3">
        <f t="shared" si="3"/>
        <v>23</v>
      </c>
      <c r="J32">
        <f t="shared" si="4"/>
        <v>0.95981749217142853</v>
      </c>
    </row>
    <row r="33" spans="1:26" x14ac:dyDescent="0.25">
      <c r="A33" s="1">
        <v>44228.958333333336</v>
      </c>
      <c r="B33">
        <v>1.1114958272</v>
      </c>
      <c r="D33" s="1">
        <v>44228.958333333336</v>
      </c>
      <c r="E33" s="3">
        <v>24</v>
      </c>
      <c r="F33">
        <f t="shared" si="0"/>
        <v>0.97014795900000006</v>
      </c>
      <c r="G33">
        <f t="shared" si="1"/>
        <v>1.6292294785714256E-2</v>
      </c>
      <c r="H33">
        <f t="shared" si="2"/>
        <v>1</v>
      </c>
      <c r="I33" s="3">
        <f t="shared" si="3"/>
        <v>24</v>
      </c>
      <c r="J33">
        <f t="shared" si="4"/>
        <v>0.97014795900000006</v>
      </c>
      <c r="Z33" s="1"/>
    </row>
    <row r="34" spans="1:26" x14ac:dyDescent="0.25">
      <c r="A34" s="1">
        <v>44229.958333333336</v>
      </c>
      <c r="B34">
        <v>1.0320842939999999</v>
      </c>
      <c r="D34" s="1">
        <v>44229.958333333336</v>
      </c>
      <c r="E34" s="3">
        <v>25</v>
      </c>
      <c r="F34">
        <f t="shared" si="0"/>
        <v>0.99240208174285705</v>
      </c>
      <c r="G34">
        <f t="shared" si="1"/>
        <v>1.426565415714276E-2</v>
      </c>
      <c r="H34">
        <f t="shared" si="2"/>
        <v>1</v>
      </c>
      <c r="I34" s="3">
        <f t="shared" si="3"/>
        <v>25</v>
      </c>
      <c r="J34">
        <f t="shared" si="4"/>
        <v>0.99240208174285705</v>
      </c>
      <c r="Z34" s="1"/>
    </row>
    <row r="35" spans="1:26" x14ac:dyDescent="0.25">
      <c r="A35" s="1">
        <v>44230.958333333336</v>
      </c>
      <c r="B35">
        <v>1.1535993239</v>
      </c>
      <c r="D35" s="1">
        <v>44230.958333333336</v>
      </c>
      <c r="E35" s="3">
        <v>26</v>
      </c>
      <c r="F35">
        <f t="shared" si="0"/>
        <v>0.99867926731428558</v>
      </c>
      <c r="G35">
        <f t="shared" si="1"/>
        <v>2.1909848778571439E-2</v>
      </c>
      <c r="H35">
        <f t="shared" si="2"/>
        <v>1</v>
      </c>
      <c r="I35" s="3">
        <f t="shared" si="3"/>
        <v>26</v>
      </c>
      <c r="J35">
        <f t="shared" si="4"/>
        <v>0.99867926731428558</v>
      </c>
      <c r="Z35" s="1"/>
    </row>
    <row r="36" spans="1:26" x14ac:dyDescent="0.25">
      <c r="A36" s="1">
        <v>44231.958333333336</v>
      </c>
      <c r="B36">
        <v>0.1732686017</v>
      </c>
      <c r="D36" s="1">
        <v>44231.958333333336</v>
      </c>
      <c r="E36" s="3">
        <v>27</v>
      </c>
      <c r="F36">
        <f t="shared" si="0"/>
        <v>1.0362217792999999</v>
      </c>
      <c r="G36">
        <f t="shared" si="1"/>
        <v>-4.283787517857135E-2</v>
      </c>
      <c r="H36">
        <f t="shared" si="2"/>
        <v>1</v>
      </c>
      <c r="I36" s="3">
        <f t="shared" si="3"/>
        <v>27</v>
      </c>
      <c r="J36">
        <f t="shared" si="4"/>
        <v>1.0362217792999999</v>
      </c>
      <c r="Z36" s="1"/>
    </row>
    <row r="37" spans="1:26" x14ac:dyDescent="0.25">
      <c r="A37" s="1">
        <v>44232.958333333336</v>
      </c>
      <c r="B37">
        <v>0.23604603939999999</v>
      </c>
      <c r="D37" s="1">
        <v>44232.958333333336</v>
      </c>
      <c r="E37" s="3">
        <v>28</v>
      </c>
      <c r="F37">
        <f t="shared" si="0"/>
        <v>0.91300351695714288</v>
      </c>
      <c r="G37">
        <f t="shared" si="1"/>
        <v>-0.11548645807857139</v>
      </c>
      <c r="H37">
        <f t="shared" si="2"/>
        <v>1</v>
      </c>
      <c r="I37" s="3">
        <f t="shared" si="3"/>
        <v>28</v>
      </c>
      <c r="J37">
        <f t="shared" si="4"/>
        <v>0.91300351695714288</v>
      </c>
      <c r="Z37" s="1"/>
    </row>
    <row r="38" spans="1:26" x14ac:dyDescent="0.25">
      <c r="A38" s="1">
        <v>44233.958333333336</v>
      </c>
      <c r="B38">
        <v>0.28277705720000001</v>
      </c>
      <c r="D38" s="1">
        <v>44233.958333333336</v>
      </c>
      <c r="E38" s="3">
        <v>29</v>
      </c>
      <c r="F38">
        <f t="shared" si="0"/>
        <v>0.80524886314285715</v>
      </c>
      <c r="G38">
        <f t="shared" si="1"/>
        <v>-0.10667499291428578</v>
      </c>
      <c r="H38">
        <f t="shared" si="2"/>
        <v>1</v>
      </c>
      <c r="I38" s="3">
        <f t="shared" si="3"/>
        <v>29</v>
      </c>
      <c r="J38">
        <f t="shared" si="4"/>
        <v>0.80524886314285715</v>
      </c>
      <c r="Z38" s="1"/>
    </row>
    <row r="39" spans="1:26" x14ac:dyDescent="0.25">
      <c r="A39" s="1">
        <v>44234.958333333336</v>
      </c>
      <c r="B39">
        <v>0.63535999489999995</v>
      </c>
      <c r="D39" s="1">
        <v>44234.958333333336</v>
      </c>
      <c r="E39" s="3">
        <v>30</v>
      </c>
      <c r="F39">
        <f t="shared" si="0"/>
        <v>0.69965353112857132</v>
      </c>
      <c r="G39">
        <f t="shared" si="1"/>
        <v>-7.2293635978571469E-2</v>
      </c>
      <c r="H39">
        <f t="shared" si="2"/>
        <v>1</v>
      </c>
      <c r="I39" s="3">
        <f t="shared" si="3"/>
        <v>30</v>
      </c>
      <c r="J39">
        <f t="shared" si="4"/>
        <v>0.69965353112857132</v>
      </c>
      <c r="Z39" s="1"/>
    </row>
    <row r="40" spans="1:26" x14ac:dyDescent="0.25">
      <c r="A40" s="1">
        <v>44235.958333333336</v>
      </c>
      <c r="B40">
        <v>0.19718794119999999</v>
      </c>
      <c r="D40" s="1">
        <v>44235.958333333336</v>
      </c>
      <c r="E40" s="3">
        <v>31</v>
      </c>
      <c r="F40">
        <f t="shared" si="0"/>
        <v>0.66066159118571421</v>
      </c>
      <c r="G40">
        <f t="shared" si="1"/>
        <v>-8.4803676114285687E-2</v>
      </c>
      <c r="H40">
        <f t="shared" si="2"/>
        <v>1</v>
      </c>
      <c r="I40" s="3">
        <f t="shared" si="3"/>
        <v>31</v>
      </c>
      <c r="J40">
        <f t="shared" si="4"/>
        <v>0.66066159118571421</v>
      </c>
      <c r="Z40" s="1"/>
    </row>
    <row r="41" spans="1:26" x14ac:dyDescent="0.25">
      <c r="A41" s="1">
        <v>44236.958333333336</v>
      </c>
      <c r="B41">
        <v>0.1362011749</v>
      </c>
      <c r="D41" s="1">
        <v>44236.958333333336</v>
      </c>
      <c r="E41" s="3">
        <v>32</v>
      </c>
      <c r="F41">
        <f t="shared" si="0"/>
        <v>0.53004617889999994</v>
      </c>
      <c r="G41">
        <f t="shared" si="1"/>
        <v>-0.1292993575071428</v>
      </c>
      <c r="H41">
        <f t="shared" si="2"/>
        <v>1</v>
      </c>
      <c r="I41" s="3">
        <f t="shared" si="3"/>
        <v>32</v>
      </c>
      <c r="J41">
        <f t="shared" si="4"/>
        <v>0.53004617889999994</v>
      </c>
      <c r="Z41" s="1"/>
    </row>
    <row r="42" spans="1:26" x14ac:dyDescent="0.25">
      <c r="A42" s="1">
        <v>44237.958333333336</v>
      </c>
      <c r="B42">
        <v>0.11342785180000001</v>
      </c>
      <c r="D42" s="1">
        <v>44237.958333333336</v>
      </c>
      <c r="E42" s="3">
        <v>33</v>
      </c>
      <c r="F42">
        <f t="shared" si="0"/>
        <v>0.40206287617142861</v>
      </c>
      <c r="G42">
        <f t="shared" si="1"/>
        <v>-0.13828961365714282</v>
      </c>
      <c r="H42">
        <f t="shared" si="2"/>
        <v>1</v>
      </c>
      <c r="I42" s="3">
        <f t="shared" si="3"/>
        <v>33</v>
      </c>
      <c r="J42">
        <f t="shared" si="4"/>
        <v>0.40206287617142861</v>
      </c>
      <c r="Z42" s="1"/>
    </row>
    <row r="43" spans="1:26" x14ac:dyDescent="0.25">
      <c r="A43" s="1">
        <v>44238.958333333336</v>
      </c>
      <c r="B43">
        <v>0.13698800459999999</v>
      </c>
      <c r="D43" s="1">
        <v>44238.958333333336</v>
      </c>
      <c r="E43" s="3">
        <v>34</v>
      </c>
      <c r="F43">
        <f t="shared" si="0"/>
        <v>0.25346695158571431</v>
      </c>
      <c r="G43">
        <f t="shared" si="1"/>
        <v>-7.6889433514285732E-2</v>
      </c>
      <c r="H43">
        <f t="shared" si="2"/>
        <v>1</v>
      </c>
      <c r="I43" s="3">
        <f t="shared" si="3"/>
        <v>34</v>
      </c>
      <c r="J43">
        <f t="shared" si="4"/>
        <v>0.25346695158571431</v>
      </c>
      <c r="Z43" s="1"/>
    </row>
    <row r="44" spans="1:26" x14ac:dyDescent="0.25">
      <c r="A44" s="1">
        <v>44239.958333333336</v>
      </c>
      <c r="B44">
        <v>0.17060761890000001</v>
      </c>
      <c r="D44" s="1">
        <v>44239.958333333336</v>
      </c>
      <c r="E44" s="3">
        <v>35</v>
      </c>
      <c r="F44">
        <f t="shared" si="0"/>
        <v>0.24828400914285714</v>
      </c>
      <c r="G44">
        <f t="shared" si="1"/>
        <v>-7.2656441142857076E-3</v>
      </c>
      <c r="H44">
        <f t="shared" si="2"/>
        <v>1</v>
      </c>
      <c r="I44" s="3">
        <f t="shared" si="3"/>
        <v>35</v>
      </c>
      <c r="J44">
        <f t="shared" si="4"/>
        <v>0.24828400914285714</v>
      </c>
      <c r="Z44" s="1"/>
    </row>
    <row r="45" spans="1:26" x14ac:dyDescent="0.25">
      <c r="A45" s="1">
        <v>44240.958333333336</v>
      </c>
      <c r="B45">
        <v>0.1065724357</v>
      </c>
      <c r="D45" s="1">
        <v>44240.958333333336</v>
      </c>
      <c r="E45" s="3">
        <v>36</v>
      </c>
      <c r="F45">
        <f t="shared" si="0"/>
        <v>0.23893566335714289</v>
      </c>
      <c r="G45">
        <f t="shared" si="1"/>
        <v>-1.726021728571428E-2</v>
      </c>
      <c r="H45">
        <f t="shared" si="2"/>
        <v>1</v>
      </c>
      <c r="I45" s="3">
        <f t="shared" si="3"/>
        <v>36</v>
      </c>
      <c r="J45">
        <f t="shared" si="4"/>
        <v>0.23893566335714289</v>
      </c>
      <c r="Z45" s="1"/>
    </row>
    <row r="46" spans="1:26" x14ac:dyDescent="0.25">
      <c r="A46" s="1">
        <v>44241.958333333336</v>
      </c>
      <c r="B46">
        <v>-0.2700499026</v>
      </c>
      <c r="D46" s="1">
        <v>44241.958333333336</v>
      </c>
      <c r="E46" s="3">
        <v>37</v>
      </c>
      <c r="F46">
        <f t="shared" si="0"/>
        <v>0.21376357457142858</v>
      </c>
      <c r="G46">
        <f t="shared" si="1"/>
        <v>-7.7258179928571438E-2</v>
      </c>
      <c r="H46">
        <f t="shared" si="2"/>
        <v>1</v>
      </c>
      <c r="I46" s="3">
        <f t="shared" si="3"/>
        <v>37</v>
      </c>
      <c r="J46">
        <f t="shared" si="4"/>
        <v>0.21376357457142858</v>
      </c>
      <c r="Z46" s="1"/>
    </row>
    <row r="47" spans="1:26" x14ac:dyDescent="0.25">
      <c r="A47" s="1">
        <v>44242.958333333336</v>
      </c>
      <c r="B47">
        <v>0.14207199549999999</v>
      </c>
      <c r="D47" s="1">
        <v>44242.958333333336</v>
      </c>
      <c r="E47" s="3">
        <v>38</v>
      </c>
      <c r="F47">
        <f t="shared" si="0"/>
        <v>8.4419303500000015E-2</v>
      </c>
      <c r="G47">
        <f t="shared" si="1"/>
        <v>-6.8608988800000006E-2</v>
      </c>
      <c r="H47">
        <f t="shared" si="2"/>
        <v>1</v>
      </c>
      <c r="I47" s="3">
        <f t="shared" si="3"/>
        <v>38</v>
      </c>
      <c r="J47">
        <f t="shared" si="4"/>
        <v>8.4419303500000015E-2</v>
      </c>
    </row>
    <row r="48" spans="1:26" x14ac:dyDescent="0.25">
      <c r="A48" s="1">
        <v>44243.958333333336</v>
      </c>
      <c r="B48">
        <v>0.23832576480000001</v>
      </c>
      <c r="D48" s="1">
        <v>44243.958333333336</v>
      </c>
      <c r="E48" s="3">
        <v>39</v>
      </c>
      <c r="F48">
        <f t="shared" si="0"/>
        <v>7.654559697142857E-2</v>
      </c>
      <c r="G48">
        <f t="shared" si="1"/>
        <v>3.3577602999999845E-3</v>
      </c>
      <c r="H48">
        <f t="shared" si="2"/>
        <v>1</v>
      </c>
      <c r="I48" s="3">
        <f t="shared" si="3"/>
        <v>39</v>
      </c>
      <c r="J48">
        <f t="shared" si="4"/>
        <v>7.654559697142857E-2</v>
      </c>
    </row>
    <row r="49" spans="1:10" x14ac:dyDescent="0.25">
      <c r="A49" s="1">
        <v>44244.958333333336</v>
      </c>
      <c r="B49">
        <v>0.2081384309</v>
      </c>
      <c r="D49" s="1">
        <v>44244.958333333336</v>
      </c>
      <c r="E49" s="3">
        <v>40</v>
      </c>
      <c r="F49">
        <f t="shared" si="0"/>
        <v>9.1134824099999984E-2</v>
      </c>
      <c r="G49">
        <f t="shared" si="1"/>
        <v>1.4059654928571433E-2</v>
      </c>
      <c r="H49">
        <f t="shared" si="2"/>
        <v>1</v>
      </c>
      <c r="I49" s="3">
        <f t="shared" si="3"/>
        <v>40</v>
      </c>
      <c r="J49">
        <f t="shared" si="4"/>
        <v>9.1134824099999984E-2</v>
      </c>
    </row>
    <row r="50" spans="1:10" x14ac:dyDescent="0.25">
      <c r="A50" s="1">
        <v>44245.958333333336</v>
      </c>
      <c r="B50">
        <v>0.32182832030000003</v>
      </c>
      <c r="D50" s="1">
        <v>44245.958333333336</v>
      </c>
      <c r="E50" s="3">
        <v>41</v>
      </c>
      <c r="F50">
        <f t="shared" si="0"/>
        <v>0.10466490682857144</v>
      </c>
      <c r="G50">
        <f t="shared" si="1"/>
        <v>1.9967921057142873E-2</v>
      </c>
      <c r="H50">
        <f t="shared" si="2"/>
        <v>1</v>
      </c>
      <c r="I50" s="3">
        <f t="shared" si="3"/>
        <v>41</v>
      </c>
      <c r="J50">
        <f t="shared" si="4"/>
        <v>0.10466490682857144</v>
      </c>
    </row>
    <row r="51" spans="1:10" x14ac:dyDescent="0.25">
      <c r="A51" s="1">
        <v>44246.958333333336</v>
      </c>
      <c r="B51">
        <v>0.25064269249999999</v>
      </c>
      <c r="D51" s="1">
        <v>44246.958333333336</v>
      </c>
      <c r="E51" s="3">
        <v>42</v>
      </c>
      <c r="F51">
        <f t="shared" si="0"/>
        <v>0.13107066621428573</v>
      </c>
      <c r="G51">
        <f t="shared" si="1"/>
        <v>1.8919670664285709E-2</v>
      </c>
      <c r="H51">
        <f t="shared" si="2"/>
        <v>1</v>
      </c>
      <c r="I51" s="3">
        <f t="shared" si="3"/>
        <v>42</v>
      </c>
      <c r="J51">
        <f t="shared" si="4"/>
        <v>0.13107066621428573</v>
      </c>
    </row>
    <row r="52" spans="1:10" x14ac:dyDescent="0.25">
      <c r="A52" s="1">
        <v>44247.958333333336</v>
      </c>
      <c r="B52">
        <v>0.27909690720000002</v>
      </c>
      <c r="D52" s="1">
        <v>44247.958333333336</v>
      </c>
      <c r="E52" s="3">
        <v>43</v>
      </c>
      <c r="F52">
        <f t="shared" si="0"/>
        <v>0.14250424815714285</v>
      </c>
      <c r="G52">
        <f t="shared" si="1"/>
        <v>1.8039967507142859E-2</v>
      </c>
      <c r="H52">
        <f t="shared" si="2"/>
        <v>1</v>
      </c>
      <c r="I52" s="3">
        <f t="shared" si="3"/>
        <v>43</v>
      </c>
      <c r="J52">
        <f t="shared" si="4"/>
        <v>0.14250424815714285</v>
      </c>
    </row>
    <row r="53" spans="1:10" x14ac:dyDescent="0.25">
      <c r="A53" s="1">
        <v>44248.958333333336</v>
      </c>
      <c r="B53">
        <v>0.65998850259999997</v>
      </c>
      <c r="D53" s="1">
        <v>44248.958333333336</v>
      </c>
      <c r="E53" s="3">
        <v>44</v>
      </c>
      <c r="F53">
        <f t="shared" si="0"/>
        <v>0.16715060122857145</v>
      </c>
      <c r="G53">
        <f t="shared" si="1"/>
        <v>7.8754491192857157E-2</v>
      </c>
      <c r="H53">
        <f t="shared" si="2"/>
        <v>1</v>
      </c>
      <c r="I53" s="3">
        <f t="shared" si="3"/>
        <v>44</v>
      </c>
      <c r="J53">
        <f t="shared" si="4"/>
        <v>0.16715060122857145</v>
      </c>
    </row>
    <row r="54" spans="1:10" x14ac:dyDescent="0.25">
      <c r="A54" s="1">
        <v>44249.958333333336</v>
      </c>
      <c r="B54">
        <v>0.23835307529999999</v>
      </c>
      <c r="D54" s="1">
        <v>44249.958333333336</v>
      </c>
      <c r="E54" s="3">
        <v>45</v>
      </c>
      <c r="F54">
        <f t="shared" si="0"/>
        <v>0.30001323054285717</v>
      </c>
      <c r="G54">
        <f t="shared" si="1"/>
        <v>7.3308534642857137E-2</v>
      </c>
      <c r="H54">
        <f t="shared" si="2"/>
        <v>1</v>
      </c>
      <c r="I54" s="3">
        <f t="shared" si="3"/>
        <v>45</v>
      </c>
      <c r="J54">
        <f t="shared" si="4"/>
        <v>0.30001323054285717</v>
      </c>
    </row>
    <row r="55" spans="1:10" x14ac:dyDescent="0.25">
      <c r="A55" s="1">
        <v>44250.958333333336</v>
      </c>
      <c r="B55">
        <v>0.65851535500000002</v>
      </c>
      <c r="D55" s="1">
        <v>44250.958333333336</v>
      </c>
      <c r="E55" s="3">
        <v>46</v>
      </c>
      <c r="F55">
        <f t="shared" si="0"/>
        <v>0.31376767051428572</v>
      </c>
      <c r="G55">
        <f t="shared" si="1"/>
        <v>3.6890762142857136E-2</v>
      </c>
      <c r="H55">
        <f t="shared" si="2"/>
        <v>1</v>
      </c>
      <c r="I55" s="3">
        <f t="shared" si="3"/>
        <v>46</v>
      </c>
      <c r="J55">
        <f t="shared" si="4"/>
        <v>0.31376767051428572</v>
      </c>
    </row>
    <row r="56" spans="1:10" x14ac:dyDescent="0.25">
      <c r="A56" s="1">
        <v>44251.958333333336</v>
      </c>
      <c r="B56">
        <v>0.67392373510000003</v>
      </c>
      <c r="D56" s="1">
        <v>44251.958333333336</v>
      </c>
      <c r="E56" s="3">
        <v>47</v>
      </c>
      <c r="F56">
        <f t="shared" si="0"/>
        <v>0.37379475482857144</v>
      </c>
      <c r="G56">
        <f t="shared" si="1"/>
        <v>6.3283921028571444E-2</v>
      </c>
      <c r="H56">
        <f t="shared" si="2"/>
        <v>1</v>
      </c>
      <c r="I56" s="3">
        <f t="shared" si="3"/>
        <v>47</v>
      </c>
      <c r="J56">
        <f t="shared" si="4"/>
        <v>0.37379475482857144</v>
      </c>
    </row>
    <row r="57" spans="1:10" x14ac:dyDescent="0.25">
      <c r="A57" s="1">
        <v>44252.958333333336</v>
      </c>
      <c r="B57">
        <v>0.68673210650000005</v>
      </c>
      <c r="D57" s="1">
        <v>44252.958333333336</v>
      </c>
      <c r="E57" s="3">
        <v>48</v>
      </c>
      <c r="F57">
        <f t="shared" si="0"/>
        <v>0.44033551257142861</v>
      </c>
      <c r="G57">
        <f t="shared" si="1"/>
        <v>5.9334935028571456E-2</v>
      </c>
      <c r="H57">
        <f t="shared" si="2"/>
        <v>1</v>
      </c>
      <c r="I57" s="3">
        <f t="shared" si="3"/>
        <v>48</v>
      </c>
      <c r="J57">
        <f t="shared" si="4"/>
        <v>0.44033551257142861</v>
      </c>
    </row>
    <row r="58" spans="1:10" x14ac:dyDescent="0.25">
      <c r="A58" s="1">
        <v>44253.958333333336</v>
      </c>
      <c r="B58">
        <v>0.63290015759999996</v>
      </c>
      <c r="D58" s="1">
        <v>44253.958333333336</v>
      </c>
      <c r="E58" s="3">
        <v>49</v>
      </c>
      <c r="F58">
        <f t="shared" si="0"/>
        <v>0.49246462488571435</v>
      </c>
      <c r="G58">
        <f t="shared" si="1"/>
        <v>5.3368660807142837E-2</v>
      </c>
      <c r="H58">
        <f t="shared" si="2"/>
        <v>1</v>
      </c>
      <c r="I58" s="3">
        <f t="shared" si="3"/>
        <v>49</v>
      </c>
      <c r="J58">
        <f t="shared" si="4"/>
        <v>0.49246462488571435</v>
      </c>
    </row>
    <row r="59" spans="1:10" x14ac:dyDescent="0.25">
      <c r="A59" s="1">
        <v>44254.958333333336</v>
      </c>
      <c r="B59">
        <v>0.88686356119999998</v>
      </c>
      <c r="D59" s="1">
        <v>44254.958333333336</v>
      </c>
      <c r="E59" s="3">
        <v>50</v>
      </c>
      <c r="F59">
        <f t="shared" si="0"/>
        <v>0.54707283418571429</v>
      </c>
      <c r="G59">
        <f t="shared" si="1"/>
        <v>7.0716008507142797E-2</v>
      </c>
      <c r="H59">
        <f t="shared" si="2"/>
        <v>1</v>
      </c>
      <c r="I59" s="3">
        <f t="shared" si="3"/>
        <v>50</v>
      </c>
      <c r="J59">
        <f t="shared" si="4"/>
        <v>0.54707283418571429</v>
      </c>
    </row>
    <row r="60" spans="1:10" x14ac:dyDescent="0.25">
      <c r="A60" s="1">
        <v>44255.958333333336</v>
      </c>
      <c r="B60">
        <v>0.89787573939999998</v>
      </c>
      <c r="D60" s="1">
        <v>44255.958333333336</v>
      </c>
      <c r="E60" s="3">
        <v>51</v>
      </c>
      <c r="F60">
        <f t="shared" si="0"/>
        <v>0.63389664189999995</v>
      </c>
      <c r="G60">
        <f t="shared" si="1"/>
        <v>6.0403849342857197E-2</v>
      </c>
      <c r="H60">
        <f t="shared" si="2"/>
        <v>1</v>
      </c>
      <c r="I60" s="3">
        <f t="shared" si="3"/>
        <v>51</v>
      </c>
      <c r="J60">
        <f t="shared" si="4"/>
        <v>0.63389664189999995</v>
      </c>
    </row>
    <row r="61" spans="1:10" x14ac:dyDescent="0.25">
      <c r="A61" s="1">
        <v>44256.958333333336</v>
      </c>
      <c r="B61">
        <v>0.91915250110000002</v>
      </c>
      <c r="D61" s="1">
        <v>44256.958333333336</v>
      </c>
      <c r="E61" s="3">
        <v>52</v>
      </c>
      <c r="F61">
        <f t="shared" si="0"/>
        <v>0.66788053287142868</v>
      </c>
      <c r="G61">
        <f t="shared" si="1"/>
        <v>6.5620475900000086E-2</v>
      </c>
      <c r="H61">
        <f t="shared" si="2"/>
        <v>1</v>
      </c>
      <c r="I61" s="3">
        <f t="shared" si="3"/>
        <v>52</v>
      </c>
      <c r="J61">
        <f t="shared" si="4"/>
        <v>0.66788053287142868</v>
      </c>
    </row>
    <row r="62" spans="1:10" x14ac:dyDescent="0.25">
      <c r="A62" s="1">
        <v>44257.958333333336</v>
      </c>
      <c r="B62">
        <v>0.66666786040000003</v>
      </c>
      <c r="D62" s="1">
        <v>44257.958333333336</v>
      </c>
      <c r="E62" s="3">
        <v>53</v>
      </c>
      <c r="F62">
        <f t="shared" si="0"/>
        <v>0.76513759370000012</v>
      </c>
      <c r="G62">
        <f t="shared" si="1"/>
        <v>4.9210852228571356E-2</v>
      </c>
      <c r="H62">
        <f t="shared" si="2"/>
        <v>1</v>
      </c>
      <c r="I62" s="3">
        <f t="shared" si="3"/>
        <v>53</v>
      </c>
      <c r="J62">
        <f t="shared" si="4"/>
        <v>0.76513759370000012</v>
      </c>
    </row>
    <row r="63" spans="1:10" x14ac:dyDescent="0.25">
      <c r="A63" s="1">
        <v>44258.958333333336</v>
      </c>
      <c r="B63">
        <v>0.63533132250000002</v>
      </c>
      <c r="D63" s="1">
        <v>44258.958333333336</v>
      </c>
      <c r="E63" s="3">
        <v>54</v>
      </c>
      <c r="F63">
        <f t="shared" si="0"/>
        <v>0.76630223732857139</v>
      </c>
      <c r="G63">
        <f t="shared" si="1"/>
        <v>-2.1742790857143257E-3</v>
      </c>
      <c r="H63">
        <f t="shared" si="2"/>
        <v>1</v>
      </c>
      <c r="I63" s="3">
        <f t="shared" si="3"/>
        <v>54</v>
      </c>
      <c r="J63">
        <f t="shared" si="4"/>
        <v>0.76630223732857139</v>
      </c>
    </row>
    <row r="64" spans="1:10" x14ac:dyDescent="0.25">
      <c r="A64" s="1">
        <v>44259.958333333336</v>
      </c>
      <c r="B64">
        <v>0.54900403789999996</v>
      </c>
      <c r="D64" s="1">
        <v>44259.958333333336</v>
      </c>
      <c r="E64" s="3">
        <v>55</v>
      </c>
      <c r="F64">
        <f t="shared" si="0"/>
        <v>0.76078903552857147</v>
      </c>
      <c r="G64">
        <f t="shared" si="1"/>
        <v>-1.2594320085714317E-2</v>
      </c>
      <c r="H64">
        <f t="shared" si="2"/>
        <v>1</v>
      </c>
      <c r="I64" s="3">
        <f t="shared" si="3"/>
        <v>55</v>
      </c>
      <c r="J64">
        <f t="shared" si="4"/>
        <v>0.76078903552857147</v>
      </c>
    </row>
    <row r="65" spans="1:10" x14ac:dyDescent="0.25">
      <c r="A65" s="1">
        <v>44260.958333333336</v>
      </c>
      <c r="B65">
        <v>0.57916865090000003</v>
      </c>
      <c r="D65" s="1">
        <v>44260.958333333336</v>
      </c>
      <c r="E65" s="3">
        <v>56</v>
      </c>
      <c r="F65">
        <f t="shared" si="0"/>
        <v>0.74111359715714276</v>
      </c>
      <c r="G65">
        <f t="shared" si="1"/>
        <v>-1.3675683950000017E-2</v>
      </c>
      <c r="H65">
        <f t="shared" si="2"/>
        <v>1</v>
      </c>
      <c r="I65" s="3">
        <f t="shared" si="3"/>
        <v>56</v>
      </c>
      <c r="J65">
        <f t="shared" si="4"/>
        <v>0.74111359715714276</v>
      </c>
    </row>
    <row r="66" spans="1:10" x14ac:dyDescent="0.25">
      <c r="A66" s="1">
        <v>44261.958333333336</v>
      </c>
      <c r="B66">
        <v>0.29185112089999998</v>
      </c>
      <c r="D66" s="1">
        <v>44261.958333333336</v>
      </c>
      <c r="E66" s="3">
        <v>57</v>
      </c>
      <c r="F66">
        <f t="shared" si="0"/>
        <v>0.73343766762857143</v>
      </c>
      <c r="G66">
        <f t="shared" si="1"/>
        <v>-4.6338853357142828E-2</v>
      </c>
      <c r="H66">
        <f t="shared" si="2"/>
        <v>1</v>
      </c>
      <c r="I66" s="3">
        <f t="shared" si="3"/>
        <v>57</v>
      </c>
      <c r="J66">
        <f t="shared" si="4"/>
        <v>0.73343766762857143</v>
      </c>
    </row>
    <row r="67" spans="1:10" x14ac:dyDescent="0.25">
      <c r="A67" s="1">
        <v>44262.958333333336</v>
      </c>
      <c r="B67">
        <v>0.61030493949999998</v>
      </c>
      <c r="D67" s="1">
        <v>44262.958333333336</v>
      </c>
      <c r="E67" s="3">
        <v>58</v>
      </c>
      <c r="F67">
        <f t="shared" si="0"/>
        <v>0.6484358904428571</v>
      </c>
      <c r="G67">
        <f t="shared" si="1"/>
        <v>-6.3041660014285683E-2</v>
      </c>
      <c r="H67">
        <f t="shared" si="2"/>
        <v>1</v>
      </c>
      <c r="I67" s="3">
        <f t="shared" si="3"/>
        <v>58</v>
      </c>
      <c r="J67">
        <f t="shared" si="4"/>
        <v>0.6484358904428571</v>
      </c>
    </row>
    <row r="68" spans="1:10" x14ac:dyDescent="0.25">
      <c r="A68" s="1">
        <v>44263.958333333336</v>
      </c>
      <c r="B68">
        <v>0.55676350549999998</v>
      </c>
      <c r="D68" s="1">
        <v>44263.958333333336</v>
      </c>
      <c r="E68" s="3">
        <v>59</v>
      </c>
      <c r="F68">
        <f t="shared" si="0"/>
        <v>0.60735434760000007</v>
      </c>
      <c r="G68">
        <f t="shared" si="1"/>
        <v>-4.6425699678571408E-2</v>
      </c>
      <c r="H68">
        <f t="shared" si="2"/>
        <v>1</v>
      </c>
      <c r="I68" s="3">
        <f t="shared" si="3"/>
        <v>59</v>
      </c>
      <c r="J68">
        <f t="shared" si="4"/>
        <v>0.60735434760000007</v>
      </c>
    </row>
    <row r="69" spans="1:10" x14ac:dyDescent="0.25">
      <c r="A69" s="1">
        <v>44264.958333333336</v>
      </c>
      <c r="B69">
        <v>0.59872042430000005</v>
      </c>
      <c r="D69" s="1">
        <v>44264.958333333336</v>
      </c>
      <c r="E69" s="3">
        <v>60</v>
      </c>
      <c r="F69">
        <f t="shared" si="0"/>
        <v>0.55558449108571428</v>
      </c>
      <c r="G69">
        <f t="shared" si="1"/>
        <v>-3.0738316550000033E-2</v>
      </c>
      <c r="H69">
        <f t="shared" si="2"/>
        <v>1</v>
      </c>
      <c r="I69" s="3">
        <f t="shared" si="3"/>
        <v>60</v>
      </c>
      <c r="J69">
        <f t="shared" si="4"/>
        <v>0.55558449108571428</v>
      </c>
    </row>
    <row r="70" spans="1:10" x14ac:dyDescent="0.25">
      <c r="A70" s="1">
        <v>44265.958333333336</v>
      </c>
      <c r="B70">
        <v>0.59350100319999999</v>
      </c>
      <c r="D70" s="1">
        <v>44265.958333333336</v>
      </c>
      <c r="E70" s="3">
        <v>61</v>
      </c>
      <c r="F70">
        <f t="shared" si="0"/>
        <v>0.5458777145</v>
      </c>
      <c r="G70">
        <f t="shared" si="1"/>
        <v>-7.8412682428571356E-3</v>
      </c>
      <c r="H70">
        <f t="shared" si="2"/>
        <v>1</v>
      </c>
      <c r="I70" s="3">
        <f t="shared" si="3"/>
        <v>61</v>
      </c>
      <c r="J70">
        <f t="shared" si="4"/>
        <v>0.5458777145</v>
      </c>
    </row>
    <row r="71" spans="1:10" x14ac:dyDescent="0.25">
      <c r="A71" s="1">
        <v>44266.958333333336</v>
      </c>
      <c r="B71">
        <v>1.0429524161999999</v>
      </c>
      <c r="D71" s="1">
        <v>44266.958333333336</v>
      </c>
      <c r="E71" s="3">
        <v>62</v>
      </c>
      <c r="F71">
        <f t="shared" si="0"/>
        <v>0.53990195460000001</v>
      </c>
      <c r="G71">
        <f t="shared" si="1"/>
        <v>3.2294147071428581E-2</v>
      </c>
      <c r="H71">
        <f t="shared" si="2"/>
        <v>1</v>
      </c>
      <c r="I71" s="3">
        <f t="shared" si="3"/>
        <v>62</v>
      </c>
      <c r="J71">
        <f t="shared" si="4"/>
        <v>0.53990195460000001</v>
      </c>
    </row>
    <row r="72" spans="1:10" x14ac:dyDescent="0.25">
      <c r="A72" s="1">
        <v>44267.958333333336</v>
      </c>
      <c r="B72">
        <v>1.0469452506000001</v>
      </c>
      <c r="D72" s="1">
        <v>44267.958333333336</v>
      </c>
      <c r="E72" s="3">
        <v>63</v>
      </c>
      <c r="F72">
        <f t="shared" si="0"/>
        <v>0.61046600864285716</v>
      </c>
      <c r="G72">
        <f t="shared" si="1"/>
        <v>6.8694641285714286E-2</v>
      </c>
      <c r="H72">
        <f t="shared" si="2"/>
        <v>1</v>
      </c>
      <c r="I72" s="3">
        <f t="shared" si="3"/>
        <v>63</v>
      </c>
      <c r="J72">
        <f t="shared" si="4"/>
        <v>0.61046600864285716</v>
      </c>
    </row>
    <row r="73" spans="1:10" x14ac:dyDescent="0.25">
      <c r="A73" s="1">
        <v>44268.958333333336</v>
      </c>
      <c r="B73">
        <v>1.0491336536</v>
      </c>
      <c r="D73" s="1">
        <v>44268.958333333336</v>
      </c>
      <c r="E73" s="3">
        <v>64</v>
      </c>
      <c r="F73">
        <f t="shared" si="0"/>
        <v>0.67729123717142858</v>
      </c>
      <c r="G73">
        <f t="shared" si="1"/>
        <v>8.7504223742857157E-2</v>
      </c>
      <c r="H73">
        <f t="shared" si="2"/>
        <v>1</v>
      </c>
      <c r="I73" s="3">
        <f t="shared" si="3"/>
        <v>64</v>
      </c>
      <c r="J73">
        <f t="shared" si="4"/>
        <v>0.67729123717142858</v>
      </c>
    </row>
    <row r="74" spans="1:10" x14ac:dyDescent="0.25">
      <c r="A74" s="1">
        <v>44269.958333333336</v>
      </c>
      <c r="B74">
        <v>1.0450362006</v>
      </c>
      <c r="D74" s="1">
        <v>44269.958333333336</v>
      </c>
      <c r="E74" s="3">
        <v>65</v>
      </c>
      <c r="F74">
        <f t="shared" si="0"/>
        <v>0.78547445612857147</v>
      </c>
      <c r="G74">
        <f t="shared" si="1"/>
        <v>8.5143842414285742E-2</v>
      </c>
      <c r="H74">
        <f t="shared" si="2"/>
        <v>1</v>
      </c>
      <c r="I74" s="3">
        <f t="shared" si="3"/>
        <v>65</v>
      </c>
      <c r="J74">
        <f t="shared" si="4"/>
        <v>0.78547445612857147</v>
      </c>
    </row>
    <row r="75" spans="1:10" x14ac:dyDescent="0.25">
      <c r="A75" s="1">
        <v>44270.958333333336</v>
      </c>
      <c r="B75">
        <v>1.1124053499</v>
      </c>
      <c r="D75" s="1">
        <v>44270.958333333336</v>
      </c>
      <c r="E75" s="3">
        <v>66</v>
      </c>
      <c r="F75">
        <f t="shared" ref="F75:F138" si="5">AVERAGE(B68:B74)</f>
        <v>0.84757892200000007</v>
      </c>
      <c r="G75">
        <f t="shared" si="1"/>
        <v>7.0740936107142882E-2</v>
      </c>
      <c r="H75">
        <f t="shared" si="2"/>
        <v>1</v>
      </c>
      <c r="I75" s="3">
        <f t="shared" si="3"/>
        <v>66</v>
      </c>
      <c r="J75">
        <f t="shared" si="4"/>
        <v>0.84757892200000007</v>
      </c>
    </row>
    <row r="76" spans="1:10" x14ac:dyDescent="0.25">
      <c r="A76" s="1">
        <v>44271.958333333336</v>
      </c>
      <c r="B76">
        <v>0.78384047940000001</v>
      </c>
      <c r="D76" s="1">
        <v>44271.958333333336</v>
      </c>
      <c r="E76" s="3">
        <v>67</v>
      </c>
      <c r="F76">
        <f t="shared" si="5"/>
        <v>0.92695632834285724</v>
      </c>
      <c r="G76">
        <f t="shared" ref="G76:G139" si="6">(F77-F75)/(E77-E75)</f>
        <v>5.2911564250000043E-2</v>
      </c>
      <c r="H76">
        <f t="shared" ref="H76:H139" si="7">IF(AND(0.15&gt;G76,G76&gt;-0.15),1,0)</f>
        <v>1</v>
      </c>
      <c r="I76" s="3">
        <f t="shared" ref="I76:I139" si="8">IF(H76=1,E76,0)</f>
        <v>67</v>
      </c>
      <c r="J76">
        <f t="shared" ref="J76:J139" si="9">IF(H76=1,F76,0)</f>
        <v>0.92695632834285724</v>
      </c>
    </row>
    <row r="77" spans="1:10" x14ac:dyDescent="0.25">
      <c r="A77" s="1">
        <v>44272.958333333336</v>
      </c>
      <c r="B77">
        <v>1.1456309660999999</v>
      </c>
      <c r="D77" s="1">
        <v>44272.958333333336</v>
      </c>
      <c r="E77" s="3">
        <v>68</v>
      </c>
      <c r="F77">
        <f t="shared" si="5"/>
        <v>0.95340205050000015</v>
      </c>
      <c r="G77">
        <f t="shared" si="6"/>
        <v>5.2660715571428596E-2</v>
      </c>
      <c r="H77">
        <f t="shared" si="7"/>
        <v>1</v>
      </c>
      <c r="I77" s="3">
        <f t="shared" si="8"/>
        <v>68</v>
      </c>
      <c r="J77">
        <f t="shared" si="9"/>
        <v>0.95340205050000015</v>
      </c>
    </row>
    <row r="78" spans="1:10" x14ac:dyDescent="0.25">
      <c r="A78" s="1">
        <v>44273.958333333336</v>
      </c>
      <c r="B78">
        <v>0.68027408099999997</v>
      </c>
      <c r="D78" s="1">
        <v>44273.958333333336</v>
      </c>
      <c r="E78" s="3">
        <v>69</v>
      </c>
      <c r="F78">
        <f t="shared" si="5"/>
        <v>1.0322777594857144</v>
      </c>
      <c r="G78">
        <f t="shared" si="6"/>
        <v>1.3532259121428525E-2</v>
      </c>
      <c r="H78">
        <f t="shared" si="7"/>
        <v>1</v>
      </c>
      <c r="I78" s="3">
        <f t="shared" si="8"/>
        <v>69</v>
      </c>
      <c r="J78">
        <f t="shared" si="9"/>
        <v>1.0322777594857144</v>
      </c>
    </row>
    <row r="79" spans="1:10" x14ac:dyDescent="0.25">
      <c r="A79" s="1">
        <v>44274.958333333336</v>
      </c>
      <c r="B79">
        <v>0.66354808880000005</v>
      </c>
      <c r="D79" s="1">
        <v>44274.958333333336</v>
      </c>
      <c r="E79" s="3">
        <v>70</v>
      </c>
      <c r="F79">
        <f t="shared" si="5"/>
        <v>0.9804665687428572</v>
      </c>
      <c r="G79">
        <f t="shared" si="6"/>
        <v>-5.3291106928571474E-2</v>
      </c>
      <c r="H79">
        <f t="shared" si="7"/>
        <v>1</v>
      </c>
      <c r="I79" s="3">
        <f t="shared" si="8"/>
        <v>70</v>
      </c>
      <c r="J79">
        <f t="shared" si="9"/>
        <v>0.9804665687428572</v>
      </c>
    </row>
    <row r="80" spans="1:10" x14ac:dyDescent="0.25">
      <c r="A80" s="1">
        <v>44275.958333333336</v>
      </c>
      <c r="B80">
        <v>0.70563613979999995</v>
      </c>
      <c r="D80" s="1">
        <v>44275.958333333336</v>
      </c>
      <c r="E80" s="3">
        <v>71</v>
      </c>
      <c r="F80">
        <f t="shared" si="5"/>
        <v>0.92569554562857148</v>
      </c>
      <c r="G80">
        <f t="shared" si="6"/>
        <v>-5.1921048257142888E-2</v>
      </c>
      <c r="H80">
        <f t="shared" si="7"/>
        <v>1</v>
      </c>
      <c r="I80" s="3">
        <f t="shared" si="8"/>
        <v>71</v>
      </c>
      <c r="J80">
        <f t="shared" si="9"/>
        <v>0.92569554562857148</v>
      </c>
    </row>
    <row r="81" spans="1:10" x14ac:dyDescent="0.25">
      <c r="A81" s="1">
        <v>44276.958333333336</v>
      </c>
      <c r="B81">
        <v>0.28703669999999998</v>
      </c>
      <c r="D81" s="1">
        <v>44276.958333333336</v>
      </c>
      <c r="E81" s="3">
        <v>72</v>
      </c>
      <c r="F81">
        <f t="shared" si="5"/>
        <v>0.87662447222857143</v>
      </c>
      <c r="G81">
        <f t="shared" si="6"/>
        <v>-7.8678358171428653E-2</v>
      </c>
      <c r="H81">
        <f t="shared" si="7"/>
        <v>1</v>
      </c>
      <c r="I81" s="3">
        <f t="shared" si="8"/>
        <v>72</v>
      </c>
      <c r="J81">
        <f t="shared" si="9"/>
        <v>0.87662447222857143</v>
      </c>
    </row>
    <row r="82" spans="1:10" x14ac:dyDescent="0.25">
      <c r="A82" s="1">
        <v>44277.958333333336</v>
      </c>
      <c r="B82">
        <v>0.2546375448</v>
      </c>
      <c r="D82" s="1">
        <v>44277.958333333336</v>
      </c>
      <c r="E82" s="3">
        <v>73</v>
      </c>
      <c r="F82">
        <f t="shared" si="5"/>
        <v>0.76833882928571418</v>
      </c>
      <c r="G82">
        <f t="shared" si="6"/>
        <v>-0.1154119504071428</v>
      </c>
      <c r="H82">
        <f t="shared" si="7"/>
        <v>1</v>
      </c>
      <c r="I82" s="3">
        <f t="shared" si="8"/>
        <v>73</v>
      </c>
      <c r="J82">
        <f t="shared" si="9"/>
        <v>0.76833882928571418</v>
      </c>
    </row>
    <row r="83" spans="1:10" x14ac:dyDescent="0.25">
      <c r="A83" s="1">
        <v>44278.958333333336</v>
      </c>
      <c r="B83">
        <v>0.3053916854</v>
      </c>
      <c r="D83" s="1">
        <v>44278.958333333336</v>
      </c>
      <c r="E83" s="3">
        <v>74</v>
      </c>
      <c r="F83">
        <f t="shared" si="5"/>
        <v>0.64580057141428582</v>
      </c>
      <c r="G83">
        <f t="shared" si="6"/>
        <v>-9.544404279285712E-2</v>
      </c>
      <c r="H83">
        <f t="shared" si="7"/>
        <v>1</v>
      </c>
      <c r="I83" s="3">
        <f t="shared" si="8"/>
        <v>74</v>
      </c>
      <c r="J83">
        <f t="shared" si="9"/>
        <v>0.64580057141428582</v>
      </c>
    </row>
    <row r="84" spans="1:10" x14ac:dyDescent="0.25">
      <c r="A84" s="1">
        <v>44279.958333333336</v>
      </c>
      <c r="B84">
        <v>7.4965735300000003E-2</v>
      </c>
      <c r="D84" s="1">
        <v>44279.958333333336</v>
      </c>
      <c r="E84" s="3">
        <v>75</v>
      </c>
      <c r="F84">
        <f t="shared" si="5"/>
        <v>0.57745074369999994</v>
      </c>
      <c r="G84">
        <f t="shared" si="6"/>
        <v>-0.11065100177142859</v>
      </c>
      <c r="H84">
        <f t="shared" si="7"/>
        <v>1</v>
      </c>
      <c r="I84" s="3">
        <f t="shared" si="8"/>
        <v>75</v>
      </c>
      <c r="J84">
        <f t="shared" si="9"/>
        <v>0.57745074369999994</v>
      </c>
    </row>
    <row r="85" spans="1:10" x14ac:dyDescent="0.25">
      <c r="A85" s="1">
        <v>44280.958333333336</v>
      </c>
      <c r="B85">
        <v>-4.3969992700000002E-2</v>
      </c>
      <c r="D85" s="1">
        <v>44280.958333333336</v>
      </c>
      <c r="E85" s="3">
        <v>76</v>
      </c>
      <c r="F85">
        <f t="shared" si="5"/>
        <v>0.42449856787142864</v>
      </c>
      <c r="G85">
        <f t="shared" si="6"/>
        <v>-0.1282078074642857</v>
      </c>
      <c r="H85">
        <f t="shared" si="7"/>
        <v>1</v>
      </c>
      <c r="I85" s="3">
        <f t="shared" si="8"/>
        <v>76</v>
      </c>
      <c r="J85">
        <f t="shared" si="9"/>
        <v>0.42449856787142864</v>
      </c>
    </row>
    <row r="86" spans="1:10" x14ac:dyDescent="0.25">
      <c r="A86" s="1">
        <v>44281.958333333336</v>
      </c>
      <c r="B86">
        <v>1.5361804499999999E-2</v>
      </c>
      <c r="D86" s="1">
        <v>44281.958333333336</v>
      </c>
      <c r="E86" s="3">
        <v>77</v>
      </c>
      <c r="F86">
        <f t="shared" si="5"/>
        <v>0.32103512877142854</v>
      </c>
      <c r="G86">
        <f t="shared" si="6"/>
        <v>-9.803073985714289E-2</v>
      </c>
      <c r="H86">
        <f t="shared" si="7"/>
        <v>1</v>
      </c>
      <c r="I86" s="3">
        <f t="shared" si="8"/>
        <v>77</v>
      </c>
      <c r="J86">
        <f t="shared" si="9"/>
        <v>0.32103512877142854</v>
      </c>
    </row>
    <row r="87" spans="1:10" x14ac:dyDescent="0.25">
      <c r="A87" s="1">
        <v>44282.958333333336</v>
      </c>
      <c r="B87">
        <v>0.13653595199999999</v>
      </c>
      <c r="D87" s="1">
        <v>44282.958333333336</v>
      </c>
      <c r="E87" s="3">
        <v>78</v>
      </c>
      <c r="F87">
        <f t="shared" si="5"/>
        <v>0.22843708815714286</v>
      </c>
      <c r="G87">
        <f t="shared" si="6"/>
        <v>-8.6949033721428551E-2</v>
      </c>
      <c r="H87">
        <f t="shared" si="7"/>
        <v>1</v>
      </c>
      <c r="I87" s="3">
        <f t="shared" si="8"/>
        <v>78</v>
      </c>
      <c r="J87">
        <f t="shared" si="9"/>
        <v>0.22843708815714286</v>
      </c>
    </row>
    <row r="88" spans="1:10" x14ac:dyDescent="0.25">
      <c r="A88" s="1">
        <v>44283.916666666664</v>
      </c>
      <c r="B88">
        <v>-3.2959846299999998E-2</v>
      </c>
      <c r="D88" s="1">
        <v>44283.916666666664</v>
      </c>
      <c r="E88" s="3">
        <v>79</v>
      </c>
      <c r="F88">
        <f t="shared" si="5"/>
        <v>0.14713706132857143</v>
      </c>
      <c r="G88">
        <f t="shared" si="6"/>
        <v>-6.3506909578571441E-2</v>
      </c>
      <c r="H88">
        <f t="shared" si="7"/>
        <v>1</v>
      </c>
      <c r="I88" s="3">
        <f t="shared" si="8"/>
        <v>79</v>
      </c>
      <c r="J88">
        <f t="shared" si="9"/>
        <v>0.14713706132857143</v>
      </c>
    </row>
    <row r="89" spans="1:10" x14ac:dyDescent="0.25">
      <c r="A89" s="1">
        <v>44284.916666666664</v>
      </c>
      <c r="B89">
        <v>-9.3132931299999999E-2</v>
      </c>
      <c r="D89" s="1">
        <v>44284.916666666664</v>
      </c>
      <c r="E89" s="3">
        <v>80</v>
      </c>
      <c r="F89">
        <f t="shared" si="5"/>
        <v>0.101423269</v>
      </c>
      <c r="G89">
        <f t="shared" si="6"/>
        <v>-4.7697644457142856E-2</v>
      </c>
      <c r="H89">
        <f t="shared" si="7"/>
        <v>1</v>
      </c>
      <c r="I89" s="3">
        <f t="shared" si="8"/>
        <v>80</v>
      </c>
      <c r="J89">
        <f t="shared" si="9"/>
        <v>0.101423269</v>
      </c>
    </row>
    <row r="90" spans="1:10" x14ac:dyDescent="0.25">
      <c r="A90" s="1">
        <v>44285.916666666664</v>
      </c>
      <c r="B90">
        <v>0.1654212478</v>
      </c>
      <c r="D90" s="1">
        <v>44285.916666666664</v>
      </c>
      <c r="E90" s="3">
        <v>81</v>
      </c>
      <c r="F90">
        <f t="shared" si="5"/>
        <v>5.1741772414285722E-2</v>
      </c>
      <c r="G90">
        <f t="shared" si="6"/>
        <v>-3.4838636692857139E-2</v>
      </c>
      <c r="H90">
        <f t="shared" si="7"/>
        <v>1</v>
      </c>
      <c r="I90" s="3">
        <f t="shared" si="8"/>
        <v>81</v>
      </c>
      <c r="J90">
        <f t="shared" si="9"/>
        <v>5.1741772414285722E-2</v>
      </c>
    </row>
    <row r="91" spans="1:10" x14ac:dyDescent="0.25">
      <c r="A91" s="1">
        <v>44286.916666666664</v>
      </c>
      <c r="B91">
        <v>0.12024386419999999</v>
      </c>
      <c r="D91" s="1">
        <v>44286.916666666664</v>
      </c>
      <c r="E91" s="3">
        <v>82</v>
      </c>
      <c r="F91">
        <f t="shared" si="5"/>
        <v>3.1745995614285712E-2</v>
      </c>
      <c r="G91">
        <f t="shared" si="6"/>
        <v>-6.7637363357142925E-3</v>
      </c>
      <c r="H91">
        <f t="shared" si="7"/>
        <v>1</v>
      </c>
      <c r="I91" s="3">
        <f t="shared" si="8"/>
        <v>82</v>
      </c>
      <c r="J91">
        <f t="shared" si="9"/>
        <v>3.1745995614285712E-2</v>
      </c>
    </row>
    <row r="92" spans="1:10" x14ac:dyDescent="0.25">
      <c r="A92" s="1">
        <v>44287.916666666664</v>
      </c>
      <c r="B92">
        <v>0.33484230059999998</v>
      </c>
      <c r="D92" s="1">
        <v>44287.916666666664</v>
      </c>
      <c r="E92" s="3">
        <v>83</v>
      </c>
      <c r="F92">
        <f t="shared" si="5"/>
        <v>3.8214299742857137E-2</v>
      </c>
      <c r="G92">
        <f t="shared" si="6"/>
        <v>3.0292173014285714E-2</v>
      </c>
      <c r="H92">
        <f t="shared" si="7"/>
        <v>1</v>
      </c>
      <c r="I92" s="3">
        <f t="shared" si="8"/>
        <v>83</v>
      </c>
      <c r="J92">
        <f t="shared" si="9"/>
        <v>3.8214299742857137E-2</v>
      </c>
    </row>
    <row r="93" spans="1:10" x14ac:dyDescent="0.25">
      <c r="A93" s="1">
        <v>44288.916666666664</v>
      </c>
      <c r="B93">
        <v>0.32519533830000003</v>
      </c>
      <c r="D93" s="1">
        <v>44288.916666666664</v>
      </c>
      <c r="E93" s="3">
        <v>84</v>
      </c>
      <c r="F93">
        <f t="shared" si="5"/>
        <v>9.2330341642857139E-2</v>
      </c>
      <c r="G93">
        <f t="shared" si="6"/>
        <v>4.9188987650000002E-2</v>
      </c>
      <c r="H93">
        <f t="shared" si="7"/>
        <v>1</v>
      </c>
      <c r="I93" s="3">
        <f t="shared" si="8"/>
        <v>84</v>
      </c>
      <c r="J93">
        <f t="shared" si="9"/>
        <v>9.2330341642857139E-2</v>
      </c>
    </row>
    <row r="94" spans="1:10" x14ac:dyDescent="0.25">
      <c r="A94" s="1">
        <v>44289.916666666664</v>
      </c>
      <c r="B94">
        <v>0.18295662469999999</v>
      </c>
      <c r="D94" s="1">
        <v>44289.916666666664</v>
      </c>
      <c r="E94" s="3">
        <v>85</v>
      </c>
      <c r="F94">
        <f t="shared" si="5"/>
        <v>0.13659227504285715</v>
      </c>
      <c r="G94">
        <f t="shared" si="6"/>
        <v>2.5446729035714294E-2</v>
      </c>
      <c r="H94">
        <f t="shared" si="7"/>
        <v>1</v>
      </c>
      <c r="I94" s="3">
        <f t="shared" si="8"/>
        <v>85</v>
      </c>
      <c r="J94">
        <f t="shared" si="9"/>
        <v>0.13659227504285715</v>
      </c>
    </row>
    <row r="95" spans="1:10" x14ac:dyDescent="0.25">
      <c r="A95" s="1">
        <v>44290.916666666664</v>
      </c>
      <c r="B95">
        <v>0.1099752582</v>
      </c>
      <c r="D95" s="1">
        <v>44290.916666666664</v>
      </c>
      <c r="E95" s="3">
        <v>86</v>
      </c>
      <c r="F95">
        <f t="shared" si="5"/>
        <v>0.14322379971428573</v>
      </c>
      <c r="G95">
        <f t="shared" si="6"/>
        <v>1.3525412657142855E-2</v>
      </c>
      <c r="H95">
        <f t="shared" si="7"/>
        <v>1</v>
      </c>
      <c r="I95" s="3">
        <f t="shared" si="8"/>
        <v>86</v>
      </c>
      <c r="J95">
        <f t="shared" si="9"/>
        <v>0.14322379971428573</v>
      </c>
    </row>
    <row r="96" spans="1:10" x14ac:dyDescent="0.25">
      <c r="A96" s="1">
        <v>44291.916666666664</v>
      </c>
      <c r="B96">
        <v>0.1191589317</v>
      </c>
      <c r="D96" s="1">
        <v>44291.916666666664</v>
      </c>
      <c r="E96" s="3">
        <v>87</v>
      </c>
      <c r="F96">
        <f t="shared" si="5"/>
        <v>0.16364310035714286</v>
      </c>
      <c r="G96">
        <f t="shared" si="6"/>
        <v>2.5373354821428565E-2</v>
      </c>
      <c r="H96">
        <f t="shared" si="7"/>
        <v>1</v>
      </c>
      <c r="I96" s="3">
        <f t="shared" si="8"/>
        <v>87</v>
      </c>
      <c r="J96">
        <f t="shared" si="9"/>
        <v>0.16364310035714286</v>
      </c>
    </row>
    <row r="97" spans="1:10" x14ac:dyDescent="0.25">
      <c r="A97" s="1">
        <v>44292.916666666664</v>
      </c>
      <c r="B97">
        <v>0.108614714</v>
      </c>
      <c r="D97" s="1">
        <v>44292.916666666664</v>
      </c>
      <c r="E97" s="3">
        <v>88</v>
      </c>
      <c r="F97">
        <f t="shared" si="5"/>
        <v>0.19397050935714286</v>
      </c>
      <c r="G97">
        <f t="shared" si="6"/>
        <v>1.1106094942857136E-2</v>
      </c>
      <c r="H97">
        <f t="shared" si="7"/>
        <v>1</v>
      </c>
      <c r="I97" s="3">
        <f t="shared" si="8"/>
        <v>88</v>
      </c>
      <c r="J97">
        <f t="shared" si="9"/>
        <v>0.19397050935714286</v>
      </c>
    </row>
    <row r="98" spans="1:10" x14ac:dyDescent="0.25">
      <c r="A98" s="1">
        <v>44293.916666666664</v>
      </c>
      <c r="B98">
        <v>0.1080735884</v>
      </c>
      <c r="D98" s="1">
        <v>44293.916666666664</v>
      </c>
      <c r="E98" s="3">
        <v>89</v>
      </c>
      <c r="F98">
        <f t="shared" si="5"/>
        <v>0.18585529024285713</v>
      </c>
      <c r="G98">
        <f t="shared" si="6"/>
        <v>-4.9269149714285809E-3</v>
      </c>
      <c r="H98">
        <f t="shared" si="7"/>
        <v>1</v>
      </c>
      <c r="I98" s="3">
        <f t="shared" si="8"/>
        <v>89</v>
      </c>
      <c r="J98">
        <f t="shared" si="9"/>
        <v>0.18585529024285713</v>
      </c>
    </row>
    <row r="99" spans="1:10" x14ac:dyDescent="0.25">
      <c r="A99" s="1">
        <v>44294.916666666664</v>
      </c>
      <c r="B99">
        <v>-5.7347657000000003E-2</v>
      </c>
      <c r="D99" s="1">
        <v>44294.916666666664</v>
      </c>
      <c r="E99" s="3">
        <v>90</v>
      </c>
      <c r="F99">
        <f t="shared" si="5"/>
        <v>0.18411667941428569</v>
      </c>
      <c r="G99">
        <f t="shared" si="6"/>
        <v>-2.8882873814285712E-2</v>
      </c>
      <c r="H99">
        <f t="shared" si="7"/>
        <v>1</v>
      </c>
      <c r="I99" s="3">
        <f t="shared" si="8"/>
        <v>90</v>
      </c>
      <c r="J99">
        <f t="shared" si="9"/>
        <v>0.18411667941428569</v>
      </c>
    </row>
    <row r="100" spans="1:10" x14ac:dyDescent="0.25">
      <c r="A100" s="1">
        <v>44295.916666666664</v>
      </c>
      <c r="B100">
        <v>2.3727876700000001E-2</v>
      </c>
      <c r="D100" s="1">
        <v>44295.916666666664</v>
      </c>
      <c r="E100" s="3">
        <v>91</v>
      </c>
      <c r="F100">
        <f t="shared" si="5"/>
        <v>0.12808954261428571</v>
      </c>
      <c r="G100">
        <f t="shared" si="6"/>
        <v>-4.9546958514285706E-2</v>
      </c>
      <c r="H100">
        <f t="shared" si="7"/>
        <v>1</v>
      </c>
      <c r="I100" s="3">
        <f t="shared" si="8"/>
        <v>91</v>
      </c>
      <c r="J100">
        <f t="shared" si="9"/>
        <v>0.12808954261428571</v>
      </c>
    </row>
    <row r="101" spans="1:10" x14ac:dyDescent="0.25">
      <c r="A101" s="1">
        <v>44296.916666666664</v>
      </c>
      <c r="B101">
        <v>-0.13250571680000001</v>
      </c>
      <c r="D101" s="1">
        <v>44296.916666666664</v>
      </c>
      <c r="E101" s="3">
        <v>92</v>
      </c>
      <c r="F101">
        <f t="shared" si="5"/>
        <v>8.5022762385714282E-2</v>
      </c>
      <c r="G101">
        <f t="shared" si="6"/>
        <v>-4.4066414507142854E-2</v>
      </c>
      <c r="H101">
        <f t="shared" si="7"/>
        <v>1</v>
      </c>
      <c r="I101" s="3">
        <f t="shared" si="8"/>
        <v>92</v>
      </c>
      <c r="J101">
        <f t="shared" si="9"/>
        <v>8.5022762385714282E-2</v>
      </c>
    </row>
    <row r="102" spans="1:10" x14ac:dyDescent="0.25">
      <c r="A102" s="1">
        <v>44297.916666666664</v>
      </c>
      <c r="B102">
        <v>0.23574825150000001</v>
      </c>
      <c r="D102" s="1">
        <v>44297.916666666664</v>
      </c>
      <c r="E102" s="3">
        <v>93</v>
      </c>
      <c r="F102">
        <f t="shared" si="5"/>
        <v>3.9956713600000006E-2</v>
      </c>
      <c r="G102">
        <f t="shared" si="6"/>
        <v>-1.3549239157142855E-2</v>
      </c>
      <c r="H102">
        <f t="shared" si="7"/>
        <v>1</v>
      </c>
      <c r="I102" s="3">
        <f t="shared" si="8"/>
        <v>93</v>
      </c>
      <c r="J102">
        <f t="shared" si="9"/>
        <v>3.9956713600000006E-2</v>
      </c>
    </row>
    <row r="103" spans="1:10" x14ac:dyDescent="0.25">
      <c r="A103" s="1">
        <v>44298.916666666664</v>
      </c>
      <c r="B103">
        <v>0.91219838360000005</v>
      </c>
      <c r="D103" s="1">
        <v>44298.916666666664</v>
      </c>
      <c r="E103" s="3">
        <v>94</v>
      </c>
      <c r="F103">
        <f t="shared" si="5"/>
        <v>5.7924284071428571E-2</v>
      </c>
      <c r="G103">
        <f t="shared" si="6"/>
        <v>6.5629460371428583E-2</v>
      </c>
      <c r="H103">
        <f t="shared" si="7"/>
        <v>1</v>
      </c>
      <c r="I103" s="3">
        <f t="shared" si="8"/>
        <v>94</v>
      </c>
      <c r="J103">
        <f t="shared" si="9"/>
        <v>5.7924284071428571E-2</v>
      </c>
    </row>
    <row r="104" spans="1:10" x14ac:dyDescent="0.25">
      <c r="A104" s="1">
        <v>44299.916666666664</v>
      </c>
      <c r="B104">
        <v>0.73071690209999995</v>
      </c>
      <c r="D104" s="1">
        <v>44299.916666666664</v>
      </c>
      <c r="E104" s="3">
        <v>95</v>
      </c>
      <c r="F104">
        <f t="shared" si="5"/>
        <v>0.17121563434285716</v>
      </c>
      <c r="G104">
        <f t="shared" si="6"/>
        <v>0.10108154571428571</v>
      </c>
      <c r="H104">
        <f t="shared" si="7"/>
        <v>1</v>
      </c>
      <c r="I104" s="3">
        <f t="shared" si="8"/>
        <v>95</v>
      </c>
      <c r="J104">
        <f t="shared" si="9"/>
        <v>0.17121563434285716</v>
      </c>
    </row>
    <row r="105" spans="1:10" x14ac:dyDescent="0.25">
      <c r="A105" s="1">
        <v>44300.916666666664</v>
      </c>
      <c r="B105">
        <v>0.95044479329999998</v>
      </c>
      <c r="D105" s="1">
        <v>44300.916666666664</v>
      </c>
      <c r="E105" s="3">
        <v>96</v>
      </c>
      <c r="F105">
        <f t="shared" si="5"/>
        <v>0.2600873755</v>
      </c>
      <c r="G105">
        <f t="shared" si="6"/>
        <v>0.10460524235714284</v>
      </c>
      <c r="H105">
        <f t="shared" si="7"/>
        <v>1</v>
      </c>
      <c r="I105" s="3">
        <f t="shared" si="8"/>
        <v>96</v>
      </c>
      <c r="J105">
        <f t="shared" si="9"/>
        <v>0.2600873755</v>
      </c>
    </row>
    <row r="106" spans="1:10" x14ac:dyDescent="0.25">
      <c r="A106" s="1">
        <v>44301.916666666664</v>
      </c>
      <c r="B106">
        <v>0.95441304729999998</v>
      </c>
      <c r="D106" s="1">
        <v>44301.916666666664</v>
      </c>
      <c r="E106" s="3">
        <v>97</v>
      </c>
      <c r="F106">
        <f t="shared" si="5"/>
        <v>0.38042611905714285</v>
      </c>
      <c r="G106">
        <f t="shared" si="6"/>
        <v>0.13243799351428573</v>
      </c>
      <c r="H106">
        <f t="shared" si="7"/>
        <v>1</v>
      </c>
      <c r="I106" s="3">
        <f t="shared" si="8"/>
        <v>97</v>
      </c>
      <c r="J106">
        <f t="shared" si="9"/>
        <v>0.38042611905714285</v>
      </c>
    </row>
    <row r="107" spans="1:10" x14ac:dyDescent="0.25">
      <c r="A107" s="1">
        <v>44302.916666666664</v>
      </c>
      <c r="B107">
        <v>0.89420896559999996</v>
      </c>
      <c r="D107" s="1">
        <v>44302.916666666664</v>
      </c>
      <c r="E107" s="3">
        <v>98</v>
      </c>
      <c r="F107">
        <f t="shared" si="5"/>
        <v>0.52496336252857145</v>
      </c>
      <c r="G107">
        <f t="shared" si="6"/>
        <v>0.13444584237142854</v>
      </c>
      <c r="H107">
        <f t="shared" si="7"/>
        <v>1</v>
      </c>
      <c r="I107" s="3">
        <f t="shared" si="8"/>
        <v>98</v>
      </c>
      <c r="J107">
        <f t="shared" si="9"/>
        <v>0.52496336252857145</v>
      </c>
    </row>
    <row r="108" spans="1:10" x14ac:dyDescent="0.25">
      <c r="A108" s="1">
        <v>44303.916666666664</v>
      </c>
      <c r="B108">
        <v>0.83468515610000005</v>
      </c>
      <c r="D108" s="1">
        <v>44303.916666666664</v>
      </c>
      <c r="E108" s="3">
        <v>99</v>
      </c>
      <c r="F108">
        <f t="shared" si="5"/>
        <v>0.64931780379999993</v>
      </c>
      <c r="G108">
        <f t="shared" si="6"/>
        <v>0.1312622829857143</v>
      </c>
      <c r="H108">
        <f t="shared" si="7"/>
        <v>1</v>
      </c>
      <c r="I108" s="3">
        <f t="shared" si="8"/>
        <v>99</v>
      </c>
      <c r="J108">
        <f t="shared" si="9"/>
        <v>0.64931780379999993</v>
      </c>
    </row>
    <row r="109" spans="1:10" x14ac:dyDescent="0.25">
      <c r="A109" s="1">
        <v>44304.916666666664</v>
      </c>
      <c r="B109">
        <v>0.50135182280000001</v>
      </c>
      <c r="D109" s="1">
        <v>44304.916666666664</v>
      </c>
      <c r="E109" s="3">
        <v>100</v>
      </c>
      <c r="F109">
        <f t="shared" si="5"/>
        <v>0.78748792850000005</v>
      </c>
      <c r="G109">
        <f t="shared" si="6"/>
        <v>8.8056746014285758E-2</v>
      </c>
      <c r="H109">
        <f t="shared" si="7"/>
        <v>1</v>
      </c>
      <c r="I109" s="3">
        <f t="shared" si="8"/>
        <v>100</v>
      </c>
      <c r="J109">
        <f t="shared" si="9"/>
        <v>0.78748792850000005</v>
      </c>
    </row>
    <row r="110" spans="1:10" x14ac:dyDescent="0.25">
      <c r="A110" s="1">
        <v>44305.916666666664</v>
      </c>
      <c r="B110">
        <v>-8.1065759599999995E-2</v>
      </c>
      <c r="D110" s="1">
        <v>44305.916666666664</v>
      </c>
      <c r="E110" s="3">
        <v>101</v>
      </c>
      <c r="F110">
        <f t="shared" si="5"/>
        <v>0.82543129582857144</v>
      </c>
      <c r="G110">
        <f t="shared" si="6"/>
        <v>-5.1975755135714341E-2</v>
      </c>
      <c r="H110">
        <f t="shared" si="7"/>
        <v>1</v>
      </c>
      <c r="I110" s="3">
        <f t="shared" si="8"/>
        <v>101</v>
      </c>
      <c r="J110">
        <f t="shared" si="9"/>
        <v>0.82543129582857144</v>
      </c>
    </row>
    <row r="111" spans="1:10" x14ac:dyDescent="0.25">
      <c r="A111" s="1">
        <v>44306.916666666664</v>
      </c>
      <c r="B111">
        <v>1.1189342404</v>
      </c>
      <c r="D111" s="1">
        <v>44306.916666666664</v>
      </c>
      <c r="E111" s="3">
        <v>102</v>
      </c>
      <c r="F111">
        <f t="shared" si="5"/>
        <v>0.68353641822857136</v>
      </c>
      <c r="G111">
        <f t="shared" si="6"/>
        <v>-4.3217628921428608E-2</v>
      </c>
      <c r="H111">
        <f t="shared" si="7"/>
        <v>1</v>
      </c>
      <c r="I111" s="3">
        <f t="shared" si="8"/>
        <v>102</v>
      </c>
      <c r="J111">
        <f t="shared" si="9"/>
        <v>0.68353641822857136</v>
      </c>
    </row>
    <row r="112" spans="1:10" x14ac:dyDescent="0.25">
      <c r="A112" s="1">
        <v>44307.916666666664</v>
      </c>
      <c r="B112">
        <v>1.1960317460000001</v>
      </c>
      <c r="D112" s="4">
        <v>44307.916666666664</v>
      </c>
      <c r="E112" s="5">
        <v>103</v>
      </c>
      <c r="F112" s="6">
        <f t="shared" si="5"/>
        <v>0.73899603798571423</v>
      </c>
      <c r="G112" s="6">
        <f t="shared" si="6"/>
        <v>4.527173507142862E-2</v>
      </c>
      <c r="H112">
        <f t="shared" si="7"/>
        <v>1</v>
      </c>
      <c r="I112" s="3">
        <f t="shared" si="8"/>
        <v>103</v>
      </c>
      <c r="J112">
        <f t="shared" si="9"/>
        <v>0.73899603798571423</v>
      </c>
    </row>
    <row r="113" spans="1:10" x14ac:dyDescent="0.25">
      <c r="A113" s="1">
        <v>44308.916666666664</v>
      </c>
      <c r="B113">
        <v>1.4012471655000001</v>
      </c>
      <c r="D113" s="4">
        <v>44308.916666666664</v>
      </c>
      <c r="E113" s="5">
        <v>104</v>
      </c>
      <c r="F113" s="6">
        <f t="shared" si="5"/>
        <v>0.7740798883714286</v>
      </c>
      <c r="G113" s="6">
        <f t="shared" si="6"/>
        <v>4.9458647921428622E-2</v>
      </c>
      <c r="H113">
        <f t="shared" si="7"/>
        <v>1</v>
      </c>
      <c r="I113" s="3">
        <f t="shared" si="8"/>
        <v>104</v>
      </c>
      <c r="J113">
        <f t="shared" si="9"/>
        <v>0.7740798883714286</v>
      </c>
    </row>
    <row r="114" spans="1:10" x14ac:dyDescent="0.25">
      <c r="A114" s="1">
        <v>44309.916666666664</v>
      </c>
      <c r="B114">
        <v>1.3679138322</v>
      </c>
      <c r="D114" s="4">
        <v>44309.916666666664</v>
      </c>
      <c r="E114" s="5">
        <v>105</v>
      </c>
      <c r="F114" s="6">
        <f t="shared" si="5"/>
        <v>0.83791333382857147</v>
      </c>
      <c r="G114" s="6">
        <f t="shared" si="6"/>
        <v>6.5752784628571481E-2</v>
      </c>
      <c r="H114">
        <f t="shared" si="7"/>
        <v>1</v>
      </c>
      <c r="I114" s="3">
        <f t="shared" si="8"/>
        <v>105</v>
      </c>
      <c r="J114">
        <f t="shared" si="9"/>
        <v>0.83791333382857147</v>
      </c>
    </row>
    <row r="115" spans="1:10" x14ac:dyDescent="0.25">
      <c r="A115" s="1">
        <v>44310.916666666664</v>
      </c>
      <c r="B115">
        <v>1.4631519274</v>
      </c>
      <c r="D115" s="4">
        <v>44310.916666666664</v>
      </c>
      <c r="E115" s="5">
        <v>106</v>
      </c>
      <c r="F115" s="6">
        <f t="shared" si="5"/>
        <v>0.90558545762857157</v>
      </c>
      <c r="G115" s="6">
        <f t="shared" si="6"/>
        <v>7.8726545564285766E-2</v>
      </c>
      <c r="H115">
        <f t="shared" si="7"/>
        <v>1</v>
      </c>
      <c r="I115" s="3">
        <f t="shared" si="8"/>
        <v>106</v>
      </c>
      <c r="J115">
        <f t="shared" si="9"/>
        <v>0.90558545762857157</v>
      </c>
    </row>
    <row r="116" spans="1:10" x14ac:dyDescent="0.25">
      <c r="A116" s="1">
        <v>44311.916666666664</v>
      </c>
      <c r="B116" s="14">
        <v>2.6952947846000002</v>
      </c>
      <c r="D116" s="1">
        <v>44311.916666666664</v>
      </c>
      <c r="E116" s="3">
        <v>107</v>
      </c>
      <c r="F116">
        <f t="shared" si="5"/>
        <v>0.995366424957143</v>
      </c>
      <c r="G116">
        <f t="shared" si="6"/>
        <v>0.20160069522142865</v>
      </c>
      <c r="H116">
        <f t="shared" si="7"/>
        <v>0</v>
      </c>
      <c r="I116" s="3">
        <f t="shared" si="8"/>
        <v>0</v>
      </c>
      <c r="J116">
        <f t="shared" si="9"/>
        <v>0</v>
      </c>
    </row>
    <row r="117" spans="1:10" x14ac:dyDescent="0.25">
      <c r="A117" s="1">
        <v>44312.916666666664</v>
      </c>
      <c r="B117" s="14">
        <v>2.6546543905000002</v>
      </c>
      <c r="D117" s="1">
        <v>44312.916666666664</v>
      </c>
      <c r="E117" s="3">
        <v>108</v>
      </c>
      <c r="F117">
        <f t="shared" si="5"/>
        <v>1.3087868480714289</v>
      </c>
      <c r="G117">
        <f t="shared" si="6"/>
        <v>0.35211879370714294</v>
      </c>
      <c r="H117">
        <f t="shared" si="7"/>
        <v>0</v>
      </c>
      <c r="I117" s="3">
        <f t="shared" si="8"/>
        <v>0</v>
      </c>
      <c r="J117">
        <f t="shared" si="9"/>
        <v>0</v>
      </c>
    </row>
    <row r="118" spans="1:10" x14ac:dyDescent="0.25">
      <c r="A118" s="1">
        <v>44313.916666666664</v>
      </c>
      <c r="B118">
        <v>1.6138380640000001</v>
      </c>
      <c r="D118" s="1">
        <v>44313.916666666664</v>
      </c>
      <c r="E118" s="3">
        <v>109</v>
      </c>
      <c r="F118">
        <f t="shared" si="5"/>
        <v>1.6996040123714289</v>
      </c>
      <c r="G118">
        <f t="shared" si="6"/>
        <v>0.23075885526428552</v>
      </c>
      <c r="H118">
        <f t="shared" si="7"/>
        <v>0</v>
      </c>
      <c r="I118" s="3">
        <f t="shared" si="8"/>
        <v>0</v>
      </c>
      <c r="J118">
        <f t="shared" si="9"/>
        <v>0</v>
      </c>
    </row>
    <row r="119" spans="1:10" x14ac:dyDescent="0.25">
      <c r="A119" s="1">
        <v>44314.916666666664</v>
      </c>
      <c r="B119">
        <v>1.1679930593000001</v>
      </c>
      <c r="D119" s="4">
        <v>44314.916666666664</v>
      </c>
      <c r="E119" s="5">
        <v>110</v>
      </c>
      <c r="F119" s="6">
        <f t="shared" si="5"/>
        <v>1.7703045585999999</v>
      </c>
      <c r="G119" s="6">
        <f t="shared" si="6"/>
        <v>3.3347509778571371E-2</v>
      </c>
      <c r="H119">
        <f t="shared" si="7"/>
        <v>1</v>
      </c>
      <c r="I119" s="3">
        <f t="shared" si="8"/>
        <v>110</v>
      </c>
      <c r="J119">
        <f t="shared" si="9"/>
        <v>1.7703045585999999</v>
      </c>
    </row>
    <row r="120" spans="1:10" x14ac:dyDescent="0.25">
      <c r="A120" s="1">
        <v>44315.916666666664</v>
      </c>
      <c r="B120">
        <v>0.83002150699999999</v>
      </c>
      <c r="D120" s="4">
        <v>44315.916666666664</v>
      </c>
      <c r="E120" s="5">
        <v>111</v>
      </c>
      <c r="F120" s="6">
        <f t="shared" si="5"/>
        <v>1.7662990319285716</v>
      </c>
      <c r="G120" s="6">
        <f t="shared" si="6"/>
        <v>-4.2804596085714297E-2</v>
      </c>
      <c r="H120">
        <f t="shared" si="7"/>
        <v>1</v>
      </c>
      <c r="I120" s="3">
        <f t="shared" si="8"/>
        <v>111</v>
      </c>
      <c r="J120">
        <f t="shared" si="9"/>
        <v>1.7662990319285716</v>
      </c>
    </row>
    <row r="121" spans="1:10" x14ac:dyDescent="0.25">
      <c r="A121" s="1">
        <v>44316.916666666664</v>
      </c>
      <c r="B121">
        <v>1.2704976975</v>
      </c>
      <c r="D121" s="4">
        <v>44316.916666666664</v>
      </c>
      <c r="E121" s="5">
        <v>112</v>
      </c>
      <c r="F121" s="6">
        <f t="shared" si="5"/>
        <v>1.6846953664285713</v>
      </c>
      <c r="G121" s="6">
        <f t="shared" si="6"/>
        <v>-4.7760128085714393E-2</v>
      </c>
      <c r="H121">
        <f t="shared" si="7"/>
        <v>1</v>
      </c>
      <c r="I121" s="3">
        <f t="shared" si="8"/>
        <v>112</v>
      </c>
      <c r="J121">
        <f t="shared" si="9"/>
        <v>1.6846953664285713</v>
      </c>
    </row>
    <row r="122" spans="1:10" x14ac:dyDescent="0.25">
      <c r="A122" s="1">
        <v>44317.916666666664</v>
      </c>
      <c r="B122">
        <v>1.1514500784999999</v>
      </c>
      <c r="D122" s="4">
        <v>44317.916666666664</v>
      </c>
      <c r="E122" s="5">
        <v>113</v>
      </c>
      <c r="F122" s="6">
        <f t="shared" si="5"/>
        <v>1.6707787757571428</v>
      </c>
      <c r="G122" s="6">
        <f t="shared" si="6"/>
        <v>-2.9222713114285703E-2</v>
      </c>
      <c r="H122">
        <f t="shared" si="7"/>
        <v>1</v>
      </c>
      <c r="I122" s="3">
        <f t="shared" si="8"/>
        <v>113</v>
      </c>
      <c r="J122">
        <f t="shared" si="9"/>
        <v>1.6707787757571428</v>
      </c>
    </row>
    <row r="123" spans="1:10" x14ac:dyDescent="0.25">
      <c r="A123" s="1">
        <v>44318.916666666664</v>
      </c>
      <c r="B123">
        <v>2.2050215070000001</v>
      </c>
      <c r="D123" s="4">
        <v>44318.916666666664</v>
      </c>
      <c r="E123" s="5">
        <v>114</v>
      </c>
      <c r="F123" s="6">
        <f t="shared" si="5"/>
        <v>1.6262499401999999</v>
      </c>
      <c r="G123" s="6">
        <f t="shared" si="6"/>
        <v>-5.7283937607142899E-2</v>
      </c>
      <c r="H123">
        <f t="shared" si="7"/>
        <v>1</v>
      </c>
      <c r="I123" s="3">
        <f t="shared" si="8"/>
        <v>114</v>
      </c>
      <c r="J123">
        <f t="shared" si="9"/>
        <v>1.6262499401999999</v>
      </c>
    </row>
    <row r="124" spans="1:10" x14ac:dyDescent="0.25">
      <c r="A124" s="1">
        <v>44319.916666666664</v>
      </c>
      <c r="B124">
        <v>2.0641142820999998</v>
      </c>
      <c r="D124" s="4">
        <v>44319.916666666664</v>
      </c>
      <c r="E124" s="5">
        <v>115</v>
      </c>
      <c r="F124" s="6">
        <f t="shared" si="5"/>
        <v>1.556210900542857</v>
      </c>
      <c r="G124" s="6">
        <f t="shared" si="6"/>
        <v>-7.7200956142857047E-2</v>
      </c>
      <c r="H124">
        <f t="shared" si="7"/>
        <v>1</v>
      </c>
      <c r="I124" s="3">
        <f t="shared" si="8"/>
        <v>115</v>
      </c>
      <c r="J124">
        <f t="shared" si="9"/>
        <v>1.556210900542857</v>
      </c>
    </row>
    <row r="125" spans="1:10" x14ac:dyDescent="0.25">
      <c r="A125" s="1">
        <v>44320.916666666664</v>
      </c>
      <c r="B125">
        <v>3.1763591799999999</v>
      </c>
      <c r="D125" s="4">
        <v>44320.916666666664</v>
      </c>
      <c r="E125" s="5">
        <v>116</v>
      </c>
      <c r="F125" s="6">
        <f t="shared" si="5"/>
        <v>1.4718480279142858</v>
      </c>
      <c r="G125" s="6">
        <f t="shared" si="6"/>
        <v>6.9427214828571504E-2</v>
      </c>
      <c r="H125">
        <f t="shared" si="7"/>
        <v>1</v>
      </c>
      <c r="I125" s="3">
        <f t="shared" si="8"/>
        <v>116</v>
      </c>
      <c r="J125">
        <f t="shared" si="9"/>
        <v>1.4718480279142858</v>
      </c>
    </row>
    <row r="126" spans="1:10" x14ac:dyDescent="0.25">
      <c r="A126" s="1">
        <v>44321.916666666664</v>
      </c>
      <c r="B126">
        <v>3.3523629149</v>
      </c>
      <c r="D126" s="1">
        <v>44321.916666666664</v>
      </c>
      <c r="E126" s="3">
        <v>117</v>
      </c>
      <c r="F126">
        <f t="shared" si="5"/>
        <v>1.6950653302000001</v>
      </c>
      <c r="G126">
        <f t="shared" si="6"/>
        <v>0.26763506939999993</v>
      </c>
      <c r="H126">
        <f t="shared" si="7"/>
        <v>0</v>
      </c>
      <c r="I126" s="3">
        <f t="shared" si="8"/>
        <v>0</v>
      </c>
      <c r="J126">
        <f t="shared" si="9"/>
        <v>0</v>
      </c>
    </row>
    <row r="127" spans="1:10" x14ac:dyDescent="0.25">
      <c r="A127" s="1">
        <v>44322.916666666664</v>
      </c>
      <c r="B127" s="14">
        <v>3.5585317459999999</v>
      </c>
      <c r="D127" s="1">
        <v>44322.916666666664</v>
      </c>
      <c r="E127" s="3">
        <v>118</v>
      </c>
      <c r="F127">
        <f t="shared" si="5"/>
        <v>2.0071181667142857</v>
      </c>
      <c r="G127">
        <f t="shared" si="6"/>
        <v>0.35092000675714263</v>
      </c>
      <c r="H127">
        <f t="shared" si="7"/>
        <v>0</v>
      </c>
      <c r="I127" s="3">
        <f t="shared" si="8"/>
        <v>0</v>
      </c>
      <c r="J127">
        <f t="shared" si="9"/>
        <v>0</v>
      </c>
    </row>
    <row r="128" spans="1:10" x14ac:dyDescent="0.25">
      <c r="A128" s="1">
        <v>44323.916666666664</v>
      </c>
      <c r="B128">
        <v>3.1519383394</v>
      </c>
      <c r="D128" s="1">
        <v>44323.916666666664</v>
      </c>
      <c r="E128" s="3">
        <v>119</v>
      </c>
      <c r="F128">
        <f t="shared" si="5"/>
        <v>2.3969053437142853</v>
      </c>
      <c r="G128">
        <f t="shared" si="6"/>
        <v>0.32928220577857159</v>
      </c>
      <c r="H128">
        <f t="shared" si="7"/>
        <v>0</v>
      </c>
      <c r="I128" s="3">
        <f t="shared" si="8"/>
        <v>0</v>
      </c>
      <c r="J128">
        <f t="shared" si="9"/>
        <v>0</v>
      </c>
    </row>
    <row r="129" spans="1:10" x14ac:dyDescent="0.25">
      <c r="A129" s="1">
        <v>44324.916666666664</v>
      </c>
      <c r="B129" s="14">
        <v>3.5567002442</v>
      </c>
      <c r="D129" s="1">
        <v>44324.916666666664</v>
      </c>
      <c r="E129" s="3">
        <v>120</v>
      </c>
      <c r="F129">
        <f t="shared" si="5"/>
        <v>2.6656825782714288</v>
      </c>
      <c r="G129">
        <f t="shared" si="6"/>
        <v>0.30619220054285745</v>
      </c>
      <c r="H129">
        <f t="shared" si="7"/>
        <v>0</v>
      </c>
      <c r="I129" s="3">
        <f t="shared" si="8"/>
        <v>0</v>
      </c>
      <c r="J129">
        <f t="shared" si="9"/>
        <v>0</v>
      </c>
    </row>
    <row r="130" spans="1:10" x14ac:dyDescent="0.25">
      <c r="A130" s="1">
        <v>44325.916666666664</v>
      </c>
      <c r="B130">
        <v>1.0328907204</v>
      </c>
      <c r="D130" s="4">
        <v>44325.916666666664</v>
      </c>
      <c r="E130" s="5">
        <v>121</v>
      </c>
      <c r="F130" s="6">
        <f t="shared" si="5"/>
        <v>3.0092897448000002</v>
      </c>
      <c r="G130" s="6">
        <f t="shared" si="6"/>
        <v>8.8079955649999597E-2</v>
      </c>
      <c r="H130">
        <f t="shared" si="7"/>
        <v>1</v>
      </c>
      <c r="I130" s="3">
        <f t="shared" si="8"/>
        <v>121</v>
      </c>
      <c r="J130">
        <f t="shared" si="9"/>
        <v>3.0092897448000002</v>
      </c>
    </row>
    <row r="131" spans="1:10" x14ac:dyDescent="0.25">
      <c r="A131" s="1">
        <v>44326.916666666664</v>
      </c>
      <c r="B131">
        <v>1.3572954823000001</v>
      </c>
      <c r="D131" s="1">
        <v>44326.916666666664</v>
      </c>
      <c r="E131" s="3">
        <v>122</v>
      </c>
      <c r="F131">
        <f t="shared" si="5"/>
        <v>2.841842489571428</v>
      </c>
      <c r="G131">
        <f t="shared" si="6"/>
        <v>-0.13421068474285702</v>
      </c>
      <c r="H131">
        <f t="shared" si="7"/>
        <v>1</v>
      </c>
      <c r="I131" s="3">
        <f t="shared" si="8"/>
        <v>122</v>
      </c>
      <c r="J131">
        <f t="shared" si="9"/>
        <v>2.841842489571428</v>
      </c>
    </row>
    <row r="132" spans="1:10" x14ac:dyDescent="0.25">
      <c r="A132" s="1">
        <v>44327.916666666664</v>
      </c>
      <c r="B132">
        <v>0.21443833940000001</v>
      </c>
      <c r="D132" s="1">
        <v>44327.916666666664</v>
      </c>
      <c r="E132" s="3">
        <v>123</v>
      </c>
      <c r="F132">
        <f t="shared" si="5"/>
        <v>2.7408683753142862</v>
      </c>
      <c r="G132">
        <f t="shared" si="6"/>
        <v>-0.26205283145714264</v>
      </c>
      <c r="H132">
        <f t="shared" si="7"/>
        <v>0</v>
      </c>
      <c r="I132" s="3">
        <f t="shared" si="8"/>
        <v>0</v>
      </c>
      <c r="J132">
        <f t="shared" si="9"/>
        <v>0</v>
      </c>
    </row>
    <row r="133" spans="1:10" x14ac:dyDescent="0.25">
      <c r="A133" s="1">
        <v>44328.916666666664</v>
      </c>
      <c r="B133">
        <v>1.0398351647999999</v>
      </c>
      <c r="D133" s="1">
        <v>44328.916666666664</v>
      </c>
      <c r="E133" s="3">
        <v>124</v>
      </c>
      <c r="F133">
        <f t="shared" si="5"/>
        <v>2.3177368266571428</v>
      </c>
      <c r="G133">
        <f t="shared" si="6"/>
        <v>-0.37674632790714335</v>
      </c>
      <c r="H133">
        <f t="shared" si="7"/>
        <v>0</v>
      </c>
      <c r="I133" s="3">
        <f t="shared" si="8"/>
        <v>0</v>
      </c>
      <c r="J133">
        <f t="shared" si="9"/>
        <v>0</v>
      </c>
    </row>
    <row r="134" spans="1:10" x14ac:dyDescent="0.25">
      <c r="A134" s="1">
        <v>44329.916666666664</v>
      </c>
      <c r="B134">
        <v>0.88932496080000001</v>
      </c>
      <c r="D134" s="1">
        <v>44329.916666666664</v>
      </c>
      <c r="E134" s="3">
        <v>125</v>
      </c>
      <c r="F134">
        <f t="shared" si="5"/>
        <v>1.9873757194999995</v>
      </c>
      <c r="G134">
        <f t="shared" si="6"/>
        <v>-0.35583818109285714</v>
      </c>
      <c r="H134">
        <f t="shared" si="7"/>
        <v>0</v>
      </c>
      <c r="I134" s="3">
        <f t="shared" si="8"/>
        <v>0</v>
      </c>
      <c r="J134">
        <f t="shared" si="9"/>
        <v>0</v>
      </c>
    </row>
    <row r="135" spans="1:10" x14ac:dyDescent="0.25">
      <c r="A135" s="1">
        <v>44330.916666666664</v>
      </c>
      <c r="B135">
        <v>0.97448979589999996</v>
      </c>
      <c r="D135" s="1">
        <v>44330.916666666664</v>
      </c>
      <c r="E135" s="3">
        <v>126</v>
      </c>
      <c r="F135">
        <f t="shared" si="5"/>
        <v>1.6060604644714285</v>
      </c>
      <c r="G135">
        <f t="shared" si="6"/>
        <v>-0.34618966633571391</v>
      </c>
      <c r="H135">
        <f t="shared" si="7"/>
        <v>0</v>
      </c>
      <c r="I135" s="3">
        <f t="shared" si="8"/>
        <v>0</v>
      </c>
      <c r="J135">
        <f t="shared" si="9"/>
        <v>0</v>
      </c>
    </row>
    <row r="136" spans="1:10" x14ac:dyDescent="0.25">
      <c r="A136" s="1">
        <v>44331.916666666664</v>
      </c>
      <c r="B136">
        <v>0.68877551020000005</v>
      </c>
      <c r="D136" s="1">
        <v>44331.916666666664</v>
      </c>
      <c r="E136" s="3">
        <v>127</v>
      </c>
      <c r="F136">
        <f t="shared" si="5"/>
        <v>1.2949963868285717</v>
      </c>
      <c r="G136">
        <f t="shared" si="6"/>
        <v>-0.3603838055357142</v>
      </c>
      <c r="H136">
        <f t="shared" si="7"/>
        <v>0</v>
      </c>
      <c r="I136" s="3">
        <f t="shared" si="8"/>
        <v>0</v>
      </c>
      <c r="J136">
        <f t="shared" si="9"/>
        <v>0</v>
      </c>
    </row>
    <row r="137" spans="1:10" x14ac:dyDescent="0.25">
      <c r="A137" s="1">
        <v>44332.916666666664</v>
      </c>
      <c r="B137">
        <v>0.83163265310000001</v>
      </c>
      <c r="D137" s="1">
        <v>44332.916666666664</v>
      </c>
      <c r="E137" s="3">
        <v>128</v>
      </c>
      <c r="F137">
        <f t="shared" si="5"/>
        <v>0.88529285340000008</v>
      </c>
      <c r="G137">
        <f t="shared" si="6"/>
        <v>-0.21922734295000013</v>
      </c>
      <c r="H137">
        <f t="shared" si="7"/>
        <v>0</v>
      </c>
      <c r="I137" s="3">
        <f t="shared" si="8"/>
        <v>0</v>
      </c>
      <c r="J137">
        <f t="shared" si="9"/>
        <v>0</v>
      </c>
    </row>
    <row r="138" spans="1:10" x14ac:dyDescent="0.25">
      <c r="A138" s="1">
        <v>44333.916666666664</v>
      </c>
      <c r="B138">
        <v>0.72448979589999996</v>
      </c>
      <c r="D138" s="1">
        <v>44333.916666666664</v>
      </c>
      <c r="E138" s="3">
        <v>129</v>
      </c>
      <c r="F138">
        <f t="shared" si="5"/>
        <v>0.8565417009285714</v>
      </c>
      <c r="G138">
        <f t="shared" si="6"/>
        <v>-5.9575982407142847E-2</v>
      </c>
      <c r="H138">
        <f t="shared" si="7"/>
        <v>1</v>
      </c>
      <c r="I138" s="3">
        <f t="shared" si="8"/>
        <v>129</v>
      </c>
      <c r="J138">
        <f t="shared" si="9"/>
        <v>0.8565417009285714</v>
      </c>
    </row>
    <row r="139" spans="1:10" x14ac:dyDescent="0.25">
      <c r="A139" s="1">
        <v>44334.916666666664</v>
      </c>
      <c r="B139">
        <v>1.5244897959000001</v>
      </c>
      <c r="D139" s="1">
        <v>44334.916666666664</v>
      </c>
      <c r="E139" s="3">
        <v>130</v>
      </c>
      <c r="F139">
        <f t="shared" ref="F139:F202" si="10">AVERAGE(B132:B138)</f>
        <v>0.76614088858571439</v>
      </c>
      <c r="G139">
        <f t="shared" si="6"/>
        <v>4.8374697864285776E-2</v>
      </c>
      <c r="H139">
        <f t="shared" si="7"/>
        <v>1</v>
      </c>
      <c r="I139" s="3">
        <f t="shared" si="8"/>
        <v>130</v>
      </c>
      <c r="J139">
        <f t="shared" si="9"/>
        <v>0.76614088858571439</v>
      </c>
    </row>
    <row r="140" spans="1:10" x14ac:dyDescent="0.25">
      <c r="A140" s="1">
        <v>44335.916666666664</v>
      </c>
      <c r="B140">
        <v>0.6613945578</v>
      </c>
      <c r="D140" s="1">
        <v>44335.916666666664</v>
      </c>
      <c r="E140" s="3">
        <v>131</v>
      </c>
      <c r="F140">
        <f t="shared" si="10"/>
        <v>0.95329109665714296</v>
      </c>
      <c r="G140">
        <f t="shared" ref="G140:G203" si="11">(F141-F139)/(E141-E139)</f>
        <v>6.6543632107142814E-2</v>
      </c>
      <c r="H140">
        <f t="shared" ref="H140:H203" si="12">IF(AND(0.15&gt;G140,G140&gt;-0.15),1,0)</f>
        <v>1</v>
      </c>
      <c r="I140" s="3">
        <f t="shared" ref="I140:I203" si="13">IF(H140=1,E140,0)</f>
        <v>131</v>
      </c>
      <c r="J140">
        <f t="shared" ref="J140:J203" si="14">IF(H140=1,F140,0)</f>
        <v>0.95329109665714296</v>
      </c>
    </row>
    <row r="141" spans="1:10" x14ac:dyDescent="0.25">
      <c r="A141" s="1">
        <v>44336.916666666664</v>
      </c>
      <c r="B141">
        <v>0.60357142860000002</v>
      </c>
      <c r="D141" s="1">
        <v>44336.916666666664</v>
      </c>
      <c r="E141" s="3">
        <v>132</v>
      </c>
      <c r="F141">
        <f t="shared" si="10"/>
        <v>0.89922815280000001</v>
      </c>
      <c r="G141">
        <f t="shared" si="11"/>
        <v>-4.7442438514285701E-2</v>
      </c>
      <c r="H141">
        <f t="shared" si="12"/>
        <v>1</v>
      </c>
      <c r="I141" s="3">
        <f t="shared" si="13"/>
        <v>132</v>
      </c>
      <c r="J141">
        <f t="shared" si="14"/>
        <v>0.89922815280000001</v>
      </c>
    </row>
    <row r="142" spans="1:10" x14ac:dyDescent="0.25">
      <c r="A142" s="1">
        <v>44337.916666666664</v>
      </c>
      <c r="B142">
        <v>0.63928571430000003</v>
      </c>
      <c r="D142" s="1">
        <v>44337.916666666664</v>
      </c>
      <c r="E142" s="3">
        <v>133</v>
      </c>
      <c r="F142">
        <f t="shared" si="10"/>
        <v>0.85840621962857155</v>
      </c>
      <c r="G142">
        <f t="shared" si="11"/>
        <v>-4.4354115271428574E-2</v>
      </c>
      <c r="H142">
        <f t="shared" si="12"/>
        <v>1</v>
      </c>
      <c r="I142" s="3">
        <f t="shared" si="13"/>
        <v>133</v>
      </c>
      <c r="J142">
        <f t="shared" si="14"/>
        <v>0.85840621962857155</v>
      </c>
    </row>
    <row r="143" spans="1:10" x14ac:dyDescent="0.25">
      <c r="A143" s="1">
        <v>44338.916666666664</v>
      </c>
      <c r="B143">
        <v>0.68690476190000005</v>
      </c>
      <c r="D143" s="1">
        <v>44338.916666666664</v>
      </c>
      <c r="E143" s="3">
        <v>134</v>
      </c>
      <c r="F143">
        <f t="shared" si="10"/>
        <v>0.81051992225714287</v>
      </c>
      <c r="G143">
        <f t="shared" si="11"/>
        <v>-2.4076773564285781E-2</v>
      </c>
      <c r="H143">
        <f t="shared" si="12"/>
        <v>1</v>
      </c>
      <c r="I143" s="3">
        <f t="shared" si="13"/>
        <v>134</v>
      </c>
      <c r="J143">
        <f t="shared" si="14"/>
        <v>0.81051992225714287</v>
      </c>
    </row>
    <row r="144" spans="1:10" x14ac:dyDescent="0.25">
      <c r="A144" s="1">
        <v>44339.916666666664</v>
      </c>
      <c r="B144">
        <v>0.71071428569999995</v>
      </c>
      <c r="D144" s="4">
        <v>44339.916666666664</v>
      </c>
      <c r="E144" s="5">
        <v>135</v>
      </c>
      <c r="F144" s="6">
        <f t="shared" si="10"/>
        <v>0.81025267249999999</v>
      </c>
      <c r="G144" s="6">
        <f t="shared" si="11"/>
        <v>-8.7706511214285521E-3</v>
      </c>
      <c r="H144">
        <f t="shared" si="12"/>
        <v>1</v>
      </c>
      <c r="I144" s="3">
        <f t="shared" si="13"/>
        <v>135</v>
      </c>
      <c r="J144">
        <f t="shared" si="14"/>
        <v>0.81025267249999999</v>
      </c>
    </row>
    <row r="145" spans="1:10" x14ac:dyDescent="0.25">
      <c r="A145" s="1">
        <v>44340.916666666664</v>
      </c>
      <c r="B145">
        <v>0.60357142860000002</v>
      </c>
      <c r="D145" s="1">
        <v>44340.916666666664</v>
      </c>
      <c r="E145" s="3">
        <v>136</v>
      </c>
      <c r="F145">
        <f t="shared" si="10"/>
        <v>0.79297862001428576</v>
      </c>
      <c r="G145">
        <f t="shared" si="11"/>
        <v>-1.7274052478571389E-2</v>
      </c>
      <c r="H145">
        <f t="shared" si="12"/>
        <v>1</v>
      </c>
      <c r="I145" s="3">
        <f t="shared" si="13"/>
        <v>136</v>
      </c>
      <c r="J145">
        <f t="shared" si="14"/>
        <v>0.79297862001428576</v>
      </c>
    </row>
    <row r="146" spans="1:10" x14ac:dyDescent="0.25">
      <c r="A146" s="1">
        <v>44341.916666666664</v>
      </c>
      <c r="B146">
        <v>-0.1964285714</v>
      </c>
      <c r="D146" s="1">
        <v>44341.916666666664</v>
      </c>
      <c r="E146" s="3">
        <v>137</v>
      </c>
      <c r="F146">
        <f t="shared" si="10"/>
        <v>0.77570456754285722</v>
      </c>
      <c r="G146">
        <f t="shared" si="11"/>
        <v>-0.13155976675714287</v>
      </c>
      <c r="H146">
        <f t="shared" si="12"/>
        <v>1</v>
      </c>
      <c r="I146" s="3">
        <f t="shared" si="13"/>
        <v>137</v>
      </c>
      <c r="J146">
        <f t="shared" si="14"/>
        <v>0.77570456754285722</v>
      </c>
    </row>
    <row r="147" spans="1:10" x14ac:dyDescent="0.25">
      <c r="A147" s="1">
        <v>44342.916666666664</v>
      </c>
      <c r="B147">
        <v>1.4761904762</v>
      </c>
      <c r="D147" s="1">
        <v>44342.916666666664</v>
      </c>
      <c r="E147" s="3">
        <v>138</v>
      </c>
      <c r="F147">
        <f t="shared" si="10"/>
        <v>0.52985908650000002</v>
      </c>
      <c r="G147">
        <f t="shared" si="11"/>
        <v>-6.4723032064285702E-2</v>
      </c>
      <c r="H147">
        <f t="shared" si="12"/>
        <v>1</v>
      </c>
      <c r="I147" s="3">
        <f t="shared" si="13"/>
        <v>138</v>
      </c>
      <c r="J147">
        <f t="shared" si="14"/>
        <v>0.52985908650000002</v>
      </c>
    </row>
    <row r="148" spans="1:10" x14ac:dyDescent="0.25">
      <c r="A148" s="1">
        <v>44343.916666666664</v>
      </c>
      <c r="B148">
        <v>2.4335839599</v>
      </c>
      <c r="D148" s="1">
        <v>44343.916666666664</v>
      </c>
      <c r="E148" s="3">
        <v>139</v>
      </c>
      <c r="F148">
        <f t="shared" si="10"/>
        <v>0.64625850341428581</v>
      </c>
      <c r="G148">
        <f t="shared" si="11"/>
        <v>0.18891488926428573</v>
      </c>
      <c r="H148">
        <f t="shared" si="12"/>
        <v>0</v>
      </c>
      <c r="I148" s="3">
        <f t="shared" si="13"/>
        <v>0</v>
      </c>
      <c r="J148">
        <f t="shared" si="14"/>
        <v>0</v>
      </c>
    </row>
    <row r="149" spans="1:10" x14ac:dyDescent="0.25">
      <c r="A149" s="1">
        <v>44344.916666666664</v>
      </c>
      <c r="B149">
        <v>2.3111349802999999</v>
      </c>
      <c r="D149" s="1">
        <v>44344.916666666664</v>
      </c>
      <c r="E149" s="3">
        <v>140</v>
      </c>
      <c r="F149">
        <f t="shared" si="10"/>
        <v>0.90768886502857149</v>
      </c>
      <c r="G149">
        <f t="shared" si="11"/>
        <v>0.2501329855214286</v>
      </c>
      <c r="H149">
        <f t="shared" si="12"/>
        <v>0</v>
      </c>
      <c r="I149" s="3">
        <f t="shared" si="13"/>
        <v>0</v>
      </c>
      <c r="J149">
        <f t="shared" si="14"/>
        <v>0</v>
      </c>
    </row>
    <row r="150" spans="1:10" x14ac:dyDescent="0.25">
      <c r="A150" s="1">
        <v>44345.916666666664</v>
      </c>
      <c r="B150">
        <v>2.5492302184</v>
      </c>
      <c r="D150" s="1">
        <v>44345.916666666664</v>
      </c>
      <c r="E150" s="3">
        <v>141</v>
      </c>
      <c r="F150">
        <f t="shared" si="10"/>
        <v>1.146524474457143</v>
      </c>
      <c r="G150">
        <f t="shared" si="11"/>
        <v>0.25244105160714281</v>
      </c>
      <c r="H150">
        <f t="shared" si="12"/>
        <v>0</v>
      </c>
      <c r="I150" s="3">
        <f t="shared" si="13"/>
        <v>0</v>
      </c>
      <c r="J150">
        <f t="shared" si="14"/>
        <v>0</v>
      </c>
    </row>
    <row r="151" spans="1:10" x14ac:dyDescent="0.25">
      <c r="A151" s="1">
        <v>44346.916666666664</v>
      </c>
      <c r="B151">
        <v>2.3825635517000001</v>
      </c>
      <c r="D151" s="1">
        <v>44346.916666666664</v>
      </c>
      <c r="E151" s="3">
        <v>142</v>
      </c>
      <c r="F151">
        <f t="shared" si="10"/>
        <v>1.4125709682428571</v>
      </c>
      <c r="G151">
        <f t="shared" si="11"/>
        <v>0.25244105160714281</v>
      </c>
      <c r="H151">
        <f t="shared" si="12"/>
        <v>0</v>
      </c>
      <c r="I151" s="3">
        <f t="shared" si="13"/>
        <v>0</v>
      </c>
      <c r="J151">
        <f t="shared" si="14"/>
        <v>0</v>
      </c>
    </row>
    <row r="152" spans="1:10" x14ac:dyDescent="0.25">
      <c r="A152" s="1">
        <v>44347.916666666664</v>
      </c>
      <c r="B152">
        <v>3.596849266</v>
      </c>
      <c r="D152" s="1">
        <v>44347.916666666664</v>
      </c>
      <c r="E152" s="3">
        <v>143</v>
      </c>
      <c r="F152">
        <f t="shared" si="10"/>
        <v>1.6514065776714286</v>
      </c>
      <c r="G152">
        <f t="shared" si="11"/>
        <v>0.33322336452857138</v>
      </c>
      <c r="H152">
        <f t="shared" si="12"/>
        <v>0</v>
      </c>
      <c r="I152" s="3">
        <f t="shared" si="13"/>
        <v>0</v>
      </c>
      <c r="J152">
        <f t="shared" si="14"/>
        <v>0</v>
      </c>
    </row>
    <row r="153" spans="1:10" x14ac:dyDescent="0.25">
      <c r="A153" s="1">
        <v>44348.916666666664</v>
      </c>
      <c r="B153">
        <v>3.5809762501</v>
      </c>
      <c r="D153" s="1">
        <v>44348.916666666664</v>
      </c>
      <c r="E153" s="3">
        <v>144</v>
      </c>
      <c r="F153">
        <f t="shared" si="10"/>
        <v>2.0790176972999999</v>
      </c>
      <c r="G153">
        <f t="shared" si="11"/>
        <v>0.48362018992142852</v>
      </c>
      <c r="H153">
        <f t="shared" si="12"/>
        <v>0</v>
      </c>
      <c r="I153" s="3">
        <f t="shared" si="13"/>
        <v>0</v>
      </c>
      <c r="J153">
        <f t="shared" si="14"/>
        <v>0</v>
      </c>
    </row>
    <row r="154" spans="1:10" x14ac:dyDescent="0.25">
      <c r="A154" s="1">
        <v>44349.916666666664</v>
      </c>
      <c r="B154">
        <v>1.0155000596999999</v>
      </c>
      <c r="D154" s="1">
        <v>44349.916666666664</v>
      </c>
      <c r="E154" s="3">
        <v>145</v>
      </c>
      <c r="F154">
        <f t="shared" si="10"/>
        <v>2.6186469575142857</v>
      </c>
      <c r="G154">
        <f t="shared" si="11"/>
        <v>0.23690817178571422</v>
      </c>
      <c r="H154">
        <f t="shared" si="12"/>
        <v>0</v>
      </c>
      <c r="I154" s="3">
        <f t="shared" si="13"/>
        <v>0</v>
      </c>
      <c r="J154">
        <f t="shared" si="14"/>
        <v>0</v>
      </c>
    </row>
    <row r="155" spans="1:10" x14ac:dyDescent="0.25">
      <c r="A155" s="1">
        <v>44350.916666666664</v>
      </c>
      <c r="B155">
        <v>1.0104875283000001</v>
      </c>
      <c r="D155" s="1">
        <v>44350.916666666664</v>
      </c>
      <c r="E155" s="3">
        <v>146</v>
      </c>
      <c r="F155">
        <f t="shared" si="10"/>
        <v>2.5528340408714283</v>
      </c>
      <c r="G155">
        <f t="shared" si="11"/>
        <v>-0.13455620343571417</v>
      </c>
      <c r="H155">
        <f t="shared" si="12"/>
        <v>1</v>
      </c>
      <c r="I155" s="3">
        <f t="shared" si="13"/>
        <v>146</v>
      </c>
      <c r="J155">
        <f t="shared" si="14"/>
        <v>2.5528340408714283</v>
      </c>
    </row>
    <row r="156" spans="1:10" x14ac:dyDescent="0.25">
      <c r="A156" s="1">
        <v>44351.916666666664</v>
      </c>
      <c r="B156">
        <v>1.1329365079</v>
      </c>
      <c r="D156" s="1">
        <v>44351.916666666664</v>
      </c>
      <c r="E156" s="3">
        <v>147</v>
      </c>
      <c r="F156">
        <f t="shared" si="10"/>
        <v>2.3495345506428573</v>
      </c>
      <c r="G156">
        <f t="shared" si="11"/>
        <v>-0.1858067788571427</v>
      </c>
      <c r="H156">
        <f t="shared" si="12"/>
        <v>0</v>
      </c>
      <c r="I156" s="3">
        <f t="shared" si="13"/>
        <v>0</v>
      </c>
      <c r="J156">
        <f t="shared" si="14"/>
        <v>0</v>
      </c>
    </row>
    <row r="157" spans="1:10" x14ac:dyDescent="0.25">
      <c r="A157" s="1">
        <v>44352.916666666664</v>
      </c>
      <c r="B157">
        <v>0.99007936510000005</v>
      </c>
      <c r="D157" s="1">
        <v>44352.916666666664</v>
      </c>
      <c r="E157" s="3">
        <v>148</v>
      </c>
      <c r="F157">
        <f t="shared" si="10"/>
        <v>2.1812204831571429</v>
      </c>
      <c r="G157">
        <f t="shared" si="11"/>
        <v>-0.1955249518357145</v>
      </c>
      <c r="H157">
        <f t="shared" si="12"/>
        <v>0</v>
      </c>
      <c r="I157" s="3">
        <f t="shared" si="13"/>
        <v>0</v>
      </c>
      <c r="J157">
        <f t="shared" si="14"/>
        <v>0</v>
      </c>
    </row>
    <row r="158" spans="1:10" x14ac:dyDescent="0.25">
      <c r="A158" s="1">
        <v>44353.916666666664</v>
      </c>
      <c r="B158">
        <v>1.0853174603</v>
      </c>
      <c r="D158" s="1">
        <v>44353.916666666664</v>
      </c>
      <c r="E158" s="3">
        <v>149</v>
      </c>
      <c r="F158">
        <f t="shared" si="10"/>
        <v>1.9584846469714283</v>
      </c>
      <c r="G158">
        <f t="shared" si="11"/>
        <v>-0.20402835319285717</v>
      </c>
      <c r="H158">
        <f t="shared" si="12"/>
        <v>0</v>
      </c>
      <c r="I158" s="3">
        <f t="shared" si="13"/>
        <v>0</v>
      </c>
      <c r="J158">
        <f t="shared" si="14"/>
        <v>0</v>
      </c>
    </row>
    <row r="159" spans="1:10" x14ac:dyDescent="0.25">
      <c r="A159" s="1">
        <v>44354.916666666664</v>
      </c>
      <c r="B159">
        <v>8.5317460299999995E-2</v>
      </c>
      <c r="D159" s="1">
        <v>44354.916666666664</v>
      </c>
      <c r="E159" s="3">
        <v>150</v>
      </c>
      <c r="F159">
        <f t="shared" si="10"/>
        <v>1.7731637767714286</v>
      </c>
      <c r="G159">
        <f t="shared" si="11"/>
        <v>-0.34348413550714263</v>
      </c>
      <c r="H159">
        <f t="shared" si="12"/>
        <v>0</v>
      </c>
      <c r="I159" s="3">
        <f t="shared" si="13"/>
        <v>0</v>
      </c>
      <c r="J159">
        <f t="shared" si="14"/>
        <v>0</v>
      </c>
    </row>
    <row r="160" spans="1:10" x14ac:dyDescent="0.25">
      <c r="A160" s="1">
        <v>44355.916666666664</v>
      </c>
      <c r="B160">
        <v>0.42261904760000002</v>
      </c>
      <c r="D160" s="1">
        <v>44355.916666666664</v>
      </c>
      <c r="E160" s="3">
        <v>151</v>
      </c>
      <c r="F160">
        <f t="shared" si="10"/>
        <v>1.2715163759571431</v>
      </c>
      <c r="G160">
        <f t="shared" si="11"/>
        <v>-0.47642064344285723</v>
      </c>
      <c r="H160">
        <f t="shared" si="12"/>
        <v>0</v>
      </c>
      <c r="I160" s="3">
        <f t="shared" si="13"/>
        <v>0</v>
      </c>
      <c r="J160">
        <f t="shared" si="14"/>
        <v>0</v>
      </c>
    </row>
    <row r="161" spans="1:10" x14ac:dyDescent="0.25">
      <c r="A161" s="1">
        <v>44356.916666666664</v>
      </c>
      <c r="B161">
        <v>0.49567099570000001</v>
      </c>
      <c r="D161" s="1">
        <v>44356.916666666664</v>
      </c>
      <c r="E161" s="3">
        <v>152</v>
      </c>
      <c r="F161">
        <f t="shared" si="10"/>
        <v>0.8203224898857141</v>
      </c>
      <c r="G161">
        <f t="shared" si="11"/>
        <v>-0.26272759046428584</v>
      </c>
      <c r="H161">
        <f t="shared" si="12"/>
        <v>0</v>
      </c>
      <c r="I161" s="3">
        <f t="shared" si="13"/>
        <v>0</v>
      </c>
      <c r="J161">
        <f t="shared" si="14"/>
        <v>0</v>
      </c>
    </row>
    <row r="162" spans="1:10" x14ac:dyDescent="0.25">
      <c r="A162" s="1">
        <v>44357.916666666664</v>
      </c>
      <c r="B162">
        <v>0.98484848479999998</v>
      </c>
      <c r="D162" s="1">
        <v>44357.916666666664</v>
      </c>
      <c r="E162" s="3">
        <v>153</v>
      </c>
      <c r="F162">
        <f t="shared" si="10"/>
        <v>0.74606119502857138</v>
      </c>
      <c r="G162">
        <f t="shared" si="11"/>
        <v>-3.8962007678571331E-2</v>
      </c>
      <c r="H162">
        <f t="shared" si="12"/>
        <v>1</v>
      </c>
      <c r="I162" s="3">
        <f t="shared" si="13"/>
        <v>153</v>
      </c>
      <c r="J162">
        <f t="shared" si="14"/>
        <v>0.74606119502857138</v>
      </c>
    </row>
    <row r="163" spans="1:10" x14ac:dyDescent="0.25">
      <c r="A163" s="1">
        <v>44358.916666666664</v>
      </c>
      <c r="B163">
        <v>0.87770562770000005</v>
      </c>
      <c r="D163" s="1">
        <v>44358.916666666664</v>
      </c>
      <c r="E163" s="3">
        <v>154</v>
      </c>
      <c r="F163">
        <f t="shared" si="10"/>
        <v>0.74239847452857144</v>
      </c>
      <c r="G163">
        <f t="shared" si="11"/>
        <v>-2.0062137407142855E-2</v>
      </c>
      <c r="H163">
        <f t="shared" si="12"/>
        <v>1</v>
      </c>
      <c r="I163" s="3">
        <f t="shared" si="13"/>
        <v>154</v>
      </c>
      <c r="J163">
        <f t="shared" si="14"/>
        <v>0.74239847452857144</v>
      </c>
    </row>
    <row r="164" spans="1:10" x14ac:dyDescent="0.25">
      <c r="A164" s="1">
        <v>44359.916666666664</v>
      </c>
      <c r="B164">
        <v>1.091991342</v>
      </c>
      <c r="D164" s="1">
        <v>44359.916666666664</v>
      </c>
      <c r="E164" s="3">
        <v>155</v>
      </c>
      <c r="F164">
        <f t="shared" si="10"/>
        <v>0.70593692021428567</v>
      </c>
      <c r="G164">
        <f t="shared" si="11"/>
        <v>-1.0951350235714308E-2</v>
      </c>
      <c r="H164">
        <f t="shared" si="12"/>
        <v>1</v>
      </c>
      <c r="I164" s="3">
        <f t="shared" si="13"/>
        <v>155</v>
      </c>
      <c r="J164">
        <f t="shared" si="14"/>
        <v>0.70593692021428567</v>
      </c>
    </row>
    <row r="165" spans="1:10" x14ac:dyDescent="0.25">
      <c r="A165" s="1">
        <v>44360.916666666664</v>
      </c>
      <c r="B165">
        <v>1.2260049474000001</v>
      </c>
      <c r="D165" s="1">
        <v>44360.916666666664</v>
      </c>
      <c r="E165" s="3">
        <v>156</v>
      </c>
      <c r="F165">
        <f t="shared" si="10"/>
        <v>0.72049577405714282</v>
      </c>
      <c r="G165">
        <f t="shared" si="11"/>
        <v>1.7328533142857205E-2</v>
      </c>
      <c r="H165">
        <f t="shared" si="12"/>
        <v>1</v>
      </c>
      <c r="I165" s="3">
        <f t="shared" si="13"/>
        <v>156</v>
      </c>
      <c r="J165">
        <f t="shared" si="14"/>
        <v>0.72049577405714282</v>
      </c>
    </row>
    <row r="166" spans="1:10" x14ac:dyDescent="0.25">
      <c r="A166" s="1">
        <v>44361.916666666664</v>
      </c>
      <c r="B166">
        <v>0.97260358690000004</v>
      </c>
      <c r="D166" s="1">
        <v>44361.916666666664</v>
      </c>
      <c r="E166" s="3">
        <v>157</v>
      </c>
      <c r="F166">
        <f t="shared" si="10"/>
        <v>0.74059398650000008</v>
      </c>
      <c r="G166">
        <f t="shared" si="11"/>
        <v>7.3426686692857179E-2</v>
      </c>
      <c r="H166">
        <f t="shared" si="12"/>
        <v>1</v>
      </c>
      <c r="I166" s="3">
        <f t="shared" si="13"/>
        <v>157</v>
      </c>
      <c r="J166">
        <f t="shared" si="14"/>
        <v>0.74059398650000008</v>
      </c>
    </row>
    <row r="167" spans="1:10" x14ac:dyDescent="0.25">
      <c r="A167" s="1">
        <v>44362.916666666664</v>
      </c>
      <c r="B167">
        <v>0.55313579980000005</v>
      </c>
      <c r="D167" s="1">
        <v>44362.916666666664</v>
      </c>
      <c r="E167" s="3">
        <v>158</v>
      </c>
      <c r="F167">
        <f t="shared" si="10"/>
        <v>0.86734914744285718</v>
      </c>
      <c r="G167">
        <f t="shared" si="11"/>
        <v>7.2700205628571379E-2</v>
      </c>
      <c r="H167">
        <f t="shared" si="12"/>
        <v>1</v>
      </c>
      <c r="I167" s="3">
        <f t="shared" si="13"/>
        <v>158</v>
      </c>
      <c r="J167">
        <f t="shared" si="14"/>
        <v>0.86734914744285718</v>
      </c>
    </row>
    <row r="168" spans="1:10" x14ac:dyDescent="0.25">
      <c r="A168" s="1">
        <v>44363.916666666664</v>
      </c>
      <c r="B168">
        <v>1.0481192477000001</v>
      </c>
      <c r="D168" s="1">
        <v>44363.916666666664</v>
      </c>
      <c r="E168" s="3">
        <v>159</v>
      </c>
      <c r="F168">
        <f t="shared" si="10"/>
        <v>0.88599439775714284</v>
      </c>
      <c r="G168">
        <f t="shared" si="11"/>
        <v>4.8783214585714219E-2</v>
      </c>
      <c r="H168">
        <f t="shared" si="12"/>
        <v>1</v>
      </c>
      <c r="I168" s="3">
        <f t="shared" si="13"/>
        <v>159</v>
      </c>
      <c r="J168">
        <f t="shared" si="14"/>
        <v>0.88599439775714284</v>
      </c>
    </row>
    <row r="169" spans="1:10" x14ac:dyDescent="0.25">
      <c r="A169" s="1">
        <v>44364.916666666664</v>
      </c>
      <c r="B169">
        <v>0.55258353339999999</v>
      </c>
      <c r="D169" s="1">
        <v>44364.916666666664</v>
      </c>
      <c r="E169" s="3">
        <v>160</v>
      </c>
      <c r="F169">
        <f t="shared" si="10"/>
        <v>0.96491557661428562</v>
      </c>
      <c r="G169">
        <f t="shared" si="11"/>
        <v>8.5845214714285745E-3</v>
      </c>
      <c r="H169">
        <f t="shared" si="12"/>
        <v>1</v>
      </c>
      <c r="I169" s="3">
        <f t="shared" si="13"/>
        <v>160</v>
      </c>
      <c r="J169">
        <f t="shared" si="14"/>
        <v>0.96491557661428562</v>
      </c>
    </row>
    <row r="170" spans="1:10" x14ac:dyDescent="0.25">
      <c r="A170" s="1">
        <v>44365.916666666664</v>
      </c>
      <c r="B170">
        <v>0.49238094360000001</v>
      </c>
      <c r="D170" s="1">
        <v>44365.916666666664</v>
      </c>
      <c r="E170" s="3">
        <v>161</v>
      </c>
      <c r="F170">
        <f t="shared" si="10"/>
        <v>0.90316344069999999</v>
      </c>
      <c r="G170">
        <f t="shared" si="11"/>
        <v>-5.8399259678571347E-2</v>
      </c>
      <c r="H170">
        <f t="shared" si="12"/>
        <v>1</v>
      </c>
      <c r="I170" s="3">
        <f t="shared" si="13"/>
        <v>161</v>
      </c>
      <c r="J170">
        <f t="shared" si="14"/>
        <v>0.90316344069999999</v>
      </c>
    </row>
    <row r="171" spans="1:10" x14ac:dyDescent="0.25">
      <c r="A171" s="1">
        <v>44366.916666666664</v>
      </c>
      <c r="B171">
        <v>0.2757142769</v>
      </c>
      <c r="D171" s="1">
        <v>44366.916666666664</v>
      </c>
      <c r="E171" s="3">
        <v>162</v>
      </c>
      <c r="F171">
        <f t="shared" si="10"/>
        <v>0.84811705725714293</v>
      </c>
      <c r="G171">
        <f t="shared" si="11"/>
        <v>-8.5828696371428592E-2</v>
      </c>
      <c r="H171">
        <f t="shared" si="12"/>
        <v>1</v>
      </c>
      <c r="I171" s="3">
        <f t="shared" si="13"/>
        <v>162</v>
      </c>
      <c r="J171">
        <f t="shared" si="14"/>
        <v>0.84811705725714293</v>
      </c>
    </row>
    <row r="172" spans="1:10" x14ac:dyDescent="0.25">
      <c r="A172" s="1">
        <v>44367.916666666664</v>
      </c>
      <c r="B172">
        <v>0.3287755014</v>
      </c>
      <c r="D172" s="1">
        <v>44367.916666666664</v>
      </c>
      <c r="E172" s="3">
        <v>163</v>
      </c>
      <c r="F172">
        <f t="shared" si="10"/>
        <v>0.7315060479571428</v>
      </c>
      <c r="G172">
        <f t="shared" si="11"/>
        <v>-0.12239332222142857</v>
      </c>
      <c r="H172">
        <f t="shared" si="12"/>
        <v>1</v>
      </c>
      <c r="I172" s="3">
        <f t="shared" si="13"/>
        <v>163</v>
      </c>
      <c r="J172">
        <f t="shared" si="14"/>
        <v>0.7315060479571428</v>
      </c>
    </row>
    <row r="173" spans="1:10" x14ac:dyDescent="0.25">
      <c r="A173" s="1">
        <v>44368.916666666664</v>
      </c>
      <c r="B173">
        <v>0.62044216809999997</v>
      </c>
      <c r="D173" s="1">
        <v>44368.916666666664</v>
      </c>
      <c r="E173" s="3">
        <v>164</v>
      </c>
      <c r="F173">
        <f t="shared" si="10"/>
        <v>0.60333041281428579</v>
      </c>
      <c r="G173">
        <f t="shared" si="11"/>
        <v>-8.9242204628571409E-2</v>
      </c>
      <c r="H173">
        <f t="shared" si="12"/>
        <v>1</v>
      </c>
      <c r="I173" s="3">
        <f t="shared" si="13"/>
        <v>164</v>
      </c>
      <c r="J173">
        <f t="shared" si="14"/>
        <v>0.60333041281428579</v>
      </c>
    </row>
    <row r="174" spans="1:10" x14ac:dyDescent="0.25">
      <c r="A174" s="1">
        <v>44369.916666666664</v>
      </c>
      <c r="B174">
        <v>0.48117590599999999</v>
      </c>
      <c r="D174" s="1">
        <v>44369.916666666664</v>
      </c>
      <c r="E174" s="3">
        <v>165</v>
      </c>
      <c r="F174">
        <f t="shared" si="10"/>
        <v>0.55302163869999998</v>
      </c>
      <c r="G174">
        <f t="shared" si="11"/>
        <v>-3.0294379471428601E-2</v>
      </c>
      <c r="H174">
        <f t="shared" si="12"/>
        <v>1</v>
      </c>
      <c r="I174" s="3">
        <f t="shared" si="13"/>
        <v>165</v>
      </c>
      <c r="J174">
        <f t="shared" si="14"/>
        <v>0.55302163869999998</v>
      </c>
    </row>
    <row r="175" spans="1:10" x14ac:dyDescent="0.25">
      <c r="A175" s="1">
        <v>44370.916666666664</v>
      </c>
      <c r="B175">
        <v>0.312468423</v>
      </c>
      <c r="D175" s="1">
        <v>44370.916666666664</v>
      </c>
      <c r="E175" s="3">
        <v>166</v>
      </c>
      <c r="F175">
        <f t="shared" si="10"/>
        <v>0.54274165387142859</v>
      </c>
      <c r="G175">
        <f t="shared" si="11"/>
        <v>-5.7686479892857162E-2</v>
      </c>
      <c r="H175">
        <f t="shared" si="12"/>
        <v>1</v>
      </c>
      <c r="I175" s="3">
        <f t="shared" si="13"/>
        <v>166</v>
      </c>
      <c r="J175">
        <f t="shared" si="14"/>
        <v>0.54274165387142859</v>
      </c>
    </row>
    <row r="176" spans="1:10" x14ac:dyDescent="0.25">
      <c r="A176" s="1">
        <v>44371.916666666664</v>
      </c>
      <c r="B176">
        <v>0.20689869520000001</v>
      </c>
      <c r="D176" s="1">
        <v>44371.916666666664</v>
      </c>
      <c r="E176" s="3">
        <v>167</v>
      </c>
      <c r="F176">
        <f t="shared" si="10"/>
        <v>0.43764867891428566</v>
      </c>
      <c r="G176">
        <f t="shared" si="11"/>
        <v>-7.7238261635714317E-2</v>
      </c>
      <c r="H176">
        <f t="shared" si="12"/>
        <v>1</v>
      </c>
      <c r="I176" s="3">
        <f t="shared" si="13"/>
        <v>167</v>
      </c>
      <c r="J176">
        <f t="shared" si="14"/>
        <v>0.43764867891428566</v>
      </c>
    </row>
    <row r="177" spans="1:10" x14ac:dyDescent="0.25">
      <c r="A177" s="1">
        <v>44372.916666666664</v>
      </c>
      <c r="B177">
        <v>0.36276455029999999</v>
      </c>
      <c r="D177" s="1">
        <v>44372.916666666664</v>
      </c>
      <c r="E177" s="3">
        <v>168</v>
      </c>
      <c r="F177">
        <f t="shared" si="10"/>
        <v>0.38826513059999995</v>
      </c>
      <c r="G177">
        <f t="shared" si="11"/>
        <v>-3.3950087964285669E-2</v>
      </c>
      <c r="H177">
        <f t="shared" si="12"/>
        <v>1</v>
      </c>
      <c r="I177" s="3">
        <f t="shared" si="13"/>
        <v>168</v>
      </c>
      <c r="J177">
        <f t="shared" si="14"/>
        <v>0.38826513059999995</v>
      </c>
    </row>
    <row r="178" spans="1:10" x14ac:dyDescent="0.25">
      <c r="A178" s="1">
        <v>44373.916666666664</v>
      </c>
      <c r="B178">
        <v>0.29371693119999998</v>
      </c>
      <c r="D178" s="1">
        <v>44373.916666666664</v>
      </c>
      <c r="E178" s="3">
        <v>169</v>
      </c>
      <c r="F178">
        <f t="shared" si="10"/>
        <v>0.36974850298571432</v>
      </c>
      <c r="G178">
        <f t="shared" si="11"/>
        <v>-7.9724099285714001E-3</v>
      </c>
      <c r="H178">
        <f t="shared" si="12"/>
        <v>1</v>
      </c>
      <c r="I178" s="3">
        <f t="shared" si="13"/>
        <v>169</v>
      </c>
      <c r="J178">
        <f t="shared" si="14"/>
        <v>0.36974850298571432</v>
      </c>
    </row>
    <row r="179" spans="1:10" x14ac:dyDescent="0.25">
      <c r="A179" s="1">
        <v>44374.916666666664</v>
      </c>
      <c r="B179">
        <v>0.30552285019999997</v>
      </c>
      <c r="D179" s="1">
        <v>44374.916666666664</v>
      </c>
      <c r="E179" s="3">
        <v>170</v>
      </c>
      <c r="F179">
        <f t="shared" si="10"/>
        <v>0.37232031074285715</v>
      </c>
      <c r="G179">
        <f t="shared" si="11"/>
        <v>-3.7499977857141653E-4</v>
      </c>
      <c r="H179">
        <f t="shared" si="12"/>
        <v>1</v>
      </c>
      <c r="I179" s="3">
        <f t="shared" si="13"/>
        <v>170</v>
      </c>
      <c r="J179">
        <f t="shared" si="14"/>
        <v>0.37232031074285715</v>
      </c>
    </row>
    <row r="180" spans="1:10" x14ac:dyDescent="0.25">
      <c r="A180" s="1">
        <v>44375.916666666664</v>
      </c>
      <c r="B180">
        <v>0.12289298</v>
      </c>
      <c r="D180" s="1">
        <v>44375.916666666664</v>
      </c>
      <c r="E180" s="3">
        <v>171</v>
      </c>
      <c r="F180">
        <f t="shared" si="10"/>
        <v>0.36899850342857149</v>
      </c>
      <c r="G180">
        <f t="shared" si="11"/>
        <v>-3.7200131378571422E-2</v>
      </c>
      <c r="H180">
        <f t="shared" si="12"/>
        <v>1</v>
      </c>
      <c r="I180" s="3">
        <f t="shared" si="13"/>
        <v>171</v>
      </c>
      <c r="J180">
        <f t="shared" si="14"/>
        <v>0.36899850342857149</v>
      </c>
    </row>
    <row r="181" spans="1:10" x14ac:dyDescent="0.25">
      <c r="A181" s="1">
        <v>44376.916666666664</v>
      </c>
      <c r="B181">
        <v>0.19046667619999999</v>
      </c>
      <c r="D181" s="1">
        <v>44376.916666666664</v>
      </c>
      <c r="E181" s="3">
        <v>172</v>
      </c>
      <c r="F181">
        <f t="shared" si="10"/>
        <v>0.29792004798571431</v>
      </c>
      <c r="G181">
        <f t="shared" si="11"/>
        <v>-5.6304172707142885E-2</v>
      </c>
      <c r="H181">
        <f t="shared" si="12"/>
        <v>1</v>
      </c>
      <c r="I181" s="3">
        <f t="shared" si="13"/>
        <v>172</v>
      </c>
      <c r="J181">
        <f t="shared" si="14"/>
        <v>0.29792004798571431</v>
      </c>
    </row>
    <row r="182" spans="1:10" x14ac:dyDescent="0.25">
      <c r="A182" s="1">
        <v>44377.916666666664</v>
      </c>
      <c r="B182">
        <v>0.2448884449</v>
      </c>
      <c r="D182" s="1">
        <v>44377.916666666664</v>
      </c>
      <c r="E182" s="3">
        <v>173</v>
      </c>
      <c r="F182">
        <f t="shared" si="10"/>
        <v>0.25639015801428572</v>
      </c>
      <c r="G182">
        <f t="shared" si="11"/>
        <v>-2.5592086278571444E-2</v>
      </c>
      <c r="H182">
        <f t="shared" si="12"/>
        <v>1</v>
      </c>
      <c r="I182" s="3">
        <f t="shared" si="13"/>
        <v>173</v>
      </c>
      <c r="J182">
        <f t="shared" si="14"/>
        <v>0.25639015801428572</v>
      </c>
    </row>
    <row r="183" spans="1:10" x14ac:dyDescent="0.25">
      <c r="A183" s="1">
        <v>44378.916666666664</v>
      </c>
      <c r="B183">
        <v>0.40394420390000002</v>
      </c>
      <c r="D183" s="1">
        <v>44378.916666666664</v>
      </c>
      <c r="E183" s="3">
        <v>174</v>
      </c>
      <c r="F183">
        <f t="shared" si="10"/>
        <v>0.24673587542857142</v>
      </c>
      <c r="G183">
        <f t="shared" si="11"/>
        <v>9.2475378999999913E-3</v>
      </c>
      <c r="H183">
        <f t="shared" si="12"/>
        <v>1</v>
      </c>
      <c r="I183" s="3">
        <f t="shared" si="13"/>
        <v>174</v>
      </c>
      <c r="J183">
        <f t="shared" si="14"/>
        <v>0.24673587542857142</v>
      </c>
    </row>
    <row r="184" spans="1:10" x14ac:dyDescent="0.25">
      <c r="A184" s="1">
        <v>44379.916666666664</v>
      </c>
      <c r="B184">
        <v>0.33739584550000001</v>
      </c>
      <c r="D184" s="1">
        <v>44379.916666666664</v>
      </c>
      <c r="E184" s="3">
        <v>175</v>
      </c>
      <c r="F184">
        <f t="shared" si="10"/>
        <v>0.2748852338142857</v>
      </c>
      <c r="G184">
        <f t="shared" si="11"/>
        <v>1.2262628849999999E-2</v>
      </c>
      <c r="H184">
        <f t="shared" si="12"/>
        <v>1</v>
      </c>
      <c r="I184" s="3">
        <f t="shared" si="13"/>
        <v>175</v>
      </c>
      <c r="J184">
        <f t="shared" si="14"/>
        <v>0.2748852338142857</v>
      </c>
    </row>
    <row r="185" spans="1:10" x14ac:dyDescent="0.25">
      <c r="A185" s="1">
        <v>44380.916666666664</v>
      </c>
      <c r="B185">
        <v>0.29771330579999999</v>
      </c>
      <c r="D185" s="1">
        <v>44380.916666666664</v>
      </c>
      <c r="E185" s="3">
        <v>176</v>
      </c>
      <c r="F185">
        <f t="shared" si="10"/>
        <v>0.27126113312857142</v>
      </c>
      <c r="G185">
        <f t="shared" si="11"/>
        <v>-1.5265950142857032E-3</v>
      </c>
      <c r="H185">
        <f t="shared" si="12"/>
        <v>1</v>
      </c>
      <c r="I185" s="3">
        <f t="shared" si="13"/>
        <v>176</v>
      </c>
      <c r="J185">
        <f t="shared" si="14"/>
        <v>0.27126113312857142</v>
      </c>
    </row>
    <row r="186" spans="1:10" x14ac:dyDescent="0.25">
      <c r="A186" s="1">
        <v>44381.916666666664</v>
      </c>
      <c r="B186">
        <v>0.26914187719999999</v>
      </c>
      <c r="D186" s="1">
        <v>44381.916666666664</v>
      </c>
      <c r="E186" s="3">
        <v>177</v>
      </c>
      <c r="F186">
        <f t="shared" si="10"/>
        <v>0.27183204378571429</v>
      </c>
      <c r="G186">
        <f t="shared" si="11"/>
        <v>-2.3131855999999895E-3</v>
      </c>
      <c r="H186">
        <f t="shared" si="12"/>
        <v>1</v>
      </c>
      <c r="I186" s="3">
        <f t="shared" si="13"/>
        <v>177</v>
      </c>
      <c r="J186">
        <f t="shared" si="14"/>
        <v>0.27183204378571429</v>
      </c>
    </row>
    <row r="187" spans="1:10" x14ac:dyDescent="0.25">
      <c r="A187" s="1">
        <v>44382.916666666664</v>
      </c>
      <c r="B187">
        <v>0.2392717473</v>
      </c>
      <c r="D187" s="1">
        <v>44382.916666666664</v>
      </c>
      <c r="E187" s="3">
        <v>178</v>
      </c>
      <c r="F187">
        <f t="shared" si="10"/>
        <v>0.26663476192857144</v>
      </c>
      <c r="G187">
        <f t="shared" si="11"/>
        <v>5.7141281642857089E-3</v>
      </c>
      <c r="H187">
        <f t="shared" si="12"/>
        <v>1</v>
      </c>
      <c r="I187" s="3">
        <f t="shared" si="13"/>
        <v>178</v>
      </c>
      <c r="J187">
        <f t="shared" si="14"/>
        <v>0.26663476192857144</v>
      </c>
    </row>
    <row r="188" spans="1:10" x14ac:dyDescent="0.25">
      <c r="A188" s="1">
        <v>44383.916666666664</v>
      </c>
      <c r="B188">
        <v>0.280768346</v>
      </c>
      <c r="D188" s="1">
        <v>44383.916666666664</v>
      </c>
      <c r="E188" s="3">
        <v>179</v>
      </c>
      <c r="F188">
        <f t="shared" si="10"/>
        <v>0.28326030011428571</v>
      </c>
      <c r="G188">
        <f t="shared" si="11"/>
        <v>1.4762888364285714E-2</v>
      </c>
      <c r="H188">
        <f t="shared" si="12"/>
        <v>1</v>
      </c>
      <c r="I188" s="3">
        <f t="shared" si="13"/>
        <v>179</v>
      </c>
      <c r="J188">
        <f t="shared" si="14"/>
        <v>0.28326030011428571</v>
      </c>
    </row>
    <row r="189" spans="1:10" x14ac:dyDescent="0.25">
      <c r="A189" s="1">
        <v>44384.916666666664</v>
      </c>
      <c r="B189">
        <v>-2.1612606400000001E-2</v>
      </c>
      <c r="D189" s="1">
        <v>44384.916666666664</v>
      </c>
      <c r="E189" s="3">
        <v>180</v>
      </c>
      <c r="F189">
        <f t="shared" si="10"/>
        <v>0.29616053865714287</v>
      </c>
      <c r="G189">
        <f t="shared" si="11"/>
        <v>-1.2585670107142843E-2</v>
      </c>
      <c r="H189">
        <f t="shared" si="12"/>
        <v>1</v>
      </c>
      <c r="I189" s="3">
        <f t="shared" si="13"/>
        <v>180</v>
      </c>
      <c r="J189">
        <f t="shared" si="14"/>
        <v>0.29616053865714287</v>
      </c>
    </row>
    <row r="190" spans="1:10" x14ac:dyDescent="0.25">
      <c r="A190" s="1">
        <v>44385.916666666664</v>
      </c>
      <c r="B190">
        <v>-4.485852E-4</v>
      </c>
      <c r="D190" s="1">
        <v>44385.916666666664</v>
      </c>
      <c r="E190" s="3">
        <v>181</v>
      </c>
      <c r="F190">
        <f t="shared" si="10"/>
        <v>0.25808895990000003</v>
      </c>
      <c r="G190">
        <f t="shared" si="11"/>
        <v>-4.7920988600000006E-2</v>
      </c>
      <c r="H190">
        <f t="shared" si="12"/>
        <v>1</v>
      </c>
      <c r="I190" s="3">
        <f t="shared" si="13"/>
        <v>181</v>
      </c>
      <c r="J190">
        <f t="shared" si="14"/>
        <v>0.25808895990000003</v>
      </c>
    </row>
    <row r="191" spans="1:10" x14ac:dyDescent="0.25">
      <c r="A191" s="1">
        <v>44386.916666666664</v>
      </c>
      <c r="B191">
        <v>8.90589569E-2</v>
      </c>
      <c r="D191" s="1">
        <v>44386.916666666664</v>
      </c>
      <c r="E191" s="3">
        <v>182</v>
      </c>
      <c r="F191">
        <f t="shared" si="10"/>
        <v>0.20031856145714286</v>
      </c>
      <c r="G191">
        <f t="shared" si="11"/>
        <v>-4.6623548407142876E-2</v>
      </c>
      <c r="H191">
        <f t="shared" si="12"/>
        <v>1</v>
      </c>
      <c r="I191" s="3">
        <f t="shared" si="13"/>
        <v>182</v>
      </c>
      <c r="J191">
        <f t="shared" si="14"/>
        <v>0.20031856145714286</v>
      </c>
    </row>
    <row r="192" spans="1:10" x14ac:dyDescent="0.25">
      <c r="A192" s="1">
        <v>44387.916666666664</v>
      </c>
      <c r="B192">
        <v>9.1326530599999997E-2</v>
      </c>
      <c r="D192" s="1">
        <v>44387.916666666664</v>
      </c>
      <c r="E192" s="3">
        <v>183</v>
      </c>
      <c r="F192">
        <f t="shared" si="10"/>
        <v>0.16484186308571427</v>
      </c>
      <c r="G192">
        <f t="shared" si="11"/>
        <v>-3.2480261700000013E-2</v>
      </c>
      <c r="H192">
        <f t="shared" si="12"/>
        <v>1</v>
      </c>
      <c r="I192" s="3">
        <f t="shared" si="13"/>
        <v>183</v>
      </c>
      <c r="J192">
        <f t="shared" si="14"/>
        <v>0.16484186308571427</v>
      </c>
    </row>
    <row r="193" spans="1:10" x14ac:dyDescent="0.25">
      <c r="A193" s="1">
        <v>44388.916666666664</v>
      </c>
      <c r="B193">
        <v>0.1270408163</v>
      </c>
      <c r="D193" s="1">
        <v>44388.916666666664</v>
      </c>
      <c r="E193" s="3">
        <v>184</v>
      </c>
      <c r="F193">
        <f t="shared" si="10"/>
        <v>0.13535803805714283</v>
      </c>
      <c r="G193">
        <f t="shared" si="11"/>
        <v>-2.4891988292857138E-2</v>
      </c>
      <c r="H193">
        <f t="shared" si="12"/>
        <v>1</v>
      </c>
      <c r="I193" s="3">
        <f t="shared" si="13"/>
        <v>184</v>
      </c>
      <c r="J193">
        <f t="shared" si="14"/>
        <v>0.13535803805714283</v>
      </c>
    </row>
    <row r="194" spans="1:10" x14ac:dyDescent="0.25">
      <c r="A194" s="1">
        <v>44389.916666666664</v>
      </c>
      <c r="B194">
        <v>-1.8990929699999999E-2</v>
      </c>
      <c r="D194" s="1">
        <v>44389.916666666664</v>
      </c>
      <c r="E194" s="3">
        <v>185</v>
      </c>
      <c r="F194">
        <f t="shared" si="10"/>
        <v>0.1150578865</v>
      </c>
      <c r="G194">
        <f t="shared" si="11"/>
        <v>-2.8597409849999998E-2</v>
      </c>
      <c r="H194">
        <f t="shared" si="12"/>
        <v>1</v>
      </c>
      <c r="I194" s="3">
        <f t="shared" si="13"/>
        <v>185</v>
      </c>
      <c r="J194">
        <f t="shared" si="14"/>
        <v>0.1150578865</v>
      </c>
    </row>
    <row r="195" spans="1:10" x14ac:dyDescent="0.25">
      <c r="A195" s="1">
        <v>44390.916666666664</v>
      </c>
      <c r="B195">
        <v>-3.2596371899999997E-2</v>
      </c>
      <c r="D195" s="1">
        <v>44390.916666666664</v>
      </c>
      <c r="E195" s="3">
        <v>186</v>
      </c>
      <c r="F195">
        <f t="shared" si="10"/>
        <v>7.8163218357142836E-2</v>
      </c>
      <c r="G195">
        <f t="shared" si="11"/>
        <v>-4.0830528207142856E-2</v>
      </c>
      <c r="H195">
        <f t="shared" si="12"/>
        <v>1</v>
      </c>
      <c r="I195" s="3">
        <f t="shared" si="13"/>
        <v>186</v>
      </c>
      <c r="J195">
        <f t="shared" si="14"/>
        <v>7.8163218357142836E-2</v>
      </c>
    </row>
    <row r="196" spans="1:10" x14ac:dyDescent="0.25">
      <c r="A196" s="1">
        <v>44391.916666666664</v>
      </c>
      <c r="B196">
        <v>0.31264172340000002</v>
      </c>
      <c r="D196" s="1">
        <v>44391.916666666664</v>
      </c>
      <c r="E196" s="3">
        <v>187</v>
      </c>
      <c r="F196">
        <f t="shared" si="10"/>
        <v>3.3396830085714285E-2</v>
      </c>
      <c r="G196">
        <f t="shared" si="11"/>
        <v>1.4921151357143031E-3</v>
      </c>
      <c r="H196">
        <f t="shared" si="12"/>
        <v>1</v>
      </c>
      <c r="I196" s="3">
        <f t="shared" si="13"/>
        <v>187</v>
      </c>
      <c r="J196">
        <f t="shared" si="14"/>
        <v>3.3396830085714285E-2</v>
      </c>
    </row>
    <row r="197" spans="1:10" x14ac:dyDescent="0.25">
      <c r="A197" s="1">
        <v>44392.916666666664</v>
      </c>
      <c r="B197">
        <v>1.2565192744</v>
      </c>
      <c r="D197" s="1">
        <v>44392.916666666664</v>
      </c>
      <c r="E197" s="3">
        <v>188</v>
      </c>
      <c r="F197">
        <f t="shared" si="10"/>
        <v>8.1147448628571442E-2</v>
      </c>
      <c r="G197">
        <f t="shared" si="11"/>
        <v>0.11365872781428572</v>
      </c>
      <c r="H197">
        <f t="shared" si="12"/>
        <v>1</v>
      </c>
      <c r="I197" s="3">
        <f t="shared" si="13"/>
        <v>188</v>
      </c>
      <c r="J197">
        <f t="shared" si="14"/>
        <v>8.1147448628571442E-2</v>
      </c>
    </row>
    <row r="198" spans="1:10" x14ac:dyDescent="0.25">
      <c r="A198" s="1">
        <v>44393.916666666664</v>
      </c>
      <c r="B198">
        <v>1.2962018141</v>
      </c>
      <c r="D198" s="1">
        <v>44393.916666666664</v>
      </c>
      <c r="E198" s="3">
        <v>189</v>
      </c>
      <c r="F198">
        <f t="shared" si="10"/>
        <v>0.26071428571428573</v>
      </c>
      <c r="G198">
        <f t="shared" si="11"/>
        <v>0.17600790834285715</v>
      </c>
      <c r="H198">
        <f t="shared" si="12"/>
        <v>0</v>
      </c>
      <c r="I198" s="3">
        <f t="shared" si="13"/>
        <v>0</v>
      </c>
      <c r="J198">
        <f t="shared" si="14"/>
        <v>0</v>
      </c>
    </row>
    <row r="199" spans="1:10" x14ac:dyDescent="0.25">
      <c r="A199" s="1">
        <v>44394.916666666664</v>
      </c>
      <c r="B199">
        <v>1.1848845599</v>
      </c>
      <c r="D199" s="1">
        <v>44394.916666666664</v>
      </c>
      <c r="E199" s="3">
        <v>190</v>
      </c>
      <c r="F199">
        <f t="shared" si="10"/>
        <v>0.43316326531428573</v>
      </c>
      <c r="G199">
        <f t="shared" si="11"/>
        <v>0.16433577760714288</v>
      </c>
      <c r="H199">
        <f t="shared" si="12"/>
        <v>0</v>
      </c>
      <c r="I199" s="3">
        <f t="shared" si="13"/>
        <v>0</v>
      </c>
      <c r="J199">
        <f t="shared" si="14"/>
        <v>0</v>
      </c>
    </row>
    <row r="200" spans="1:10" x14ac:dyDescent="0.25">
      <c r="A200" s="1">
        <v>44395.916666666664</v>
      </c>
      <c r="B200">
        <v>1.4110750361</v>
      </c>
      <c r="D200" s="1">
        <v>44395.916666666664</v>
      </c>
      <c r="E200" s="3">
        <v>191</v>
      </c>
      <c r="F200">
        <f t="shared" si="10"/>
        <v>0.58938584092857149</v>
      </c>
      <c r="G200">
        <f t="shared" si="11"/>
        <v>0.16982801779285717</v>
      </c>
      <c r="H200">
        <f t="shared" si="12"/>
        <v>0</v>
      </c>
      <c r="I200" s="3">
        <f t="shared" si="13"/>
        <v>0</v>
      </c>
      <c r="J200">
        <f t="shared" si="14"/>
        <v>0</v>
      </c>
    </row>
    <row r="201" spans="1:10" x14ac:dyDescent="0.25">
      <c r="A201" s="1">
        <v>44396.916666666664</v>
      </c>
      <c r="B201">
        <v>1.4244537209000001</v>
      </c>
      <c r="D201" s="1">
        <v>44396.916666666664</v>
      </c>
      <c r="E201" s="3">
        <v>192</v>
      </c>
      <c r="F201">
        <f t="shared" si="10"/>
        <v>0.77281930090000006</v>
      </c>
      <c r="G201">
        <f t="shared" si="11"/>
        <v>0.19481991931428572</v>
      </c>
      <c r="H201">
        <f t="shared" si="12"/>
        <v>0</v>
      </c>
      <c r="I201" s="3">
        <f t="shared" si="13"/>
        <v>0</v>
      </c>
      <c r="J201">
        <f t="shared" si="14"/>
        <v>0</v>
      </c>
    </row>
    <row r="202" spans="1:10" x14ac:dyDescent="0.25">
      <c r="A202" s="1">
        <v>44397.916666666664</v>
      </c>
      <c r="B202">
        <v>1.4164141414</v>
      </c>
      <c r="D202" s="1">
        <v>44397.916666666664</v>
      </c>
      <c r="E202" s="3">
        <v>193</v>
      </c>
      <c r="F202">
        <f t="shared" si="10"/>
        <v>0.97902567955714292</v>
      </c>
      <c r="G202">
        <f t="shared" si="11"/>
        <v>0.20660394027857126</v>
      </c>
      <c r="H202">
        <f t="shared" si="12"/>
        <v>0</v>
      </c>
      <c r="I202" s="3">
        <f t="shared" si="13"/>
        <v>0</v>
      </c>
      <c r="J202">
        <f t="shared" si="14"/>
        <v>0</v>
      </c>
    </row>
    <row r="203" spans="1:10" x14ac:dyDescent="0.25">
      <c r="A203" s="1">
        <v>44398.916666666664</v>
      </c>
      <c r="B203">
        <v>1.0867438116999999</v>
      </c>
      <c r="D203" s="1">
        <v>44398.916666666664</v>
      </c>
      <c r="E203" s="3">
        <v>194</v>
      </c>
      <c r="F203">
        <f t="shared" ref="F203:F266" si="15">AVERAGE(B196:B202)</f>
        <v>1.1860271814571426</v>
      </c>
      <c r="G203">
        <f t="shared" si="11"/>
        <v>0.15879375725714279</v>
      </c>
      <c r="H203">
        <f t="shared" si="12"/>
        <v>0</v>
      </c>
      <c r="I203" s="3">
        <f t="shared" si="13"/>
        <v>0</v>
      </c>
      <c r="J203">
        <f t="shared" si="14"/>
        <v>0</v>
      </c>
    </row>
    <row r="204" spans="1:10" x14ac:dyDescent="0.25">
      <c r="A204" s="1">
        <v>44399.916666666664</v>
      </c>
      <c r="B204">
        <v>0.10658508160000001</v>
      </c>
      <c r="D204" s="1">
        <v>44399.916666666664</v>
      </c>
      <c r="E204" s="3">
        <v>195</v>
      </c>
      <c r="F204">
        <f t="shared" si="15"/>
        <v>1.2966131940714285</v>
      </c>
      <c r="G204">
        <f t="shared" ref="G204:G267" si="16">(F205-F203)/(E205-E203)</f>
        <v>-2.6845150321428535E-2</v>
      </c>
      <c r="H204">
        <f t="shared" ref="H204:H267" si="17">IF(AND(0.15&gt;G204,G204&gt;-0.15),1,0)</f>
        <v>1</v>
      </c>
      <c r="I204" s="3">
        <f t="shared" ref="I204:I267" si="18">IF(H204=1,E204,0)</f>
        <v>195</v>
      </c>
      <c r="J204">
        <f t="shared" ref="J204:J267" si="19">IF(H204=1,F204,0)</f>
        <v>1.2966131940714285</v>
      </c>
    </row>
    <row r="205" spans="1:10" x14ac:dyDescent="0.25">
      <c r="A205" s="1">
        <v>44400.916666666664</v>
      </c>
      <c r="B205">
        <v>-4.0240315200000001E-2</v>
      </c>
      <c r="D205" s="1">
        <v>44400.916666666664</v>
      </c>
      <c r="E205" s="3">
        <v>196</v>
      </c>
      <c r="F205">
        <f t="shared" si="15"/>
        <v>1.1323368808142855</v>
      </c>
      <c r="G205">
        <f t="shared" si="16"/>
        <v>-0.17759830872142862</v>
      </c>
      <c r="H205">
        <f t="shared" si="17"/>
        <v>0</v>
      </c>
      <c r="I205" s="3">
        <f t="shared" si="18"/>
        <v>0</v>
      </c>
      <c r="J205">
        <f t="shared" si="19"/>
        <v>0</v>
      </c>
    </row>
    <row r="206" spans="1:10" x14ac:dyDescent="0.25">
      <c r="A206" s="1">
        <v>44401.916666666664</v>
      </c>
      <c r="B206">
        <v>0.1323014287</v>
      </c>
      <c r="D206" s="1">
        <v>44401.916666666664</v>
      </c>
      <c r="E206" s="3">
        <v>197</v>
      </c>
      <c r="F206">
        <f t="shared" si="15"/>
        <v>0.94141657662857126</v>
      </c>
      <c r="G206">
        <f t="shared" si="16"/>
        <v>-0.17064466146428564</v>
      </c>
      <c r="H206">
        <f t="shared" si="17"/>
        <v>0</v>
      </c>
      <c r="I206" s="3">
        <f t="shared" si="18"/>
        <v>0</v>
      </c>
      <c r="J206">
        <f t="shared" si="19"/>
        <v>0</v>
      </c>
    </row>
    <row r="207" spans="1:10" x14ac:dyDescent="0.25">
      <c r="A207" s="1">
        <v>44402.916666666664</v>
      </c>
      <c r="B207">
        <v>-0.27246047600000001</v>
      </c>
      <c r="D207" s="1">
        <v>44402.916666666664</v>
      </c>
      <c r="E207" s="3">
        <v>198</v>
      </c>
      <c r="F207">
        <f t="shared" si="15"/>
        <v>0.79104755788571424</v>
      </c>
      <c r="G207">
        <f t="shared" si="16"/>
        <v>-0.19543704594999994</v>
      </c>
      <c r="H207">
        <f t="shared" si="17"/>
        <v>0</v>
      </c>
      <c r="I207" s="3">
        <f t="shared" si="18"/>
        <v>0</v>
      </c>
      <c r="J207">
        <f t="shared" si="19"/>
        <v>0</v>
      </c>
    </row>
    <row r="208" spans="1:10" x14ac:dyDescent="0.25">
      <c r="A208" s="1">
        <v>44403.916666666664</v>
      </c>
      <c r="B208">
        <v>-0.25409312909999998</v>
      </c>
      <c r="D208" s="1">
        <v>44403.916666666664</v>
      </c>
      <c r="E208" s="3">
        <v>199</v>
      </c>
      <c r="F208">
        <f t="shared" si="15"/>
        <v>0.55054248472857137</v>
      </c>
      <c r="G208">
        <f t="shared" si="16"/>
        <v>-0.24014874015000001</v>
      </c>
      <c r="H208">
        <f t="shared" si="17"/>
        <v>0</v>
      </c>
      <c r="I208" s="3">
        <f t="shared" si="18"/>
        <v>0</v>
      </c>
      <c r="J208">
        <f t="shared" si="19"/>
        <v>0</v>
      </c>
    </row>
    <row r="209" spans="1:10" x14ac:dyDescent="0.25">
      <c r="A209" s="1">
        <v>44404.916666666664</v>
      </c>
      <c r="B209">
        <v>-0.1848290598</v>
      </c>
      <c r="D209" s="1">
        <v>44404.916666666664</v>
      </c>
      <c r="E209" s="3">
        <v>200</v>
      </c>
      <c r="F209">
        <f t="shared" si="15"/>
        <v>0.31075007758571421</v>
      </c>
      <c r="G209">
        <f t="shared" si="16"/>
        <v>-0.23427071794285712</v>
      </c>
      <c r="H209">
        <f t="shared" si="17"/>
        <v>0</v>
      </c>
      <c r="I209" s="3">
        <f t="shared" si="18"/>
        <v>0</v>
      </c>
      <c r="J209">
        <f t="shared" si="19"/>
        <v>0</v>
      </c>
    </row>
    <row r="210" spans="1:10" x14ac:dyDescent="0.25">
      <c r="A210" s="1">
        <v>44405.916666666664</v>
      </c>
      <c r="B210">
        <v>-0.14087301590000001</v>
      </c>
      <c r="D210" s="1">
        <v>44405.916666666664</v>
      </c>
      <c r="E210" s="3">
        <v>201</v>
      </c>
      <c r="F210">
        <f t="shared" si="15"/>
        <v>8.2001048842857152E-2</v>
      </c>
      <c r="G210">
        <f t="shared" si="16"/>
        <v>-0.2020614306285714</v>
      </c>
      <c r="H210">
        <f t="shared" si="17"/>
        <v>0</v>
      </c>
      <c r="I210" s="3">
        <f t="shared" si="18"/>
        <v>0</v>
      </c>
      <c r="J210">
        <f t="shared" si="19"/>
        <v>0</v>
      </c>
    </row>
    <row r="211" spans="1:10" x14ac:dyDescent="0.25">
      <c r="A211" s="1">
        <v>44406.916666666664</v>
      </c>
      <c r="B211">
        <v>-0.125</v>
      </c>
      <c r="D211" s="1">
        <v>44406.916666666664</v>
      </c>
      <c r="E211" s="3">
        <v>202</v>
      </c>
      <c r="F211">
        <f t="shared" si="15"/>
        <v>-9.3372783671428566E-2</v>
      </c>
      <c r="G211">
        <f t="shared" si="16"/>
        <v>-0.10422870780000001</v>
      </c>
      <c r="H211">
        <f t="shared" si="17"/>
        <v>1</v>
      </c>
      <c r="I211" s="3">
        <f t="shared" si="18"/>
        <v>202</v>
      </c>
      <c r="J211">
        <f t="shared" si="19"/>
        <v>-9.3372783671428566E-2</v>
      </c>
    </row>
    <row r="212" spans="1:10" x14ac:dyDescent="0.25">
      <c r="A212" s="1">
        <v>44407.916666666664</v>
      </c>
      <c r="B212">
        <v>0</v>
      </c>
      <c r="D212" s="1">
        <v>44407.916666666664</v>
      </c>
      <c r="E212" s="3">
        <v>203</v>
      </c>
      <c r="F212">
        <f t="shared" si="15"/>
        <v>-0.12645636675714286</v>
      </c>
      <c r="G212">
        <f t="shared" si="16"/>
        <v>-1.3667483314285717E-2</v>
      </c>
      <c r="H212">
        <f t="shared" si="17"/>
        <v>1</v>
      </c>
      <c r="I212" s="3">
        <f t="shared" si="18"/>
        <v>203</v>
      </c>
      <c r="J212">
        <f t="shared" si="19"/>
        <v>-0.12645636675714286</v>
      </c>
    </row>
    <row r="213" spans="1:10" x14ac:dyDescent="0.25">
      <c r="A213" s="1">
        <v>44408.916666666664</v>
      </c>
      <c r="B213">
        <v>2.411573389</v>
      </c>
      <c r="D213" s="1">
        <v>44408.916666666664</v>
      </c>
      <c r="E213" s="3">
        <v>204</v>
      </c>
      <c r="F213">
        <f t="shared" si="15"/>
        <v>-0.1207077503</v>
      </c>
      <c r="G213">
        <f t="shared" si="16"/>
        <v>0.16567944825</v>
      </c>
      <c r="H213">
        <f t="shared" si="17"/>
        <v>0</v>
      </c>
      <c r="I213" s="3">
        <f t="shared" si="18"/>
        <v>0</v>
      </c>
      <c r="J213">
        <f t="shared" si="19"/>
        <v>0</v>
      </c>
    </row>
    <row r="214" spans="1:10" x14ac:dyDescent="0.25">
      <c r="A214" s="1">
        <v>44409.916666666664</v>
      </c>
      <c r="B214">
        <v>2.411573389</v>
      </c>
      <c r="D214" s="1">
        <v>44409.916666666664</v>
      </c>
      <c r="E214" s="3">
        <v>205</v>
      </c>
      <c r="F214">
        <f t="shared" si="15"/>
        <v>0.20490252974285714</v>
      </c>
      <c r="G214">
        <f t="shared" si="16"/>
        <v>0.35452184466428571</v>
      </c>
      <c r="H214">
        <f t="shared" si="17"/>
        <v>0</v>
      </c>
      <c r="I214" s="3">
        <f t="shared" si="18"/>
        <v>0</v>
      </c>
      <c r="J214">
        <f t="shared" si="19"/>
        <v>0</v>
      </c>
    </row>
    <row r="215" spans="1:10" x14ac:dyDescent="0.25">
      <c r="A215" s="1">
        <v>44410.916666666664</v>
      </c>
      <c r="B215">
        <v>2.5830019603999999</v>
      </c>
      <c r="D215" s="1">
        <v>44410.916666666664</v>
      </c>
      <c r="E215" s="3">
        <v>206</v>
      </c>
      <c r="F215">
        <f t="shared" si="15"/>
        <v>0.5883359390285714</v>
      </c>
      <c r="G215">
        <f t="shared" si="16"/>
        <v>0.39436635389285712</v>
      </c>
      <c r="H215">
        <f t="shared" si="17"/>
        <v>0</v>
      </c>
      <c r="I215" s="3">
        <f t="shared" si="18"/>
        <v>0</v>
      </c>
      <c r="J215">
        <f t="shared" si="19"/>
        <v>0</v>
      </c>
    </row>
    <row r="216" spans="1:10" x14ac:dyDescent="0.25">
      <c r="A216" s="1">
        <v>44411.916666666664</v>
      </c>
      <c r="B216">
        <v>0.1353829128</v>
      </c>
      <c r="D216" s="1">
        <v>44411.916666666664</v>
      </c>
      <c r="E216" s="3">
        <v>207</v>
      </c>
      <c r="F216">
        <f t="shared" si="15"/>
        <v>0.99363523752857141</v>
      </c>
      <c r="G216">
        <f t="shared" si="16"/>
        <v>0.22552193300714285</v>
      </c>
      <c r="H216">
        <f t="shared" si="17"/>
        <v>0</v>
      </c>
      <c r="I216" s="3">
        <f t="shared" si="18"/>
        <v>0</v>
      </c>
      <c r="J216">
        <f t="shared" si="19"/>
        <v>0</v>
      </c>
    </row>
    <row r="217" spans="1:10" x14ac:dyDescent="0.25">
      <c r="A217" s="1">
        <v>44412.916666666664</v>
      </c>
      <c r="B217">
        <v>2.3233528375999999</v>
      </c>
      <c r="D217" s="1">
        <v>44412.916666666664</v>
      </c>
      <c r="E217" s="3">
        <v>208</v>
      </c>
      <c r="F217">
        <f t="shared" si="15"/>
        <v>1.0393798050428571</v>
      </c>
      <c r="G217">
        <f t="shared" si="16"/>
        <v>0.19888841615000002</v>
      </c>
      <c r="H217">
        <f t="shared" si="17"/>
        <v>0</v>
      </c>
      <c r="I217" s="3">
        <f t="shared" si="18"/>
        <v>0</v>
      </c>
      <c r="J217">
        <f t="shared" si="19"/>
        <v>0</v>
      </c>
    </row>
    <row r="218" spans="1:10" x14ac:dyDescent="0.25">
      <c r="A218" s="1">
        <v>44413.916666666664</v>
      </c>
      <c r="B218">
        <v>2.2381880024999998</v>
      </c>
      <c r="D218" s="1">
        <v>44413.916666666664</v>
      </c>
      <c r="E218" s="3">
        <v>209</v>
      </c>
      <c r="F218">
        <f t="shared" si="15"/>
        <v>1.3914120698285715</v>
      </c>
      <c r="G218">
        <f t="shared" si="16"/>
        <v>0.34481527542857138</v>
      </c>
      <c r="H218">
        <f t="shared" si="17"/>
        <v>0</v>
      </c>
      <c r="I218" s="3">
        <f t="shared" si="18"/>
        <v>0</v>
      </c>
      <c r="J218">
        <f t="shared" si="19"/>
        <v>0</v>
      </c>
    </row>
    <row r="219" spans="1:10" x14ac:dyDescent="0.25">
      <c r="A219" s="1">
        <v>44414.916666666664</v>
      </c>
      <c r="B219">
        <v>2.1999104905000002</v>
      </c>
      <c r="D219" s="1">
        <v>44414.916666666664</v>
      </c>
      <c r="E219" s="3">
        <v>210</v>
      </c>
      <c r="F219">
        <f t="shared" si="15"/>
        <v>1.7290103558999999</v>
      </c>
      <c r="G219">
        <f t="shared" si="16"/>
        <v>0.32593560664285703</v>
      </c>
      <c r="H219">
        <f t="shared" si="17"/>
        <v>0</v>
      </c>
      <c r="I219" s="3">
        <f t="shared" si="18"/>
        <v>0</v>
      </c>
      <c r="J219">
        <f t="shared" si="19"/>
        <v>0</v>
      </c>
    </row>
    <row r="220" spans="1:10" x14ac:dyDescent="0.25">
      <c r="A220" s="1">
        <v>44415.916666666664</v>
      </c>
      <c r="B220">
        <v>2.2407268170000001</v>
      </c>
      <c r="D220" s="1">
        <v>44415.916666666664</v>
      </c>
      <c r="E220" s="3">
        <v>211</v>
      </c>
      <c r="F220">
        <f t="shared" si="15"/>
        <v>2.0432832831142855</v>
      </c>
      <c r="G220">
        <f t="shared" si="16"/>
        <v>0.14493313703571453</v>
      </c>
      <c r="H220">
        <f t="shared" si="17"/>
        <v>1</v>
      </c>
      <c r="I220" s="3">
        <f t="shared" si="18"/>
        <v>211</v>
      </c>
      <c r="J220">
        <f t="shared" si="19"/>
        <v>2.0432832831142855</v>
      </c>
    </row>
    <row r="221" spans="1:10" x14ac:dyDescent="0.25">
      <c r="A221" s="1">
        <v>44416.916666666664</v>
      </c>
      <c r="B221">
        <v>2.346849266</v>
      </c>
      <c r="D221" s="1">
        <v>44416.916666666664</v>
      </c>
      <c r="E221" s="3">
        <v>212</v>
      </c>
      <c r="F221">
        <f t="shared" si="15"/>
        <v>2.0188766299714289</v>
      </c>
      <c r="G221">
        <f t="shared" si="16"/>
        <v>-1.6826478214285734E-2</v>
      </c>
      <c r="H221">
        <f t="shared" si="17"/>
        <v>1</v>
      </c>
      <c r="I221" s="3">
        <f t="shared" si="18"/>
        <v>212</v>
      </c>
      <c r="J221">
        <f t="shared" si="19"/>
        <v>2.0188766299714289</v>
      </c>
    </row>
    <row r="222" spans="1:10" x14ac:dyDescent="0.25">
      <c r="A222" s="1">
        <v>44417.916666666664</v>
      </c>
      <c r="B222">
        <v>2.1520440712000002</v>
      </c>
      <c r="D222" s="1">
        <v>44417.916666666664</v>
      </c>
      <c r="E222" s="3">
        <v>213</v>
      </c>
      <c r="F222">
        <f t="shared" si="15"/>
        <v>2.0096303266857141</v>
      </c>
      <c r="G222">
        <f t="shared" si="16"/>
        <v>-3.5405858014285752E-2</v>
      </c>
      <c r="H222">
        <f t="shared" si="17"/>
        <v>1</v>
      </c>
      <c r="I222" s="3">
        <f t="shared" si="18"/>
        <v>213</v>
      </c>
      <c r="J222">
        <f t="shared" si="19"/>
        <v>2.0096303266857141</v>
      </c>
    </row>
    <row r="223" spans="1:10" x14ac:dyDescent="0.25">
      <c r="A223" s="1">
        <v>44418.916666666664</v>
      </c>
      <c r="B223">
        <v>2.1690508738999998</v>
      </c>
      <c r="D223" s="1">
        <v>44418.916666666664</v>
      </c>
      <c r="E223" s="3">
        <v>214</v>
      </c>
      <c r="F223">
        <f t="shared" si="15"/>
        <v>1.9480649139428574</v>
      </c>
      <c r="G223">
        <f t="shared" si="16"/>
        <v>0.11447929085000008</v>
      </c>
      <c r="H223">
        <f t="shared" si="17"/>
        <v>1</v>
      </c>
      <c r="I223" s="3">
        <f t="shared" si="18"/>
        <v>214</v>
      </c>
      <c r="J223">
        <f t="shared" si="19"/>
        <v>1.9480649139428574</v>
      </c>
    </row>
    <row r="224" spans="1:10" x14ac:dyDescent="0.25">
      <c r="A224" s="1">
        <v>44419.916666666664</v>
      </c>
      <c r="B224">
        <v>3.9180744099999998E-2</v>
      </c>
      <c r="D224" s="1">
        <v>44419.916666666664</v>
      </c>
      <c r="E224" s="3">
        <v>215</v>
      </c>
      <c r="F224">
        <f t="shared" si="15"/>
        <v>2.2385889083857142</v>
      </c>
      <c r="G224">
        <f t="shared" si="16"/>
        <v>-1.7893152314285898E-2</v>
      </c>
      <c r="H224">
        <f t="shared" si="17"/>
        <v>1</v>
      </c>
      <c r="I224" s="3">
        <f t="shared" si="18"/>
        <v>215</v>
      </c>
      <c r="J224">
        <f t="shared" si="19"/>
        <v>2.2385889083857142</v>
      </c>
    </row>
    <row r="225" spans="1:10" x14ac:dyDescent="0.25">
      <c r="A225" s="1">
        <v>44420.916666666664</v>
      </c>
      <c r="B225">
        <v>0.2891807441</v>
      </c>
      <c r="D225" s="1">
        <v>44420.916666666664</v>
      </c>
      <c r="E225" s="3">
        <v>216</v>
      </c>
      <c r="F225">
        <f t="shared" si="15"/>
        <v>1.9122786093142856</v>
      </c>
      <c r="G225">
        <f t="shared" si="16"/>
        <v>-0.30236995370714281</v>
      </c>
      <c r="H225">
        <f t="shared" si="17"/>
        <v>0</v>
      </c>
      <c r="I225" s="3">
        <f t="shared" si="18"/>
        <v>0</v>
      </c>
      <c r="J225">
        <f t="shared" si="19"/>
        <v>0</v>
      </c>
    </row>
    <row r="226" spans="1:10" x14ac:dyDescent="0.25">
      <c r="A226" s="1">
        <v>44421.916666666664</v>
      </c>
      <c r="B226">
        <v>0.27821583179999998</v>
      </c>
      <c r="D226" s="1">
        <v>44421.916666666664</v>
      </c>
      <c r="E226" s="3">
        <v>217</v>
      </c>
      <c r="F226">
        <f t="shared" si="15"/>
        <v>1.6338490009714286</v>
      </c>
      <c r="G226">
        <f t="shared" si="16"/>
        <v>-0.27647870836428567</v>
      </c>
      <c r="H226">
        <f t="shared" si="17"/>
        <v>0</v>
      </c>
      <c r="I226" s="3">
        <f t="shared" si="18"/>
        <v>0</v>
      </c>
      <c r="J226">
        <f t="shared" si="19"/>
        <v>0</v>
      </c>
    </row>
    <row r="227" spans="1:10" x14ac:dyDescent="0.25">
      <c r="A227" s="1">
        <v>44422.916666666664</v>
      </c>
      <c r="B227">
        <v>0.35984848479999998</v>
      </c>
      <c r="D227" s="1">
        <v>44422.916666666664</v>
      </c>
      <c r="E227" s="3">
        <v>218</v>
      </c>
      <c r="F227">
        <f t="shared" si="15"/>
        <v>1.3593211925857143</v>
      </c>
      <c r="G227">
        <f t="shared" si="16"/>
        <v>-0.2716123564928572</v>
      </c>
      <c r="H227">
        <f t="shared" si="17"/>
        <v>0</v>
      </c>
      <c r="I227" s="3">
        <f t="shared" si="18"/>
        <v>0</v>
      </c>
      <c r="J227">
        <f t="shared" si="19"/>
        <v>0</v>
      </c>
    </row>
    <row r="228" spans="1:10" x14ac:dyDescent="0.25">
      <c r="A228" s="1">
        <v>44423.916666666664</v>
      </c>
      <c r="B228">
        <v>-5.0170067999999998E-2</v>
      </c>
      <c r="D228" s="1">
        <v>44423.916666666664</v>
      </c>
      <c r="E228" s="3">
        <v>219</v>
      </c>
      <c r="F228">
        <f t="shared" si="15"/>
        <v>1.0906242879857142</v>
      </c>
      <c r="G228">
        <f t="shared" si="16"/>
        <v>-0.30556411901428565</v>
      </c>
      <c r="H228">
        <f t="shared" si="17"/>
        <v>0</v>
      </c>
      <c r="I228" s="3">
        <f t="shared" si="18"/>
        <v>0</v>
      </c>
      <c r="J228">
        <f t="shared" si="19"/>
        <v>0</v>
      </c>
    </row>
    <row r="229" spans="1:10" x14ac:dyDescent="0.25">
      <c r="A229" s="1">
        <v>44424.916666666664</v>
      </c>
      <c r="B229">
        <v>-9.3460111299999996E-2</v>
      </c>
      <c r="D229" s="1">
        <v>44424.916666666664</v>
      </c>
      <c r="E229" s="3">
        <v>220</v>
      </c>
      <c r="F229">
        <f t="shared" si="15"/>
        <v>0.74819295455714296</v>
      </c>
      <c r="G229">
        <f t="shared" si="16"/>
        <v>-0.33160882260714286</v>
      </c>
      <c r="H229">
        <f t="shared" si="17"/>
        <v>0</v>
      </c>
      <c r="I229" s="3">
        <f t="shared" si="18"/>
        <v>0</v>
      </c>
      <c r="J229">
        <f t="shared" si="19"/>
        <v>0</v>
      </c>
    </row>
    <row r="230" spans="1:10" x14ac:dyDescent="0.25">
      <c r="A230" s="1">
        <v>44425.916666666664</v>
      </c>
      <c r="B230">
        <v>-6.2847866399999994E-2</v>
      </c>
      <c r="D230" s="1">
        <v>44425.916666666664</v>
      </c>
      <c r="E230" s="3">
        <v>221</v>
      </c>
      <c r="F230">
        <f t="shared" si="15"/>
        <v>0.42740664277142848</v>
      </c>
      <c r="G230">
        <f t="shared" si="16"/>
        <v>-0.31981449448571436</v>
      </c>
      <c r="H230">
        <f t="shared" si="17"/>
        <v>0</v>
      </c>
      <c r="I230" s="3">
        <f t="shared" si="18"/>
        <v>0</v>
      </c>
      <c r="J230">
        <f t="shared" si="19"/>
        <v>0</v>
      </c>
    </row>
    <row r="231" spans="1:10" x14ac:dyDescent="0.25">
      <c r="A231" s="1">
        <v>44426.916666666664</v>
      </c>
      <c r="B231">
        <v>-7.5834879399999999E-2</v>
      </c>
      <c r="D231" s="1">
        <v>44426.916666666664</v>
      </c>
      <c r="E231" s="3">
        <v>222</v>
      </c>
      <c r="F231">
        <f t="shared" si="15"/>
        <v>0.10856396558571428</v>
      </c>
      <c r="G231">
        <f t="shared" si="16"/>
        <v>-0.16763674027142852</v>
      </c>
      <c r="H231">
        <f t="shared" si="17"/>
        <v>0</v>
      </c>
      <c r="I231" s="3">
        <f t="shared" si="18"/>
        <v>0</v>
      </c>
      <c r="J231">
        <f t="shared" si="19"/>
        <v>0</v>
      </c>
    </row>
    <row r="232" spans="1:10" x14ac:dyDescent="0.25">
      <c r="A232" s="1">
        <v>44427.916666666664</v>
      </c>
      <c r="B232">
        <v>0.78130797770000004</v>
      </c>
      <c r="D232" s="1">
        <v>44427.916666666664</v>
      </c>
      <c r="E232" s="3">
        <v>223</v>
      </c>
      <c r="F232">
        <f t="shared" si="15"/>
        <v>9.2133162228571416E-2</v>
      </c>
      <c r="G232">
        <f t="shared" si="16"/>
        <v>2.6936543578571427E-2</v>
      </c>
      <c r="H232">
        <f t="shared" si="17"/>
        <v>1</v>
      </c>
      <c r="I232" s="3">
        <f t="shared" si="18"/>
        <v>223</v>
      </c>
      <c r="J232">
        <f t="shared" si="19"/>
        <v>9.2133162228571416E-2</v>
      </c>
    </row>
    <row r="233" spans="1:10" x14ac:dyDescent="0.25">
      <c r="A233" s="1">
        <v>44428.916666666664</v>
      </c>
      <c r="B233">
        <v>0.77535559679999999</v>
      </c>
      <c r="D233" s="1">
        <v>44428.916666666664</v>
      </c>
      <c r="E233" s="3">
        <v>224</v>
      </c>
      <c r="F233">
        <f t="shared" si="15"/>
        <v>0.16243705274285714</v>
      </c>
      <c r="G233">
        <f t="shared" si="16"/>
        <v>7.0661928471428603E-2</v>
      </c>
      <c r="H233">
        <f t="shared" si="17"/>
        <v>1</v>
      </c>
      <c r="I233" s="3">
        <f t="shared" si="18"/>
        <v>224</v>
      </c>
      <c r="J233">
        <f t="shared" si="19"/>
        <v>0.16243705274285714</v>
      </c>
    </row>
    <row r="234" spans="1:10" x14ac:dyDescent="0.25">
      <c r="A234" s="1">
        <v>44429.916666666664</v>
      </c>
      <c r="B234">
        <v>0.62229437229999995</v>
      </c>
      <c r="D234" s="1">
        <v>44429.916666666664</v>
      </c>
      <c r="E234" s="3">
        <v>225</v>
      </c>
      <c r="F234">
        <f t="shared" si="15"/>
        <v>0.23345701917142861</v>
      </c>
      <c r="G234">
        <f t="shared" si="16"/>
        <v>5.4256118035714285E-2</v>
      </c>
      <c r="H234">
        <f t="shared" si="17"/>
        <v>1</v>
      </c>
      <c r="I234" s="3">
        <f t="shared" si="18"/>
        <v>225</v>
      </c>
      <c r="J234">
        <f t="shared" si="19"/>
        <v>0.23345701917142861</v>
      </c>
    </row>
    <row r="235" spans="1:10" x14ac:dyDescent="0.25">
      <c r="A235" s="1">
        <v>44430.916666666664</v>
      </c>
      <c r="B235">
        <v>0.72619047619999999</v>
      </c>
      <c r="D235" s="1">
        <v>44430.916666666664</v>
      </c>
      <c r="E235" s="3">
        <v>226</v>
      </c>
      <c r="F235">
        <f t="shared" si="15"/>
        <v>0.2709492888142857</v>
      </c>
      <c r="G235">
        <f t="shared" si="16"/>
        <v>7.4200459407142802E-2</v>
      </c>
      <c r="H235">
        <f t="shared" si="17"/>
        <v>1</v>
      </c>
      <c r="I235" s="3">
        <f t="shared" si="18"/>
        <v>226</v>
      </c>
      <c r="J235">
        <f t="shared" si="19"/>
        <v>0.2709492888142857</v>
      </c>
    </row>
    <row r="236" spans="1:10" x14ac:dyDescent="0.25">
      <c r="A236" s="1">
        <v>44431.916666666664</v>
      </c>
      <c r="B236">
        <v>0.82142857140000003</v>
      </c>
      <c r="D236" s="1">
        <v>44431.916666666664</v>
      </c>
      <c r="E236" s="3">
        <v>227</v>
      </c>
      <c r="F236">
        <f t="shared" si="15"/>
        <v>0.38185793798571421</v>
      </c>
      <c r="G236">
        <f t="shared" si="16"/>
        <v>0.12080351620714291</v>
      </c>
      <c r="H236">
        <f t="shared" si="17"/>
        <v>1</v>
      </c>
      <c r="I236" s="3">
        <f t="shared" si="18"/>
        <v>227</v>
      </c>
      <c r="J236">
        <f t="shared" si="19"/>
        <v>0.38185793798571421</v>
      </c>
    </row>
    <row r="237" spans="1:10" x14ac:dyDescent="0.25">
      <c r="A237" s="1">
        <v>44432.916666666664</v>
      </c>
      <c r="B237">
        <v>0.82142857140000003</v>
      </c>
      <c r="D237" s="1">
        <v>44432.916666666664</v>
      </c>
      <c r="E237" s="3">
        <v>228</v>
      </c>
      <c r="F237">
        <f t="shared" si="15"/>
        <v>0.51255632122857153</v>
      </c>
      <c r="G237">
        <f t="shared" si="16"/>
        <v>0.12851179432142862</v>
      </c>
      <c r="H237">
        <f t="shared" si="17"/>
        <v>1</v>
      </c>
      <c r="I237" s="3">
        <f t="shared" si="18"/>
        <v>228</v>
      </c>
      <c r="J237">
        <f t="shared" si="19"/>
        <v>0.51255632122857153</v>
      </c>
    </row>
    <row r="238" spans="1:10" x14ac:dyDescent="0.25">
      <c r="A238" s="1">
        <v>44433.916666666664</v>
      </c>
      <c r="B238">
        <v>0.82142857140000003</v>
      </c>
      <c r="D238" s="1">
        <v>44433.916666666664</v>
      </c>
      <c r="E238" s="3">
        <v>229</v>
      </c>
      <c r="F238">
        <f t="shared" si="15"/>
        <v>0.63888152662857145</v>
      </c>
      <c r="G238">
        <f t="shared" si="16"/>
        <v>0.12725284918571428</v>
      </c>
      <c r="H238">
        <f t="shared" si="17"/>
        <v>1</v>
      </c>
      <c r="I238" s="3">
        <f t="shared" si="18"/>
        <v>229</v>
      </c>
      <c r="J238">
        <f t="shared" si="19"/>
        <v>0.63888152662857145</v>
      </c>
    </row>
    <row r="239" spans="1:10" x14ac:dyDescent="0.25">
      <c r="A239" s="1">
        <v>44434.916666666664</v>
      </c>
      <c r="B239">
        <v>-0.1785714286</v>
      </c>
      <c r="D239" s="1">
        <v>44434.916666666664</v>
      </c>
      <c r="E239" s="3">
        <v>230</v>
      </c>
      <c r="F239">
        <f t="shared" si="15"/>
        <v>0.76706201960000009</v>
      </c>
      <c r="G239">
        <f t="shared" si="16"/>
        <v>-4.4725682499999198E-3</v>
      </c>
      <c r="H239">
        <f t="shared" si="17"/>
        <v>1</v>
      </c>
      <c r="I239" s="3">
        <f t="shared" si="18"/>
        <v>230</v>
      </c>
      <c r="J239">
        <f t="shared" si="19"/>
        <v>0.76706201960000009</v>
      </c>
    </row>
    <row r="240" spans="1:10" x14ac:dyDescent="0.25">
      <c r="A240" s="1">
        <v>44435.916666666664</v>
      </c>
      <c r="B240">
        <v>-7.1428571400000002E-2</v>
      </c>
      <c r="D240" s="1">
        <v>44435.916666666664</v>
      </c>
      <c r="E240" s="3">
        <v>231</v>
      </c>
      <c r="F240">
        <f t="shared" si="15"/>
        <v>0.62993639012857161</v>
      </c>
      <c r="G240">
        <f t="shared" si="16"/>
        <v>-0.12904739817857142</v>
      </c>
      <c r="H240">
        <f t="shared" si="17"/>
        <v>1</v>
      </c>
      <c r="I240" s="3">
        <f t="shared" si="18"/>
        <v>231</v>
      </c>
      <c r="J240">
        <f t="shared" si="19"/>
        <v>0.62993639012857161</v>
      </c>
    </row>
    <row r="241" spans="1:10" x14ac:dyDescent="0.25">
      <c r="A241" s="1">
        <v>44436.916666666664</v>
      </c>
      <c r="B241">
        <v>0</v>
      </c>
      <c r="D241" s="1">
        <v>44436.916666666664</v>
      </c>
      <c r="E241" s="3">
        <v>232</v>
      </c>
      <c r="F241">
        <f t="shared" si="15"/>
        <v>0.50896722324285726</v>
      </c>
      <c r="G241">
        <f t="shared" si="16"/>
        <v>-0.10493418146428579</v>
      </c>
      <c r="H241">
        <f t="shared" si="17"/>
        <v>1</v>
      </c>
      <c r="I241" s="3">
        <f t="shared" si="18"/>
        <v>232</v>
      </c>
      <c r="J241">
        <f t="shared" si="19"/>
        <v>0.50896722324285726</v>
      </c>
    </row>
    <row r="242" spans="1:10" x14ac:dyDescent="0.25">
      <c r="A242" s="1">
        <v>44437.916666666664</v>
      </c>
      <c r="B242">
        <v>2.5714285713999998</v>
      </c>
      <c r="D242" s="1">
        <v>44437.916666666664</v>
      </c>
      <c r="E242" s="3">
        <v>233</v>
      </c>
      <c r="F242">
        <f t="shared" si="15"/>
        <v>0.42006802720000003</v>
      </c>
      <c r="G242">
        <f t="shared" si="16"/>
        <v>8.7353123064285609E-2</v>
      </c>
      <c r="H242">
        <f t="shared" si="17"/>
        <v>1</v>
      </c>
      <c r="I242" s="3">
        <f t="shared" si="18"/>
        <v>233</v>
      </c>
      <c r="J242">
        <f t="shared" si="19"/>
        <v>0.42006802720000003</v>
      </c>
    </row>
    <row r="243" spans="1:10" x14ac:dyDescent="0.25">
      <c r="A243" s="1">
        <v>44438.916666666664</v>
      </c>
      <c r="B243">
        <v>2.4962406014999998</v>
      </c>
      <c r="D243" s="1">
        <v>44438.916666666664</v>
      </c>
      <c r="E243" s="3">
        <v>234</v>
      </c>
      <c r="F243">
        <f t="shared" si="15"/>
        <v>0.68367346937142848</v>
      </c>
      <c r="G243">
        <f t="shared" si="16"/>
        <v>0.25143215180714279</v>
      </c>
      <c r="H243">
        <f t="shared" si="17"/>
        <v>0</v>
      </c>
      <c r="I243" s="3">
        <f t="shared" si="18"/>
        <v>0</v>
      </c>
      <c r="J243">
        <f t="shared" si="19"/>
        <v>0</v>
      </c>
    </row>
    <row r="244" spans="1:10" x14ac:dyDescent="0.25">
      <c r="A244" s="1">
        <v>44439.916666666664</v>
      </c>
      <c r="B244">
        <v>2.5438596490999998</v>
      </c>
      <c r="D244" s="1">
        <v>44439.916666666664</v>
      </c>
      <c r="E244" s="3">
        <v>235</v>
      </c>
      <c r="F244">
        <f t="shared" si="15"/>
        <v>0.92293233081428561</v>
      </c>
      <c r="G244">
        <f t="shared" si="16"/>
        <v>0.2426602219857143</v>
      </c>
      <c r="H244">
        <f t="shared" si="17"/>
        <v>0</v>
      </c>
      <c r="I244" s="3">
        <f t="shared" si="18"/>
        <v>0</v>
      </c>
      <c r="J244">
        <f t="shared" si="19"/>
        <v>0</v>
      </c>
    </row>
    <row r="245" spans="1:10" x14ac:dyDescent="0.25">
      <c r="A245" s="1">
        <v>44440.916666666664</v>
      </c>
      <c r="B245">
        <v>2.5438596490999998</v>
      </c>
      <c r="D245" s="1">
        <v>44440.916666666664</v>
      </c>
      <c r="E245" s="3">
        <v>236</v>
      </c>
      <c r="F245">
        <f t="shared" si="15"/>
        <v>1.1689939133428571</v>
      </c>
      <c r="G245">
        <f t="shared" si="16"/>
        <v>0.24606158252857147</v>
      </c>
      <c r="H245">
        <f t="shared" si="17"/>
        <v>0</v>
      </c>
      <c r="I245" s="3">
        <f t="shared" si="18"/>
        <v>0</v>
      </c>
      <c r="J245">
        <f t="shared" si="19"/>
        <v>0</v>
      </c>
    </row>
    <row r="246" spans="1:10" x14ac:dyDescent="0.25">
      <c r="A246" s="1">
        <v>44441.916666666664</v>
      </c>
      <c r="B246">
        <v>2.5557644110000002</v>
      </c>
      <c r="D246" s="1">
        <v>44441.916666666664</v>
      </c>
      <c r="E246" s="3">
        <v>237</v>
      </c>
      <c r="F246">
        <f t="shared" si="15"/>
        <v>1.4150554958714285</v>
      </c>
      <c r="G246">
        <f t="shared" si="16"/>
        <v>0.31834049409285714</v>
      </c>
      <c r="H246">
        <f t="shared" si="17"/>
        <v>0</v>
      </c>
      <c r="I246" s="3">
        <f t="shared" si="18"/>
        <v>0</v>
      </c>
      <c r="J246">
        <f t="shared" si="19"/>
        <v>0</v>
      </c>
    </row>
    <row r="247" spans="1:10" x14ac:dyDescent="0.25">
      <c r="A247" s="1">
        <v>44442.916666666664</v>
      </c>
      <c r="B247">
        <v>2.4568633120999999</v>
      </c>
      <c r="D247" s="1">
        <v>44442.916666666664</v>
      </c>
      <c r="E247" s="3">
        <v>238</v>
      </c>
      <c r="F247">
        <f t="shared" si="15"/>
        <v>1.8056749015285714</v>
      </c>
      <c r="G247">
        <f t="shared" si="16"/>
        <v>0.37590198022142851</v>
      </c>
      <c r="H247">
        <f t="shared" si="17"/>
        <v>0</v>
      </c>
      <c r="I247" s="3">
        <f t="shared" si="18"/>
        <v>0</v>
      </c>
      <c r="J247">
        <f t="shared" si="19"/>
        <v>0</v>
      </c>
    </row>
    <row r="248" spans="1:10" x14ac:dyDescent="0.25">
      <c r="A248" s="1">
        <v>44443.916666666664</v>
      </c>
      <c r="B248">
        <v>2.5282918836000001</v>
      </c>
      <c r="D248" s="1">
        <v>44443.916666666664</v>
      </c>
      <c r="E248" s="3">
        <v>239</v>
      </c>
      <c r="F248">
        <f t="shared" si="15"/>
        <v>2.1668594563142856</v>
      </c>
      <c r="G248">
        <f t="shared" si="16"/>
        <v>0.36118455479285727</v>
      </c>
      <c r="H248">
        <f t="shared" si="17"/>
        <v>0</v>
      </c>
      <c r="I248" s="3">
        <f t="shared" si="18"/>
        <v>0</v>
      </c>
      <c r="J248">
        <f t="shared" si="19"/>
        <v>0</v>
      </c>
    </row>
    <row r="249" spans="1:10" x14ac:dyDescent="0.25">
      <c r="A249" s="1">
        <v>44444.916666666664</v>
      </c>
      <c r="B249">
        <v>-0.13837478310000001</v>
      </c>
      <c r="D249" s="1">
        <v>44444.916666666664</v>
      </c>
      <c r="E249" s="3">
        <v>240</v>
      </c>
      <c r="F249">
        <f t="shared" si="15"/>
        <v>2.5280440111142859</v>
      </c>
      <c r="G249">
        <f t="shared" si="16"/>
        <v>-1.2965105064285609E-2</v>
      </c>
      <c r="H249">
        <f t="shared" si="17"/>
        <v>1</v>
      </c>
      <c r="I249" s="3">
        <f t="shared" si="18"/>
        <v>240</v>
      </c>
      <c r="J249">
        <f t="shared" si="19"/>
        <v>2.5280440111142859</v>
      </c>
    </row>
    <row r="250" spans="1:10" x14ac:dyDescent="0.25">
      <c r="A250" s="1">
        <v>44445.916666666664</v>
      </c>
      <c r="B250">
        <v>0.50824175819999995</v>
      </c>
      <c r="D250" s="1">
        <v>44445.916666666664</v>
      </c>
      <c r="E250" s="3">
        <v>241</v>
      </c>
      <c r="F250">
        <f t="shared" si="15"/>
        <v>2.1409292461857143</v>
      </c>
      <c r="G250">
        <f t="shared" si="16"/>
        <v>-0.3355572998428572</v>
      </c>
      <c r="H250">
        <f t="shared" si="17"/>
        <v>0</v>
      </c>
      <c r="I250" s="3">
        <f t="shared" si="18"/>
        <v>0</v>
      </c>
      <c r="J250">
        <f t="shared" si="19"/>
        <v>0</v>
      </c>
    </row>
    <row r="251" spans="1:10" x14ac:dyDescent="0.25">
      <c r="A251" s="1">
        <v>44446.916666666664</v>
      </c>
      <c r="B251">
        <v>0.51776556780000005</v>
      </c>
      <c r="D251" s="1">
        <v>44446.916666666664</v>
      </c>
      <c r="E251" s="3">
        <v>242</v>
      </c>
      <c r="F251">
        <f t="shared" si="15"/>
        <v>1.8569294114285715</v>
      </c>
      <c r="G251">
        <f t="shared" si="16"/>
        <v>-0.28672092318571429</v>
      </c>
      <c r="H251">
        <f t="shared" si="17"/>
        <v>0</v>
      </c>
      <c r="I251" s="3">
        <f t="shared" si="18"/>
        <v>0</v>
      </c>
      <c r="J251">
        <f t="shared" si="19"/>
        <v>0</v>
      </c>
    </row>
    <row r="252" spans="1:10" x14ac:dyDescent="0.25">
      <c r="A252" s="1">
        <v>44447.916666666664</v>
      </c>
      <c r="B252">
        <v>0.43613291469999999</v>
      </c>
      <c r="D252" s="1">
        <v>44447.916666666664</v>
      </c>
      <c r="E252" s="3">
        <v>243</v>
      </c>
      <c r="F252">
        <f t="shared" si="15"/>
        <v>1.5674873998142858</v>
      </c>
      <c r="G252">
        <f t="shared" si="16"/>
        <v>-0.29527291540714296</v>
      </c>
      <c r="H252">
        <f t="shared" si="17"/>
        <v>0</v>
      </c>
      <c r="I252" s="3">
        <f t="shared" si="18"/>
        <v>0</v>
      </c>
      <c r="J252">
        <f t="shared" si="19"/>
        <v>0</v>
      </c>
    </row>
    <row r="253" spans="1:10" x14ac:dyDescent="0.25">
      <c r="A253" s="1">
        <v>44448.916666666664</v>
      </c>
      <c r="B253">
        <v>0.49565672420000001</v>
      </c>
      <c r="D253" s="1">
        <v>44448.916666666664</v>
      </c>
      <c r="E253" s="3">
        <v>244</v>
      </c>
      <c r="F253">
        <f t="shared" si="15"/>
        <v>1.2663835806142856</v>
      </c>
      <c r="G253">
        <f t="shared" si="16"/>
        <v>-0.2977024586571429</v>
      </c>
      <c r="H253">
        <f t="shared" si="17"/>
        <v>0</v>
      </c>
      <c r="I253" s="3">
        <f t="shared" si="18"/>
        <v>0</v>
      </c>
      <c r="J253">
        <f t="shared" si="19"/>
        <v>0</v>
      </c>
    </row>
    <row r="254" spans="1:10" x14ac:dyDescent="0.25">
      <c r="A254" s="1">
        <v>44449.916666666664</v>
      </c>
      <c r="B254">
        <v>0.51519274380000002</v>
      </c>
      <c r="D254" s="1">
        <v>44449.916666666664</v>
      </c>
      <c r="E254" s="3">
        <v>245</v>
      </c>
      <c r="F254">
        <f t="shared" si="15"/>
        <v>0.97208248249999996</v>
      </c>
      <c r="G254">
        <f t="shared" si="16"/>
        <v>-0.28584130393571422</v>
      </c>
      <c r="H254">
        <f t="shared" si="17"/>
        <v>0</v>
      </c>
      <c r="I254" s="3">
        <f t="shared" si="18"/>
        <v>0</v>
      </c>
      <c r="J254">
        <f t="shared" si="19"/>
        <v>0</v>
      </c>
    </row>
    <row r="255" spans="1:10" x14ac:dyDescent="0.25">
      <c r="A255" s="1">
        <v>44450.916666666664</v>
      </c>
      <c r="B255">
        <v>0.40804988660000002</v>
      </c>
      <c r="D255" s="1">
        <v>44450.916666666664</v>
      </c>
      <c r="E255" s="3">
        <v>246</v>
      </c>
      <c r="F255">
        <f t="shared" si="15"/>
        <v>0.69470097274285714</v>
      </c>
      <c r="G255">
        <f t="shared" si="16"/>
        <v>-0.29013661180714279</v>
      </c>
      <c r="H255">
        <f t="shared" si="17"/>
        <v>0</v>
      </c>
      <c r="I255" s="3">
        <f t="shared" si="18"/>
        <v>0</v>
      </c>
      <c r="J255">
        <f t="shared" si="19"/>
        <v>0</v>
      </c>
    </row>
    <row r="256" spans="1:10" x14ac:dyDescent="0.25">
      <c r="A256" s="1">
        <v>44451.916666666664</v>
      </c>
      <c r="B256">
        <v>1.0747165533</v>
      </c>
      <c r="D256" s="1">
        <v>44451.916666666664</v>
      </c>
      <c r="E256" s="3">
        <v>247</v>
      </c>
      <c r="F256">
        <f t="shared" si="15"/>
        <v>0.39180925888571433</v>
      </c>
      <c r="G256">
        <f t="shared" si="16"/>
        <v>-6.4796475757142813E-2</v>
      </c>
      <c r="H256">
        <f t="shared" si="17"/>
        <v>1</v>
      </c>
      <c r="I256" s="3">
        <f t="shared" si="18"/>
        <v>247</v>
      </c>
      <c r="J256">
        <f t="shared" si="19"/>
        <v>0.39180925888571433</v>
      </c>
    </row>
    <row r="257" spans="1:10" x14ac:dyDescent="0.25">
      <c r="A257" s="1">
        <v>44452.916666666664</v>
      </c>
      <c r="B257">
        <v>0.55090702950000003</v>
      </c>
      <c r="D257" s="1">
        <v>44452.916666666664</v>
      </c>
      <c r="E257" s="3">
        <v>248</v>
      </c>
      <c r="F257">
        <f t="shared" si="15"/>
        <v>0.56510802122857151</v>
      </c>
      <c r="G257">
        <f t="shared" si="16"/>
        <v>8.9696900550000042E-2</v>
      </c>
      <c r="H257">
        <f t="shared" si="17"/>
        <v>1</v>
      </c>
      <c r="I257" s="3">
        <f t="shared" si="18"/>
        <v>248</v>
      </c>
      <c r="J257">
        <f t="shared" si="19"/>
        <v>0.56510802122857151</v>
      </c>
    </row>
    <row r="258" spans="1:10" x14ac:dyDescent="0.25">
      <c r="A258" s="1">
        <v>44453.916666666664</v>
      </c>
      <c r="B258">
        <v>0.43662131520000003</v>
      </c>
      <c r="D258" s="1">
        <v>44453.916666666664</v>
      </c>
      <c r="E258" s="3">
        <v>249</v>
      </c>
      <c r="F258">
        <f t="shared" si="15"/>
        <v>0.57120305998571441</v>
      </c>
      <c r="G258">
        <f t="shared" si="16"/>
        <v>-2.7484986642857812E-3</v>
      </c>
      <c r="H258">
        <f t="shared" si="17"/>
        <v>1</v>
      </c>
      <c r="I258" s="3">
        <f t="shared" si="18"/>
        <v>249</v>
      </c>
      <c r="J258">
        <f t="shared" si="19"/>
        <v>0.57120305998571441</v>
      </c>
    </row>
    <row r="259" spans="1:10" x14ac:dyDescent="0.25">
      <c r="A259" s="1">
        <v>44454.916666666664</v>
      </c>
      <c r="B259">
        <v>0.50634920630000002</v>
      </c>
      <c r="D259" s="1">
        <v>44454.916666666664</v>
      </c>
      <c r="E259" s="3">
        <v>250</v>
      </c>
      <c r="F259">
        <f t="shared" si="15"/>
        <v>0.55961102389999995</v>
      </c>
      <c r="G259">
        <f t="shared" si="16"/>
        <v>-7.8056864285719341E-4</v>
      </c>
      <c r="H259">
        <f t="shared" si="17"/>
        <v>1</v>
      </c>
      <c r="I259" s="3">
        <f t="shared" si="18"/>
        <v>250</v>
      </c>
      <c r="J259">
        <f t="shared" si="19"/>
        <v>0.55961102389999995</v>
      </c>
    </row>
    <row r="260" spans="1:10" x14ac:dyDescent="0.25">
      <c r="A260" s="1">
        <v>44455.916666666664</v>
      </c>
      <c r="B260">
        <v>0.4219336219</v>
      </c>
      <c r="D260" s="1">
        <v>44455.916666666664</v>
      </c>
      <c r="E260" s="3">
        <v>251</v>
      </c>
      <c r="F260">
        <f t="shared" si="15"/>
        <v>0.56964192270000003</v>
      </c>
      <c r="G260">
        <f t="shared" si="16"/>
        <v>-2.5048647857139894E-4</v>
      </c>
      <c r="H260">
        <f t="shared" si="17"/>
        <v>1</v>
      </c>
      <c r="I260" s="3">
        <f t="shared" si="18"/>
        <v>251</v>
      </c>
      <c r="J260">
        <f t="shared" si="19"/>
        <v>0.56964192270000003</v>
      </c>
    </row>
    <row r="261" spans="1:10" x14ac:dyDescent="0.25">
      <c r="A261" s="1">
        <v>44456.916666666664</v>
      </c>
      <c r="B261">
        <v>0.38701298699999997</v>
      </c>
      <c r="D261" s="1">
        <v>44456.916666666664</v>
      </c>
      <c r="E261" s="3">
        <v>252</v>
      </c>
      <c r="F261">
        <f t="shared" si="15"/>
        <v>0.55911005094285715</v>
      </c>
      <c r="G261">
        <f t="shared" si="16"/>
        <v>-1.4421632792857186E-2</v>
      </c>
      <c r="H261">
        <f t="shared" si="17"/>
        <v>1</v>
      </c>
      <c r="I261" s="3">
        <f t="shared" si="18"/>
        <v>252</v>
      </c>
      <c r="J261">
        <f t="shared" si="19"/>
        <v>0.55911005094285715</v>
      </c>
    </row>
    <row r="262" spans="1:10" x14ac:dyDescent="0.25">
      <c r="A262" s="1">
        <v>44457.916666666664</v>
      </c>
      <c r="B262">
        <v>0.7084415584</v>
      </c>
      <c r="D262" s="1">
        <v>44457.916666666664</v>
      </c>
      <c r="E262" s="3">
        <v>253</v>
      </c>
      <c r="F262">
        <f t="shared" si="15"/>
        <v>0.54079865711428565</v>
      </c>
      <c r="G262">
        <f t="shared" si="16"/>
        <v>1.2300851071428531E-2</v>
      </c>
      <c r="H262">
        <f t="shared" si="17"/>
        <v>1</v>
      </c>
      <c r="I262" s="3">
        <f t="shared" si="18"/>
        <v>253</v>
      </c>
      <c r="J262">
        <f t="shared" si="19"/>
        <v>0.54079865711428565</v>
      </c>
    </row>
    <row r="263" spans="1:10" x14ac:dyDescent="0.25">
      <c r="A263" s="1">
        <v>44458.916666666664</v>
      </c>
      <c r="B263">
        <v>0.2084415584</v>
      </c>
      <c r="D263" s="1">
        <v>44458.916666666664</v>
      </c>
      <c r="E263" s="3">
        <v>254</v>
      </c>
      <c r="F263">
        <f t="shared" si="15"/>
        <v>0.58371175308571421</v>
      </c>
      <c r="G263">
        <f t="shared" si="16"/>
        <v>-4.0420237364285655E-2</v>
      </c>
      <c r="H263">
        <f t="shared" si="17"/>
        <v>1</v>
      </c>
      <c r="I263" s="3">
        <f t="shared" si="18"/>
        <v>254</v>
      </c>
      <c r="J263">
        <f t="shared" si="19"/>
        <v>0.58371175308571421</v>
      </c>
    </row>
    <row r="264" spans="1:10" x14ac:dyDescent="0.25">
      <c r="A264" s="1">
        <v>44459.916666666664</v>
      </c>
      <c r="B264">
        <v>0.1449494949</v>
      </c>
      <c r="D264" s="1">
        <v>44459.916666666664</v>
      </c>
      <c r="E264" s="3">
        <v>255</v>
      </c>
      <c r="F264">
        <f t="shared" si="15"/>
        <v>0.45995818238571434</v>
      </c>
      <c r="G264">
        <f t="shared" si="16"/>
        <v>-9.0873752107142797E-2</v>
      </c>
      <c r="H264">
        <f t="shared" si="17"/>
        <v>1</v>
      </c>
      <c r="I264" s="3">
        <f t="shared" si="18"/>
        <v>255</v>
      </c>
      <c r="J264">
        <f t="shared" si="19"/>
        <v>0.45995818238571434</v>
      </c>
    </row>
    <row r="265" spans="1:10" x14ac:dyDescent="0.25">
      <c r="A265" s="1">
        <v>44460.916666666664</v>
      </c>
      <c r="B265">
        <v>0.20209235210000001</v>
      </c>
      <c r="D265" s="1">
        <v>44460.916666666664</v>
      </c>
      <c r="E265" s="3">
        <v>256</v>
      </c>
      <c r="F265">
        <f t="shared" si="15"/>
        <v>0.40196424887142862</v>
      </c>
      <c r="G265">
        <f t="shared" si="16"/>
        <v>-4.5749035550000011E-2</v>
      </c>
      <c r="H265">
        <f t="shared" si="17"/>
        <v>1</v>
      </c>
      <c r="I265" s="3">
        <f t="shared" si="18"/>
        <v>256</v>
      </c>
      <c r="J265">
        <f t="shared" si="19"/>
        <v>0.40196424887142862</v>
      </c>
    </row>
    <row r="266" spans="1:10" x14ac:dyDescent="0.25">
      <c r="A266" s="1">
        <v>44461.916666666664</v>
      </c>
      <c r="B266">
        <v>0.28542568540000002</v>
      </c>
      <c r="D266" s="1">
        <v>44461.916666666664</v>
      </c>
      <c r="E266" s="3">
        <v>257</v>
      </c>
      <c r="F266">
        <f t="shared" si="15"/>
        <v>0.36846011128571432</v>
      </c>
      <c r="G266">
        <f t="shared" si="16"/>
        <v>-3.2532320285714289E-2</v>
      </c>
      <c r="H266">
        <f t="shared" si="17"/>
        <v>1</v>
      </c>
      <c r="I266" s="3">
        <f t="shared" si="18"/>
        <v>257</v>
      </c>
      <c r="J266">
        <f t="shared" si="19"/>
        <v>0.36846011128571432</v>
      </c>
    </row>
    <row r="267" spans="1:10" x14ac:dyDescent="0.25">
      <c r="A267" s="1">
        <v>44462.916666666664</v>
      </c>
      <c r="B267">
        <v>0.32222222220000002</v>
      </c>
      <c r="D267" s="1">
        <v>44462.916666666664</v>
      </c>
      <c r="E267" s="3">
        <v>258</v>
      </c>
      <c r="F267">
        <f t="shared" ref="F267:F329" si="20">AVERAGE(B260:B266)</f>
        <v>0.33689960830000004</v>
      </c>
      <c r="G267">
        <f t="shared" si="16"/>
        <v>-2.2902494328571416E-2</v>
      </c>
      <c r="H267">
        <f t="shared" si="17"/>
        <v>1</v>
      </c>
      <c r="I267" s="3">
        <f t="shared" si="18"/>
        <v>258</v>
      </c>
      <c r="J267">
        <f t="shared" si="19"/>
        <v>0.33689960830000004</v>
      </c>
    </row>
    <row r="268" spans="1:10" x14ac:dyDescent="0.25">
      <c r="A268" s="1">
        <v>44463.916666666664</v>
      </c>
      <c r="B268">
        <v>0.3650793651</v>
      </c>
      <c r="D268" s="1">
        <v>44463.916666666664</v>
      </c>
      <c r="E268" s="3">
        <v>259</v>
      </c>
      <c r="F268">
        <f t="shared" si="20"/>
        <v>0.32265512262857149</v>
      </c>
      <c r="G268">
        <f t="shared" ref="G268:G327" si="21">(F269-F267)/(E269-E267)</f>
        <v>-8.6889301142857311E-3</v>
      </c>
      <c r="H268">
        <f t="shared" ref="H268:H328" si="22">IF(AND(0.15&gt;G268,G268&gt;-0.15),1,0)</f>
        <v>1</v>
      </c>
      <c r="I268" s="3">
        <f t="shared" ref="I268:I328" si="23">IF(H268=1,E268,0)</f>
        <v>259</v>
      </c>
      <c r="J268">
        <f t="shared" ref="J268:J328" si="24">IF(H268=1,F268,0)</f>
        <v>0.32265512262857149</v>
      </c>
    </row>
    <row r="269" spans="1:10" x14ac:dyDescent="0.25">
      <c r="A269" s="1">
        <v>44464.916666666664</v>
      </c>
      <c r="B269">
        <v>0.16099773240000001</v>
      </c>
      <c r="D269" s="1">
        <v>44464.916666666664</v>
      </c>
      <c r="E269" s="3">
        <v>260</v>
      </c>
      <c r="F269">
        <f t="shared" si="20"/>
        <v>0.31952174807142858</v>
      </c>
      <c r="G269">
        <f t="shared" si="21"/>
        <v>-4.0669817707142883E-2</v>
      </c>
      <c r="H269">
        <f t="shared" si="22"/>
        <v>1</v>
      </c>
      <c r="I269" s="3">
        <f t="shared" si="23"/>
        <v>260</v>
      </c>
      <c r="J269">
        <f t="shared" si="24"/>
        <v>0.31952174807142858</v>
      </c>
    </row>
    <row r="270" spans="1:10" x14ac:dyDescent="0.25">
      <c r="A270" s="1">
        <v>44465.916666666664</v>
      </c>
      <c r="B270">
        <v>0.25840032979999999</v>
      </c>
      <c r="D270" s="1">
        <v>44465.916666666664</v>
      </c>
      <c r="E270" s="3">
        <v>261</v>
      </c>
      <c r="F270">
        <f t="shared" si="20"/>
        <v>0.24131548721428572</v>
      </c>
      <c r="G270">
        <f t="shared" si="21"/>
        <v>-3.5534646757142865E-2</v>
      </c>
      <c r="H270">
        <f t="shared" si="22"/>
        <v>1</v>
      </c>
      <c r="I270" s="3">
        <f t="shared" si="23"/>
        <v>261</v>
      </c>
      <c r="J270">
        <f t="shared" si="24"/>
        <v>0.24131548721428572</v>
      </c>
    </row>
    <row r="271" spans="1:10" x14ac:dyDescent="0.25">
      <c r="A271" s="1">
        <v>44466.916666666664</v>
      </c>
      <c r="B271">
        <v>0.22070191710000001</v>
      </c>
      <c r="D271" s="1">
        <v>44466.916666666664</v>
      </c>
      <c r="E271" s="3">
        <v>262</v>
      </c>
      <c r="F271">
        <f t="shared" si="20"/>
        <v>0.24845245455714285</v>
      </c>
      <c r="G271">
        <f t="shared" si="21"/>
        <v>8.9793709714285769E-3</v>
      </c>
      <c r="H271">
        <f t="shared" si="22"/>
        <v>1</v>
      </c>
      <c r="I271" s="3">
        <f t="shared" si="23"/>
        <v>262</v>
      </c>
      <c r="J271">
        <f t="shared" si="24"/>
        <v>0.24845245455714285</v>
      </c>
    </row>
    <row r="272" spans="1:10" x14ac:dyDescent="0.25">
      <c r="A272" s="1">
        <v>44467.916666666664</v>
      </c>
      <c r="B272">
        <v>0.22070191710000001</v>
      </c>
      <c r="D272" s="1">
        <v>44467.916666666664</v>
      </c>
      <c r="E272" s="3">
        <v>263</v>
      </c>
      <c r="F272">
        <f t="shared" si="20"/>
        <v>0.25927422915714288</v>
      </c>
      <c r="G272">
        <f t="shared" si="21"/>
        <v>6.7401419428571446E-3</v>
      </c>
      <c r="H272">
        <f t="shared" si="22"/>
        <v>1</v>
      </c>
      <c r="I272" s="3">
        <f t="shared" si="23"/>
        <v>263</v>
      </c>
      <c r="J272">
        <f t="shared" si="24"/>
        <v>0.25927422915714288</v>
      </c>
    </row>
    <row r="273" spans="1:10" x14ac:dyDescent="0.25">
      <c r="A273" s="1">
        <v>44468.916666666664</v>
      </c>
      <c r="B273">
        <v>0.13022572669999999</v>
      </c>
      <c r="D273" s="1">
        <v>44468.916666666664</v>
      </c>
      <c r="E273" s="3">
        <v>264</v>
      </c>
      <c r="F273">
        <f t="shared" si="20"/>
        <v>0.26193273844285714</v>
      </c>
      <c r="G273">
        <f t="shared" si="21"/>
        <v>-9.7564566928571433E-3</v>
      </c>
      <c r="H273">
        <f t="shared" si="22"/>
        <v>1</v>
      </c>
      <c r="I273" s="3">
        <f t="shared" si="23"/>
        <v>264</v>
      </c>
      <c r="J273">
        <f t="shared" si="24"/>
        <v>0.26193273844285714</v>
      </c>
    </row>
    <row r="274" spans="1:10" x14ac:dyDescent="0.25">
      <c r="A274" s="1">
        <v>44469.916666666664</v>
      </c>
      <c r="B274">
        <v>5.14711479E-2</v>
      </c>
      <c r="D274" s="1">
        <v>44469.916666666664</v>
      </c>
      <c r="E274" s="3">
        <v>265</v>
      </c>
      <c r="F274">
        <f t="shared" si="20"/>
        <v>0.23976131577142859</v>
      </c>
      <c r="G274">
        <f t="shared" si="21"/>
        <v>-3.0425073785714282E-2</v>
      </c>
      <c r="H274">
        <f t="shared" si="22"/>
        <v>1</v>
      </c>
      <c r="I274" s="3">
        <f t="shared" si="23"/>
        <v>265</v>
      </c>
      <c r="J274">
        <f t="shared" si="24"/>
        <v>0.23976131577142859</v>
      </c>
    </row>
    <row r="275" spans="1:10" x14ac:dyDescent="0.25">
      <c r="A275" s="1">
        <v>44470.916666666664</v>
      </c>
      <c r="B275">
        <v>5.14711479E-2</v>
      </c>
      <c r="D275" s="1">
        <v>44470.916666666664</v>
      </c>
      <c r="E275" s="3">
        <v>266</v>
      </c>
      <c r="F275">
        <f t="shared" si="20"/>
        <v>0.20108259087142857</v>
      </c>
      <c r="G275">
        <f t="shared" si="21"/>
        <v>-4.1739949392857148E-2</v>
      </c>
      <c r="H275">
        <f t="shared" si="22"/>
        <v>1</v>
      </c>
      <c r="I275" s="3">
        <f t="shared" si="23"/>
        <v>266</v>
      </c>
      <c r="J275">
        <f t="shared" si="24"/>
        <v>0.20108259087142857</v>
      </c>
    </row>
    <row r="276" spans="1:10" x14ac:dyDescent="0.25">
      <c r="A276" s="1">
        <v>44471.916666666664</v>
      </c>
      <c r="B276">
        <v>5.5527806000000004E-3</v>
      </c>
      <c r="D276" s="1">
        <v>44471.916666666664</v>
      </c>
      <c r="E276" s="3">
        <v>267</v>
      </c>
      <c r="F276">
        <f t="shared" si="20"/>
        <v>0.15628141698571429</v>
      </c>
      <c r="G276">
        <f t="shared" si="21"/>
        <v>-3.3503797785714301E-2</v>
      </c>
      <c r="H276">
        <f t="shared" si="22"/>
        <v>1</v>
      </c>
      <c r="I276" s="3">
        <f t="shared" si="23"/>
        <v>267</v>
      </c>
      <c r="J276">
        <f t="shared" si="24"/>
        <v>0.15628141698571429</v>
      </c>
    </row>
    <row r="277" spans="1:10" x14ac:dyDescent="0.25">
      <c r="A277" s="1">
        <v>44472.916666666664</v>
      </c>
      <c r="B277">
        <v>-2.0421245399999999E-2</v>
      </c>
      <c r="D277" s="1">
        <v>44472.916666666664</v>
      </c>
      <c r="E277" s="3">
        <v>268</v>
      </c>
      <c r="F277">
        <f t="shared" si="20"/>
        <v>0.13407499529999997</v>
      </c>
      <c r="G277">
        <f t="shared" si="21"/>
        <v>-3.1019037642857163E-2</v>
      </c>
      <c r="H277">
        <f t="shared" si="22"/>
        <v>1</v>
      </c>
      <c r="I277" s="3">
        <f t="shared" si="23"/>
        <v>268</v>
      </c>
      <c r="J277">
        <f t="shared" si="24"/>
        <v>0.13407499529999997</v>
      </c>
    </row>
    <row r="278" spans="1:10" x14ac:dyDescent="0.25">
      <c r="A278" s="1">
        <v>44473.916666666664</v>
      </c>
      <c r="B278">
        <v>-5.2564102600000003E-2</v>
      </c>
      <c r="D278" s="1">
        <v>44473.916666666664</v>
      </c>
      <c r="E278" s="3">
        <v>269</v>
      </c>
      <c r="F278">
        <f t="shared" si="20"/>
        <v>9.4243341699999969E-2</v>
      </c>
      <c r="G278">
        <f t="shared" si="21"/>
        <v>-3.943482820714285E-2</v>
      </c>
      <c r="H278">
        <f t="shared" si="22"/>
        <v>1</v>
      </c>
      <c r="I278" s="3">
        <f t="shared" si="23"/>
        <v>269</v>
      </c>
      <c r="J278">
        <f t="shared" si="24"/>
        <v>9.4243341699999969E-2</v>
      </c>
    </row>
    <row r="279" spans="1:10" x14ac:dyDescent="0.25">
      <c r="A279" s="1">
        <v>44474.916666666664</v>
      </c>
      <c r="B279">
        <v>0.1974358974</v>
      </c>
      <c r="D279" s="1">
        <v>44474.916666666664</v>
      </c>
      <c r="E279" s="3">
        <v>270</v>
      </c>
      <c r="F279">
        <f t="shared" si="20"/>
        <v>5.5205338885714279E-2</v>
      </c>
      <c r="G279">
        <f t="shared" si="21"/>
        <v>-2.1180859957142844E-2</v>
      </c>
      <c r="H279">
        <f t="shared" si="22"/>
        <v>1</v>
      </c>
      <c r="I279" s="3">
        <f t="shared" si="23"/>
        <v>270</v>
      </c>
      <c r="J279">
        <f t="shared" si="24"/>
        <v>5.5205338885714279E-2</v>
      </c>
    </row>
    <row r="280" spans="1:10" x14ac:dyDescent="0.25">
      <c r="A280" s="1">
        <v>44475.916666666664</v>
      </c>
      <c r="B280">
        <v>0.3333666334</v>
      </c>
      <c r="D280" s="1">
        <v>44475.916666666664</v>
      </c>
      <c r="E280" s="3">
        <v>271</v>
      </c>
      <c r="F280">
        <f t="shared" si="20"/>
        <v>5.1881621785714281E-2</v>
      </c>
      <c r="G280">
        <f t="shared" si="21"/>
        <v>1.2848206214285719E-2</v>
      </c>
      <c r="H280">
        <f t="shared" si="22"/>
        <v>1</v>
      </c>
      <c r="I280" s="3">
        <f t="shared" si="23"/>
        <v>271</v>
      </c>
      <c r="J280">
        <f t="shared" si="24"/>
        <v>5.1881621785714281E-2</v>
      </c>
    </row>
    <row r="281" spans="1:10" x14ac:dyDescent="0.25">
      <c r="A281" s="1">
        <v>44476.916666666664</v>
      </c>
      <c r="B281">
        <v>0.31688311689999998</v>
      </c>
      <c r="D281" s="1">
        <v>44476.916666666664</v>
      </c>
      <c r="E281" s="3">
        <v>272</v>
      </c>
      <c r="F281">
        <f t="shared" si="20"/>
        <v>8.0901751314285716E-2</v>
      </c>
      <c r="G281">
        <f t="shared" si="21"/>
        <v>3.3468062549999997E-2</v>
      </c>
      <c r="H281">
        <f t="shared" si="22"/>
        <v>1</v>
      </c>
      <c r="I281" s="3">
        <f t="shared" si="23"/>
        <v>272</v>
      </c>
      <c r="J281">
        <f t="shared" si="24"/>
        <v>8.0901751314285716E-2</v>
      </c>
    </row>
    <row r="282" spans="1:10" x14ac:dyDescent="0.25">
      <c r="A282" s="1">
        <v>44477.916666666664</v>
      </c>
      <c r="B282">
        <v>0.30259740260000001</v>
      </c>
      <c r="D282" s="1">
        <v>44477.916666666664</v>
      </c>
      <c r="E282" s="3">
        <v>273</v>
      </c>
      <c r="F282">
        <f t="shared" si="20"/>
        <v>0.11881774688571427</v>
      </c>
      <c r="G282">
        <f t="shared" si="21"/>
        <v>3.6895587407142862E-2</v>
      </c>
      <c r="H282">
        <f t="shared" si="22"/>
        <v>1</v>
      </c>
      <c r="I282" s="3">
        <f t="shared" si="23"/>
        <v>273</v>
      </c>
      <c r="J282">
        <f t="shared" si="24"/>
        <v>0.11881774688571427</v>
      </c>
    </row>
    <row r="283" spans="1:10" x14ac:dyDescent="0.25">
      <c r="A283" s="1">
        <v>44478.916666666664</v>
      </c>
      <c r="B283">
        <v>0.48116883119999998</v>
      </c>
      <c r="D283" s="1">
        <v>44478.916666666664</v>
      </c>
      <c r="E283" s="3">
        <v>274</v>
      </c>
      <c r="F283">
        <f t="shared" si="20"/>
        <v>0.15469292612857144</v>
      </c>
      <c r="G283">
        <f t="shared" si="21"/>
        <v>5.1910164664285725E-2</v>
      </c>
      <c r="H283">
        <f t="shared" si="22"/>
        <v>1</v>
      </c>
      <c r="I283" s="3">
        <f t="shared" si="23"/>
        <v>274</v>
      </c>
      <c r="J283">
        <f t="shared" si="24"/>
        <v>0.15469292612857144</v>
      </c>
    </row>
    <row r="284" spans="1:10" x14ac:dyDescent="0.25">
      <c r="A284" s="1">
        <v>44479.916666666664</v>
      </c>
      <c r="B284">
        <v>0.30974025970000002</v>
      </c>
      <c r="D284" s="1">
        <v>44479.916666666664</v>
      </c>
      <c r="E284" s="3">
        <v>275</v>
      </c>
      <c r="F284">
        <f t="shared" si="20"/>
        <v>0.22263807621428572</v>
      </c>
      <c r="G284">
        <f t="shared" si="21"/>
        <v>5.7555539692857149E-2</v>
      </c>
      <c r="H284">
        <f t="shared" si="22"/>
        <v>1</v>
      </c>
      <c r="I284" s="3">
        <f t="shared" si="23"/>
        <v>275</v>
      </c>
      <c r="J284">
        <f t="shared" si="24"/>
        <v>0.22263807621428572</v>
      </c>
    </row>
    <row r="285" spans="1:10" x14ac:dyDescent="0.25">
      <c r="A285" s="1">
        <v>44480.916666666664</v>
      </c>
      <c r="B285">
        <v>0.46688311690000001</v>
      </c>
      <c r="D285" s="1">
        <v>44480.916666666664</v>
      </c>
      <c r="E285" s="3">
        <v>276</v>
      </c>
      <c r="F285">
        <f t="shared" si="20"/>
        <v>0.26980400551428574</v>
      </c>
      <c r="G285">
        <f t="shared" si="21"/>
        <v>6.0686337471428542E-2</v>
      </c>
      <c r="H285">
        <f t="shared" si="22"/>
        <v>1</v>
      </c>
      <c r="I285" s="3">
        <f t="shared" si="23"/>
        <v>276</v>
      </c>
      <c r="J285">
        <f t="shared" si="24"/>
        <v>0.26980400551428574</v>
      </c>
    </row>
    <row r="286" spans="1:10" x14ac:dyDescent="0.25">
      <c r="A286" s="1">
        <v>44481.916666666664</v>
      </c>
      <c r="B286">
        <v>0.1930735931</v>
      </c>
      <c r="D286" s="1">
        <v>44481.916666666664</v>
      </c>
      <c r="E286" s="3">
        <v>277</v>
      </c>
      <c r="F286">
        <f t="shared" si="20"/>
        <v>0.3440107511571428</v>
      </c>
      <c r="G286">
        <f t="shared" si="21"/>
        <v>3.6791779657142837E-2</v>
      </c>
      <c r="H286">
        <f t="shared" si="22"/>
        <v>1</v>
      </c>
      <c r="I286" s="3">
        <f t="shared" si="23"/>
        <v>277</v>
      </c>
      <c r="J286">
        <f t="shared" si="24"/>
        <v>0.3440107511571428</v>
      </c>
    </row>
    <row r="287" spans="1:10" x14ac:dyDescent="0.25">
      <c r="A287" s="1">
        <v>44482.916666666664</v>
      </c>
      <c r="B287">
        <v>4.7619047599999999E-2</v>
      </c>
      <c r="D287" s="1">
        <v>44482.916666666664</v>
      </c>
      <c r="E287" s="3">
        <v>278</v>
      </c>
      <c r="F287">
        <f t="shared" si="20"/>
        <v>0.34338756482857141</v>
      </c>
      <c r="G287">
        <f t="shared" si="21"/>
        <v>-2.0722135007142817E-2</v>
      </c>
      <c r="H287">
        <f t="shared" si="22"/>
        <v>1</v>
      </c>
      <c r="I287" s="3">
        <f t="shared" si="23"/>
        <v>278</v>
      </c>
      <c r="J287">
        <f t="shared" si="24"/>
        <v>0.34338756482857141</v>
      </c>
    </row>
    <row r="288" spans="1:10" x14ac:dyDescent="0.25">
      <c r="A288" s="1">
        <v>44483.916666666664</v>
      </c>
      <c r="B288">
        <v>0.17261904759999999</v>
      </c>
      <c r="D288" s="1">
        <v>44483.916666666664</v>
      </c>
      <c r="E288" s="3">
        <v>279</v>
      </c>
      <c r="F288">
        <f t="shared" si="20"/>
        <v>0.30256648114285717</v>
      </c>
      <c r="G288">
        <f t="shared" si="21"/>
        <v>-3.0715118221428556E-2</v>
      </c>
      <c r="H288">
        <f t="shared" si="22"/>
        <v>1</v>
      </c>
      <c r="I288" s="3">
        <f t="shared" si="23"/>
        <v>279</v>
      </c>
      <c r="J288">
        <f t="shared" si="24"/>
        <v>0.30256648114285717</v>
      </c>
    </row>
    <row r="289" spans="1:10" x14ac:dyDescent="0.25">
      <c r="A289" s="1">
        <v>44484.916666666664</v>
      </c>
      <c r="B289">
        <v>0.20638528140000001</v>
      </c>
      <c r="D289" s="1">
        <v>44484.916666666664</v>
      </c>
      <c r="E289" s="3">
        <v>280</v>
      </c>
      <c r="F289">
        <f t="shared" si="20"/>
        <v>0.2819573283857143</v>
      </c>
      <c r="G289">
        <f t="shared" si="21"/>
        <v>-1.717687074999999E-2</v>
      </c>
      <c r="H289">
        <f t="shared" si="22"/>
        <v>1</v>
      </c>
      <c r="I289" s="3">
        <f t="shared" si="23"/>
        <v>280</v>
      </c>
      <c r="J289">
        <f t="shared" si="24"/>
        <v>0.2819573283857143</v>
      </c>
    </row>
    <row r="290" spans="1:10" x14ac:dyDescent="0.25">
      <c r="A290" s="1">
        <v>44485.916666666664</v>
      </c>
      <c r="B290">
        <v>7.3732220200000004E-2</v>
      </c>
      <c r="D290" s="1">
        <v>44485.916666666664</v>
      </c>
      <c r="E290" s="3">
        <v>281</v>
      </c>
      <c r="F290">
        <f t="shared" si="20"/>
        <v>0.26821273964285719</v>
      </c>
      <c r="G290">
        <f t="shared" si="21"/>
        <v>-3.5974909442857153E-2</v>
      </c>
      <c r="H290">
        <f t="shared" si="22"/>
        <v>1</v>
      </c>
      <c r="I290" s="3">
        <f t="shared" si="23"/>
        <v>281</v>
      </c>
      <c r="J290">
        <f t="shared" si="24"/>
        <v>0.26821273964285719</v>
      </c>
    </row>
    <row r="291" spans="1:10" x14ac:dyDescent="0.25">
      <c r="A291" s="1">
        <v>44486.916666666664</v>
      </c>
      <c r="B291">
        <v>0.16723871370000001</v>
      </c>
      <c r="D291" s="1">
        <v>44486.916666666664</v>
      </c>
      <c r="E291" s="3">
        <v>282</v>
      </c>
      <c r="F291">
        <f t="shared" si="20"/>
        <v>0.21000750949999999</v>
      </c>
      <c r="G291">
        <f t="shared" si="21"/>
        <v>-3.9281296928571449E-2</v>
      </c>
      <c r="H291">
        <f t="shared" si="22"/>
        <v>1</v>
      </c>
      <c r="I291" s="3">
        <f t="shared" si="23"/>
        <v>282</v>
      </c>
      <c r="J291">
        <f t="shared" si="24"/>
        <v>0.21000750949999999</v>
      </c>
    </row>
    <row r="292" spans="1:10" x14ac:dyDescent="0.25">
      <c r="A292" s="1">
        <v>44487.916666666664</v>
      </c>
      <c r="B292">
        <v>0.1047387137</v>
      </c>
      <c r="D292" s="1">
        <v>44487.916666666664</v>
      </c>
      <c r="E292" s="3">
        <v>283</v>
      </c>
      <c r="F292">
        <f t="shared" si="20"/>
        <v>0.18965014578571429</v>
      </c>
      <c r="G292">
        <f t="shared" si="21"/>
        <v>-3.604613922857143E-2</v>
      </c>
      <c r="H292">
        <f t="shared" si="22"/>
        <v>1</v>
      </c>
      <c r="I292" s="3">
        <f t="shared" si="23"/>
        <v>283</v>
      </c>
      <c r="J292">
        <f t="shared" si="24"/>
        <v>0.18965014578571429</v>
      </c>
    </row>
    <row r="293" spans="1:10" x14ac:dyDescent="0.25">
      <c r="A293" s="1">
        <v>44488.916666666664</v>
      </c>
      <c r="B293">
        <v>8.6531430800000003E-2</v>
      </c>
      <c r="D293" s="1">
        <v>44488.916666666664</v>
      </c>
      <c r="E293" s="3">
        <v>284</v>
      </c>
      <c r="F293">
        <f t="shared" si="20"/>
        <v>0.13791523104285713</v>
      </c>
      <c r="G293">
        <f t="shared" si="21"/>
        <v>-3.3477611821428575E-2</v>
      </c>
      <c r="H293">
        <f t="shared" si="22"/>
        <v>1</v>
      </c>
      <c r="I293" s="3">
        <f t="shared" si="23"/>
        <v>284</v>
      </c>
      <c r="J293">
        <f t="shared" si="24"/>
        <v>0.13791523104285713</v>
      </c>
    </row>
    <row r="294" spans="1:10" x14ac:dyDescent="0.25">
      <c r="A294" s="1">
        <v>44489.916666666664</v>
      </c>
      <c r="B294">
        <v>0.10319809739999999</v>
      </c>
      <c r="D294" s="1">
        <v>44489.916666666664</v>
      </c>
      <c r="E294" s="3">
        <v>285</v>
      </c>
      <c r="F294">
        <f t="shared" si="20"/>
        <v>0.12269492214285714</v>
      </c>
      <c r="G294">
        <f t="shared" si="21"/>
        <v>-3.6402223214285628E-3</v>
      </c>
      <c r="H294">
        <f t="shared" si="22"/>
        <v>1</v>
      </c>
      <c r="I294" s="3">
        <f t="shared" si="23"/>
        <v>285</v>
      </c>
      <c r="J294">
        <f t="shared" si="24"/>
        <v>0.12269492214285714</v>
      </c>
    </row>
    <row r="295" spans="1:10" x14ac:dyDescent="0.25">
      <c r="A295" s="1">
        <v>44490.916666666664</v>
      </c>
      <c r="B295">
        <v>0.1145617338</v>
      </c>
      <c r="D295" s="1">
        <v>44490.916666666664</v>
      </c>
      <c r="E295" s="3">
        <v>286</v>
      </c>
      <c r="F295">
        <f t="shared" si="20"/>
        <v>0.13063478640000001</v>
      </c>
      <c r="G295">
        <f t="shared" si="21"/>
        <v>-1.770188571428577E-4</v>
      </c>
      <c r="H295">
        <f t="shared" si="22"/>
        <v>1</v>
      </c>
      <c r="I295" s="3">
        <f t="shared" si="23"/>
        <v>286</v>
      </c>
      <c r="J295">
        <f t="shared" si="24"/>
        <v>0.13063478640000001</v>
      </c>
    </row>
    <row r="296" spans="1:10" x14ac:dyDescent="0.25">
      <c r="A296" s="1">
        <v>44491.916666666664</v>
      </c>
      <c r="B296">
        <v>0.1040097857</v>
      </c>
      <c r="D296" s="1">
        <v>44491.916666666664</v>
      </c>
      <c r="E296" s="3">
        <v>287</v>
      </c>
      <c r="F296">
        <f t="shared" si="20"/>
        <v>0.12234088442857143</v>
      </c>
      <c r="G296">
        <f t="shared" si="21"/>
        <v>-1.1459486392857147E-2</v>
      </c>
      <c r="H296">
        <f t="shared" si="22"/>
        <v>1</v>
      </c>
      <c r="I296" s="3">
        <f t="shared" si="23"/>
        <v>287</v>
      </c>
      <c r="J296">
        <f t="shared" si="24"/>
        <v>0.12234088442857143</v>
      </c>
    </row>
    <row r="297" spans="1:10" x14ac:dyDescent="0.25">
      <c r="A297" s="1">
        <v>44492.916666666664</v>
      </c>
      <c r="B297">
        <v>-7.2860962599999995E-2</v>
      </c>
      <c r="D297" s="1">
        <v>44492.916666666664</v>
      </c>
      <c r="E297" s="3">
        <v>288</v>
      </c>
      <c r="F297">
        <f t="shared" si="20"/>
        <v>0.10771581361428571</v>
      </c>
      <c r="G297">
        <f t="shared" si="21"/>
        <v>-1.7783477035714285E-2</v>
      </c>
      <c r="H297">
        <f t="shared" si="22"/>
        <v>1</v>
      </c>
      <c r="I297" s="3">
        <f t="shared" si="23"/>
        <v>288</v>
      </c>
      <c r="J297">
        <f t="shared" si="24"/>
        <v>0.10771581361428571</v>
      </c>
    </row>
    <row r="298" spans="1:10" x14ac:dyDescent="0.25">
      <c r="A298" s="1">
        <v>44493.916666666664</v>
      </c>
      <c r="B298">
        <v>-0.1377960275</v>
      </c>
      <c r="D298" s="1">
        <v>44493.916666666664</v>
      </c>
      <c r="E298" s="3">
        <v>289</v>
      </c>
      <c r="F298">
        <f t="shared" si="20"/>
        <v>8.6773930357142856E-2</v>
      </c>
      <c r="G298">
        <f t="shared" si="21"/>
        <v>-3.2259137428571422E-2</v>
      </c>
      <c r="H298">
        <f t="shared" si="22"/>
        <v>1</v>
      </c>
      <c r="I298" s="3">
        <f t="shared" si="23"/>
        <v>289</v>
      </c>
      <c r="J298">
        <f t="shared" si="24"/>
        <v>8.6773930357142856E-2</v>
      </c>
    </row>
    <row r="299" spans="1:10" x14ac:dyDescent="0.25">
      <c r="A299" s="1">
        <v>44494.916666666664</v>
      </c>
      <c r="B299">
        <v>-0.24196269419999999</v>
      </c>
      <c r="D299" s="1">
        <v>44494.916666666664</v>
      </c>
      <c r="E299" s="3">
        <v>290</v>
      </c>
      <c r="F299">
        <f t="shared" si="20"/>
        <v>4.3197538757142863E-2</v>
      </c>
      <c r="G299">
        <f t="shared" si="21"/>
        <v>-4.6552582078571429E-2</v>
      </c>
      <c r="H299">
        <f t="shared" si="22"/>
        <v>1</v>
      </c>
      <c r="I299" s="3">
        <f t="shared" si="23"/>
        <v>290</v>
      </c>
      <c r="J299">
        <f t="shared" si="24"/>
        <v>4.3197538757142863E-2</v>
      </c>
    </row>
    <row r="300" spans="1:10" x14ac:dyDescent="0.25">
      <c r="A300" s="1">
        <v>44495.916666666664</v>
      </c>
      <c r="B300">
        <v>-0.19994588739999999</v>
      </c>
      <c r="D300" s="1">
        <v>44495.916666666664</v>
      </c>
      <c r="E300" s="3">
        <v>291</v>
      </c>
      <c r="F300">
        <f t="shared" si="20"/>
        <v>-6.331233799999998E-3</v>
      </c>
      <c r="G300">
        <f t="shared" si="21"/>
        <v>-4.5227051864285717E-2</v>
      </c>
      <c r="H300">
        <f t="shared" si="22"/>
        <v>1</v>
      </c>
      <c r="I300" s="3">
        <f t="shared" si="23"/>
        <v>291</v>
      </c>
      <c r="J300">
        <f t="shared" si="24"/>
        <v>-6.331233799999998E-3</v>
      </c>
    </row>
    <row r="301" spans="1:10" x14ac:dyDescent="0.25">
      <c r="A301" s="1">
        <v>44496.916666666664</v>
      </c>
      <c r="B301">
        <v>-0.18804112549999999</v>
      </c>
      <c r="D301" s="1">
        <v>44496.916666666664</v>
      </c>
      <c r="E301" s="3">
        <v>292</v>
      </c>
      <c r="F301">
        <f t="shared" si="20"/>
        <v>-4.725656497142857E-2</v>
      </c>
      <c r="G301">
        <f t="shared" si="21"/>
        <v>-4.1265467221428563E-2</v>
      </c>
      <c r="H301">
        <f t="shared" si="22"/>
        <v>1</v>
      </c>
      <c r="I301" s="3">
        <f t="shared" si="23"/>
        <v>292</v>
      </c>
      <c r="J301">
        <f t="shared" si="24"/>
        <v>-4.725656497142857E-2</v>
      </c>
    </row>
    <row r="302" spans="1:10" x14ac:dyDescent="0.25">
      <c r="A302" s="1">
        <v>44497.916666666664</v>
      </c>
      <c r="B302">
        <v>-0.25297619049999998</v>
      </c>
      <c r="D302" s="1">
        <v>44497.916666666664</v>
      </c>
      <c r="E302" s="3">
        <v>293</v>
      </c>
      <c r="F302">
        <f t="shared" si="20"/>
        <v>-8.8862168242857129E-2</v>
      </c>
      <c r="G302">
        <f t="shared" si="21"/>
        <v>-4.7055510514285706E-2</v>
      </c>
      <c r="H302">
        <f t="shared" si="22"/>
        <v>1</v>
      </c>
      <c r="I302" s="3">
        <f t="shared" si="23"/>
        <v>293</v>
      </c>
      <c r="J302">
        <f t="shared" si="24"/>
        <v>-8.8862168242857129E-2</v>
      </c>
    </row>
    <row r="303" spans="1:10" x14ac:dyDescent="0.25">
      <c r="A303" s="1">
        <v>44498.916666666664</v>
      </c>
      <c r="B303">
        <v>-0.1904761905</v>
      </c>
      <c r="D303" s="1">
        <v>44498.916666666664</v>
      </c>
      <c r="E303" s="3">
        <v>294</v>
      </c>
      <c r="F303">
        <f t="shared" si="20"/>
        <v>-0.14136758599999999</v>
      </c>
      <c r="G303">
        <f t="shared" si="21"/>
        <v>-4.728742146428571E-2</v>
      </c>
      <c r="H303">
        <f t="shared" si="22"/>
        <v>1</v>
      </c>
      <c r="I303" s="3">
        <f t="shared" si="23"/>
        <v>294</v>
      </c>
      <c r="J303">
        <f t="shared" si="24"/>
        <v>-0.14136758599999999</v>
      </c>
    </row>
    <row r="304" spans="1:10" x14ac:dyDescent="0.25">
      <c r="A304" s="1">
        <v>44499.916666666664</v>
      </c>
      <c r="B304">
        <v>-9.5238095199999998E-2</v>
      </c>
      <c r="D304" s="1">
        <v>44499.916666666664</v>
      </c>
      <c r="E304" s="3">
        <v>295</v>
      </c>
      <c r="F304">
        <f t="shared" si="20"/>
        <v>-0.18343701117142855</v>
      </c>
      <c r="G304">
        <f t="shared" si="21"/>
        <v>-2.2633079200000003E-2</v>
      </c>
      <c r="H304">
        <f t="shared" si="22"/>
        <v>1</v>
      </c>
      <c r="I304" s="3">
        <f t="shared" si="23"/>
        <v>295</v>
      </c>
      <c r="J304">
        <f t="shared" si="24"/>
        <v>-0.18343701117142855</v>
      </c>
    </row>
    <row r="305" spans="1:10" x14ac:dyDescent="0.25">
      <c r="A305" s="1">
        <v>44499.958333333336</v>
      </c>
      <c r="B305">
        <v>-9.5238095199999998E-2</v>
      </c>
      <c r="D305" s="1">
        <v>44499.958333333336</v>
      </c>
      <c r="E305" s="3">
        <v>296</v>
      </c>
      <c r="F305">
        <f t="shared" si="20"/>
        <v>-0.1866337444</v>
      </c>
      <c r="G305">
        <f t="shared" si="21"/>
        <v>1.4414856928571251E-3</v>
      </c>
      <c r="H305">
        <f t="shared" si="22"/>
        <v>1</v>
      </c>
      <c r="I305" s="3">
        <f t="shared" si="23"/>
        <v>296</v>
      </c>
      <c r="J305">
        <f t="shared" si="24"/>
        <v>-0.1866337444</v>
      </c>
    </row>
    <row r="306" spans="1:10" x14ac:dyDescent="0.25">
      <c r="A306" s="1">
        <v>44500.958333333336</v>
      </c>
      <c r="B306">
        <v>2.3333333333000001</v>
      </c>
      <c r="D306" s="1">
        <v>44500.958333333336</v>
      </c>
      <c r="E306" s="3">
        <v>297</v>
      </c>
      <c r="F306">
        <f t="shared" si="20"/>
        <v>-0.1805540397857143</v>
      </c>
      <c r="G306">
        <f t="shared" si="21"/>
        <v>0.18698956855714288</v>
      </c>
      <c r="H306">
        <f t="shared" si="22"/>
        <v>0</v>
      </c>
      <c r="I306" s="3">
        <f t="shared" si="23"/>
        <v>0</v>
      </c>
      <c r="J306">
        <f t="shared" si="24"/>
        <v>0</v>
      </c>
    </row>
    <row r="307" spans="1:10" x14ac:dyDescent="0.25">
      <c r="A307" s="1">
        <v>44501.958333333336</v>
      </c>
      <c r="B307">
        <v>2.4365079365</v>
      </c>
      <c r="D307" s="1">
        <v>44501.958333333336</v>
      </c>
      <c r="E307" s="3">
        <v>298</v>
      </c>
      <c r="F307">
        <f t="shared" si="20"/>
        <v>0.18734539271428577</v>
      </c>
      <c r="G307">
        <f t="shared" si="21"/>
        <v>0.37226784652857142</v>
      </c>
      <c r="H307">
        <f t="shared" si="22"/>
        <v>0</v>
      </c>
      <c r="I307" s="3">
        <f t="shared" si="23"/>
        <v>0</v>
      </c>
      <c r="J307">
        <f t="shared" si="24"/>
        <v>0</v>
      </c>
    </row>
    <row r="308" spans="1:10" x14ac:dyDescent="0.25">
      <c r="A308" s="1">
        <v>44502.958333333336</v>
      </c>
      <c r="B308">
        <v>2.3989139515</v>
      </c>
      <c r="D308" s="1">
        <v>44502.958333333336</v>
      </c>
      <c r="E308" s="3">
        <v>299</v>
      </c>
      <c r="F308">
        <f t="shared" si="20"/>
        <v>0.56398165327142857</v>
      </c>
      <c r="G308">
        <f t="shared" si="21"/>
        <v>0.37310063577857144</v>
      </c>
      <c r="H308">
        <f t="shared" si="22"/>
        <v>0</v>
      </c>
      <c r="I308" s="3">
        <f t="shared" si="23"/>
        <v>0</v>
      </c>
      <c r="J308">
        <f t="shared" si="24"/>
        <v>0</v>
      </c>
    </row>
    <row r="309" spans="1:10" x14ac:dyDescent="0.25">
      <c r="A309" s="1">
        <v>44503.958333333336</v>
      </c>
      <c r="B309">
        <v>2.5825874208999999</v>
      </c>
      <c r="D309" s="1">
        <v>44503.958333333336</v>
      </c>
      <c r="E309" s="3">
        <v>300</v>
      </c>
      <c r="F309">
        <f t="shared" si="20"/>
        <v>0.93354666427142863</v>
      </c>
      <c r="G309">
        <f t="shared" si="21"/>
        <v>0.38732276345714289</v>
      </c>
      <c r="H309">
        <f t="shared" si="22"/>
        <v>0</v>
      </c>
      <c r="I309" s="3">
        <f t="shared" si="23"/>
        <v>0</v>
      </c>
      <c r="J309">
        <f t="shared" si="24"/>
        <v>0</v>
      </c>
    </row>
    <row r="310" spans="1:10" x14ac:dyDescent="0.25">
      <c r="A310" s="1">
        <v>44504.958333333336</v>
      </c>
      <c r="B310">
        <v>2.5290159924000002</v>
      </c>
      <c r="D310" s="1">
        <v>44504.958333333336</v>
      </c>
      <c r="E310" s="3">
        <v>301</v>
      </c>
      <c r="F310">
        <f t="shared" si="20"/>
        <v>1.3386271801857144</v>
      </c>
      <c r="G310">
        <f t="shared" si="21"/>
        <v>0.3967896995928572</v>
      </c>
      <c r="H310">
        <f t="shared" si="22"/>
        <v>0</v>
      </c>
      <c r="I310" s="3">
        <f t="shared" si="23"/>
        <v>0</v>
      </c>
      <c r="J310">
        <f t="shared" si="24"/>
        <v>0</v>
      </c>
    </row>
    <row r="311" spans="1:10" x14ac:dyDescent="0.25">
      <c r="A311" s="1">
        <v>44505.958333333336</v>
      </c>
      <c r="B311">
        <v>2.4218731351999998</v>
      </c>
      <c r="D311" s="1">
        <v>44505.958333333336</v>
      </c>
      <c r="E311" s="3">
        <v>302</v>
      </c>
      <c r="F311">
        <f t="shared" si="20"/>
        <v>1.727126063457143</v>
      </c>
      <c r="G311">
        <f t="shared" si="21"/>
        <v>0.37404310094999993</v>
      </c>
      <c r="H311">
        <f t="shared" si="22"/>
        <v>0</v>
      </c>
      <c r="I311" s="3">
        <f t="shared" si="23"/>
        <v>0</v>
      </c>
      <c r="J311">
        <f t="shared" si="24"/>
        <v>0</v>
      </c>
    </row>
    <row r="312" spans="1:10" x14ac:dyDescent="0.25">
      <c r="A312" s="1">
        <v>44506.958333333336</v>
      </c>
      <c r="B312">
        <v>2.5647302780999999</v>
      </c>
      <c r="D312" s="1">
        <v>44506.958333333336</v>
      </c>
      <c r="E312" s="3">
        <v>303</v>
      </c>
      <c r="F312">
        <f t="shared" si="20"/>
        <v>2.0867133820857142</v>
      </c>
      <c r="G312">
        <f t="shared" si="21"/>
        <v>0.36979140026428581</v>
      </c>
      <c r="H312">
        <f t="shared" si="22"/>
        <v>0</v>
      </c>
      <c r="I312" s="3">
        <f t="shared" si="23"/>
        <v>0</v>
      </c>
      <c r="J312">
        <f t="shared" si="24"/>
        <v>0</v>
      </c>
    </row>
    <row r="313" spans="1:10" x14ac:dyDescent="0.25">
      <c r="A313" s="1">
        <v>44507.958333333336</v>
      </c>
      <c r="B313">
        <v>0.57901599240000001</v>
      </c>
      <c r="D313" s="1">
        <v>44507.958333333336</v>
      </c>
      <c r="E313" s="3">
        <v>304</v>
      </c>
      <c r="F313">
        <f t="shared" si="20"/>
        <v>2.4667088639857147</v>
      </c>
      <c r="G313">
        <f t="shared" si="21"/>
        <v>6.4689359457142936E-2</v>
      </c>
      <c r="H313">
        <f t="shared" si="22"/>
        <v>1</v>
      </c>
      <c r="I313" s="3">
        <f t="shared" si="23"/>
        <v>304</v>
      </c>
      <c r="J313">
        <f t="shared" si="24"/>
        <v>2.4667088639857147</v>
      </c>
    </row>
    <row r="314" spans="1:10" x14ac:dyDescent="0.25">
      <c r="A314" s="1">
        <v>44508.958333333336</v>
      </c>
      <c r="B314">
        <v>0.5083617144</v>
      </c>
      <c r="D314" s="1">
        <v>44508.958333333336</v>
      </c>
      <c r="E314" s="3">
        <v>305</v>
      </c>
      <c r="F314">
        <f t="shared" si="20"/>
        <v>2.2160921010000001</v>
      </c>
      <c r="G314">
        <f t="shared" si="21"/>
        <v>-0.26303311164285725</v>
      </c>
      <c r="H314">
        <f t="shared" si="22"/>
        <v>0</v>
      </c>
      <c r="I314" s="3">
        <f t="shared" si="23"/>
        <v>0</v>
      </c>
      <c r="J314">
        <f t="shared" si="24"/>
        <v>0</v>
      </c>
    </row>
    <row r="315" spans="1:10" x14ac:dyDescent="0.25">
      <c r="A315" s="1">
        <v>44509.958333333336</v>
      </c>
      <c r="B315">
        <v>0.51489979870000002</v>
      </c>
      <c r="D315" s="1">
        <v>44509.958333333336</v>
      </c>
      <c r="E315" s="3">
        <v>306</v>
      </c>
      <c r="F315">
        <f t="shared" si="20"/>
        <v>1.9406426407000001</v>
      </c>
      <c r="G315">
        <f t="shared" si="21"/>
        <v>-0.27229716963571449</v>
      </c>
      <c r="H315">
        <f t="shared" si="22"/>
        <v>0</v>
      </c>
      <c r="I315" s="3">
        <f t="shared" si="23"/>
        <v>0</v>
      </c>
      <c r="J315">
        <f t="shared" si="24"/>
        <v>0</v>
      </c>
    </row>
    <row r="316" spans="1:10" x14ac:dyDescent="0.25">
      <c r="A316" s="1">
        <v>44510.958333333336</v>
      </c>
      <c r="B316">
        <v>0.25979775789999998</v>
      </c>
      <c r="D316" s="1">
        <v>44510.958333333336</v>
      </c>
      <c r="E316" s="3">
        <v>307</v>
      </c>
      <c r="F316">
        <f t="shared" si="20"/>
        <v>1.6714977617285711</v>
      </c>
      <c r="G316">
        <f t="shared" si="21"/>
        <v>-0.30048598684285732</v>
      </c>
      <c r="H316">
        <f t="shared" si="22"/>
        <v>0</v>
      </c>
      <c r="I316" s="3">
        <f t="shared" si="23"/>
        <v>0</v>
      </c>
      <c r="J316">
        <f t="shared" si="24"/>
        <v>0</v>
      </c>
    </row>
    <row r="317" spans="1:10" x14ac:dyDescent="0.25">
      <c r="A317" s="1">
        <v>44511.958333333336</v>
      </c>
      <c r="B317">
        <v>0.40860728169999999</v>
      </c>
      <c r="D317" s="1">
        <v>44511.958333333336</v>
      </c>
      <c r="E317" s="3">
        <v>308</v>
      </c>
      <c r="F317">
        <f t="shared" si="20"/>
        <v>1.3396706670142855</v>
      </c>
      <c r="G317">
        <f t="shared" si="21"/>
        <v>-0.31737131240714267</v>
      </c>
      <c r="H317">
        <f t="shared" si="22"/>
        <v>0</v>
      </c>
      <c r="I317" s="3">
        <f t="shared" si="23"/>
        <v>0</v>
      </c>
      <c r="J317">
        <f t="shared" si="24"/>
        <v>0</v>
      </c>
    </row>
    <row r="318" spans="1:10" x14ac:dyDescent="0.25">
      <c r="A318" s="1">
        <v>44512.958333333336</v>
      </c>
      <c r="B318">
        <v>0.4490834722</v>
      </c>
      <c r="D318" s="1">
        <v>44512.958333333336</v>
      </c>
      <c r="E318" s="3">
        <v>309</v>
      </c>
      <c r="F318">
        <f t="shared" si="20"/>
        <v>1.0367551369142858</v>
      </c>
      <c r="G318">
        <f t="shared" si="21"/>
        <v>-0.2923713124071427</v>
      </c>
      <c r="H318">
        <f t="shared" si="22"/>
        <v>0</v>
      </c>
      <c r="I318" s="3">
        <f t="shared" si="23"/>
        <v>0</v>
      </c>
      <c r="J318">
        <f t="shared" si="24"/>
        <v>0</v>
      </c>
    </row>
    <row r="319" spans="1:10" x14ac:dyDescent="0.25">
      <c r="A319" s="1">
        <v>44513.958333333336</v>
      </c>
      <c r="B319">
        <v>0.25265490080000003</v>
      </c>
      <c r="D319" s="1">
        <v>44513.958333333336</v>
      </c>
      <c r="E319" s="3">
        <v>310</v>
      </c>
      <c r="F319">
        <f t="shared" si="20"/>
        <v>0.75492804220000009</v>
      </c>
      <c r="G319">
        <f t="shared" si="21"/>
        <v>-0.30606178859285715</v>
      </c>
      <c r="H319">
        <f t="shared" si="22"/>
        <v>0</v>
      </c>
      <c r="I319" s="3">
        <f t="shared" si="23"/>
        <v>0</v>
      </c>
      <c r="J319">
        <f t="shared" si="24"/>
        <v>0</v>
      </c>
    </row>
    <row r="320" spans="1:10" x14ac:dyDescent="0.25">
      <c r="A320" s="1">
        <v>44514.958333333336</v>
      </c>
      <c r="B320">
        <v>0.1240834722</v>
      </c>
      <c r="D320" s="1">
        <v>44514.958333333336</v>
      </c>
      <c r="E320" s="3">
        <v>311</v>
      </c>
      <c r="F320">
        <f t="shared" si="20"/>
        <v>0.42463155972857142</v>
      </c>
      <c r="G320">
        <f t="shared" si="21"/>
        <v>-0.19764342125000003</v>
      </c>
      <c r="H320">
        <f t="shared" si="22"/>
        <v>0</v>
      </c>
      <c r="I320" s="3">
        <f t="shared" si="23"/>
        <v>0</v>
      </c>
      <c r="J320">
        <f t="shared" si="24"/>
        <v>0</v>
      </c>
    </row>
    <row r="321" spans="1:10" x14ac:dyDescent="0.25">
      <c r="A321" s="1">
        <v>44515.958333333336</v>
      </c>
      <c r="B321">
        <v>0.1243012422</v>
      </c>
      <c r="D321" s="1">
        <v>44515.958333333336</v>
      </c>
      <c r="E321" s="3">
        <v>312</v>
      </c>
      <c r="F321">
        <f t="shared" si="20"/>
        <v>0.35964119970000002</v>
      </c>
      <c r="G321">
        <f t="shared" si="21"/>
        <v>-5.9928070885714252E-2</v>
      </c>
      <c r="H321">
        <f t="shared" si="22"/>
        <v>1</v>
      </c>
      <c r="I321" s="3">
        <f t="shared" si="23"/>
        <v>312</v>
      </c>
      <c r="J321">
        <f t="shared" si="24"/>
        <v>0.35964119970000002</v>
      </c>
    </row>
    <row r="322" spans="1:10" x14ac:dyDescent="0.25">
      <c r="A322" s="1">
        <v>44516.958333333336</v>
      </c>
      <c r="B322">
        <v>0.26646825400000002</v>
      </c>
      <c r="D322" s="1">
        <v>44516.958333333336</v>
      </c>
      <c r="E322" s="3">
        <v>313</v>
      </c>
      <c r="F322">
        <f t="shared" si="20"/>
        <v>0.30477541795714291</v>
      </c>
      <c r="G322">
        <f t="shared" si="21"/>
        <v>-4.5178001207142854E-2</v>
      </c>
      <c r="H322">
        <f t="shared" si="22"/>
        <v>1</v>
      </c>
      <c r="I322" s="3">
        <f t="shared" si="23"/>
        <v>313</v>
      </c>
      <c r="J322">
        <f t="shared" si="24"/>
        <v>0.30477541795714291</v>
      </c>
    </row>
    <row r="323" spans="1:10" x14ac:dyDescent="0.25">
      <c r="A323" s="1">
        <v>44517.958333333336</v>
      </c>
      <c r="B323">
        <v>0.4361111111</v>
      </c>
      <c r="D323" s="1">
        <v>44517.958333333336</v>
      </c>
      <c r="E323" s="3">
        <v>314</v>
      </c>
      <c r="F323">
        <f t="shared" si="20"/>
        <v>0.26928519728571432</v>
      </c>
      <c r="G323">
        <f t="shared" si="21"/>
        <v>-5.1512993928571615E-3</v>
      </c>
      <c r="H323">
        <f t="shared" si="22"/>
        <v>1</v>
      </c>
      <c r="I323" s="3">
        <f t="shared" si="23"/>
        <v>314</v>
      </c>
      <c r="J323">
        <f t="shared" si="24"/>
        <v>0.26928519728571432</v>
      </c>
    </row>
    <row r="324" spans="1:10" x14ac:dyDescent="0.25">
      <c r="A324" s="1">
        <v>44518.958333333336</v>
      </c>
      <c r="B324">
        <v>0.2297619048</v>
      </c>
      <c r="D324" s="1">
        <v>44518.958333333336</v>
      </c>
      <c r="E324" s="3">
        <v>315</v>
      </c>
      <c r="F324">
        <f t="shared" si="20"/>
        <v>0.29447281917142859</v>
      </c>
      <c r="G324">
        <f t="shared" si="21"/>
        <v>-1.8085883571430927E-4</v>
      </c>
      <c r="H324">
        <f t="shared" si="22"/>
        <v>1</v>
      </c>
      <c r="I324" s="3">
        <f t="shared" si="23"/>
        <v>315</v>
      </c>
      <c r="J324">
        <f t="shared" si="24"/>
        <v>0.29447281917142859</v>
      </c>
    </row>
    <row r="325" spans="1:10" x14ac:dyDescent="0.25">
      <c r="A325" s="1">
        <v>44519.958333333336</v>
      </c>
      <c r="B325">
        <v>0.24880952379999999</v>
      </c>
      <c r="D325" s="1">
        <v>44519.958333333336</v>
      </c>
      <c r="E325" s="3">
        <v>316</v>
      </c>
      <c r="F325">
        <f t="shared" si="20"/>
        <v>0.2689234796142857</v>
      </c>
      <c r="G325">
        <f t="shared" si="21"/>
        <v>-2.7079951807142871E-2</v>
      </c>
      <c r="H325">
        <f t="shared" si="22"/>
        <v>1</v>
      </c>
      <c r="I325" s="3">
        <f t="shared" si="23"/>
        <v>316</v>
      </c>
      <c r="J325">
        <f t="shared" si="24"/>
        <v>0.2689234796142857</v>
      </c>
    </row>
    <row r="326" spans="1:10" x14ac:dyDescent="0.25">
      <c r="A326" s="1">
        <v>44520.958333333336</v>
      </c>
      <c r="B326">
        <v>0.33809523809999997</v>
      </c>
      <c r="D326" s="1">
        <v>44520.958333333336</v>
      </c>
      <c r="E326" s="3">
        <v>317</v>
      </c>
      <c r="F326">
        <f t="shared" si="20"/>
        <v>0.24031291555714285</v>
      </c>
      <c r="G326">
        <f t="shared" si="21"/>
        <v>-8.2024007928571396E-3</v>
      </c>
      <c r="H326">
        <f t="shared" si="22"/>
        <v>1</v>
      </c>
      <c r="I326" s="3">
        <f t="shared" si="23"/>
        <v>317</v>
      </c>
      <c r="J326">
        <f t="shared" si="24"/>
        <v>0.24031291555714285</v>
      </c>
    </row>
    <row r="327" spans="1:10" x14ac:dyDescent="0.25">
      <c r="A327" s="1">
        <v>44521.958333333336</v>
      </c>
      <c r="B327">
        <v>0.36666666669999998</v>
      </c>
      <c r="D327" s="1">
        <v>44521.958333333336</v>
      </c>
      <c r="E327" s="3">
        <v>318</v>
      </c>
      <c r="F327">
        <f t="shared" si="20"/>
        <v>0.25251867802857142</v>
      </c>
      <c r="G327">
        <f t="shared" si="21"/>
        <v>2.3430252271428559E-2</v>
      </c>
      <c r="H327">
        <f t="shared" si="22"/>
        <v>1</v>
      </c>
      <c r="I327" s="3">
        <f t="shared" si="23"/>
        <v>318</v>
      </c>
      <c r="J327">
        <f t="shared" si="24"/>
        <v>0.25251867802857142</v>
      </c>
    </row>
    <row r="328" spans="1:10" x14ac:dyDescent="0.25">
      <c r="A328" s="1">
        <v>44522.958333333336</v>
      </c>
      <c r="B328">
        <v>0.36193977589999998</v>
      </c>
      <c r="D328" s="1">
        <v>44522.958333333336</v>
      </c>
      <c r="E328" s="3">
        <v>319</v>
      </c>
      <c r="F328">
        <f t="shared" si="20"/>
        <v>0.28717342009999997</v>
      </c>
      <c r="G328">
        <f>(F329-F327)/(E329-E327)</f>
        <v>3.4301552014285724E-2</v>
      </c>
      <c r="H328">
        <f t="shared" si="22"/>
        <v>1</v>
      </c>
      <c r="I328" s="3">
        <f t="shared" si="23"/>
        <v>319</v>
      </c>
      <c r="J328">
        <f t="shared" si="24"/>
        <v>0.28717342009999997</v>
      </c>
    </row>
    <row r="329" spans="1:10" x14ac:dyDescent="0.25">
      <c r="A329" s="1">
        <v>44523.958333333336</v>
      </c>
      <c r="B329">
        <v>0.17146358540000001</v>
      </c>
      <c r="D329" s="1">
        <v>44523.958333333336</v>
      </c>
      <c r="E329" s="3">
        <v>320</v>
      </c>
      <c r="F329">
        <f t="shared" si="20"/>
        <v>0.32112178205714287</v>
      </c>
      <c r="I329" s="3"/>
    </row>
  </sheetData>
  <mergeCells count="4">
    <mergeCell ref="A1:B1"/>
    <mergeCell ref="D1:F1"/>
    <mergeCell ref="L1:N1"/>
    <mergeCell ref="O1:Q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329"/>
  <sheetViews>
    <sheetView topLeftCell="A20" zoomScale="110" zoomScaleNormal="110" workbookViewId="0">
      <selection activeCell="L40" sqref="L40"/>
    </sheetView>
  </sheetViews>
  <sheetFormatPr defaultRowHeight="15" x14ac:dyDescent="0.25"/>
  <cols>
    <col min="1" max="1" width="15.85546875" bestFit="1" customWidth="1"/>
    <col min="2" max="2" width="15" bestFit="1" customWidth="1"/>
    <col min="4" max="4" width="10.7109375" bestFit="1" customWidth="1"/>
    <col min="5" max="5" width="10.7109375" customWidth="1"/>
    <col min="7" max="7" width="21.5703125" bestFit="1" customWidth="1"/>
    <col min="8" max="8" width="14.85546875" bestFit="1" customWidth="1"/>
    <col min="9" max="9" width="14.85546875" customWidth="1"/>
    <col min="12" max="12" width="10.85546875" bestFit="1" customWidth="1"/>
    <col min="13" max="13" width="11.140625" bestFit="1" customWidth="1"/>
    <col min="15" max="15" width="9.7109375" bestFit="1" customWidth="1"/>
    <col min="16" max="16" width="11.140625" bestFit="1" customWidth="1"/>
    <col min="26" max="26" width="9.7109375" bestFit="1" customWidth="1"/>
  </cols>
  <sheetData>
    <row r="1" spans="1:17" x14ac:dyDescent="0.25">
      <c r="A1" s="17" t="s">
        <v>1</v>
      </c>
      <c r="B1" s="17"/>
      <c r="D1" s="17" t="s">
        <v>14</v>
      </c>
      <c r="E1" s="17"/>
      <c r="F1" s="17"/>
      <c r="L1" s="17" t="s">
        <v>17</v>
      </c>
      <c r="M1" s="17"/>
      <c r="N1" s="17"/>
      <c r="O1" s="19" t="s">
        <v>8</v>
      </c>
      <c r="P1" s="19"/>
      <c r="Q1" s="19"/>
    </row>
    <row r="2" spans="1:17" ht="15.75" x14ac:dyDescent="0.25">
      <c r="A2" s="2" t="s">
        <v>0</v>
      </c>
      <c r="B2" s="2" t="s">
        <v>2</v>
      </c>
      <c r="D2" s="2" t="s">
        <v>0</v>
      </c>
      <c r="E2" s="2" t="s">
        <v>3</v>
      </c>
      <c r="F2" s="2" t="s">
        <v>2</v>
      </c>
      <c r="G2" s="2" t="s">
        <v>18</v>
      </c>
      <c r="H2" s="2" t="s">
        <v>16</v>
      </c>
      <c r="I2" s="2" t="s">
        <v>0</v>
      </c>
      <c r="J2" s="2" t="s">
        <v>2</v>
      </c>
      <c r="K2" s="2" t="s">
        <v>5</v>
      </c>
      <c r="L2" s="7" t="s">
        <v>6</v>
      </c>
      <c r="M2" s="2" t="s">
        <v>7</v>
      </c>
      <c r="N2" s="2" t="s">
        <v>2</v>
      </c>
      <c r="O2" s="11" t="s">
        <v>6</v>
      </c>
      <c r="P2" s="2" t="s">
        <v>7</v>
      </c>
      <c r="Q2" s="13" t="s">
        <v>2</v>
      </c>
    </row>
    <row r="3" spans="1:17" x14ac:dyDescent="0.25">
      <c r="A3" s="1">
        <v>44198.958333333336</v>
      </c>
      <c r="B3">
        <v>0.87179222430000003</v>
      </c>
      <c r="D3" s="1">
        <v>44198.958333333336</v>
      </c>
      <c r="E3" s="1"/>
      <c r="L3" s="4">
        <v>44414.916666666664</v>
      </c>
      <c r="M3" s="1">
        <f>L3+8</f>
        <v>44422.916666666664</v>
      </c>
      <c r="N3">
        <v>2.0598732094750001</v>
      </c>
      <c r="O3" s="12"/>
      <c r="P3" s="1"/>
    </row>
    <row r="4" spans="1:17" x14ac:dyDescent="0.25">
      <c r="A4" s="1">
        <v>44199.958333333336</v>
      </c>
      <c r="B4">
        <v>0.50918839429999996</v>
      </c>
      <c r="D4" s="1">
        <v>44199.958333333336</v>
      </c>
      <c r="E4" s="1"/>
      <c r="L4" s="15">
        <v>44316.916666666664</v>
      </c>
      <c r="M4" s="15">
        <f t="shared" ref="M4:M7" si="0">L4+8</f>
        <v>44324.916666666664</v>
      </c>
      <c r="N4" s="16">
        <v>1.69859638605</v>
      </c>
      <c r="O4" s="12"/>
      <c r="P4" s="1"/>
    </row>
    <row r="5" spans="1:17" x14ac:dyDescent="0.25">
      <c r="A5" s="1">
        <v>44200.958333333336</v>
      </c>
      <c r="B5">
        <v>0.79086368900000004</v>
      </c>
      <c r="D5" s="1">
        <v>44200.958333333336</v>
      </c>
      <c r="E5" s="1"/>
      <c r="L5" s="15">
        <v>44312.916666666664</v>
      </c>
      <c r="M5" s="15">
        <f t="shared" si="0"/>
        <v>44320.916666666664</v>
      </c>
      <c r="N5" s="16">
        <v>1.6950156211875</v>
      </c>
      <c r="O5" s="12"/>
      <c r="P5" s="1"/>
    </row>
    <row r="6" spans="1:17" x14ac:dyDescent="0.25">
      <c r="A6" s="1">
        <v>44201.958333333336</v>
      </c>
      <c r="B6">
        <v>1.0277810352000001</v>
      </c>
      <c r="D6" s="1">
        <v>44201.958333333336</v>
      </c>
      <c r="E6" s="1"/>
      <c r="L6" s="15">
        <v>44314.916666666664</v>
      </c>
      <c r="M6" s="15">
        <f t="shared" si="0"/>
        <v>44322.916666666664</v>
      </c>
      <c r="N6" s="16">
        <v>1.6329206578125</v>
      </c>
      <c r="O6" s="12"/>
      <c r="P6" s="1"/>
    </row>
    <row r="7" spans="1:17" x14ac:dyDescent="0.25">
      <c r="A7" s="1">
        <v>44202.958333333336</v>
      </c>
      <c r="B7">
        <v>0.74603606379999998</v>
      </c>
      <c r="D7" s="1">
        <v>44202.958333333336</v>
      </c>
      <c r="E7" s="1"/>
      <c r="L7" s="4">
        <v>44317.916666666664</v>
      </c>
      <c r="M7" s="1">
        <f t="shared" si="0"/>
        <v>44325.916666666664</v>
      </c>
      <c r="N7">
        <v>1.6196988232375</v>
      </c>
      <c r="O7" s="12"/>
      <c r="P7" s="1"/>
    </row>
    <row r="8" spans="1:17" x14ac:dyDescent="0.25">
      <c r="A8" s="1">
        <v>44203.958333333336</v>
      </c>
      <c r="B8">
        <v>0.890262887</v>
      </c>
      <c r="D8" s="1">
        <v>44203.958333333336</v>
      </c>
      <c r="E8" s="1"/>
    </row>
    <row r="9" spans="1:17" x14ac:dyDescent="0.25">
      <c r="A9" s="1">
        <v>44204.958333333336</v>
      </c>
      <c r="B9">
        <v>0.44394915039999999</v>
      </c>
      <c r="D9" s="1">
        <v>44204.958333333336</v>
      </c>
      <c r="E9" s="1"/>
    </row>
    <row r="10" spans="1:17" x14ac:dyDescent="0.25">
      <c r="A10" s="1">
        <v>44205.958333333336</v>
      </c>
      <c r="B10">
        <v>0.64140682780000002</v>
      </c>
      <c r="D10" s="1">
        <v>44205.958333333336</v>
      </c>
      <c r="E10" s="3"/>
    </row>
    <row r="11" spans="1:17" x14ac:dyDescent="0.25">
      <c r="A11" s="1">
        <v>44206.958333333336</v>
      </c>
      <c r="B11">
        <v>1.1510945616999999</v>
      </c>
      <c r="D11" s="1">
        <v>44206.958333333336</v>
      </c>
      <c r="E11" s="3">
        <v>1</v>
      </c>
      <c r="F11">
        <f>AVERAGE(B3:B10)</f>
        <v>0.74016003397499996</v>
      </c>
      <c r="I11" s="3"/>
    </row>
    <row r="12" spans="1:17" x14ac:dyDescent="0.25">
      <c r="A12" s="1">
        <v>44207.958333333336</v>
      </c>
      <c r="B12">
        <v>1.078562456</v>
      </c>
      <c r="D12" s="1">
        <v>44207.958333333336</v>
      </c>
      <c r="E12" s="3">
        <v>2</v>
      </c>
      <c r="F12">
        <f t="shared" ref="F12:F75" si="1">AVERAGE(B4:B11)</f>
        <v>0.77507282615000006</v>
      </c>
      <c r="G12">
        <f t="shared" ref="G12:G75" si="2">(F13-F11)/(E13-E11)</f>
        <v>5.3042274943750023E-2</v>
      </c>
      <c r="H12">
        <f>IF(AND(0.05&gt;G12,G12&gt;-0.05),1,0)</f>
        <v>0</v>
      </c>
      <c r="I12" s="3">
        <f t="shared" ref="I12:I75" si="3">IF(H12=1,E12,0)</f>
        <v>0</v>
      </c>
      <c r="J12">
        <f t="shared" ref="J12:J75" si="4">IF(H12=1,F12,0)</f>
        <v>0</v>
      </c>
    </row>
    <row r="13" spans="1:17" x14ac:dyDescent="0.25">
      <c r="A13" s="1">
        <v>44208.958333333336</v>
      </c>
      <c r="B13">
        <v>0.83820158369999997</v>
      </c>
      <c r="D13" s="1">
        <v>44208.958333333336</v>
      </c>
      <c r="E13" s="3">
        <v>3</v>
      </c>
      <c r="F13">
        <f t="shared" si="1"/>
        <v>0.84624458386250001</v>
      </c>
      <c r="G13">
        <f t="shared" si="2"/>
        <v>3.8544497274999978E-2</v>
      </c>
      <c r="H13">
        <f t="shared" ref="H13:H76" si="5">IF(AND(0.05&gt;G13,G13&gt;-0.05),1,0)</f>
        <v>1</v>
      </c>
      <c r="I13" s="3">
        <f t="shared" si="3"/>
        <v>3</v>
      </c>
      <c r="J13">
        <f t="shared" si="4"/>
        <v>0.84624458386250001</v>
      </c>
    </row>
    <row r="14" spans="1:17" x14ac:dyDescent="0.25">
      <c r="A14" s="1">
        <v>44209.958333333336</v>
      </c>
      <c r="B14">
        <v>0.653702954</v>
      </c>
      <c r="D14" s="1">
        <v>44209.958333333336</v>
      </c>
      <c r="E14" s="3">
        <v>4</v>
      </c>
      <c r="F14">
        <f t="shared" si="1"/>
        <v>0.85216182070000002</v>
      </c>
      <c r="G14">
        <f t="shared" si="2"/>
        <v>-2.0421261656250023E-2</v>
      </c>
      <c r="H14">
        <f t="shared" si="5"/>
        <v>1</v>
      </c>
      <c r="I14" s="3">
        <f t="shared" si="3"/>
        <v>4</v>
      </c>
      <c r="J14">
        <f t="shared" si="4"/>
        <v>0.85216182070000002</v>
      </c>
    </row>
    <row r="15" spans="1:17" x14ac:dyDescent="0.25">
      <c r="A15" s="1">
        <v>44210.958333333336</v>
      </c>
      <c r="B15">
        <v>1.3398018</v>
      </c>
      <c r="D15" s="1">
        <v>44210.958333333336</v>
      </c>
      <c r="E15" s="3">
        <v>5</v>
      </c>
      <c r="F15">
        <f t="shared" si="1"/>
        <v>0.80540206054999997</v>
      </c>
      <c r="G15">
        <f t="shared" si="2"/>
        <v>1.3730478437499971E-2</v>
      </c>
      <c r="H15">
        <f t="shared" si="5"/>
        <v>1</v>
      </c>
      <c r="I15" s="3">
        <f t="shared" si="3"/>
        <v>5</v>
      </c>
      <c r="J15">
        <f t="shared" si="4"/>
        <v>0.80540206054999997</v>
      </c>
    </row>
    <row r="16" spans="1:17" x14ac:dyDescent="0.25">
      <c r="A16" s="1">
        <v>44211.958333333336</v>
      </c>
      <c r="B16">
        <v>1.3834050722</v>
      </c>
      <c r="D16" s="1">
        <v>44211.958333333336</v>
      </c>
      <c r="E16" s="3">
        <v>6</v>
      </c>
      <c r="F16">
        <f t="shared" si="1"/>
        <v>0.87962277757499996</v>
      </c>
      <c r="G16">
        <f t="shared" si="2"/>
        <v>6.7931745087500051E-2</v>
      </c>
      <c r="H16">
        <f t="shared" si="5"/>
        <v>0</v>
      </c>
      <c r="I16" s="3">
        <f t="shared" si="3"/>
        <v>0</v>
      </c>
      <c r="J16">
        <f t="shared" si="4"/>
        <v>0</v>
      </c>
    </row>
    <row r="17" spans="1:10" x14ac:dyDescent="0.25">
      <c r="A17" s="1">
        <v>44212.958333333336</v>
      </c>
      <c r="B17">
        <v>1.1042499247999999</v>
      </c>
      <c r="D17" s="1">
        <v>44212.958333333336</v>
      </c>
      <c r="E17" s="3">
        <v>7</v>
      </c>
      <c r="F17">
        <f t="shared" si="1"/>
        <v>0.94126555072500007</v>
      </c>
      <c r="G17">
        <f t="shared" si="2"/>
        <v>7.2090184975000027E-2</v>
      </c>
      <c r="H17">
        <f t="shared" si="5"/>
        <v>0</v>
      </c>
      <c r="I17" s="3">
        <f t="shared" si="3"/>
        <v>0</v>
      </c>
      <c r="J17">
        <f t="shared" si="4"/>
        <v>0</v>
      </c>
    </row>
    <row r="18" spans="1:10" x14ac:dyDescent="0.25">
      <c r="A18" s="1">
        <v>44213.958333333336</v>
      </c>
      <c r="B18">
        <v>0.96282189949999997</v>
      </c>
      <c r="D18" s="1">
        <v>44213.958333333336</v>
      </c>
      <c r="E18" s="3">
        <v>8</v>
      </c>
      <c r="F18">
        <f t="shared" si="1"/>
        <v>1.023803147525</v>
      </c>
      <c r="G18">
        <f t="shared" si="2"/>
        <v>6.13572403812499E-2</v>
      </c>
      <c r="H18">
        <f t="shared" si="5"/>
        <v>0</v>
      </c>
      <c r="I18" s="3">
        <f t="shared" si="3"/>
        <v>0</v>
      </c>
      <c r="J18">
        <f t="shared" si="4"/>
        <v>0</v>
      </c>
    </row>
    <row r="19" spans="1:10" x14ac:dyDescent="0.25">
      <c r="A19" s="1">
        <v>44214.958333333336</v>
      </c>
      <c r="B19">
        <v>0.76650491119999997</v>
      </c>
      <c r="D19" s="1">
        <v>44214.958333333336</v>
      </c>
      <c r="E19" s="3">
        <v>9</v>
      </c>
      <c r="F19">
        <f t="shared" si="1"/>
        <v>1.0639800314874999</v>
      </c>
      <c r="G19">
        <f t="shared" si="2"/>
        <v>-3.9484111749999995E-3</v>
      </c>
      <c r="H19">
        <f t="shared" si="5"/>
        <v>1</v>
      </c>
      <c r="I19" s="3">
        <f t="shared" si="3"/>
        <v>9</v>
      </c>
      <c r="J19">
        <f t="shared" si="4"/>
        <v>1.0639800314874999</v>
      </c>
    </row>
    <row r="20" spans="1:10" x14ac:dyDescent="0.25">
      <c r="A20" s="1">
        <v>44215.958333333336</v>
      </c>
      <c r="B20">
        <v>0.9062229986</v>
      </c>
      <c r="D20" s="1">
        <v>44215.958333333336</v>
      </c>
      <c r="E20" s="3">
        <v>10</v>
      </c>
      <c r="F20">
        <f t="shared" si="1"/>
        <v>1.015906325175</v>
      </c>
      <c r="G20">
        <f t="shared" si="2"/>
        <v>-3.4808069243749962E-2</v>
      </c>
      <c r="H20">
        <f t="shared" si="5"/>
        <v>1</v>
      </c>
      <c r="I20" s="3">
        <f t="shared" si="3"/>
        <v>10</v>
      </c>
      <c r="J20">
        <f t="shared" si="4"/>
        <v>1.015906325175</v>
      </c>
    </row>
    <row r="21" spans="1:10" x14ac:dyDescent="0.25">
      <c r="A21" s="1">
        <v>44216.958333333336</v>
      </c>
      <c r="B21">
        <v>0.97705212370000005</v>
      </c>
      <c r="D21" s="1">
        <v>44216.958333333336</v>
      </c>
      <c r="E21" s="3">
        <v>11</v>
      </c>
      <c r="F21">
        <f t="shared" si="1"/>
        <v>0.99436389299999994</v>
      </c>
      <c r="G21">
        <f t="shared" si="2"/>
        <v>-2.0930573374999817E-3</v>
      </c>
      <c r="H21">
        <f t="shared" si="5"/>
        <v>1</v>
      </c>
      <c r="I21" s="3">
        <f t="shared" si="3"/>
        <v>11</v>
      </c>
      <c r="J21">
        <f t="shared" si="4"/>
        <v>0.99436389299999994</v>
      </c>
    </row>
    <row r="22" spans="1:10" x14ac:dyDescent="0.25">
      <c r="A22" s="1">
        <v>44217.958333333336</v>
      </c>
      <c r="B22">
        <v>1.0158038775</v>
      </c>
      <c r="D22" s="1">
        <v>44217.958333333336</v>
      </c>
      <c r="E22" s="3">
        <v>12</v>
      </c>
      <c r="F22">
        <f t="shared" si="1"/>
        <v>1.0117202105000001</v>
      </c>
      <c r="G22">
        <f t="shared" si="2"/>
        <v>3.1309466468750047E-2</v>
      </c>
      <c r="H22">
        <f t="shared" si="5"/>
        <v>1</v>
      </c>
      <c r="I22" s="3">
        <f t="shared" si="3"/>
        <v>12</v>
      </c>
      <c r="J22">
        <f t="shared" si="4"/>
        <v>1.0117202105000001</v>
      </c>
    </row>
    <row r="23" spans="1:10" x14ac:dyDescent="0.25">
      <c r="A23" s="1">
        <v>44218.958333333336</v>
      </c>
      <c r="B23">
        <v>1.0380105818000001</v>
      </c>
      <c r="D23" s="1">
        <v>44218.958333333336</v>
      </c>
      <c r="E23" s="3">
        <v>13</v>
      </c>
      <c r="F23">
        <f t="shared" si="1"/>
        <v>1.0569828259375</v>
      </c>
      <c r="G23">
        <f t="shared" si="2"/>
        <v>3.7693565812499941E-3</v>
      </c>
      <c r="H23">
        <f t="shared" si="5"/>
        <v>1</v>
      </c>
      <c r="I23" s="3">
        <f t="shared" si="3"/>
        <v>13</v>
      </c>
      <c r="J23">
        <f t="shared" si="4"/>
        <v>1.0569828259375</v>
      </c>
    </row>
    <row r="24" spans="1:10" x14ac:dyDescent="0.25">
      <c r="A24" s="1">
        <v>44219.958333333336</v>
      </c>
      <c r="B24">
        <v>1.1124798432</v>
      </c>
      <c r="D24" s="1">
        <v>44219.958333333336</v>
      </c>
      <c r="E24" s="3">
        <v>14</v>
      </c>
      <c r="F24">
        <f t="shared" si="1"/>
        <v>1.0192589236625</v>
      </c>
      <c r="G24">
        <f t="shared" si="2"/>
        <v>-3.5794777950000023E-2</v>
      </c>
      <c r="H24">
        <f t="shared" si="5"/>
        <v>1</v>
      </c>
      <c r="I24" s="3">
        <f t="shared" si="3"/>
        <v>14</v>
      </c>
      <c r="J24">
        <f t="shared" si="4"/>
        <v>1.0192589236625</v>
      </c>
    </row>
    <row r="25" spans="1:10" x14ac:dyDescent="0.25">
      <c r="A25" s="1">
        <v>44220.958333333336</v>
      </c>
      <c r="B25">
        <v>0.83599030669999996</v>
      </c>
      <c r="D25" s="1">
        <v>44220.958333333336</v>
      </c>
      <c r="E25" s="3">
        <v>15</v>
      </c>
      <c r="F25">
        <f t="shared" si="1"/>
        <v>0.98539327003749999</v>
      </c>
      <c r="G25">
        <f t="shared" si="2"/>
        <v>-3.3699052943749974E-2</v>
      </c>
      <c r="H25">
        <f t="shared" si="5"/>
        <v>1</v>
      </c>
      <c r="I25" s="3">
        <f t="shared" si="3"/>
        <v>15</v>
      </c>
      <c r="J25">
        <f t="shared" si="4"/>
        <v>0.98539327003749999</v>
      </c>
    </row>
    <row r="26" spans="1:10" x14ac:dyDescent="0.25">
      <c r="A26" s="1">
        <v>44221.958333333336</v>
      </c>
      <c r="B26">
        <v>0.95571696799999994</v>
      </c>
      <c r="D26" s="1">
        <v>44221.958333333336</v>
      </c>
      <c r="E26" s="3">
        <v>16</v>
      </c>
      <c r="F26">
        <f t="shared" si="1"/>
        <v>0.95186081777500009</v>
      </c>
      <c r="G26">
        <f t="shared" si="2"/>
        <v>-1.7210284349999994E-2</v>
      </c>
      <c r="H26">
        <f t="shared" si="5"/>
        <v>1</v>
      </c>
      <c r="I26" s="3">
        <f t="shared" si="3"/>
        <v>16</v>
      </c>
      <c r="J26">
        <f t="shared" si="4"/>
        <v>0.95186081777500009</v>
      </c>
    </row>
    <row r="27" spans="1:10" x14ac:dyDescent="0.25">
      <c r="A27" s="1">
        <v>44222.958333333336</v>
      </c>
      <c r="B27">
        <v>0.98814399500000005</v>
      </c>
      <c r="D27" s="1">
        <v>44222.958333333336</v>
      </c>
      <c r="E27" s="3">
        <v>17</v>
      </c>
      <c r="F27">
        <f t="shared" si="1"/>
        <v>0.9509727013375</v>
      </c>
      <c r="G27">
        <f t="shared" si="2"/>
        <v>1.3408384518749983E-2</v>
      </c>
      <c r="H27">
        <f t="shared" si="5"/>
        <v>1</v>
      </c>
      <c r="I27" s="3">
        <f t="shared" si="3"/>
        <v>17</v>
      </c>
      <c r="J27">
        <f t="shared" si="4"/>
        <v>0.9509727013375</v>
      </c>
    </row>
    <row r="28" spans="1:10" x14ac:dyDescent="0.25">
      <c r="A28" s="1">
        <v>44223.958333333336</v>
      </c>
      <c r="B28">
        <v>0.89080174000000001</v>
      </c>
      <c r="D28" s="1">
        <v>44223.958333333336</v>
      </c>
      <c r="E28" s="3">
        <v>18</v>
      </c>
      <c r="F28">
        <f t="shared" si="1"/>
        <v>0.97867758681250006</v>
      </c>
      <c r="G28">
        <f t="shared" si="2"/>
        <v>1.2888614074999971E-2</v>
      </c>
      <c r="H28">
        <f t="shared" si="5"/>
        <v>1</v>
      </c>
      <c r="I28" s="3">
        <f t="shared" si="3"/>
        <v>18</v>
      </c>
      <c r="J28">
        <f t="shared" si="4"/>
        <v>0.97867758681250006</v>
      </c>
    </row>
    <row r="29" spans="1:10" x14ac:dyDescent="0.25">
      <c r="A29" s="1">
        <v>44224.958333333336</v>
      </c>
      <c r="B29">
        <v>1.0357964381</v>
      </c>
      <c r="D29" s="1">
        <v>44224.958333333336</v>
      </c>
      <c r="E29" s="3">
        <v>19</v>
      </c>
      <c r="F29">
        <f t="shared" si="1"/>
        <v>0.97674992948749995</v>
      </c>
      <c r="G29">
        <f t="shared" si="2"/>
        <v>2.7076909874999555E-3</v>
      </c>
      <c r="H29">
        <f t="shared" si="5"/>
        <v>1</v>
      </c>
      <c r="I29" s="3">
        <f t="shared" si="3"/>
        <v>19</v>
      </c>
      <c r="J29">
        <f t="shared" si="4"/>
        <v>0.97674992948749995</v>
      </c>
    </row>
    <row r="30" spans="1:10" x14ac:dyDescent="0.25">
      <c r="A30" s="1">
        <v>44225.958333333336</v>
      </c>
      <c r="B30">
        <v>0.9903286161</v>
      </c>
      <c r="D30" s="1">
        <v>44225.958333333336</v>
      </c>
      <c r="E30" s="3">
        <v>20</v>
      </c>
      <c r="F30">
        <f t="shared" si="1"/>
        <v>0.98409296878749997</v>
      </c>
      <c r="G30">
        <f t="shared" si="2"/>
        <v>2.0793158125000377E-3</v>
      </c>
      <c r="H30">
        <f t="shared" si="5"/>
        <v>1</v>
      </c>
      <c r="I30" s="3">
        <f t="shared" si="3"/>
        <v>20</v>
      </c>
      <c r="J30">
        <f t="shared" si="4"/>
        <v>0.98409296878749997</v>
      </c>
    </row>
    <row r="31" spans="1:10" x14ac:dyDescent="0.25">
      <c r="A31" s="1">
        <v>44226.958333333336</v>
      </c>
      <c r="B31">
        <v>1.0219443813</v>
      </c>
      <c r="D31" s="1">
        <v>44226.958333333336</v>
      </c>
      <c r="E31" s="3">
        <v>21</v>
      </c>
      <c r="F31">
        <f t="shared" si="1"/>
        <v>0.98090856111250002</v>
      </c>
      <c r="G31">
        <f t="shared" si="2"/>
        <v>-2.596341368749977E-3</v>
      </c>
      <c r="H31">
        <f t="shared" si="5"/>
        <v>1</v>
      </c>
      <c r="I31" s="3">
        <f t="shared" si="3"/>
        <v>21</v>
      </c>
      <c r="J31">
        <f t="shared" si="4"/>
        <v>0.98090856111250002</v>
      </c>
    </row>
    <row r="32" spans="1:10" x14ac:dyDescent="0.25">
      <c r="A32" s="1">
        <v>44227.958333333336</v>
      </c>
      <c r="B32">
        <v>0.90830357449999999</v>
      </c>
      <c r="D32" s="1">
        <v>44227.958333333336</v>
      </c>
      <c r="E32" s="3">
        <v>22</v>
      </c>
      <c r="F32">
        <f t="shared" si="1"/>
        <v>0.97890028605000001</v>
      </c>
      <c r="G32">
        <f t="shared" si="2"/>
        <v>-1.3765154325000029E-2</v>
      </c>
      <c r="H32">
        <f t="shared" si="5"/>
        <v>1</v>
      </c>
      <c r="I32" s="3">
        <f t="shared" si="3"/>
        <v>22</v>
      </c>
      <c r="J32">
        <f t="shared" si="4"/>
        <v>0.97890028605000001</v>
      </c>
    </row>
    <row r="33" spans="1:26" x14ac:dyDescent="0.25">
      <c r="A33" s="1">
        <v>44228.958333333336</v>
      </c>
      <c r="B33">
        <v>1.1114958272</v>
      </c>
      <c r="D33" s="1">
        <v>44228.958333333336</v>
      </c>
      <c r="E33" s="3">
        <v>23</v>
      </c>
      <c r="F33">
        <f t="shared" si="1"/>
        <v>0.95337825246249996</v>
      </c>
      <c r="G33">
        <f t="shared" si="2"/>
        <v>4.4580782374999961E-3</v>
      </c>
      <c r="H33">
        <f t="shared" si="5"/>
        <v>1</v>
      </c>
      <c r="I33" s="3">
        <f t="shared" si="3"/>
        <v>23</v>
      </c>
      <c r="J33">
        <f t="shared" si="4"/>
        <v>0.95337825246249996</v>
      </c>
      <c r="Z33" s="1"/>
    </row>
    <row r="34" spans="1:26" x14ac:dyDescent="0.25">
      <c r="A34" s="1">
        <v>44229.958333333336</v>
      </c>
      <c r="B34">
        <v>1.0320842939999999</v>
      </c>
      <c r="D34" s="1">
        <v>44229.958333333336</v>
      </c>
      <c r="E34" s="3">
        <v>24</v>
      </c>
      <c r="F34">
        <f t="shared" si="1"/>
        <v>0.987816442525</v>
      </c>
      <c r="G34">
        <f t="shared" si="2"/>
        <v>2.1992052906249948E-2</v>
      </c>
      <c r="H34">
        <f t="shared" si="5"/>
        <v>1</v>
      </c>
      <c r="I34" s="3">
        <f t="shared" si="3"/>
        <v>24</v>
      </c>
      <c r="J34">
        <f t="shared" si="4"/>
        <v>0.987816442525</v>
      </c>
      <c r="Z34" s="1"/>
    </row>
    <row r="35" spans="1:26" x14ac:dyDescent="0.25">
      <c r="A35" s="1">
        <v>44230.958333333336</v>
      </c>
      <c r="B35">
        <v>1.1535993239</v>
      </c>
      <c r="D35" s="1">
        <v>44230.958333333336</v>
      </c>
      <c r="E35" s="3">
        <v>25</v>
      </c>
      <c r="F35">
        <f t="shared" si="1"/>
        <v>0.99736235827499986</v>
      </c>
      <c r="G35">
        <f t="shared" si="2"/>
        <v>1.5113915931249999E-2</v>
      </c>
      <c r="H35">
        <f t="shared" si="5"/>
        <v>1</v>
      </c>
      <c r="I35" s="3">
        <f t="shared" si="3"/>
        <v>25</v>
      </c>
      <c r="J35">
        <f t="shared" si="4"/>
        <v>0.99736235827499986</v>
      </c>
      <c r="Z35" s="1"/>
    </row>
    <row r="36" spans="1:26" x14ac:dyDescent="0.25">
      <c r="A36" s="1">
        <v>44231.958333333336</v>
      </c>
      <c r="B36">
        <v>0.1732686017</v>
      </c>
      <c r="D36" s="1">
        <v>44231.958333333336</v>
      </c>
      <c r="E36" s="3">
        <v>26</v>
      </c>
      <c r="F36">
        <f t="shared" si="1"/>
        <v>1.0180442743875</v>
      </c>
      <c r="G36">
        <f t="shared" si="2"/>
        <v>-3.4504863087499948E-2</v>
      </c>
      <c r="H36">
        <f t="shared" si="5"/>
        <v>1</v>
      </c>
      <c r="I36" s="3">
        <f t="shared" si="3"/>
        <v>26</v>
      </c>
      <c r="J36">
        <f t="shared" si="4"/>
        <v>1.0180442743875</v>
      </c>
      <c r="Z36" s="1"/>
    </row>
    <row r="37" spans="1:26" x14ac:dyDescent="0.25">
      <c r="A37" s="1">
        <v>44232.958333333336</v>
      </c>
      <c r="B37">
        <v>0.23604603939999999</v>
      </c>
      <c r="D37" s="1">
        <v>44232.958333333336</v>
      </c>
      <c r="E37" s="3">
        <v>27</v>
      </c>
      <c r="F37">
        <f t="shared" si="1"/>
        <v>0.92835263209999996</v>
      </c>
      <c r="G37">
        <f t="shared" si="2"/>
        <v>-9.4830221062499997E-2</v>
      </c>
      <c r="H37">
        <f t="shared" si="5"/>
        <v>0</v>
      </c>
      <c r="I37" s="3">
        <f t="shared" si="3"/>
        <v>0</v>
      </c>
      <c r="J37">
        <f t="shared" si="4"/>
        <v>0</v>
      </c>
      <c r="Z37" s="1"/>
    </row>
    <row r="38" spans="1:26" x14ac:dyDescent="0.25">
      <c r="A38" s="1">
        <v>44233.958333333336</v>
      </c>
      <c r="B38">
        <v>0.28277705720000001</v>
      </c>
      <c r="D38" s="1">
        <v>44233.958333333336</v>
      </c>
      <c r="E38" s="3">
        <v>28</v>
      </c>
      <c r="F38">
        <f t="shared" si="1"/>
        <v>0.82838383226250001</v>
      </c>
      <c r="G38">
        <f t="shared" si="2"/>
        <v>-9.4206372350000012E-2</v>
      </c>
      <c r="H38">
        <f t="shared" si="5"/>
        <v>0</v>
      </c>
      <c r="I38" s="3">
        <f t="shared" si="3"/>
        <v>0</v>
      </c>
      <c r="J38">
        <f t="shared" si="4"/>
        <v>0</v>
      </c>
      <c r="Z38" s="1"/>
    </row>
    <row r="39" spans="1:26" x14ac:dyDescent="0.25">
      <c r="A39" s="1">
        <v>44234.958333333336</v>
      </c>
      <c r="B39">
        <v>0.63535999489999995</v>
      </c>
      <c r="D39" s="1">
        <v>44234.958333333336</v>
      </c>
      <c r="E39" s="3">
        <v>29</v>
      </c>
      <c r="F39">
        <f t="shared" si="1"/>
        <v>0.73993988739999994</v>
      </c>
      <c r="G39">
        <f t="shared" si="2"/>
        <v>-6.8383496581250036E-2</v>
      </c>
      <c r="H39">
        <f t="shared" si="5"/>
        <v>0</v>
      </c>
      <c r="I39" s="3">
        <f t="shared" si="3"/>
        <v>0</v>
      </c>
      <c r="J39">
        <f t="shared" si="4"/>
        <v>0</v>
      </c>
      <c r="Z39" s="1"/>
    </row>
    <row r="40" spans="1:26" x14ac:dyDescent="0.25">
      <c r="A40" s="1">
        <v>44235.958333333336</v>
      </c>
      <c r="B40">
        <v>0.19718794119999999</v>
      </c>
      <c r="D40" s="1">
        <v>44235.958333333336</v>
      </c>
      <c r="E40" s="3">
        <v>30</v>
      </c>
      <c r="F40">
        <f t="shared" si="1"/>
        <v>0.69161683909999994</v>
      </c>
      <c r="G40">
        <f t="shared" si="2"/>
        <v>-6.8606251231249971E-2</v>
      </c>
      <c r="H40">
        <f t="shared" si="5"/>
        <v>0</v>
      </c>
      <c r="I40" s="3">
        <f t="shared" si="3"/>
        <v>0</v>
      </c>
      <c r="J40">
        <f t="shared" si="4"/>
        <v>0</v>
      </c>
      <c r="Z40" s="1"/>
    </row>
    <row r="41" spans="1:26" x14ac:dyDescent="0.25">
      <c r="A41" s="1">
        <v>44236.958333333336</v>
      </c>
      <c r="B41">
        <v>0.1362011749</v>
      </c>
      <c r="D41" s="1">
        <v>44236.958333333336</v>
      </c>
      <c r="E41" s="3">
        <v>31</v>
      </c>
      <c r="F41">
        <f t="shared" si="1"/>
        <v>0.6027273849375</v>
      </c>
      <c r="G41">
        <f t="shared" si="2"/>
        <v>-0.10540064284999998</v>
      </c>
      <c r="H41">
        <f t="shared" si="5"/>
        <v>0</v>
      </c>
      <c r="I41" s="3">
        <f t="shared" si="3"/>
        <v>0</v>
      </c>
      <c r="J41">
        <f t="shared" si="4"/>
        <v>0</v>
      </c>
      <c r="Z41" s="1"/>
    </row>
    <row r="42" spans="1:26" x14ac:dyDescent="0.25">
      <c r="A42" s="1">
        <v>44237.958333333336</v>
      </c>
      <c r="B42">
        <v>0.11342785180000001</v>
      </c>
      <c r="D42" s="1">
        <v>44237.958333333336</v>
      </c>
      <c r="E42" s="3">
        <v>32</v>
      </c>
      <c r="F42">
        <f t="shared" si="1"/>
        <v>0.48081555339999998</v>
      </c>
      <c r="G42">
        <f t="shared" si="2"/>
        <v>-0.11837194340624999</v>
      </c>
      <c r="H42">
        <f t="shared" si="5"/>
        <v>0</v>
      </c>
      <c r="I42" s="3">
        <f t="shared" si="3"/>
        <v>0</v>
      </c>
      <c r="J42">
        <f t="shared" si="4"/>
        <v>0</v>
      </c>
      <c r="Z42" s="1"/>
    </row>
    <row r="43" spans="1:26" x14ac:dyDescent="0.25">
      <c r="A43" s="1">
        <v>44238.958333333336</v>
      </c>
      <c r="B43">
        <v>0.13698800459999999</v>
      </c>
      <c r="D43" s="1">
        <v>44238.958333333336</v>
      </c>
      <c r="E43" s="3">
        <v>33</v>
      </c>
      <c r="F43">
        <f t="shared" si="1"/>
        <v>0.36598349812500003</v>
      </c>
      <c r="G43">
        <f t="shared" si="2"/>
        <v>-0.12095423509374999</v>
      </c>
      <c r="H43">
        <f t="shared" si="5"/>
        <v>0</v>
      </c>
      <c r="I43" s="3">
        <f t="shared" si="3"/>
        <v>0</v>
      </c>
      <c r="J43">
        <f t="shared" si="4"/>
        <v>0</v>
      </c>
      <c r="Z43" s="1"/>
    </row>
    <row r="44" spans="1:26" x14ac:dyDescent="0.25">
      <c r="A44" s="1">
        <v>44239.958333333336</v>
      </c>
      <c r="B44">
        <v>0.17060761890000001</v>
      </c>
      <c r="D44" s="1">
        <v>44239.958333333336</v>
      </c>
      <c r="E44" s="3">
        <v>34</v>
      </c>
      <c r="F44">
        <f t="shared" si="1"/>
        <v>0.23890708321250001</v>
      </c>
      <c r="G44">
        <f t="shared" si="2"/>
        <v>-6.3704518881250005E-2</v>
      </c>
      <c r="H44">
        <f t="shared" si="5"/>
        <v>0</v>
      </c>
      <c r="I44" s="3">
        <f t="shared" si="3"/>
        <v>0</v>
      </c>
      <c r="J44">
        <f t="shared" si="4"/>
        <v>0</v>
      </c>
      <c r="Z44" s="1"/>
    </row>
    <row r="45" spans="1:26" x14ac:dyDescent="0.25">
      <c r="A45" s="1">
        <v>44240.958333333336</v>
      </c>
      <c r="B45">
        <v>0.1065724357</v>
      </c>
      <c r="D45" s="1">
        <v>44240.958333333336</v>
      </c>
      <c r="E45" s="3">
        <v>35</v>
      </c>
      <c r="F45">
        <f t="shared" si="1"/>
        <v>0.23857446036250002</v>
      </c>
      <c r="G45">
        <f t="shared" si="2"/>
        <v>-8.2584116562499921E-3</v>
      </c>
      <c r="H45">
        <f t="shared" si="5"/>
        <v>1</v>
      </c>
      <c r="I45" s="3">
        <f t="shared" si="3"/>
        <v>35</v>
      </c>
      <c r="J45">
        <f t="shared" si="4"/>
        <v>0.23857446036250002</v>
      </c>
      <c r="Z45" s="1"/>
    </row>
    <row r="46" spans="1:26" x14ac:dyDescent="0.25">
      <c r="A46" s="1">
        <v>44241.958333333336</v>
      </c>
      <c r="B46">
        <v>-0.2700499026</v>
      </c>
      <c r="D46" s="1">
        <v>44241.958333333336</v>
      </c>
      <c r="E46" s="3">
        <v>36</v>
      </c>
      <c r="F46">
        <f t="shared" si="1"/>
        <v>0.22239025990000003</v>
      </c>
      <c r="G46">
        <f t="shared" si="2"/>
        <v>-4.2643785218750008E-2</v>
      </c>
      <c r="H46">
        <f t="shared" si="5"/>
        <v>1</v>
      </c>
      <c r="I46" s="3">
        <f t="shared" si="3"/>
        <v>36</v>
      </c>
      <c r="J46">
        <f t="shared" si="4"/>
        <v>0.22239025990000003</v>
      </c>
      <c r="Z46" s="1"/>
    </row>
    <row r="47" spans="1:26" x14ac:dyDescent="0.25">
      <c r="A47" s="1">
        <v>44242.958333333336</v>
      </c>
      <c r="B47">
        <v>0.14207199549999999</v>
      </c>
      <c r="D47" s="1">
        <v>44242.958333333336</v>
      </c>
      <c r="E47" s="3">
        <v>37</v>
      </c>
      <c r="F47">
        <f t="shared" si="1"/>
        <v>0.153286889925</v>
      </c>
      <c r="G47">
        <f t="shared" si="2"/>
        <v>-6.5382184950000005E-2</v>
      </c>
      <c r="H47">
        <f t="shared" si="5"/>
        <v>0</v>
      </c>
      <c r="I47" s="3">
        <f t="shared" si="3"/>
        <v>0</v>
      </c>
      <c r="J47">
        <f t="shared" si="4"/>
        <v>0</v>
      </c>
    </row>
    <row r="48" spans="1:26" x14ac:dyDescent="0.25">
      <c r="A48" s="1">
        <v>44243.958333333336</v>
      </c>
      <c r="B48">
        <v>0.23832576480000001</v>
      </c>
      <c r="D48" s="1">
        <v>44243.958333333336</v>
      </c>
      <c r="E48" s="3">
        <v>38</v>
      </c>
      <c r="F48">
        <f t="shared" si="1"/>
        <v>9.1625890000000015E-2</v>
      </c>
      <c r="G48">
        <f t="shared" si="2"/>
        <v>-2.8259385987500003E-2</v>
      </c>
      <c r="H48">
        <f t="shared" si="5"/>
        <v>1</v>
      </c>
      <c r="I48" s="3">
        <f t="shared" si="3"/>
        <v>38</v>
      </c>
      <c r="J48">
        <f t="shared" si="4"/>
        <v>9.1625890000000015E-2</v>
      </c>
    </row>
    <row r="49" spans="1:10" x14ac:dyDescent="0.25">
      <c r="A49" s="1">
        <v>44244.958333333336</v>
      </c>
      <c r="B49">
        <v>0.2081384309</v>
      </c>
      <c r="D49" s="1">
        <v>44244.958333333336</v>
      </c>
      <c r="E49" s="3">
        <v>39</v>
      </c>
      <c r="F49">
        <f t="shared" si="1"/>
        <v>9.6768117949999996E-2</v>
      </c>
      <c r="G49">
        <f t="shared" si="2"/>
        <v>7.0671924749999837E-3</v>
      </c>
      <c r="H49">
        <f t="shared" si="5"/>
        <v>1</v>
      </c>
      <c r="I49" s="3">
        <f t="shared" si="3"/>
        <v>39</v>
      </c>
      <c r="J49">
        <f t="shared" si="4"/>
        <v>9.6768117949999996E-2</v>
      </c>
    </row>
    <row r="50" spans="1:10" x14ac:dyDescent="0.25">
      <c r="A50" s="1">
        <v>44245.958333333336</v>
      </c>
      <c r="B50">
        <v>0.32182832030000003</v>
      </c>
      <c r="D50" s="1">
        <v>44245.958333333336</v>
      </c>
      <c r="E50" s="3">
        <v>40</v>
      </c>
      <c r="F50">
        <f t="shared" si="1"/>
        <v>0.10576027494999998</v>
      </c>
      <c r="G50">
        <f t="shared" si="2"/>
        <v>1.752110778125001E-2</v>
      </c>
      <c r="H50">
        <f t="shared" si="5"/>
        <v>1</v>
      </c>
      <c r="I50" s="3">
        <f t="shared" si="3"/>
        <v>40</v>
      </c>
      <c r="J50">
        <f t="shared" si="4"/>
        <v>0.10576027494999998</v>
      </c>
    </row>
    <row r="51" spans="1:10" x14ac:dyDescent="0.25">
      <c r="A51" s="1">
        <v>44246.958333333336</v>
      </c>
      <c r="B51">
        <v>0.25064269249999999</v>
      </c>
      <c r="D51" s="1">
        <v>44246.958333333336</v>
      </c>
      <c r="E51" s="3">
        <v>41</v>
      </c>
      <c r="F51">
        <f t="shared" si="1"/>
        <v>0.13181033351250002</v>
      </c>
      <c r="G51">
        <f t="shared" si="2"/>
        <v>2.0128447275000017E-2</v>
      </c>
      <c r="H51">
        <f t="shared" si="5"/>
        <v>1</v>
      </c>
      <c r="I51" s="3">
        <f t="shared" si="3"/>
        <v>41</v>
      </c>
      <c r="J51">
        <f t="shared" si="4"/>
        <v>0.13181033351250002</v>
      </c>
    </row>
    <row r="52" spans="1:10" x14ac:dyDescent="0.25">
      <c r="A52" s="1">
        <v>44247.958333333336</v>
      </c>
      <c r="B52">
        <v>0.27909690720000002</v>
      </c>
      <c r="D52" s="1">
        <v>44247.958333333336</v>
      </c>
      <c r="E52" s="3">
        <v>42</v>
      </c>
      <c r="F52">
        <f t="shared" si="1"/>
        <v>0.14601716950000002</v>
      </c>
      <c r="G52">
        <f t="shared" si="2"/>
        <v>1.3883998512499995E-2</v>
      </c>
      <c r="H52">
        <f t="shared" si="5"/>
        <v>1</v>
      </c>
      <c r="I52" s="3">
        <f t="shared" si="3"/>
        <v>42</v>
      </c>
      <c r="J52">
        <f t="shared" si="4"/>
        <v>0.14601716950000002</v>
      </c>
    </row>
    <row r="53" spans="1:10" x14ac:dyDescent="0.25">
      <c r="A53" s="1">
        <v>44248.958333333336</v>
      </c>
      <c r="B53">
        <v>0.65998850259999997</v>
      </c>
      <c r="D53" s="1">
        <v>44248.958333333336</v>
      </c>
      <c r="E53" s="3">
        <v>43</v>
      </c>
      <c r="F53">
        <f t="shared" si="1"/>
        <v>0.15957833053750001</v>
      </c>
      <c r="G53">
        <f t="shared" si="2"/>
        <v>4.1369084699999989E-2</v>
      </c>
      <c r="H53">
        <f t="shared" si="5"/>
        <v>1</v>
      </c>
      <c r="I53" s="3">
        <f t="shared" si="3"/>
        <v>43</v>
      </c>
      <c r="J53">
        <f t="shared" si="4"/>
        <v>0.15957833053750001</v>
      </c>
    </row>
    <row r="54" spans="1:10" x14ac:dyDescent="0.25">
      <c r="A54" s="1">
        <v>44249.958333333336</v>
      </c>
      <c r="B54">
        <v>0.23835307529999999</v>
      </c>
      <c r="D54" s="1">
        <v>44249.958333333336</v>
      </c>
      <c r="E54" s="3">
        <v>44</v>
      </c>
      <c r="F54">
        <f t="shared" si="1"/>
        <v>0.22875533889999999</v>
      </c>
      <c r="G54">
        <f t="shared" si="2"/>
        <v>6.6363690300000014E-2</v>
      </c>
      <c r="H54">
        <f t="shared" si="5"/>
        <v>0</v>
      </c>
      <c r="I54" s="3">
        <f t="shared" si="3"/>
        <v>0</v>
      </c>
      <c r="J54">
        <f t="shared" si="4"/>
        <v>0</v>
      </c>
    </row>
    <row r="55" spans="1:10" x14ac:dyDescent="0.25">
      <c r="A55" s="1">
        <v>44250.958333333336</v>
      </c>
      <c r="B55">
        <v>0.65851535500000002</v>
      </c>
      <c r="D55" s="1">
        <v>44250.958333333336</v>
      </c>
      <c r="E55" s="3">
        <v>45</v>
      </c>
      <c r="F55">
        <f t="shared" si="1"/>
        <v>0.29230571113750003</v>
      </c>
      <c r="G55">
        <f t="shared" si="2"/>
        <v>6.4052896087500005E-2</v>
      </c>
      <c r="H55">
        <f t="shared" si="5"/>
        <v>0</v>
      </c>
      <c r="I55" s="3">
        <f t="shared" si="3"/>
        <v>0</v>
      </c>
      <c r="J55">
        <f t="shared" si="4"/>
        <v>0</v>
      </c>
    </row>
    <row r="56" spans="1:10" x14ac:dyDescent="0.25">
      <c r="A56" s="1">
        <v>44251.958333333336</v>
      </c>
      <c r="B56">
        <v>0.67392373510000003</v>
      </c>
      <c r="D56" s="1">
        <v>44251.958333333336</v>
      </c>
      <c r="E56" s="3">
        <v>46</v>
      </c>
      <c r="F56">
        <f t="shared" si="1"/>
        <v>0.356861131075</v>
      </c>
      <c r="G56">
        <f t="shared" si="2"/>
        <v>5.9502583112500007E-2</v>
      </c>
      <c r="H56">
        <f t="shared" si="5"/>
        <v>0</v>
      </c>
      <c r="I56" s="3">
        <f t="shared" si="3"/>
        <v>0</v>
      </c>
      <c r="J56">
        <f t="shared" si="4"/>
        <v>0</v>
      </c>
    </row>
    <row r="57" spans="1:10" x14ac:dyDescent="0.25">
      <c r="A57" s="1">
        <v>44252.958333333336</v>
      </c>
      <c r="B57">
        <v>0.68673210650000005</v>
      </c>
      <c r="D57" s="1">
        <v>44252.958333333336</v>
      </c>
      <c r="E57" s="3">
        <v>47</v>
      </c>
      <c r="F57">
        <f t="shared" si="1"/>
        <v>0.41131087736250005</v>
      </c>
      <c r="G57">
        <f t="shared" si="2"/>
        <v>5.7136977868750022E-2</v>
      </c>
      <c r="H57">
        <f t="shared" si="5"/>
        <v>0</v>
      </c>
      <c r="I57" s="3">
        <f t="shared" si="3"/>
        <v>0</v>
      </c>
      <c r="J57">
        <f t="shared" si="4"/>
        <v>0</v>
      </c>
    </row>
    <row r="58" spans="1:10" x14ac:dyDescent="0.25">
      <c r="A58" s="1">
        <v>44253.958333333336</v>
      </c>
      <c r="B58">
        <v>0.63290015759999996</v>
      </c>
      <c r="D58" s="1">
        <v>44253.958333333336</v>
      </c>
      <c r="E58" s="3">
        <v>48</v>
      </c>
      <c r="F58">
        <f t="shared" si="1"/>
        <v>0.47113508681250005</v>
      </c>
      <c r="G58">
        <f t="shared" si="2"/>
        <v>4.9354094556250006E-2</v>
      </c>
      <c r="H58">
        <f t="shared" si="5"/>
        <v>1</v>
      </c>
      <c r="I58" s="3">
        <f t="shared" si="3"/>
        <v>48</v>
      </c>
      <c r="J58">
        <f t="shared" si="4"/>
        <v>0.47113508681250005</v>
      </c>
    </row>
    <row r="59" spans="1:10" x14ac:dyDescent="0.25">
      <c r="A59" s="1">
        <v>44254.958333333336</v>
      </c>
      <c r="B59">
        <v>0.88686356119999998</v>
      </c>
      <c r="D59" s="1">
        <v>44254.958333333336</v>
      </c>
      <c r="E59" s="3">
        <v>49</v>
      </c>
      <c r="F59">
        <f t="shared" si="1"/>
        <v>0.51001906647500006</v>
      </c>
      <c r="G59">
        <f t="shared" si="2"/>
        <v>5.9205794124999989E-2</v>
      </c>
      <c r="H59">
        <f t="shared" si="5"/>
        <v>0</v>
      </c>
      <c r="I59" s="3">
        <f t="shared" si="3"/>
        <v>0</v>
      </c>
      <c r="J59">
        <f t="shared" si="4"/>
        <v>0</v>
      </c>
    </row>
    <row r="60" spans="1:10" x14ac:dyDescent="0.25">
      <c r="A60" s="1">
        <v>44255.958333333336</v>
      </c>
      <c r="B60">
        <v>0.89787573939999998</v>
      </c>
      <c r="D60" s="1">
        <v>44255.958333333336</v>
      </c>
      <c r="E60" s="3">
        <v>50</v>
      </c>
      <c r="F60">
        <f t="shared" si="1"/>
        <v>0.58954667506250003</v>
      </c>
      <c r="G60">
        <f t="shared" si="2"/>
        <v>7.8437481306249945E-2</v>
      </c>
      <c r="H60">
        <f t="shared" si="5"/>
        <v>0</v>
      </c>
      <c r="I60" s="3">
        <f t="shared" si="3"/>
        <v>0</v>
      </c>
      <c r="J60">
        <f t="shared" si="4"/>
        <v>0</v>
      </c>
    </row>
    <row r="61" spans="1:10" x14ac:dyDescent="0.25">
      <c r="A61" s="1">
        <v>44256.958333333336</v>
      </c>
      <c r="B61">
        <v>0.91915250110000002</v>
      </c>
      <c r="D61" s="1">
        <v>44256.958333333336</v>
      </c>
      <c r="E61" s="3">
        <v>51</v>
      </c>
      <c r="F61">
        <f t="shared" si="1"/>
        <v>0.66689402908749995</v>
      </c>
      <c r="G61">
        <f t="shared" si="2"/>
        <v>5.4871426918750021E-2</v>
      </c>
      <c r="H61">
        <f t="shared" si="5"/>
        <v>0</v>
      </c>
      <c r="I61" s="3">
        <f t="shared" si="3"/>
        <v>0</v>
      </c>
      <c r="J61">
        <f t="shared" si="4"/>
        <v>0</v>
      </c>
    </row>
    <row r="62" spans="1:10" x14ac:dyDescent="0.25">
      <c r="A62" s="1">
        <v>44257.958333333336</v>
      </c>
      <c r="B62">
        <v>0.66666786040000003</v>
      </c>
      <c r="D62" s="1">
        <v>44257.958333333336</v>
      </c>
      <c r="E62" s="3">
        <v>52</v>
      </c>
      <c r="F62">
        <f t="shared" si="1"/>
        <v>0.69928952890000007</v>
      </c>
      <c r="G62">
        <f t="shared" si="2"/>
        <v>4.296742397500003E-2</v>
      </c>
      <c r="H62">
        <f t="shared" si="5"/>
        <v>1</v>
      </c>
      <c r="I62" s="3">
        <f t="shared" si="3"/>
        <v>52</v>
      </c>
      <c r="J62">
        <f t="shared" si="4"/>
        <v>0.69928952890000007</v>
      </c>
    </row>
    <row r="63" spans="1:10" x14ac:dyDescent="0.25">
      <c r="A63" s="1">
        <v>44258.958333333336</v>
      </c>
      <c r="B63">
        <v>0.63533132250000002</v>
      </c>
      <c r="D63" s="1">
        <v>44258.958333333336</v>
      </c>
      <c r="E63" s="3">
        <v>53</v>
      </c>
      <c r="F63">
        <f t="shared" si="1"/>
        <v>0.75282887703750001</v>
      </c>
      <c r="G63">
        <f t="shared" si="2"/>
        <v>2.5320672037499936E-2</v>
      </c>
      <c r="H63">
        <f t="shared" si="5"/>
        <v>1</v>
      </c>
      <c r="I63" s="3">
        <f t="shared" si="3"/>
        <v>53</v>
      </c>
      <c r="J63">
        <f t="shared" si="4"/>
        <v>0.75282887703750001</v>
      </c>
    </row>
    <row r="64" spans="1:10" x14ac:dyDescent="0.25">
      <c r="A64" s="1">
        <v>44259.958333333336</v>
      </c>
      <c r="B64">
        <v>0.54900403789999996</v>
      </c>
      <c r="D64" s="1">
        <v>44259.958333333336</v>
      </c>
      <c r="E64" s="3">
        <v>54</v>
      </c>
      <c r="F64">
        <f t="shared" si="1"/>
        <v>0.74993087297499994</v>
      </c>
      <c r="G64">
        <f t="shared" si="2"/>
        <v>-9.2564831062499908E-3</v>
      </c>
      <c r="H64">
        <f t="shared" si="5"/>
        <v>1</v>
      </c>
      <c r="I64" s="3">
        <f t="shared" si="3"/>
        <v>54</v>
      </c>
      <c r="J64">
        <f t="shared" si="4"/>
        <v>0.74993087297499994</v>
      </c>
    </row>
    <row r="65" spans="1:10" x14ac:dyDescent="0.25">
      <c r="A65" s="1">
        <v>44260.958333333336</v>
      </c>
      <c r="B65">
        <v>0.57916865090000003</v>
      </c>
      <c r="D65" s="1">
        <v>44260.958333333336</v>
      </c>
      <c r="E65" s="3">
        <v>55</v>
      </c>
      <c r="F65">
        <f t="shared" si="1"/>
        <v>0.73431591082500003</v>
      </c>
      <c r="G65">
        <f t="shared" si="2"/>
        <v>-1.4530197050000027E-2</v>
      </c>
      <c r="H65">
        <f t="shared" si="5"/>
        <v>1</v>
      </c>
      <c r="I65" s="3">
        <f t="shared" si="3"/>
        <v>55</v>
      </c>
      <c r="J65">
        <f t="shared" si="4"/>
        <v>0.73431591082500003</v>
      </c>
    </row>
    <row r="66" spans="1:10" x14ac:dyDescent="0.25">
      <c r="A66" s="1">
        <v>44261.958333333336</v>
      </c>
      <c r="B66">
        <v>0.29185112089999998</v>
      </c>
      <c r="D66" s="1">
        <v>44261.958333333336</v>
      </c>
      <c r="E66" s="3">
        <v>56</v>
      </c>
      <c r="F66">
        <f t="shared" si="1"/>
        <v>0.72087047887499989</v>
      </c>
      <c r="G66">
        <f t="shared" si="2"/>
        <v>-2.8038280768750035E-2</v>
      </c>
      <c r="H66">
        <f t="shared" si="5"/>
        <v>1</v>
      </c>
      <c r="I66" s="3">
        <f t="shared" si="3"/>
        <v>56</v>
      </c>
      <c r="J66">
        <f t="shared" si="4"/>
        <v>0.72087047887499989</v>
      </c>
    </row>
    <row r="67" spans="1:10" x14ac:dyDescent="0.25">
      <c r="A67" s="1">
        <v>44262.958333333336</v>
      </c>
      <c r="B67">
        <v>0.61030493949999998</v>
      </c>
      <c r="D67" s="1">
        <v>44262.958333333336</v>
      </c>
      <c r="E67" s="3">
        <v>57</v>
      </c>
      <c r="F67">
        <f t="shared" si="1"/>
        <v>0.67823934928749996</v>
      </c>
      <c r="G67">
        <f t="shared" si="2"/>
        <v>-3.8600478649999992E-2</v>
      </c>
      <c r="H67">
        <f t="shared" si="5"/>
        <v>1</v>
      </c>
      <c r="I67" s="3">
        <f t="shared" si="3"/>
        <v>57</v>
      </c>
      <c r="J67">
        <f t="shared" si="4"/>
        <v>0.67823934928749996</v>
      </c>
    </row>
    <row r="68" spans="1:10" x14ac:dyDescent="0.25">
      <c r="A68" s="1">
        <v>44263.958333333336</v>
      </c>
      <c r="B68">
        <v>0.55676350549999998</v>
      </c>
      <c r="D68" s="1">
        <v>44263.958333333336</v>
      </c>
      <c r="E68" s="3">
        <v>58</v>
      </c>
      <c r="F68">
        <f t="shared" si="1"/>
        <v>0.6436695215749999</v>
      </c>
      <c r="G68">
        <f t="shared" si="2"/>
        <v>-3.8604428474999952E-2</v>
      </c>
      <c r="H68">
        <f t="shared" si="5"/>
        <v>1</v>
      </c>
      <c r="I68" s="3">
        <f t="shared" si="3"/>
        <v>58</v>
      </c>
      <c r="J68">
        <f t="shared" si="4"/>
        <v>0.6436695215749999</v>
      </c>
    </row>
    <row r="69" spans="1:10" x14ac:dyDescent="0.25">
      <c r="A69" s="1">
        <v>44264.958333333336</v>
      </c>
      <c r="B69">
        <v>0.59872042430000005</v>
      </c>
      <c r="D69" s="1">
        <v>44264.958333333336</v>
      </c>
      <c r="E69" s="3">
        <v>59</v>
      </c>
      <c r="F69">
        <f t="shared" si="1"/>
        <v>0.60103049233750006</v>
      </c>
      <c r="G69">
        <f t="shared" si="2"/>
        <v>-4.134651941874995E-2</v>
      </c>
      <c r="H69">
        <f t="shared" si="5"/>
        <v>1</v>
      </c>
      <c r="I69" s="3">
        <f t="shared" si="3"/>
        <v>59</v>
      </c>
      <c r="J69">
        <f t="shared" si="4"/>
        <v>0.60103049233750006</v>
      </c>
    </row>
    <row r="70" spans="1:10" x14ac:dyDescent="0.25">
      <c r="A70" s="1">
        <v>44265.958333333336</v>
      </c>
      <c r="B70">
        <v>0.59350100319999999</v>
      </c>
      <c r="D70" s="1">
        <v>44265.958333333336</v>
      </c>
      <c r="E70" s="3">
        <v>60</v>
      </c>
      <c r="F70">
        <f t="shared" si="1"/>
        <v>0.5609764827375</v>
      </c>
      <c r="G70">
        <f t="shared" si="2"/>
        <v>-2.4599933375000049E-2</v>
      </c>
      <c r="H70">
        <f t="shared" si="5"/>
        <v>1</v>
      </c>
      <c r="I70" s="3">
        <f t="shared" si="3"/>
        <v>60</v>
      </c>
      <c r="J70">
        <f t="shared" si="4"/>
        <v>0.5609764827375</v>
      </c>
    </row>
    <row r="71" spans="1:10" x14ac:dyDescent="0.25">
      <c r="A71" s="1">
        <v>44266.958333333336</v>
      </c>
      <c r="B71">
        <v>1.0429524161999999</v>
      </c>
      <c r="D71" s="1">
        <v>44266.958333333336</v>
      </c>
      <c r="E71" s="3">
        <v>61</v>
      </c>
      <c r="F71">
        <f t="shared" si="1"/>
        <v>0.55183062558749996</v>
      </c>
      <c r="G71">
        <f t="shared" si="2"/>
        <v>2.0903389781250004E-2</v>
      </c>
      <c r="H71">
        <f t="shared" si="5"/>
        <v>1</v>
      </c>
      <c r="I71" s="3">
        <f t="shared" si="3"/>
        <v>61</v>
      </c>
      <c r="J71">
        <f t="shared" si="4"/>
        <v>0.55183062558749996</v>
      </c>
    </row>
    <row r="72" spans="1:10" x14ac:dyDescent="0.25">
      <c r="A72" s="1">
        <v>44267.958333333336</v>
      </c>
      <c r="B72">
        <v>1.0469452506000001</v>
      </c>
      <c r="D72" s="1">
        <v>44267.958333333336</v>
      </c>
      <c r="E72" s="3">
        <v>62</v>
      </c>
      <c r="F72">
        <f t="shared" si="1"/>
        <v>0.60278326230000001</v>
      </c>
      <c r="G72">
        <f t="shared" si="2"/>
        <v>5.659764415000007E-2</v>
      </c>
      <c r="H72">
        <f t="shared" si="5"/>
        <v>0</v>
      </c>
      <c r="I72" s="3">
        <f t="shared" si="3"/>
        <v>0</v>
      </c>
      <c r="J72">
        <f t="shared" si="4"/>
        <v>0</v>
      </c>
    </row>
    <row r="73" spans="1:10" x14ac:dyDescent="0.25">
      <c r="A73" s="1">
        <v>44268.958333333336</v>
      </c>
      <c r="B73">
        <v>1.0491336536</v>
      </c>
      <c r="D73" s="1">
        <v>44268.958333333336</v>
      </c>
      <c r="E73" s="3">
        <v>63</v>
      </c>
      <c r="F73">
        <f t="shared" si="1"/>
        <v>0.6650259138875001</v>
      </c>
      <c r="G73">
        <f t="shared" si="2"/>
        <v>6.0494138462500013E-2</v>
      </c>
      <c r="H73">
        <f t="shared" si="5"/>
        <v>0</v>
      </c>
      <c r="I73" s="3">
        <f t="shared" si="3"/>
        <v>0</v>
      </c>
      <c r="J73">
        <f t="shared" si="4"/>
        <v>0</v>
      </c>
    </row>
    <row r="74" spans="1:10" x14ac:dyDescent="0.25">
      <c r="A74" s="1">
        <v>44269.958333333336</v>
      </c>
      <c r="B74">
        <v>1.0450362006</v>
      </c>
      <c r="D74" s="1">
        <v>44269.958333333336</v>
      </c>
      <c r="E74" s="3">
        <v>64</v>
      </c>
      <c r="F74">
        <f t="shared" si="1"/>
        <v>0.72377153922500004</v>
      </c>
      <c r="G74">
        <f t="shared" si="2"/>
        <v>7.6446880150000007E-2</v>
      </c>
      <c r="H74">
        <f t="shared" si="5"/>
        <v>0</v>
      </c>
      <c r="I74" s="3">
        <f t="shared" si="3"/>
        <v>0</v>
      </c>
      <c r="J74">
        <f t="shared" si="4"/>
        <v>0</v>
      </c>
    </row>
    <row r="75" spans="1:10" x14ac:dyDescent="0.25">
      <c r="A75" s="1">
        <v>44270.958333333336</v>
      </c>
      <c r="B75">
        <v>1.1124053499</v>
      </c>
      <c r="D75" s="1">
        <v>44270.958333333336</v>
      </c>
      <c r="E75" s="3">
        <v>65</v>
      </c>
      <c r="F75">
        <f t="shared" si="1"/>
        <v>0.81791967418750011</v>
      </c>
      <c r="G75">
        <f t="shared" si="2"/>
        <v>7.8455343131249966E-2</v>
      </c>
      <c r="H75">
        <f t="shared" si="5"/>
        <v>0</v>
      </c>
      <c r="I75" s="3">
        <f t="shared" si="3"/>
        <v>0</v>
      </c>
      <c r="J75">
        <f t="shared" si="4"/>
        <v>0</v>
      </c>
    </row>
    <row r="76" spans="1:10" x14ac:dyDescent="0.25">
      <c r="A76" s="1">
        <v>44271.958333333336</v>
      </c>
      <c r="B76">
        <v>0.78384047940000001</v>
      </c>
      <c r="D76" s="1">
        <v>44271.958333333336</v>
      </c>
      <c r="E76" s="3">
        <v>66</v>
      </c>
      <c r="F76">
        <f t="shared" ref="F76:F139" si="6">AVERAGE(B68:B75)</f>
        <v>0.88068222548749997</v>
      </c>
      <c r="G76">
        <f t="shared" ref="G76:G139" si="7">(F77-F75)/(E77-E75)</f>
        <v>4.5573586518749987E-2</v>
      </c>
      <c r="H76">
        <f t="shared" si="5"/>
        <v>1</v>
      </c>
      <c r="I76" s="3">
        <f t="shared" ref="I76:I139" si="8">IF(H76=1,E76,0)</f>
        <v>66</v>
      </c>
      <c r="J76">
        <f t="shared" ref="J76:J139" si="9">IF(H76=1,F76,0)</f>
        <v>0.88068222548749997</v>
      </c>
    </row>
    <row r="77" spans="1:10" x14ac:dyDescent="0.25">
      <c r="A77" s="1">
        <v>44272.958333333336</v>
      </c>
      <c r="B77">
        <v>1.1456309660999999</v>
      </c>
      <c r="D77" s="1">
        <v>44272.958333333336</v>
      </c>
      <c r="E77" s="3">
        <v>67</v>
      </c>
      <c r="F77">
        <f t="shared" si="6"/>
        <v>0.90906684722500009</v>
      </c>
      <c r="G77">
        <f t="shared" si="7"/>
        <v>4.8374219731250057E-2</v>
      </c>
      <c r="H77">
        <f t="shared" ref="H77:H140" si="10">IF(AND(0.05&gt;G77,G77&gt;-0.05),1,0)</f>
        <v>1</v>
      </c>
      <c r="I77" s="3">
        <f t="shared" si="8"/>
        <v>67</v>
      </c>
      <c r="J77">
        <f t="shared" si="9"/>
        <v>0.90906684722500009</v>
      </c>
    </row>
    <row r="78" spans="1:10" x14ac:dyDescent="0.25">
      <c r="A78" s="1">
        <v>44273.958333333336</v>
      </c>
      <c r="B78">
        <v>0.68027408099999997</v>
      </c>
      <c r="D78" s="1">
        <v>44273.958333333336</v>
      </c>
      <c r="E78" s="3">
        <v>68</v>
      </c>
      <c r="F78">
        <f t="shared" si="6"/>
        <v>0.97743066495000008</v>
      </c>
      <c r="G78">
        <f t="shared" si="7"/>
        <v>3.9605226225000012E-2</v>
      </c>
      <c r="H78">
        <f t="shared" si="10"/>
        <v>1</v>
      </c>
      <c r="I78" s="3">
        <f t="shared" si="8"/>
        <v>68</v>
      </c>
      <c r="J78">
        <f t="shared" si="9"/>
        <v>0.97743066495000008</v>
      </c>
    </row>
    <row r="79" spans="1:10" x14ac:dyDescent="0.25">
      <c r="A79" s="1">
        <v>44274.958333333336</v>
      </c>
      <c r="B79">
        <v>0.66354808880000005</v>
      </c>
      <c r="D79" s="1">
        <v>44274.958333333336</v>
      </c>
      <c r="E79" s="3">
        <v>69</v>
      </c>
      <c r="F79">
        <f t="shared" si="6"/>
        <v>0.98827729967500011</v>
      </c>
      <c r="G79">
        <f t="shared" si="7"/>
        <v>-1.8289453100000019E-2</v>
      </c>
      <c r="H79">
        <f t="shared" si="10"/>
        <v>1</v>
      </c>
      <c r="I79" s="3">
        <f t="shared" si="8"/>
        <v>69</v>
      </c>
      <c r="J79">
        <f t="shared" si="9"/>
        <v>0.98827729967500011</v>
      </c>
    </row>
    <row r="80" spans="1:10" x14ac:dyDescent="0.25">
      <c r="A80" s="1">
        <v>44275.958333333336</v>
      </c>
      <c r="B80">
        <v>0.70563613979999995</v>
      </c>
      <c r="D80" s="1">
        <v>44275.958333333336</v>
      </c>
      <c r="E80" s="3">
        <v>70</v>
      </c>
      <c r="F80">
        <f t="shared" si="6"/>
        <v>0.94085175875000004</v>
      </c>
      <c r="G80">
        <f t="shared" si="7"/>
        <v>-4.5044589887500042E-2</v>
      </c>
      <c r="H80">
        <f t="shared" si="10"/>
        <v>1</v>
      </c>
      <c r="I80" s="3">
        <f t="shared" si="8"/>
        <v>70</v>
      </c>
      <c r="J80">
        <f t="shared" si="9"/>
        <v>0.94085175875000004</v>
      </c>
    </row>
    <row r="81" spans="1:10" x14ac:dyDescent="0.25">
      <c r="A81" s="1">
        <v>44276.958333333336</v>
      </c>
      <c r="B81">
        <v>0.28703669999999998</v>
      </c>
      <c r="D81" s="1">
        <v>44276.958333333336</v>
      </c>
      <c r="E81" s="3">
        <v>71</v>
      </c>
      <c r="F81">
        <f t="shared" si="6"/>
        <v>0.89818811990000003</v>
      </c>
      <c r="G81">
        <f t="shared" si="7"/>
        <v>-6.8962879025000035E-2</v>
      </c>
      <c r="H81">
        <f t="shared" si="10"/>
        <v>0</v>
      </c>
      <c r="I81" s="3">
        <f t="shared" si="8"/>
        <v>0</v>
      </c>
      <c r="J81">
        <f t="shared" si="9"/>
        <v>0</v>
      </c>
    </row>
    <row r="82" spans="1:10" x14ac:dyDescent="0.25">
      <c r="A82" s="1">
        <v>44277.958333333336</v>
      </c>
      <c r="B82">
        <v>0.2546375448</v>
      </c>
      <c r="D82" s="1">
        <v>44277.958333333336</v>
      </c>
      <c r="E82" s="3">
        <v>72</v>
      </c>
      <c r="F82">
        <f t="shared" si="6"/>
        <v>0.80292600069999998</v>
      </c>
      <c r="G82">
        <f t="shared" si="7"/>
        <v>-9.7030975587500012E-2</v>
      </c>
      <c r="H82">
        <f t="shared" si="10"/>
        <v>0</v>
      </c>
      <c r="I82" s="3">
        <f t="shared" si="8"/>
        <v>0</v>
      </c>
      <c r="J82">
        <f t="shared" si="9"/>
        <v>0</v>
      </c>
    </row>
    <row r="83" spans="1:10" x14ac:dyDescent="0.25">
      <c r="A83" s="1">
        <v>44278.958333333336</v>
      </c>
      <c r="B83">
        <v>0.3053916854</v>
      </c>
      <c r="D83" s="1">
        <v>44278.958333333336</v>
      </c>
      <c r="E83" s="3">
        <v>73</v>
      </c>
      <c r="F83">
        <f t="shared" si="6"/>
        <v>0.704126168725</v>
      </c>
      <c r="G83">
        <f t="shared" si="7"/>
        <v>-9.9838270018749953E-2</v>
      </c>
      <c r="H83">
        <f t="shared" si="10"/>
        <v>0</v>
      </c>
      <c r="I83" s="3">
        <f t="shared" si="8"/>
        <v>0</v>
      </c>
      <c r="J83">
        <f t="shared" si="9"/>
        <v>0</v>
      </c>
    </row>
    <row r="84" spans="1:10" x14ac:dyDescent="0.25">
      <c r="A84" s="1">
        <v>44279.958333333336</v>
      </c>
      <c r="B84">
        <v>7.4965735300000003E-2</v>
      </c>
      <c r="D84" s="1">
        <v>44279.958333333336</v>
      </c>
      <c r="E84" s="3">
        <v>74</v>
      </c>
      <c r="F84">
        <f t="shared" si="6"/>
        <v>0.60324946066250007</v>
      </c>
      <c r="G84">
        <f t="shared" si="7"/>
        <v>-9.4743025537500025E-2</v>
      </c>
      <c r="H84">
        <f t="shared" si="10"/>
        <v>0</v>
      </c>
      <c r="I84" s="3">
        <f t="shared" si="8"/>
        <v>0</v>
      </c>
      <c r="J84">
        <f t="shared" si="9"/>
        <v>0</v>
      </c>
    </row>
    <row r="85" spans="1:10" x14ac:dyDescent="0.25">
      <c r="A85" s="1">
        <v>44280.958333333336</v>
      </c>
      <c r="B85">
        <v>-4.3969992700000002E-2</v>
      </c>
      <c r="D85" s="1">
        <v>44280.958333333336</v>
      </c>
      <c r="E85" s="3">
        <v>75</v>
      </c>
      <c r="F85">
        <f t="shared" si="6"/>
        <v>0.51464011764999995</v>
      </c>
      <c r="G85">
        <f t="shared" si="7"/>
        <v>-0.11865473143125002</v>
      </c>
      <c r="H85">
        <f t="shared" si="10"/>
        <v>0</v>
      </c>
      <c r="I85" s="3">
        <f t="shared" si="8"/>
        <v>0</v>
      </c>
      <c r="J85">
        <f t="shared" si="9"/>
        <v>0</v>
      </c>
    </row>
    <row r="86" spans="1:10" x14ac:dyDescent="0.25">
      <c r="A86" s="1">
        <v>44281.958333333336</v>
      </c>
      <c r="B86">
        <v>1.5361804499999999E-2</v>
      </c>
      <c r="D86" s="1">
        <v>44281.958333333336</v>
      </c>
      <c r="E86" s="3">
        <v>76</v>
      </c>
      <c r="F86">
        <f t="shared" si="6"/>
        <v>0.36593999780000003</v>
      </c>
      <c r="G86">
        <f t="shared" si="7"/>
        <v>-0.11590707720624999</v>
      </c>
      <c r="H86">
        <f t="shared" si="10"/>
        <v>0</v>
      </c>
      <c r="I86" s="3">
        <f t="shared" si="8"/>
        <v>0</v>
      </c>
      <c r="J86">
        <f t="shared" si="9"/>
        <v>0</v>
      </c>
    </row>
    <row r="87" spans="1:10" x14ac:dyDescent="0.25">
      <c r="A87" s="1">
        <v>44282.958333333336</v>
      </c>
      <c r="B87">
        <v>0.13653595199999999</v>
      </c>
      <c r="D87" s="1">
        <v>44282.958333333336</v>
      </c>
      <c r="E87" s="3">
        <v>77</v>
      </c>
      <c r="F87">
        <f t="shared" si="6"/>
        <v>0.28282596323749998</v>
      </c>
      <c r="G87">
        <f t="shared" si="7"/>
        <v>-7.4495275831250013E-2</v>
      </c>
      <c r="H87">
        <f t="shared" si="10"/>
        <v>0</v>
      </c>
      <c r="I87" s="3">
        <f t="shared" si="8"/>
        <v>0</v>
      </c>
      <c r="J87">
        <f t="shared" si="9"/>
        <v>0</v>
      </c>
    </row>
    <row r="88" spans="1:10" x14ac:dyDescent="0.25">
      <c r="A88" s="1">
        <v>44283.916666666664</v>
      </c>
      <c r="B88">
        <v>-3.2959846299999998E-2</v>
      </c>
      <c r="D88" s="1">
        <v>44283.916666666664</v>
      </c>
      <c r="E88" s="3">
        <v>78</v>
      </c>
      <c r="F88">
        <f t="shared" si="6"/>
        <v>0.2169494461375</v>
      </c>
      <c r="G88">
        <f t="shared" si="7"/>
        <v>-7.9100507681249987E-2</v>
      </c>
      <c r="H88">
        <f t="shared" si="10"/>
        <v>0</v>
      </c>
      <c r="I88" s="3">
        <f t="shared" si="8"/>
        <v>0</v>
      </c>
      <c r="J88">
        <f t="shared" si="9"/>
        <v>0</v>
      </c>
    </row>
    <row r="89" spans="1:10" x14ac:dyDescent="0.25">
      <c r="A89" s="1">
        <v>44284.916666666664</v>
      </c>
      <c r="B89">
        <v>-9.3132931299999999E-2</v>
      </c>
      <c r="D89" s="1">
        <v>44284.916666666664</v>
      </c>
      <c r="E89" s="3">
        <v>79</v>
      </c>
      <c r="F89">
        <f t="shared" si="6"/>
        <v>0.124624947875</v>
      </c>
      <c r="G89">
        <f t="shared" si="7"/>
        <v>-6.9922851087500001E-2</v>
      </c>
      <c r="H89">
        <f t="shared" si="10"/>
        <v>0</v>
      </c>
      <c r="I89" s="3">
        <f t="shared" si="8"/>
        <v>0</v>
      </c>
      <c r="J89">
        <f t="shared" si="9"/>
        <v>0</v>
      </c>
    </row>
    <row r="90" spans="1:10" x14ac:dyDescent="0.25">
      <c r="A90" s="1">
        <v>44285.916666666664</v>
      </c>
      <c r="B90">
        <v>0.1654212478</v>
      </c>
      <c r="D90" s="1">
        <v>44285.916666666664</v>
      </c>
      <c r="E90" s="3">
        <v>80</v>
      </c>
      <c r="F90">
        <f t="shared" si="6"/>
        <v>7.7103743962499999E-2</v>
      </c>
      <c r="G90">
        <f t="shared" si="7"/>
        <v>-2.9336620518749995E-2</v>
      </c>
      <c r="H90">
        <f t="shared" si="10"/>
        <v>1</v>
      </c>
      <c r="I90" s="3">
        <f t="shared" si="8"/>
        <v>80</v>
      </c>
      <c r="J90">
        <f t="shared" si="9"/>
        <v>7.7103743962499999E-2</v>
      </c>
    </row>
    <row r="91" spans="1:10" x14ac:dyDescent="0.25">
      <c r="A91" s="1">
        <v>44286.916666666664</v>
      </c>
      <c r="B91">
        <v>0.12024386419999999</v>
      </c>
      <c r="D91" s="1">
        <v>44286.916666666664</v>
      </c>
      <c r="E91" s="3">
        <v>81</v>
      </c>
      <c r="F91">
        <f t="shared" si="6"/>
        <v>6.5951706837500013E-2</v>
      </c>
      <c r="G91">
        <f t="shared" si="7"/>
        <v>-1.71477573875E-2</v>
      </c>
      <c r="H91">
        <f t="shared" si="10"/>
        <v>1</v>
      </c>
      <c r="I91" s="3">
        <f t="shared" si="8"/>
        <v>81</v>
      </c>
      <c r="J91">
        <f t="shared" si="9"/>
        <v>6.5951706837500013E-2</v>
      </c>
    </row>
    <row r="92" spans="1:10" x14ac:dyDescent="0.25">
      <c r="A92" s="1">
        <v>44287.916666666664</v>
      </c>
      <c r="B92">
        <v>0.33484230059999998</v>
      </c>
      <c r="D92" s="1">
        <v>44287.916666666664</v>
      </c>
      <c r="E92" s="3">
        <v>82</v>
      </c>
      <c r="F92">
        <f t="shared" si="6"/>
        <v>4.2808229187499998E-2</v>
      </c>
      <c r="G92">
        <f t="shared" si="7"/>
        <v>4.670546506249991E-3</v>
      </c>
      <c r="H92">
        <f t="shared" si="10"/>
        <v>1</v>
      </c>
      <c r="I92" s="3">
        <f t="shared" si="8"/>
        <v>82</v>
      </c>
      <c r="J92">
        <f t="shared" si="9"/>
        <v>4.2808229187499998E-2</v>
      </c>
    </row>
    <row r="93" spans="1:10" x14ac:dyDescent="0.25">
      <c r="A93" s="1">
        <v>44288.916666666664</v>
      </c>
      <c r="B93">
        <v>0.32519533830000003</v>
      </c>
      <c r="D93" s="1">
        <v>44288.916666666664</v>
      </c>
      <c r="E93" s="3">
        <v>83</v>
      </c>
      <c r="F93">
        <f t="shared" si="6"/>
        <v>7.5292799849999995E-2</v>
      </c>
      <c r="G93">
        <f t="shared" si="7"/>
        <v>3.9315118518749997E-2</v>
      </c>
      <c r="H93">
        <f t="shared" si="10"/>
        <v>1</v>
      </c>
      <c r="I93" s="3">
        <f t="shared" si="8"/>
        <v>83</v>
      </c>
      <c r="J93">
        <f t="shared" si="9"/>
        <v>7.5292799849999995E-2</v>
      </c>
    </row>
    <row r="94" spans="1:10" x14ac:dyDescent="0.25">
      <c r="A94" s="1">
        <v>44289.916666666664</v>
      </c>
      <c r="B94">
        <v>0.18295662469999999</v>
      </c>
      <c r="D94" s="1">
        <v>44289.916666666664</v>
      </c>
      <c r="E94" s="3">
        <v>84</v>
      </c>
      <c r="F94">
        <f t="shared" si="6"/>
        <v>0.121438466225</v>
      </c>
      <c r="G94">
        <f t="shared" si="7"/>
        <v>3.3547509450000006E-2</v>
      </c>
      <c r="H94">
        <f t="shared" si="10"/>
        <v>1</v>
      </c>
      <c r="I94" s="3">
        <f t="shared" si="8"/>
        <v>84</v>
      </c>
      <c r="J94">
        <f t="shared" si="9"/>
        <v>0.121438466225</v>
      </c>
    </row>
    <row r="95" spans="1:10" x14ac:dyDescent="0.25">
      <c r="A95" s="1">
        <v>44290.916666666664</v>
      </c>
      <c r="B95">
        <v>0.1099752582</v>
      </c>
      <c r="D95" s="1">
        <v>44290.916666666664</v>
      </c>
      <c r="E95" s="3">
        <v>85</v>
      </c>
      <c r="F95">
        <f t="shared" si="6"/>
        <v>0.14238781875000001</v>
      </c>
      <c r="G95">
        <f t="shared" si="7"/>
        <v>8.8146329000000009E-3</v>
      </c>
      <c r="H95">
        <f t="shared" si="10"/>
        <v>1</v>
      </c>
      <c r="I95" s="3">
        <f t="shared" si="8"/>
        <v>85</v>
      </c>
      <c r="J95">
        <f t="shared" si="9"/>
        <v>0.14238781875000001</v>
      </c>
    </row>
    <row r="96" spans="1:10" x14ac:dyDescent="0.25">
      <c r="A96" s="1">
        <v>44291.916666666664</v>
      </c>
      <c r="B96">
        <v>0.1191589317</v>
      </c>
      <c r="D96" s="1">
        <v>44291.916666666664</v>
      </c>
      <c r="E96" s="3">
        <v>86</v>
      </c>
      <c r="F96">
        <f t="shared" si="6"/>
        <v>0.139067732025</v>
      </c>
      <c r="G96">
        <f t="shared" si="7"/>
        <v>7.847380262499995E-3</v>
      </c>
      <c r="H96">
        <f t="shared" si="10"/>
        <v>1</v>
      </c>
      <c r="I96" s="3">
        <f t="shared" si="8"/>
        <v>86</v>
      </c>
      <c r="J96">
        <f t="shared" si="9"/>
        <v>0.139067732025</v>
      </c>
    </row>
    <row r="97" spans="1:10" x14ac:dyDescent="0.25">
      <c r="A97" s="1">
        <v>44292.916666666664</v>
      </c>
      <c r="B97">
        <v>0.108614714</v>
      </c>
      <c r="D97" s="1">
        <v>44292.916666666664</v>
      </c>
      <c r="E97" s="3">
        <v>87</v>
      </c>
      <c r="F97">
        <f t="shared" si="6"/>
        <v>0.158082579275</v>
      </c>
      <c r="G97">
        <f t="shared" si="7"/>
        <v>2.2116651456249997E-2</v>
      </c>
      <c r="H97">
        <f t="shared" si="10"/>
        <v>1</v>
      </c>
      <c r="I97" s="3">
        <f t="shared" si="8"/>
        <v>87</v>
      </c>
      <c r="J97">
        <f t="shared" si="9"/>
        <v>0.158082579275</v>
      </c>
    </row>
    <row r="98" spans="1:10" x14ac:dyDescent="0.25">
      <c r="A98" s="1">
        <v>44293.916666666664</v>
      </c>
      <c r="B98">
        <v>0.1080735884</v>
      </c>
      <c r="D98" s="1">
        <v>44293.916666666664</v>
      </c>
      <c r="E98" s="3">
        <v>88</v>
      </c>
      <c r="F98">
        <f t="shared" si="6"/>
        <v>0.1833010349375</v>
      </c>
      <c r="G98">
        <f t="shared" si="7"/>
        <v>9.0249991187499878E-3</v>
      </c>
      <c r="H98">
        <f t="shared" si="10"/>
        <v>1</v>
      </c>
      <c r="I98" s="3">
        <f t="shared" si="8"/>
        <v>88</v>
      </c>
      <c r="J98">
        <f t="shared" si="9"/>
        <v>0.1833010349375</v>
      </c>
    </row>
    <row r="99" spans="1:10" x14ac:dyDescent="0.25">
      <c r="A99" s="1">
        <v>44294.916666666664</v>
      </c>
      <c r="B99">
        <v>-5.7347657000000003E-2</v>
      </c>
      <c r="D99" s="1">
        <v>44294.916666666664</v>
      </c>
      <c r="E99" s="3">
        <v>89</v>
      </c>
      <c r="F99">
        <f t="shared" si="6"/>
        <v>0.17613257751249997</v>
      </c>
      <c r="G99">
        <f t="shared" si="7"/>
        <v>-1.4683698787500005E-2</v>
      </c>
      <c r="H99">
        <f t="shared" si="10"/>
        <v>1</v>
      </c>
      <c r="I99" s="3">
        <f t="shared" si="8"/>
        <v>89</v>
      </c>
      <c r="J99">
        <f t="shared" si="9"/>
        <v>0.17613257751249997</v>
      </c>
    </row>
    <row r="100" spans="1:10" x14ac:dyDescent="0.25">
      <c r="A100" s="1">
        <v>44295.916666666664</v>
      </c>
      <c r="B100">
        <v>2.3727876700000001E-2</v>
      </c>
      <c r="D100" s="1">
        <v>44295.916666666664</v>
      </c>
      <c r="E100" s="3">
        <v>90</v>
      </c>
      <c r="F100">
        <f t="shared" si="6"/>
        <v>0.15393363736249999</v>
      </c>
      <c r="G100">
        <f t="shared" si="7"/>
        <v>-3.0544121568749985E-2</v>
      </c>
      <c r="H100">
        <f t="shared" si="10"/>
        <v>1</v>
      </c>
      <c r="I100" s="3">
        <f t="shared" si="8"/>
        <v>90</v>
      </c>
      <c r="J100">
        <f t="shared" si="9"/>
        <v>0.15393363736249999</v>
      </c>
    </row>
    <row r="101" spans="1:10" x14ac:dyDescent="0.25">
      <c r="A101" s="1">
        <v>44296.916666666664</v>
      </c>
      <c r="B101">
        <v>-0.13250571680000001</v>
      </c>
      <c r="D101" s="1">
        <v>44296.916666666664</v>
      </c>
      <c r="E101" s="3">
        <v>91</v>
      </c>
      <c r="F101">
        <f t="shared" si="6"/>
        <v>0.115044334375</v>
      </c>
      <c r="G101">
        <f t="shared" si="7"/>
        <v>-4.8050967437499995E-2</v>
      </c>
      <c r="H101">
        <f t="shared" si="10"/>
        <v>1</v>
      </c>
      <c r="I101" s="3">
        <f t="shared" si="8"/>
        <v>91</v>
      </c>
      <c r="J101">
        <f t="shared" si="9"/>
        <v>0.115044334375</v>
      </c>
    </row>
    <row r="102" spans="1:10" x14ac:dyDescent="0.25">
      <c r="A102" s="1">
        <v>44297.916666666664</v>
      </c>
      <c r="B102">
        <v>0.23574825150000001</v>
      </c>
      <c r="D102" s="1">
        <v>44297.916666666664</v>
      </c>
      <c r="E102" s="3">
        <v>92</v>
      </c>
      <c r="F102">
        <f t="shared" si="6"/>
        <v>5.7831702487499997E-2</v>
      </c>
      <c r="G102">
        <f t="shared" si="7"/>
        <v>-2.5306839268749999E-2</v>
      </c>
      <c r="H102">
        <f t="shared" si="10"/>
        <v>1</v>
      </c>
      <c r="I102" s="3">
        <f t="shared" si="8"/>
        <v>92</v>
      </c>
      <c r="J102">
        <f t="shared" si="9"/>
        <v>5.7831702487499997E-2</v>
      </c>
    </row>
    <row r="103" spans="1:10" x14ac:dyDescent="0.25">
      <c r="A103" s="1">
        <v>44298.916666666664</v>
      </c>
      <c r="B103">
        <v>0.91219838360000005</v>
      </c>
      <c r="D103" s="1">
        <v>44298.916666666664</v>
      </c>
      <c r="E103" s="3">
        <v>93</v>
      </c>
      <c r="F103">
        <f t="shared" si="6"/>
        <v>6.4430655837500003E-2</v>
      </c>
      <c r="G103">
        <f t="shared" si="7"/>
        <v>5.34384220125E-2</v>
      </c>
      <c r="H103">
        <f t="shared" si="10"/>
        <v>0</v>
      </c>
      <c r="I103" s="3">
        <f t="shared" si="8"/>
        <v>0</v>
      </c>
      <c r="J103">
        <f t="shared" si="9"/>
        <v>0</v>
      </c>
    </row>
    <row r="104" spans="1:10" x14ac:dyDescent="0.25">
      <c r="A104" s="1">
        <v>44299.916666666664</v>
      </c>
      <c r="B104">
        <v>0.73071690209999995</v>
      </c>
      <c r="D104" s="1">
        <v>44299.916666666664</v>
      </c>
      <c r="E104" s="3">
        <v>94</v>
      </c>
      <c r="F104">
        <f t="shared" si="6"/>
        <v>0.1647085465125</v>
      </c>
      <c r="G104">
        <f t="shared" si="7"/>
        <v>8.8361318487500007E-2</v>
      </c>
      <c r="H104">
        <f t="shared" si="10"/>
        <v>0</v>
      </c>
      <c r="I104" s="3">
        <f t="shared" si="8"/>
        <v>0</v>
      </c>
      <c r="J104">
        <f t="shared" si="9"/>
        <v>0</v>
      </c>
    </row>
    <row r="105" spans="1:10" x14ac:dyDescent="0.25">
      <c r="A105" s="1">
        <v>44300.916666666664</v>
      </c>
      <c r="B105">
        <v>0.95044479329999998</v>
      </c>
      <c r="D105" s="1">
        <v>44300.916666666664</v>
      </c>
      <c r="E105" s="3">
        <v>95</v>
      </c>
      <c r="F105">
        <f t="shared" si="6"/>
        <v>0.2411532928125</v>
      </c>
      <c r="G105">
        <f t="shared" si="7"/>
        <v>9.0836753106250001E-2</v>
      </c>
      <c r="H105">
        <f t="shared" si="10"/>
        <v>0</v>
      </c>
      <c r="I105" s="3">
        <f t="shared" si="8"/>
        <v>0</v>
      </c>
      <c r="J105">
        <f t="shared" si="9"/>
        <v>0</v>
      </c>
    </row>
    <row r="106" spans="1:10" x14ac:dyDescent="0.25">
      <c r="A106" s="1">
        <v>44301.916666666664</v>
      </c>
      <c r="B106">
        <v>0.95441304729999998</v>
      </c>
      <c r="D106" s="1">
        <v>44301.916666666664</v>
      </c>
      <c r="E106" s="3">
        <v>96</v>
      </c>
      <c r="F106">
        <f t="shared" si="6"/>
        <v>0.346382052725</v>
      </c>
      <c r="G106">
        <f t="shared" si="7"/>
        <v>0.10551059613750001</v>
      </c>
      <c r="H106">
        <f t="shared" si="10"/>
        <v>0</v>
      </c>
      <c r="I106" s="3">
        <f t="shared" si="8"/>
        <v>0</v>
      </c>
      <c r="J106">
        <f t="shared" si="9"/>
        <v>0</v>
      </c>
    </row>
    <row r="107" spans="1:10" x14ac:dyDescent="0.25">
      <c r="A107" s="1">
        <v>44302.916666666664</v>
      </c>
      <c r="B107">
        <v>0.89420896559999996</v>
      </c>
      <c r="D107" s="1">
        <v>44302.916666666664</v>
      </c>
      <c r="E107" s="3">
        <v>97</v>
      </c>
      <c r="F107">
        <f t="shared" si="6"/>
        <v>0.45217448508750002</v>
      </c>
      <c r="G107">
        <f t="shared" si="7"/>
        <v>0.11236850509375002</v>
      </c>
      <c r="H107">
        <f t="shared" si="10"/>
        <v>0</v>
      </c>
      <c r="I107" s="3">
        <f t="shared" si="8"/>
        <v>0</v>
      </c>
      <c r="J107">
        <f t="shared" si="9"/>
        <v>0</v>
      </c>
    </row>
    <row r="108" spans="1:10" x14ac:dyDescent="0.25">
      <c r="A108" s="1">
        <v>44303.916666666664</v>
      </c>
      <c r="B108">
        <v>0.83468515610000005</v>
      </c>
      <c r="D108" s="1">
        <v>44303.916666666664</v>
      </c>
      <c r="E108" s="3">
        <v>98</v>
      </c>
      <c r="F108">
        <f t="shared" si="6"/>
        <v>0.57111906291250003</v>
      </c>
      <c r="G108">
        <f t="shared" si="7"/>
        <v>0.11015711887499996</v>
      </c>
      <c r="H108">
        <f t="shared" si="10"/>
        <v>0</v>
      </c>
      <c r="I108" s="3">
        <f t="shared" si="8"/>
        <v>0</v>
      </c>
      <c r="J108">
        <f t="shared" si="9"/>
        <v>0</v>
      </c>
    </row>
    <row r="109" spans="1:10" x14ac:dyDescent="0.25">
      <c r="A109" s="1">
        <v>44304.916666666664</v>
      </c>
      <c r="B109">
        <v>0.50135182280000001</v>
      </c>
      <c r="D109" s="1">
        <v>44304.916666666664</v>
      </c>
      <c r="E109" s="3">
        <v>99</v>
      </c>
      <c r="F109">
        <f t="shared" si="6"/>
        <v>0.67248872283749994</v>
      </c>
      <c r="G109">
        <f t="shared" si="7"/>
        <v>9.0300926187500019E-2</v>
      </c>
      <c r="H109">
        <f t="shared" si="10"/>
        <v>0</v>
      </c>
      <c r="I109" s="3">
        <f t="shared" si="8"/>
        <v>0</v>
      </c>
      <c r="J109">
        <f t="shared" si="9"/>
        <v>0</v>
      </c>
    </row>
    <row r="110" spans="1:10" x14ac:dyDescent="0.25">
      <c r="A110" s="1">
        <v>44305.916666666664</v>
      </c>
      <c r="B110">
        <v>-8.1065759599999995E-2</v>
      </c>
      <c r="D110" s="1">
        <v>44305.916666666664</v>
      </c>
      <c r="E110" s="3">
        <v>100</v>
      </c>
      <c r="F110">
        <f t="shared" si="6"/>
        <v>0.75172091528750007</v>
      </c>
      <c r="G110">
        <f t="shared" si="7"/>
        <v>1.9815220531250011E-2</v>
      </c>
      <c r="H110">
        <f t="shared" si="10"/>
        <v>1</v>
      </c>
      <c r="I110" s="3">
        <f t="shared" si="8"/>
        <v>100</v>
      </c>
      <c r="J110">
        <f t="shared" si="9"/>
        <v>0.75172091528750007</v>
      </c>
    </row>
    <row r="111" spans="1:10" x14ac:dyDescent="0.25">
      <c r="A111" s="1">
        <v>44306.916666666664</v>
      </c>
      <c r="B111">
        <v>1.1189342404</v>
      </c>
      <c r="D111" s="1">
        <v>44306.916666666664</v>
      </c>
      <c r="E111" s="3">
        <v>101</v>
      </c>
      <c r="F111">
        <f t="shared" si="6"/>
        <v>0.71211916389999996</v>
      </c>
      <c r="G111" s="6">
        <f t="shared" si="7"/>
        <v>-6.879884643750056E-3</v>
      </c>
      <c r="H111">
        <f t="shared" si="10"/>
        <v>1</v>
      </c>
      <c r="I111" s="3">
        <f t="shared" si="8"/>
        <v>101</v>
      </c>
      <c r="J111">
        <f t="shared" si="9"/>
        <v>0.71211916389999996</v>
      </c>
    </row>
    <row r="112" spans="1:10" x14ac:dyDescent="0.25">
      <c r="A112" s="1">
        <v>44307.916666666664</v>
      </c>
      <c r="B112">
        <v>1.1960317460000001</v>
      </c>
      <c r="D112" s="4">
        <v>44307.916666666664</v>
      </c>
      <c r="E112" s="3">
        <v>102</v>
      </c>
      <c r="F112">
        <f t="shared" si="6"/>
        <v>0.73796114599999996</v>
      </c>
      <c r="G112">
        <f t="shared" si="7"/>
        <v>4.200316879374999E-2</v>
      </c>
      <c r="H112">
        <f t="shared" si="10"/>
        <v>1</v>
      </c>
      <c r="I112" s="3">
        <f t="shared" si="8"/>
        <v>102</v>
      </c>
      <c r="J112">
        <f t="shared" si="9"/>
        <v>0.73796114599999996</v>
      </c>
    </row>
    <row r="113" spans="1:10" x14ac:dyDescent="0.25">
      <c r="A113" s="1">
        <v>44308.916666666664</v>
      </c>
      <c r="B113">
        <v>1.4012471655000001</v>
      </c>
      <c r="D113" s="4">
        <v>44308.916666666664</v>
      </c>
      <c r="E113" s="3">
        <v>103</v>
      </c>
      <c r="F113">
        <f t="shared" si="6"/>
        <v>0.79612550148749994</v>
      </c>
      <c r="G113">
        <f t="shared" si="7"/>
        <v>5.7257326006250053E-2</v>
      </c>
      <c r="H113">
        <f t="shared" si="10"/>
        <v>0</v>
      </c>
      <c r="I113" s="3">
        <f t="shared" si="8"/>
        <v>0</v>
      </c>
      <c r="J113">
        <f t="shared" si="9"/>
        <v>0</v>
      </c>
    </row>
    <row r="114" spans="1:10" x14ac:dyDescent="0.25">
      <c r="A114" s="1">
        <v>44309.916666666664</v>
      </c>
      <c r="B114">
        <v>1.3679138322</v>
      </c>
      <c r="D114" s="4">
        <v>44309.916666666664</v>
      </c>
      <c r="E114" s="3">
        <v>104</v>
      </c>
      <c r="F114">
        <f t="shared" si="6"/>
        <v>0.85247579801250006</v>
      </c>
      <c r="G114">
        <f t="shared" si="7"/>
        <v>5.4018947318750066E-2</v>
      </c>
      <c r="H114">
        <f t="shared" si="10"/>
        <v>0</v>
      </c>
      <c r="I114" s="3">
        <f t="shared" si="8"/>
        <v>0</v>
      </c>
      <c r="J114">
        <f t="shared" si="9"/>
        <v>0</v>
      </c>
    </row>
    <row r="115" spans="1:10" x14ac:dyDescent="0.25">
      <c r="A115" s="1">
        <v>44310.916666666664</v>
      </c>
      <c r="B115">
        <v>1.4631519274</v>
      </c>
      <c r="D115" s="4">
        <v>44310.916666666664</v>
      </c>
      <c r="E115" s="3">
        <v>105</v>
      </c>
      <c r="F115">
        <f t="shared" si="6"/>
        <v>0.90416339612500007</v>
      </c>
      <c r="G115">
        <f t="shared" si="7"/>
        <v>6.1402734168750028E-2</v>
      </c>
      <c r="H115">
        <f t="shared" si="10"/>
        <v>0</v>
      </c>
      <c r="I115" s="3">
        <f t="shared" si="8"/>
        <v>0</v>
      </c>
      <c r="J115">
        <f t="shared" si="9"/>
        <v>0</v>
      </c>
    </row>
    <row r="116" spans="1:10" x14ac:dyDescent="0.25">
      <c r="A116" s="1">
        <v>44311.916666666664</v>
      </c>
      <c r="B116">
        <v>2.6952947846000002</v>
      </c>
      <c r="D116" s="1">
        <v>44311.916666666664</v>
      </c>
      <c r="E116" s="3">
        <v>106</v>
      </c>
      <c r="F116">
        <f t="shared" si="6"/>
        <v>0.97528126635000012</v>
      </c>
      <c r="G116">
        <f t="shared" si="7"/>
        <v>0.15184703689375006</v>
      </c>
      <c r="H116">
        <f t="shared" si="10"/>
        <v>0</v>
      </c>
      <c r="I116" s="3">
        <f t="shared" si="8"/>
        <v>0</v>
      </c>
      <c r="J116">
        <f t="shared" si="9"/>
        <v>0</v>
      </c>
    </row>
    <row r="117" spans="1:10" x14ac:dyDescent="0.25">
      <c r="A117" s="1">
        <v>44312.916666666664</v>
      </c>
      <c r="B117">
        <v>2.6546543905000002</v>
      </c>
      <c r="D117" s="1">
        <v>44312.916666666664</v>
      </c>
      <c r="E117" s="3">
        <v>107</v>
      </c>
      <c r="F117">
        <f t="shared" si="6"/>
        <v>1.2078574699125002</v>
      </c>
      <c r="G117">
        <f t="shared" si="7"/>
        <v>0.25086951226249998</v>
      </c>
      <c r="H117">
        <f t="shared" si="10"/>
        <v>0</v>
      </c>
      <c r="I117" s="3">
        <f t="shared" si="8"/>
        <v>0</v>
      </c>
      <c r="J117">
        <f t="shared" si="9"/>
        <v>0</v>
      </c>
    </row>
    <row r="118" spans="1:10" x14ac:dyDescent="0.25">
      <c r="A118" s="1">
        <v>44313.916666666664</v>
      </c>
      <c r="B118">
        <v>1.6138380640000001</v>
      </c>
      <c r="D118" s="1">
        <v>44313.916666666664</v>
      </c>
      <c r="E118" s="3">
        <v>108</v>
      </c>
      <c r="F118">
        <f t="shared" si="6"/>
        <v>1.4770202908750001</v>
      </c>
      <c r="G118">
        <f t="shared" si="7"/>
        <v>0.24051289945624998</v>
      </c>
      <c r="H118">
        <f t="shared" si="10"/>
        <v>0</v>
      </c>
      <c r="I118" s="3">
        <f t="shared" si="8"/>
        <v>0</v>
      </c>
      <c r="J118">
        <f t="shared" si="9"/>
        <v>0</v>
      </c>
    </row>
    <row r="119" spans="1:10" x14ac:dyDescent="0.25">
      <c r="A119" s="1">
        <v>44314.916666666664</v>
      </c>
      <c r="B119">
        <v>1.1679930593000001</v>
      </c>
      <c r="D119" s="4">
        <v>44314.916666666664</v>
      </c>
      <c r="E119" s="3">
        <v>109</v>
      </c>
      <c r="F119">
        <f t="shared" si="6"/>
        <v>1.6888832688250002</v>
      </c>
      <c r="G119">
        <f t="shared" si="7"/>
        <v>0.10899766515624998</v>
      </c>
      <c r="H119">
        <f t="shared" si="10"/>
        <v>0</v>
      </c>
      <c r="I119" s="3">
        <f t="shared" si="8"/>
        <v>0</v>
      </c>
      <c r="J119">
        <f t="shared" si="9"/>
        <v>0</v>
      </c>
    </row>
    <row r="120" spans="1:10" x14ac:dyDescent="0.25">
      <c r="A120" s="1">
        <v>44315.916666666664</v>
      </c>
      <c r="B120">
        <v>0.83002150699999999</v>
      </c>
      <c r="D120" s="1">
        <v>44315.916666666664</v>
      </c>
      <c r="E120" s="3">
        <v>110</v>
      </c>
      <c r="F120">
        <f t="shared" si="6"/>
        <v>1.6950156211875</v>
      </c>
      <c r="G120" s="6">
        <f t="shared" si="7"/>
        <v>-1.9809463756250034E-2</v>
      </c>
      <c r="H120">
        <f t="shared" si="10"/>
        <v>1</v>
      </c>
      <c r="I120" s="3">
        <f t="shared" si="8"/>
        <v>110</v>
      </c>
      <c r="J120">
        <f t="shared" si="9"/>
        <v>1.6950156211875</v>
      </c>
    </row>
    <row r="121" spans="1:10" x14ac:dyDescent="0.25">
      <c r="A121" s="1">
        <v>44316.916666666664</v>
      </c>
      <c r="B121">
        <v>1.2704976975</v>
      </c>
      <c r="D121" s="1">
        <v>44316.916666666664</v>
      </c>
      <c r="E121" s="3">
        <v>111</v>
      </c>
      <c r="F121">
        <f t="shared" si="6"/>
        <v>1.6492643413125001</v>
      </c>
      <c r="G121" s="6">
        <f t="shared" si="7"/>
        <v>-3.1047481687500045E-2</v>
      </c>
      <c r="H121">
        <f t="shared" si="10"/>
        <v>1</v>
      </c>
      <c r="I121" s="3">
        <f t="shared" si="8"/>
        <v>111</v>
      </c>
      <c r="J121">
        <f t="shared" si="9"/>
        <v>1.6492643413125001</v>
      </c>
    </row>
    <row r="122" spans="1:10" x14ac:dyDescent="0.25">
      <c r="A122" s="1">
        <v>44317.916666666664</v>
      </c>
      <c r="B122">
        <v>1.1514500784999999</v>
      </c>
      <c r="D122" s="1">
        <v>44317.916666666664</v>
      </c>
      <c r="E122" s="3">
        <v>112</v>
      </c>
      <c r="F122">
        <f t="shared" si="6"/>
        <v>1.6329206578125</v>
      </c>
      <c r="G122" s="6">
        <f t="shared" si="7"/>
        <v>-2.1700826356250036E-2</v>
      </c>
      <c r="H122">
        <f t="shared" si="10"/>
        <v>1</v>
      </c>
      <c r="I122" s="3">
        <f t="shared" si="8"/>
        <v>112</v>
      </c>
      <c r="J122">
        <f t="shared" si="9"/>
        <v>1.6329206578125</v>
      </c>
    </row>
    <row r="123" spans="1:10" x14ac:dyDescent="0.25">
      <c r="A123" s="1">
        <v>44318.916666666664</v>
      </c>
      <c r="B123">
        <v>2.2050215070000001</v>
      </c>
      <c r="D123" s="1">
        <v>44318.916666666664</v>
      </c>
      <c r="E123" s="3">
        <v>113</v>
      </c>
      <c r="F123">
        <f t="shared" si="6"/>
        <v>1.6058626886</v>
      </c>
      <c r="G123" s="6">
        <f t="shared" si="7"/>
        <v>3.2837864118750004E-2</v>
      </c>
      <c r="H123">
        <f t="shared" si="10"/>
        <v>1</v>
      </c>
      <c r="I123" s="3">
        <f t="shared" si="8"/>
        <v>113</v>
      </c>
      <c r="J123">
        <f t="shared" si="9"/>
        <v>1.6058626886</v>
      </c>
    </row>
    <row r="124" spans="1:10" x14ac:dyDescent="0.25">
      <c r="A124" s="1">
        <v>44319.916666666664</v>
      </c>
      <c r="B124">
        <v>2.0641142820999998</v>
      </c>
      <c r="D124" s="1">
        <v>44319.916666666664</v>
      </c>
      <c r="E124" s="3">
        <v>114</v>
      </c>
      <c r="F124">
        <f t="shared" si="6"/>
        <v>1.69859638605</v>
      </c>
      <c r="G124" s="6">
        <f t="shared" si="7"/>
        <v>6.9180673187499986E-3</v>
      </c>
      <c r="H124">
        <f t="shared" si="10"/>
        <v>1</v>
      </c>
      <c r="I124" s="3">
        <f t="shared" si="8"/>
        <v>114</v>
      </c>
      <c r="J124">
        <f t="shared" si="9"/>
        <v>1.69859638605</v>
      </c>
    </row>
    <row r="125" spans="1:10" x14ac:dyDescent="0.25">
      <c r="A125" s="1">
        <v>44320.916666666664</v>
      </c>
      <c r="B125">
        <v>3.1763591799999999</v>
      </c>
      <c r="D125" s="4">
        <v>44320.916666666664</v>
      </c>
      <c r="E125" s="3">
        <v>115</v>
      </c>
      <c r="F125">
        <f t="shared" si="6"/>
        <v>1.6196988232375</v>
      </c>
      <c r="G125" s="6">
        <f t="shared" si="7"/>
        <v>-6.8422320624998978E-3</v>
      </c>
      <c r="H125">
        <f t="shared" si="10"/>
        <v>1</v>
      </c>
      <c r="I125" s="3">
        <f t="shared" si="8"/>
        <v>115</v>
      </c>
      <c r="J125">
        <f t="shared" si="9"/>
        <v>1.6196988232375</v>
      </c>
    </row>
    <row r="126" spans="1:10" x14ac:dyDescent="0.25">
      <c r="A126" s="1">
        <v>44321.916666666664</v>
      </c>
      <c r="B126">
        <v>3.3523629149</v>
      </c>
      <c r="D126" s="1">
        <v>44321.916666666664</v>
      </c>
      <c r="E126" s="3">
        <v>116</v>
      </c>
      <c r="F126">
        <f t="shared" si="6"/>
        <v>1.6849119219250002</v>
      </c>
      <c r="G126">
        <f t="shared" si="7"/>
        <v>0.14126435252500003</v>
      </c>
      <c r="H126">
        <f t="shared" si="10"/>
        <v>0</v>
      </c>
      <c r="I126" s="3">
        <f t="shared" si="8"/>
        <v>0</v>
      </c>
      <c r="J126">
        <f t="shared" si="9"/>
        <v>0</v>
      </c>
    </row>
    <row r="127" spans="1:10" x14ac:dyDescent="0.25">
      <c r="A127" s="1">
        <v>44322.916666666664</v>
      </c>
      <c r="B127">
        <v>3.5585317459999999</v>
      </c>
      <c r="D127" s="1">
        <v>44322.916666666664</v>
      </c>
      <c r="E127" s="3">
        <v>117</v>
      </c>
      <c r="F127">
        <f t="shared" si="6"/>
        <v>1.9022275282875001</v>
      </c>
      <c r="G127">
        <f t="shared" si="7"/>
        <v>0.25806647109999992</v>
      </c>
      <c r="H127">
        <f t="shared" si="10"/>
        <v>0</v>
      </c>
      <c r="I127" s="3">
        <f t="shared" si="8"/>
        <v>0</v>
      </c>
      <c r="J127">
        <f t="shared" si="9"/>
        <v>0</v>
      </c>
    </row>
    <row r="128" spans="1:10" x14ac:dyDescent="0.25">
      <c r="A128" s="1">
        <v>44323.916666666664</v>
      </c>
      <c r="B128">
        <v>3.1519383394</v>
      </c>
      <c r="D128" s="1">
        <v>44323.916666666664</v>
      </c>
      <c r="E128" s="3">
        <v>118</v>
      </c>
      <c r="F128">
        <f t="shared" si="6"/>
        <v>2.201044864125</v>
      </c>
      <c r="G128">
        <f t="shared" si="7"/>
        <v>0.29452846994374993</v>
      </c>
      <c r="H128">
        <f t="shared" si="10"/>
        <v>0</v>
      </c>
      <c r="I128" s="3">
        <f t="shared" si="8"/>
        <v>0</v>
      </c>
      <c r="J128">
        <f t="shared" si="9"/>
        <v>0</v>
      </c>
    </row>
    <row r="129" spans="1:10" x14ac:dyDescent="0.25">
      <c r="A129" s="1">
        <v>44324.916666666664</v>
      </c>
      <c r="B129">
        <v>3.5567002442</v>
      </c>
      <c r="D129" s="1">
        <v>44324.916666666664</v>
      </c>
      <c r="E129" s="3">
        <v>119</v>
      </c>
      <c r="F129">
        <f t="shared" si="6"/>
        <v>2.4912844681749999</v>
      </c>
      <c r="G129">
        <f t="shared" si="7"/>
        <v>0.28800746119374998</v>
      </c>
      <c r="H129">
        <f t="shared" si="10"/>
        <v>0</v>
      </c>
      <c r="I129" s="3">
        <f t="shared" si="8"/>
        <v>0</v>
      </c>
      <c r="J129">
        <f t="shared" si="9"/>
        <v>0</v>
      </c>
    </row>
    <row r="130" spans="1:10" x14ac:dyDescent="0.25">
      <c r="A130" s="1">
        <v>44325.916666666664</v>
      </c>
      <c r="B130">
        <v>1.0328907204</v>
      </c>
      <c r="D130" s="4">
        <v>44325.916666666664</v>
      </c>
      <c r="E130" s="3">
        <v>120</v>
      </c>
      <c r="F130">
        <f t="shared" si="6"/>
        <v>2.7770597865125</v>
      </c>
      <c r="G130" s="6">
        <f t="shared" si="7"/>
        <v>0.1354776992875002</v>
      </c>
      <c r="H130">
        <f t="shared" si="10"/>
        <v>0</v>
      </c>
      <c r="I130" s="3">
        <f t="shared" si="8"/>
        <v>0</v>
      </c>
      <c r="J130">
        <f t="shared" si="9"/>
        <v>0</v>
      </c>
    </row>
    <row r="131" spans="1:10" x14ac:dyDescent="0.25">
      <c r="A131" s="1">
        <v>44326.916666666664</v>
      </c>
      <c r="B131">
        <v>1.3572954823000001</v>
      </c>
      <c r="D131" s="1">
        <v>44326.916666666664</v>
      </c>
      <c r="E131" s="3">
        <v>121</v>
      </c>
      <c r="F131">
        <f t="shared" si="6"/>
        <v>2.7622398667500003</v>
      </c>
      <c r="G131">
        <f t="shared" si="7"/>
        <v>-6.0392836425000151E-2</v>
      </c>
      <c r="H131">
        <f t="shared" si="10"/>
        <v>0</v>
      </c>
      <c r="I131" s="3">
        <f t="shared" si="8"/>
        <v>0</v>
      </c>
      <c r="J131">
        <f t="shared" si="9"/>
        <v>0</v>
      </c>
    </row>
    <row r="132" spans="1:10" x14ac:dyDescent="0.25">
      <c r="A132" s="1">
        <v>44327.916666666664</v>
      </c>
      <c r="B132">
        <v>0.21443833940000001</v>
      </c>
      <c r="D132" s="1">
        <v>44327.916666666664</v>
      </c>
      <c r="E132" s="3">
        <v>122</v>
      </c>
      <c r="F132">
        <f t="shared" si="6"/>
        <v>2.6562741136624997</v>
      </c>
      <c r="G132">
        <f t="shared" si="7"/>
        <v>-0.16858762296249985</v>
      </c>
      <c r="H132">
        <f t="shared" si="10"/>
        <v>0</v>
      </c>
      <c r="I132" s="3">
        <f t="shared" si="8"/>
        <v>0</v>
      </c>
      <c r="J132">
        <f t="shared" si="9"/>
        <v>0</v>
      </c>
    </row>
    <row r="133" spans="1:10" x14ac:dyDescent="0.25">
      <c r="A133" s="1">
        <v>44328.916666666664</v>
      </c>
      <c r="B133">
        <v>1.0398351647999999</v>
      </c>
      <c r="D133" s="1">
        <v>44328.916666666664</v>
      </c>
      <c r="E133" s="3">
        <v>123</v>
      </c>
      <c r="F133">
        <f t="shared" si="6"/>
        <v>2.4250646208250006</v>
      </c>
      <c r="G133">
        <f t="shared" si="7"/>
        <v>-0.24913749736874991</v>
      </c>
      <c r="H133">
        <f t="shared" si="10"/>
        <v>0</v>
      </c>
      <c r="I133" s="3">
        <f t="shared" si="8"/>
        <v>0</v>
      </c>
      <c r="J133">
        <f t="shared" si="9"/>
        <v>0</v>
      </c>
    </row>
    <row r="134" spans="1:10" x14ac:dyDescent="0.25">
      <c r="A134" s="1">
        <v>44329.916666666664</v>
      </c>
      <c r="B134">
        <v>0.88932496080000001</v>
      </c>
      <c r="D134" s="1">
        <v>44329.916666666664</v>
      </c>
      <c r="E134" s="3">
        <v>124</v>
      </c>
      <c r="F134">
        <f t="shared" si="6"/>
        <v>2.1579991189249998</v>
      </c>
      <c r="G134">
        <f t="shared" si="7"/>
        <v>-0.28747262308125054</v>
      </c>
      <c r="H134">
        <f t="shared" si="10"/>
        <v>0</v>
      </c>
      <c r="I134" s="3">
        <f t="shared" si="8"/>
        <v>0</v>
      </c>
      <c r="J134">
        <f t="shared" si="9"/>
        <v>0</v>
      </c>
    </row>
    <row r="135" spans="1:10" x14ac:dyDescent="0.25">
      <c r="A135" s="1">
        <v>44330.916666666664</v>
      </c>
      <c r="B135">
        <v>0.97448979589999996</v>
      </c>
      <c r="D135" s="1">
        <v>44330.916666666664</v>
      </c>
      <c r="E135" s="3">
        <v>125</v>
      </c>
      <c r="F135">
        <f t="shared" si="6"/>
        <v>1.8501193746624995</v>
      </c>
      <c r="G135">
        <f t="shared" si="7"/>
        <v>-0.31544249401249991</v>
      </c>
      <c r="H135">
        <f t="shared" si="10"/>
        <v>0</v>
      </c>
      <c r="I135" s="3">
        <f t="shared" si="8"/>
        <v>0</v>
      </c>
      <c r="J135">
        <f t="shared" si="9"/>
        <v>0</v>
      </c>
    </row>
    <row r="136" spans="1:10" x14ac:dyDescent="0.25">
      <c r="A136" s="1">
        <v>44331.916666666664</v>
      </c>
      <c r="B136">
        <v>0.68877551020000005</v>
      </c>
      <c r="D136" s="1">
        <v>44331.916666666664</v>
      </c>
      <c r="E136" s="3">
        <v>126</v>
      </c>
      <c r="F136">
        <f t="shared" si="6"/>
        <v>1.5271141309</v>
      </c>
      <c r="G136">
        <f t="shared" si="7"/>
        <v>-0.31545029870624974</v>
      </c>
      <c r="H136">
        <f t="shared" si="10"/>
        <v>0</v>
      </c>
      <c r="I136" s="3">
        <f t="shared" si="8"/>
        <v>0</v>
      </c>
      <c r="J136">
        <f t="shared" si="9"/>
        <v>0</v>
      </c>
    </row>
    <row r="137" spans="1:10" x14ac:dyDescent="0.25">
      <c r="A137" s="1">
        <v>44332.916666666664</v>
      </c>
      <c r="B137">
        <v>0.83163265310000001</v>
      </c>
      <c r="D137" s="1">
        <v>44332.916666666664</v>
      </c>
      <c r="E137" s="3">
        <v>127</v>
      </c>
      <c r="F137">
        <f t="shared" si="6"/>
        <v>1.2192187772500001</v>
      </c>
      <c r="G137">
        <f t="shared" si="7"/>
        <v>-0.32426440126875</v>
      </c>
      <c r="H137">
        <f t="shared" si="10"/>
        <v>0</v>
      </c>
      <c r="I137" s="3">
        <f t="shared" si="8"/>
        <v>0</v>
      </c>
      <c r="J137">
        <f t="shared" si="9"/>
        <v>0</v>
      </c>
    </row>
    <row r="138" spans="1:10" x14ac:dyDescent="0.25">
      <c r="A138" s="1">
        <v>44333.916666666664</v>
      </c>
      <c r="B138">
        <v>0.72448979589999996</v>
      </c>
      <c r="D138" s="1">
        <v>44333.916666666664</v>
      </c>
      <c r="E138" s="3">
        <v>128</v>
      </c>
      <c r="F138">
        <f t="shared" si="6"/>
        <v>0.87858532836250003</v>
      </c>
      <c r="G138">
        <f t="shared" si="7"/>
        <v>-0.18959178222500001</v>
      </c>
      <c r="H138">
        <f t="shared" si="10"/>
        <v>0</v>
      </c>
      <c r="I138" s="3">
        <f t="shared" si="8"/>
        <v>0</v>
      </c>
      <c r="J138">
        <f t="shared" si="9"/>
        <v>0</v>
      </c>
    </row>
    <row r="139" spans="1:10" x14ac:dyDescent="0.25">
      <c r="A139" s="1">
        <v>44334.916666666664</v>
      </c>
      <c r="B139">
        <v>1.5244897959000001</v>
      </c>
      <c r="D139" s="1">
        <v>44334.916666666664</v>
      </c>
      <c r="E139" s="3">
        <v>129</v>
      </c>
      <c r="F139">
        <f t="shared" si="6"/>
        <v>0.84003521280000004</v>
      </c>
      <c r="G139">
        <f t="shared" si="7"/>
        <v>-8.8254131812499637E-3</v>
      </c>
      <c r="H139">
        <f t="shared" si="10"/>
        <v>1</v>
      </c>
      <c r="I139" s="3">
        <f t="shared" si="8"/>
        <v>129</v>
      </c>
      <c r="J139">
        <f t="shared" si="9"/>
        <v>0.84003521280000004</v>
      </c>
    </row>
    <row r="140" spans="1:10" x14ac:dyDescent="0.25">
      <c r="A140" s="1">
        <v>44335.916666666664</v>
      </c>
      <c r="B140">
        <v>0.6613945578</v>
      </c>
      <c r="D140" s="1">
        <v>44335.916666666664</v>
      </c>
      <c r="E140" s="3">
        <v>130</v>
      </c>
      <c r="F140">
        <f t="shared" ref="F140:F203" si="11">AVERAGE(B132:B139)</f>
        <v>0.8609345020000001</v>
      </c>
      <c r="G140">
        <f t="shared" ref="G140:G203" si="12">(F141-F139)/(E141-E139)</f>
        <v>3.8384408250000057E-2</v>
      </c>
      <c r="H140">
        <f t="shared" si="10"/>
        <v>1</v>
      </c>
      <c r="I140" s="3">
        <f t="shared" ref="I140:I203" si="13">IF(H140=1,E140,0)</f>
        <v>130</v>
      </c>
      <c r="J140">
        <f t="shared" ref="J140:J203" si="14">IF(H140=1,F140,0)</f>
        <v>0.8609345020000001</v>
      </c>
    </row>
    <row r="141" spans="1:10" x14ac:dyDescent="0.25">
      <c r="A141" s="1">
        <v>44336.916666666664</v>
      </c>
      <c r="B141">
        <v>0.60357142860000002</v>
      </c>
      <c r="D141" s="1">
        <v>44336.916666666664</v>
      </c>
      <c r="E141" s="3">
        <v>131</v>
      </c>
      <c r="F141">
        <f t="shared" si="11"/>
        <v>0.91680402930000016</v>
      </c>
      <c r="G141">
        <f t="shared" si="12"/>
        <v>6.6828013749997695E-4</v>
      </c>
      <c r="H141">
        <f t="shared" ref="H141:H204" si="15">IF(AND(0.05&gt;G141,G141&gt;-0.05),1,0)</f>
        <v>1</v>
      </c>
      <c r="I141" s="3">
        <f t="shared" si="13"/>
        <v>131</v>
      </c>
      <c r="J141">
        <f t="shared" si="14"/>
        <v>0.91680402930000016</v>
      </c>
    </row>
    <row r="142" spans="1:10" x14ac:dyDescent="0.25">
      <c r="A142" s="1">
        <v>44337.916666666664</v>
      </c>
      <c r="B142">
        <v>0.63928571430000003</v>
      </c>
      <c r="D142" s="1">
        <v>44337.916666666664</v>
      </c>
      <c r="E142" s="3">
        <v>132</v>
      </c>
      <c r="F142">
        <f t="shared" si="11"/>
        <v>0.86227106227500006</v>
      </c>
      <c r="G142">
        <f t="shared" si="12"/>
        <v>-4.2893936418750056E-2</v>
      </c>
      <c r="H142">
        <f t="shared" si="15"/>
        <v>1</v>
      </c>
      <c r="I142" s="3">
        <f t="shared" si="13"/>
        <v>132</v>
      </c>
      <c r="J142">
        <f t="shared" si="14"/>
        <v>0.86227106227500006</v>
      </c>
    </row>
    <row r="143" spans="1:10" x14ac:dyDescent="0.25">
      <c r="A143" s="1">
        <v>44338.916666666664</v>
      </c>
      <c r="B143">
        <v>0.68690476190000005</v>
      </c>
      <c r="D143" s="1">
        <v>44338.916666666664</v>
      </c>
      <c r="E143" s="3">
        <v>133</v>
      </c>
      <c r="F143">
        <f t="shared" si="11"/>
        <v>0.83101615646250004</v>
      </c>
      <c r="G143">
        <f t="shared" si="12"/>
        <v>-3.3601517531250014E-2</v>
      </c>
      <c r="H143">
        <f t="shared" si="15"/>
        <v>1</v>
      </c>
      <c r="I143" s="3">
        <f t="shared" si="13"/>
        <v>133</v>
      </c>
      <c r="J143">
        <f t="shared" si="14"/>
        <v>0.83101615646250004</v>
      </c>
    </row>
    <row r="144" spans="1:10" x14ac:dyDescent="0.25">
      <c r="A144" s="1">
        <v>44339.916666666664</v>
      </c>
      <c r="B144">
        <v>0.71071428569999995</v>
      </c>
      <c r="D144" s="4">
        <v>44339.916666666664</v>
      </c>
      <c r="E144" s="3">
        <v>134</v>
      </c>
      <c r="F144">
        <f t="shared" si="11"/>
        <v>0.79506802721250003</v>
      </c>
      <c r="G144" s="6">
        <f t="shared" si="12"/>
        <v>-1.6602891156250021E-2</v>
      </c>
      <c r="H144">
        <f t="shared" si="15"/>
        <v>1</v>
      </c>
      <c r="I144" s="3">
        <f t="shared" si="13"/>
        <v>134</v>
      </c>
      <c r="J144">
        <f t="shared" si="14"/>
        <v>0.79506802721250003</v>
      </c>
    </row>
    <row r="145" spans="1:10" x14ac:dyDescent="0.25">
      <c r="A145" s="1">
        <v>44340.916666666664</v>
      </c>
      <c r="B145">
        <v>0.60357142860000002</v>
      </c>
      <c r="D145" s="1">
        <v>44340.916666666664</v>
      </c>
      <c r="E145" s="3">
        <v>135</v>
      </c>
      <c r="F145">
        <f t="shared" si="11"/>
        <v>0.79781037415</v>
      </c>
      <c r="G145">
        <f t="shared" si="12"/>
        <v>-1.2882653062499971E-2</v>
      </c>
      <c r="H145">
        <f t="shared" si="15"/>
        <v>1</v>
      </c>
      <c r="I145" s="3">
        <f t="shared" si="13"/>
        <v>135</v>
      </c>
      <c r="J145">
        <f t="shared" si="14"/>
        <v>0.79781037415</v>
      </c>
    </row>
    <row r="146" spans="1:10" x14ac:dyDescent="0.25">
      <c r="A146" s="1">
        <v>44341.916666666664</v>
      </c>
      <c r="B146">
        <v>-0.1964285714</v>
      </c>
      <c r="D146" s="1">
        <v>44341.916666666664</v>
      </c>
      <c r="E146" s="3">
        <v>136</v>
      </c>
      <c r="F146">
        <f t="shared" si="11"/>
        <v>0.76930272108750009</v>
      </c>
      <c r="G146">
        <f t="shared" si="12"/>
        <v>-7.1811224487499992E-2</v>
      </c>
      <c r="H146">
        <f t="shared" si="15"/>
        <v>0</v>
      </c>
      <c r="I146" s="3">
        <f t="shared" si="13"/>
        <v>0</v>
      </c>
      <c r="J146">
        <f t="shared" si="14"/>
        <v>0</v>
      </c>
    </row>
    <row r="147" spans="1:10" x14ac:dyDescent="0.25">
      <c r="A147" s="1">
        <v>44342.916666666664</v>
      </c>
      <c r="B147">
        <v>1.4761904762</v>
      </c>
      <c r="D147" s="1">
        <v>44342.916666666664</v>
      </c>
      <c r="E147" s="3">
        <v>137</v>
      </c>
      <c r="F147">
        <f t="shared" si="11"/>
        <v>0.65418792517500002</v>
      </c>
      <c r="G147">
        <f t="shared" si="12"/>
        <v>-6.0576105437500027E-2</v>
      </c>
      <c r="H147">
        <f t="shared" si="15"/>
        <v>0</v>
      </c>
      <c r="I147" s="3">
        <f t="shared" si="13"/>
        <v>0</v>
      </c>
      <c r="J147">
        <f t="shared" si="14"/>
        <v>0</v>
      </c>
    </row>
    <row r="148" spans="1:10" x14ac:dyDescent="0.25">
      <c r="A148" s="1">
        <v>44343.916666666664</v>
      </c>
      <c r="B148">
        <v>2.4335839599</v>
      </c>
      <c r="D148" s="1">
        <v>44343.916666666664</v>
      </c>
      <c r="E148" s="3">
        <v>138</v>
      </c>
      <c r="F148">
        <f t="shared" si="11"/>
        <v>0.64815051021250003</v>
      </c>
      <c r="G148">
        <f t="shared" si="12"/>
        <v>0.10774313015000003</v>
      </c>
      <c r="H148">
        <f t="shared" si="15"/>
        <v>0</v>
      </c>
      <c r="I148" s="3">
        <f t="shared" si="13"/>
        <v>0</v>
      </c>
      <c r="J148">
        <f t="shared" si="14"/>
        <v>0</v>
      </c>
    </row>
    <row r="149" spans="1:10" x14ac:dyDescent="0.25">
      <c r="A149" s="1">
        <v>44344.916666666664</v>
      </c>
      <c r="B149">
        <v>2.3111349802999999</v>
      </c>
      <c r="D149" s="1">
        <v>44344.916666666664</v>
      </c>
      <c r="E149" s="3">
        <v>139</v>
      </c>
      <c r="F149">
        <f t="shared" si="11"/>
        <v>0.86967418547500008</v>
      </c>
      <c r="G149">
        <f t="shared" si="12"/>
        <v>0.21748455961250002</v>
      </c>
      <c r="H149">
        <f t="shared" si="15"/>
        <v>0</v>
      </c>
      <c r="I149" s="3">
        <f t="shared" si="13"/>
        <v>0</v>
      </c>
      <c r="J149">
        <f t="shared" si="14"/>
        <v>0</v>
      </c>
    </row>
    <row r="150" spans="1:10" x14ac:dyDescent="0.25">
      <c r="A150" s="1">
        <v>44345.916666666664</v>
      </c>
      <c r="B150">
        <v>2.5492302184</v>
      </c>
      <c r="D150" s="1">
        <v>44345.916666666664</v>
      </c>
      <c r="E150" s="3">
        <v>140</v>
      </c>
      <c r="F150">
        <f t="shared" si="11"/>
        <v>1.0831196294375001</v>
      </c>
      <c r="G150">
        <f t="shared" si="12"/>
        <v>0.22609425348750001</v>
      </c>
      <c r="H150">
        <f t="shared" si="15"/>
        <v>0</v>
      </c>
      <c r="I150" s="3">
        <f t="shared" si="13"/>
        <v>0</v>
      </c>
      <c r="J150">
        <f t="shared" si="14"/>
        <v>0</v>
      </c>
    </row>
    <row r="151" spans="1:10" x14ac:dyDescent="0.25">
      <c r="A151" s="1">
        <v>44346.916666666664</v>
      </c>
      <c r="B151">
        <v>2.3825635517000001</v>
      </c>
      <c r="D151" s="1">
        <v>44346.916666666664</v>
      </c>
      <c r="E151" s="3">
        <v>141</v>
      </c>
      <c r="F151">
        <f t="shared" si="11"/>
        <v>1.3218626924500001</v>
      </c>
      <c r="G151">
        <f t="shared" si="12"/>
        <v>0.22535020586874999</v>
      </c>
      <c r="H151">
        <f t="shared" si="15"/>
        <v>0</v>
      </c>
      <c r="I151" s="3">
        <f t="shared" si="13"/>
        <v>0</v>
      </c>
      <c r="J151">
        <f t="shared" si="14"/>
        <v>0</v>
      </c>
    </row>
    <row r="152" spans="1:10" x14ac:dyDescent="0.25">
      <c r="A152" s="1">
        <v>44347.916666666664</v>
      </c>
      <c r="B152">
        <v>3.596849266</v>
      </c>
      <c r="D152" s="1">
        <v>44347.916666666664</v>
      </c>
      <c r="E152" s="3">
        <v>142</v>
      </c>
      <c r="F152">
        <f t="shared" si="11"/>
        <v>1.533820041175</v>
      </c>
      <c r="G152">
        <f t="shared" si="12"/>
        <v>0.28636211063124994</v>
      </c>
      <c r="H152">
        <f t="shared" si="15"/>
        <v>0</v>
      </c>
      <c r="I152" s="3">
        <f t="shared" si="13"/>
        <v>0</v>
      </c>
      <c r="J152">
        <f t="shared" si="14"/>
        <v>0</v>
      </c>
    </row>
    <row r="153" spans="1:10" x14ac:dyDescent="0.25">
      <c r="A153" s="1">
        <v>44348.916666666664</v>
      </c>
      <c r="B153">
        <v>3.5809762501</v>
      </c>
      <c r="D153" s="1">
        <v>44348.916666666664</v>
      </c>
      <c r="E153" s="3">
        <v>143</v>
      </c>
      <c r="F153">
        <f t="shared" si="11"/>
        <v>1.8945869137125</v>
      </c>
      <c r="G153">
        <f t="shared" si="12"/>
        <v>0.3664712376125</v>
      </c>
      <c r="H153">
        <f t="shared" si="15"/>
        <v>0</v>
      </c>
      <c r="I153" s="3">
        <f t="shared" si="13"/>
        <v>0</v>
      </c>
      <c r="J153">
        <f t="shared" si="14"/>
        <v>0</v>
      </c>
    </row>
    <row r="154" spans="1:10" x14ac:dyDescent="0.25">
      <c r="A154" s="1">
        <v>44349.916666666664</v>
      </c>
      <c r="B154">
        <v>1.0155000596999999</v>
      </c>
      <c r="D154" s="1">
        <v>44349.916666666664</v>
      </c>
      <c r="E154" s="3">
        <v>144</v>
      </c>
      <c r="F154">
        <f t="shared" si="11"/>
        <v>2.2667625164</v>
      </c>
      <c r="G154">
        <f t="shared" si="12"/>
        <v>0.26183334078749987</v>
      </c>
      <c r="H154">
        <f t="shared" si="15"/>
        <v>0</v>
      </c>
      <c r="I154" s="3">
        <f t="shared" si="13"/>
        <v>0</v>
      </c>
      <c r="J154">
        <f t="shared" si="14"/>
        <v>0</v>
      </c>
    </row>
    <row r="155" spans="1:10" x14ac:dyDescent="0.25">
      <c r="A155" s="1">
        <v>44350.916666666664</v>
      </c>
      <c r="B155">
        <v>1.0104875283000001</v>
      </c>
      <c r="D155" s="1">
        <v>44350.916666666664</v>
      </c>
      <c r="E155" s="3">
        <v>145</v>
      </c>
      <c r="F155">
        <f t="shared" si="11"/>
        <v>2.4182535952874997</v>
      </c>
      <c r="G155">
        <f t="shared" si="12"/>
        <v>4.663910519999992E-2</v>
      </c>
      <c r="H155">
        <f t="shared" si="15"/>
        <v>1</v>
      </c>
      <c r="I155" s="3">
        <f t="shared" si="13"/>
        <v>145</v>
      </c>
      <c r="J155">
        <f t="shared" si="14"/>
        <v>2.4182535952874997</v>
      </c>
    </row>
    <row r="156" spans="1:10" x14ac:dyDescent="0.25">
      <c r="A156" s="1">
        <v>44351.916666666664</v>
      </c>
      <c r="B156">
        <v>1.1329365079</v>
      </c>
      <c r="D156" s="1">
        <v>44351.916666666664</v>
      </c>
      <c r="E156" s="3">
        <v>146</v>
      </c>
      <c r="F156">
        <f t="shared" si="11"/>
        <v>2.3600407267999999</v>
      </c>
      <c r="G156">
        <f t="shared" si="12"/>
        <v>-0.11039689999374991</v>
      </c>
      <c r="H156">
        <f t="shared" si="15"/>
        <v>0</v>
      </c>
      <c r="I156" s="3">
        <f t="shared" si="13"/>
        <v>0</v>
      </c>
      <c r="J156">
        <f t="shared" si="14"/>
        <v>0</v>
      </c>
    </row>
    <row r="157" spans="1:10" x14ac:dyDescent="0.25">
      <c r="A157" s="1">
        <v>44352.916666666664</v>
      </c>
      <c r="B157">
        <v>0.99007936510000005</v>
      </c>
      <c r="D157" s="1">
        <v>44352.916666666664</v>
      </c>
      <c r="E157" s="3">
        <v>147</v>
      </c>
      <c r="F157">
        <f t="shared" si="11"/>
        <v>2.1974597952999999</v>
      </c>
      <c r="G157">
        <f t="shared" si="12"/>
        <v>-0.16385644169999991</v>
      </c>
      <c r="H157">
        <f t="shared" si="15"/>
        <v>0</v>
      </c>
      <c r="I157" s="3">
        <f t="shared" si="13"/>
        <v>0</v>
      </c>
      <c r="J157">
        <f t="shared" si="14"/>
        <v>0</v>
      </c>
    </row>
    <row r="158" spans="1:10" x14ac:dyDescent="0.25">
      <c r="A158" s="1">
        <v>44353.916666666664</v>
      </c>
      <c r="B158">
        <v>1.0853174603</v>
      </c>
      <c r="D158" s="1">
        <v>44353.916666666664</v>
      </c>
      <c r="E158" s="3">
        <v>148</v>
      </c>
      <c r="F158">
        <f t="shared" si="11"/>
        <v>2.0323278434000001</v>
      </c>
      <c r="G158">
        <f t="shared" si="12"/>
        <v>-0.17406052333124999</v>
      </c>
      <c r="H158">
        <f t="shared" si="15"/>
        <v>0</v>
      </c>
      <c r="I158" s="3">
        <f t="shared" si="13"/>
        <v>0</v>
      </c>
      <c r="J158">
        <f t="shared" si="14"/>
        <v>0</v>
      </c>
    </row>
    <row r="159" spans="1:10" x14ac:dyDescent="0.25">
      <c r="A159" s="1">
        <v>44354.916666666664</v>
      </c>
      <c r="B159">
        <v>8.5317460299999995E-2</v>
      </c>
      <c r="D159" s="1">
        <v>44354.916666666664</v>
      </c>
      <c r="E159" s="3">
        <v>149</v>
      </c>
      <c r="F159">
        <f t="shared" si="11"/>
        <v>1.8493387486374999</v>
      </c>
      <c r="G159">
        <f t="shared" si="12"/>
        <v>-0.23507242809374995</v>
      </c>
      <c r="H159">
        <f t="shared" si="15"/>
        <v>0</v>
      </c>
      <c r="I159" s="3">
        <f t="shared" si="13"/>
        <v>0</v>
      </c>
      <c r="J159">
        <f t="shared" si="14"/>
        <v>0</v>
      </c>
    </row>
    <row r="160" spans="1:10" x14ac:dyDescent="0.25">
      <c r="A160" s="1">
        <v>44355.916666666664</v>
      </c>
      <c r="B160">
        <v>0.42261904760000002</v>
      </c>
      <c r="D160" s="1">
        <v>44355.916666666664</v>
      </c>
      <c r="E160" s="3">
        <v>150</v>
      </c>
      <c r="F160">
        <f t="shared" si="11"/>
        <v>1.5621829872125002</v>
      </c>
      <c r="G160">
        <f t="shared" si="12"/>
        <v>-0.34196726936249988</v>
      </c>
      <c r="H160">
        <f t="shared" si="15"/>
        <v>0</v>
      </c>
      <c r="I160" s="3">
        <f t="shared" si="13"/>
        <v>0</v>
      </c>
      <c r="J160">
        <f t="shared" si="14"/>
        <v>0</v>
      </c>
    </row>
    <row r="161" spans="1:10" x14ac:dyDescent="0.25">
      <c r="A161" s="1">
        <v>44356.916666666664</v>
      </c>
      <c r="B161">
        <v>0.49567099570000001</v>
      </c>
      <c r="D161" s="1">
        <v>44356.916666666664</v>
      </c>
      <c r="E161" s="3">
        <v>151</v>
      </c>
      <c r="F161">
        <f t="shared" si="11"/>
        <v>1.1654042099125002</v>
      </c>
      <c r="G161">
        <f t="shared" si="12"/>
        <v>-0.39122096705000015</v>
      </c>
      <c r="H161">
        <f t="shared" si="15"/>
        <v>0</v>
      </c>
      <c r="I161" s="3">
        <f t="shared" si="13"/>
        <v>0</v>
      </c>
      <c r="J161">
        <f t="shared" si="14"/>
        <v>0</v>
      </c>
    </row>
    <row r="162" spans="1:10" x14ac:dyDescent="0.25">
      <c r="A162" s="1">
        <v>44357.916666666664</v>
      </c>
      <c r="B162">
        <v>0.98484848479999998</v>
      </c>
      <c r="D162" s="1">
        <v>44357.916666666664</v>
      </c>
      <c r="E162" s="3">
        <v>152</v>
      </c>
      <c r="F162">
        <f t="shared" si="11"/>
        <v>0.77974105311249986</v>
      </c>
      <c r="G162">
        <f t="shared" si="12"/>
        <v>-0.19474730183125011</v>
      </c>
      <c r="H162">
        <f t="shared" si="15"/>
        <v>0</v>
      </c>
      <c r="I162" s="3">
        <f t="shared" si="13"/>
        <v>0</v>
      </c>
      <c r="J162">
        <f t="shared" si="14"/>
        <v>0</v>
      </c>
    </row>
    <row r="163" spans="1:10" x14ac:dyDescent="0.25">
      <c r="A163" s="1">
        <v>44358.916666666664</v>
      </c>
      <c r="B163">
        <v>0.87770562770000005</v>
      </c>
      <c r="D163" s="1">
        <v>44358.916666666664</v>
      </c>
      <c r="E163" s="3">
        <v>153</v>
      </c>
      <c r="F163">
        <f t="shared" si="11"/>
        <v>0.77590960624999994</v>
      </c>
      <c r="G163">
        <f t="shared" si="12"/>
        <v>-1.0214592218749929E-2</v>
      </c>
      <c r="H163">
        <f t="shared" si="15"/>
        <v>1</v>
      </c>
      <c r="I163" s="3">
        <f t="shared" si="13"/>
        <v>153</v>
      </c>
      <c r="J163">
        <f t="shared" si="14"/>
        <v>0.77590960624999994</v>
      </c>
    </row>
    <row r="164" spans="1:10" x14ac:dyDescent="0.25">
      <c r="A164" s="1">
        <v>44359.916666666664</v>
      </c>
      <c r="B164">
        <v>1.091991342</v>
      </c>
      <c r="D164" s="1">
        <v>44359.916666666664</v>
      </c>
      <c r="E164" s="3">
        <v>154</v>
      </c>
      <c r="F164">
        <f t="shared" si="11"/>
        <v>0.759311868675</v>
      </c>
      <c r="G164">
        <f t="shared" si="12"/>
        <v>-1.0857941656249981E-2</v>
      </c>
      <c r="H164">
        <f t="shared" si="15"/>
        <v>1</v>
      </c>
      <c r="I164" s="3">
        <f t="shared" si="13"/>
        <v>154</v>
      </c>
      <c r="J164">
        <f t="shared" si="14"/>
        <v>0.759311868675</v>
      </c>
    </row>
    <row r="165" spans="1:10" x14ac:dyDescent="0.25">
      <c r="A165" s="1">
        <v>44360.916666666664</v>
      </c>
      <c r="B165">
        <v>1.2260049474000001</v>
      </c>
      <c r="D165" s="1">
        <v>44360.916666666664</v>
      </c>
      <c r="E165" s="3">
        <v>155</v>
      </c>
      <c r="F165">
        <f t="shared" si="11"/>
        <v>0.75419372293749998</v>
      </c>
      <c r="G165">
        <f t="shared" si="12"/>
        <v>1.2186276024999998E-2</v>
      </c>
      <c r="H165">
        <f t="shared" si="15"/>
        <v>1</v>
      </c>
      <c r="I165" s="3">
        <f t="shared" si="13"/>
        <v>155</v>
      </c>
      <c r="J165">
        <f t="shared" si="14"/>
        <v>0.75419372293749998</v>
      </c>
    </row>
    <row r="166" spans="1:10" x14ac:dyDescent="0.25">
      <c r="A166" s="1">
        <v>44361.916666666664</v>
      </c>
      <c r="B166">
        <v>0.97260358690000004</v>
      </c>
      <c r="D166" s="1">
        <v>44361.916666666664</v>
      </c>
      <c r="E166" s="3">
        <v>156</v>
      </c>
      <c r="F166">
        <f t="shared" si="11"/>
        <v>0.783684420725</v>
      </c>
      <c r="G166">
        <f t="shared" si="12"/>
        <v>7.7007318062500274E-3</v>
      </c>
      <c r="H166">
        <f t="shared" si="15"/>
        <v>1</v>
      </c>
      <c r="I166" s="3">
        <f t="shared" si="13"/>
        <v>156</v>
      </c>
      <c r="J166">
        <f t="shared" si="14"/>
        <v>0.783684420725</v>
      </c>
    </row>
    <row r="167" spans="1:10" x14ac:dyDescent="0.25">
      <c r="A167" s="1">
        <v>44362.916666666664</v>
      </c>
      <c r="B167">
        <v>0.55313579980000005</v>
      </c>
      <c r="D167" s="1">
        <v>44362.916666666664</v>
      </c>
      <c r="E167" s="3">
        <v>157</v>
      </c>
      <c r="F167">
        <f t="shared" si="11"/>
        <v>0.76959518655000003</v>
      </c>
      <c r="G167">
        <f t="shared" si="12"/>
        <v>2.2194029131250015E-2</v>
      </c>
      <c r="H167">
        <f t="shared" si="15"/>
        <v>1</v>
      </c>
      <c r="I167" s="3">
        <f t="shared" si="13"/>
        <v>157</v>
      </c>
      <c r="J167">
        <f t="shared" si="14"/>
        <v>0.76959518655000003</v>
      </c>
    </row>
    <row r="168" spans="1:10" x14ac:dyDescent="0.25">
      <c r="A168" s="1">
        <v>44363.916666666664</v>
      </c>
      <c r="B168">
        <v>1.0481192477000001</v>
      </c>
      <c r="D168" s="1">
        <v>44363.916666666664</v>
      </c>
      <c r="E168" s="3">
        <v>158</v>
      </c>
      <c r="F168">
        <f t="shared" si="11"/>
        <v>0.82807247898750003</v>
      </c>
      <c r="G168">
        <f t="shared" si="12"/>
        <v>6.833240872499996E-2</v>
      </c>
      <c r="H168">
        <f t="shared" si="15"/>
        <v>0</v>
      </c>
      <c r="I168" s="3">
        <f t="shared" si="13"/>
        <v>0</v>
      </c>
      <c r="J168">
        <f t="shared" si="14"/>
        <v>0</v>
      </c>
    </row>
    <row r="169" spans="1:10" x14ac:dyDescent="0.25">
      <c r="A169" s="1">
        <v>44364.916666666664</v>
      </c>
      <c r="B169">
        <v>0.55258353339999999</v>
      </c>
      <c r="D169" s="1">
        <v>44364.916666666664</v>
      </c>
      <c r="E169" s="3">
        <v>159</v>
      </c>
      <c r="F169">
        <f t="shared" si="11"/>
        <v>0.90626000399999995</v>
      </c>
      <c r="G169">
        <f t="shared" si="12"/>
        <v>4.2650796112499945E-2</v>
      </c>
      <c r="H169">
        <f t="shared" si="15"/>
        <v>1</v>
      </c>
      <c r="I169" s="3">
        <f t="shared" si="13"/>
        <v>159</v>
      </c>
      <c r="J169">
        <f t="shared" si="14"/>
        <v>0.90626000399999995</v>
      </c>
    </row>
    <row r="170" spans="1:10" x14ac:dyDescent="0.25">
      <c r="A170" s="1">
        <v>44365.916666666664</v>
      </c>
      <c r="B170">
        <v>0.49238094360000001</v>
      </c>
      <c r="D170" s="1">
        <v>44365.916666666664</v>
      </c>
      <c r="E170" s="3">
        <v>160</v>
      </c>
      <c r="F170">
        <f t="shared" si="11"/>
        <v>0.91337407121249992</v>
      </c>
      <c r="G170">
        <f t="shared" si="12"/>
        <v>-2.7222187718750013E-2</v>
      </c>
      <c r="H170">
        <f t="shared" si="15"/>
        <v>1</v>
      </c>
      <c r="I170" s="3">
        <f t="shared" si="13"/>
        <v>160</v>
      </c>
      <c r="J170">
        <f t="shared" si="14"/>
        <v>0.91337407121249992</v>
      </c>
    </row>
    <row r="171" spans="1:10" x14ac:dyDescent="0.25">
      <c r="A171" s="1">
        <v>44366.916666666664</v>
      </c>
      <c r="B171">
        <v>0.2757142769</v>
      </c>
      <c r="D171" s="1">
        <v>44366.916666666664</v>
      </c>
      <c r="E171" s="3">
        <v>161</v>
      </c>
      <c r="F171">
        <f t="shared" si="11"/>
        <v>0.85181562856249993</v>
      </c>
      <c r="G171">
        <f t="shared" si="12"/>
        <v>-6.8403680749999973E-2</v>
      </c>
      <c r="H171">
        <f t="shared" si="15"/>
        <v>0</v>
      </c>
      <c r="I171" s="3">
        <f t="shared" si="13"/>
        <v>0</v>
      </c>
      <c r="J171">
        <f t="shared" si="14"/>
        <v>0</v>
      </c>
    </row>
    <row r="172" spans="1:10" x14ac:dyDescent="0.25">
      <c r="A172" s="1">
        <v>44367.916666666664</v>
      </c>
      <c r="B172">
        <v>0.3287755014</v>
      </c>
      <c r="D172" s="1">
        <v>44367.916666666664</v>
      </c>
      <c r="E172" s="3">
        <v>162</v>
      </c>
      <c r="F172">
        <f t="shared" si="11"/>
        <v>0.77656670971249997</v>
      </c>
      <c r="G172">
        <f t="shared" si="12"/>
        <v>-8.532544946249998E-2</v>
      </c>
      <c r="H172">
        <f t="shared" si="15"/>
        <v>0</v>
      </c>
      <c r="I172" s="3">
        <f t="shared" si="13"/>
        <v>0</v>
      </c>
      <c r="J172">
        <f t="shared" si="14"/>
        <v>0</v>
      </c>
    </row>
    <row r="173" spans="1:10" x14ac:dyDescent="0.25">
      <c r="A173" s="1">
        <v>44368.916666666664</v>
      </c>
      <c r="B173">
        <v>0.62044216809999997</v>
      </c>
      <c r="D173" s="1">
        <v>44368.916666666664</v>
      </c>
      <c r="E173" s="3">
        <v>163</v>
      </c>
      <c r="F173">
        <f t="shared" si="11"/>
        <v>0.68116472963749997</v>
      </c>
      <c r="G173">
        <f t="shared" si="12"/>
        <v>-8.554866374374992E-2</v>
      </c>
      <c r="H173">
        <f t="shared" si="15"/>
        <v>0</v>
      </c>
      <c r="I173" s="3">
        <f t="shared" si="13"/>
        <v>0</v>
      </c>
      <c r="J173">
        <f t="shared" si="14"/>
        <v>0</v>
      </c>
    </row>
    <row r="174" spans="1:10" x14ac:dyDescent="0.25">
      <c r="A174" s="1">
        <v>44369.916666666664</v>
      </c>
      <c r="B174">
        <v>0.48117590599999999</v>
      </c>
      <c r="D174" s="1">
        <v>44369.916666666664</v>
      </c>
      <c r="E174" s="3">
        <v>164</v>
      </c>
      <c r="F174">
        <f t="shared" si="11"/>
        <v>0.60546938222500013</v>
      </c>
      <c r="G174">
        <f t="shared" si="12"/>
        <v>-6.8561903762499987E-2</v>
      </c>
      <c r="H174">
        <f t="shared" si="15"/>
        <v>0</v>
      </c>
      <c r="I174" s="3">
        <f t="shared" si="13"/>
        <v>0</v>
      </c>
      <c r="J174">
        <f t="shared" si="14"/>
        <v>0</v>
      </c>
    </row>
    <row r="175" spans="1:10" x14ac:dyDescent="0.25">
      <c r="A175" s="1">
        <v>44370.916666666664</v>
      </c>
      <c r="B175">
        <v>0.312468423</v>
      </c>
      <c r="D175" s="1">
        <v>44370.916666666664</v>
      </c>
      <c r="E175" s="3">
        <v>165</v>
      </c>
      <c r="F175">
        <f t="shared" si="11"/>
        <v>0.54404092211249999</v>
      </c>
      <c r="G175">
        <f t="shared" si="12"/>
        <v>-4.5755941106250086E-2</v>
      </c>
      <c r="H175">
        <f t="shared" si="15"/>
        <v>1</v>
      </c>
      <c r="I175" s="3">
        <f t="shared" si="13"/>
        <v>165</v>
      </c>
      <c r="J175">
        <f t="shared" si="14"/>
        <v>0.54404092211249999</v>
      </c>
    </row>
    <row r="176" spans="1:10" x14ac:dyDescent="0.25">
      <c r="A176" s="1">
        <v>44371.916666666664</v>
      </c>
      <c r="B176">
        <v>0.20689869520000001</v>
      </c>
      <c r="D176" s="1">
        <v>44371.916666666664</v>
      </c>
      <c r="E176" s="3">
        <v>166</v>
      </c>
      <c r="F176">
        <f t="shared" si="11"/>
        <v>0.51395750001249996</v>
      </c>
      <c r="G176">
        <f t="shared" si="12"/>
        <v>-6.7617995581250007E-2</v>
      </c>
      <c r="H176">
        <f t="shared" si="15"/>
        <v>0</v>
      </c>
      <c r="I176" s="3">
        <f t="shared" si="13"/>
        <v>0</v>
      </c>
      <c r="J176">
        <f t="shared" si="14"/>
        <v>0</v>
      </c>
    </row>
    <row r="177" spans="1:10" x14ac:dyDescent="0.25">
      <c r="A177" s="1">
        <v>44372.916666666664</v>
      </c>
      <c r="B177">
        <v>0.36276455029999999</v>
      </c>
      <c r="D177" s="1">
        <v>44372.916666666664</v>
      </c>
      <c r="E177" s="3">
        <v>167</v>
      </c>
      <c r="F177">
        <f t="shared" si="11"/>
        <v>0.40880493094999998</v>
      </c>
      <c r="G177">
        <f t="shared" si="12"/>
        <v>-6.4439970974999983E-2</v>
      </c>
      <c r="H177">
        <f t="shared" si="15"/>
        <v>0</v>
      </c>
      <c r="I177" s="3">
        <f t="shared" si="13"/>
        <v>0</v>
      </c>
      <c r="J177">
        <f t="shared" si="14"/>
        <v>0</v>
      </c>
    </row>
    <row r="178" spans="1:10" x14ac:dyDescent="0.25">
      <c r="A178" s="1">
        <v>44373.916666666664</v>
      </c>
      <c r="B178">
        <v>0.29371693119999998</v>
      </c>
      <c r="D178" s="1">
        <v>44373.916666666664</v>
      </c>
      <c r="E178" s="3">
        <v>168</v>
      </c>
      <c r="F178">
        <f t="shared" si="11"/>
        <v>0.38507755806249999</v>
      </c>
      <c r="G178">
        <f t="shared" si="12"/>
        <v>-2.4280187218749971E-2</v>
      </c>
      <c r="H178">
        <f t="shared" si="15"/>
        <v>1</v>
      </c>
      <c r="I178" s="3">
        <f t="shared" si="13"/>
        <v>168</v>
      </c>
      <c r="J178">
        <f t="shared" si="14"/>
        <v>0.38507755806249999</v>
      </c>
    </row>
    <row r="179" spans="1:10" x14ac:dyDescent="0.25">
      <c r="A179" s="1">
        <v>44374.916666666664</v>
      </c>
      <c r="B179">
        <v>0.30552285019999997</v>
      </c>
      <c r="D179" s="1">
        <v>44374.916666666664</v>
      </c>
      <c r="E179" s="3">
        <v>169</v>
      </c>
      <c r="F179">
        <f t="shared" si="11"/>
        <v>0.36024455651250004</v>
      </c>
      <c r="G179">
        <f t="shared" si="12"/>
        <v>-1.0553464943749979E-2</v>
      </c>
      <c r="H179">
        <f t="shared" si="15"/>
        <v>1</v>
      </c>
      <c r="I179" s="3">
        <f t="shared" si="13"/>
        <v>169</v>
      </c>
      <c r="J179">
        <f t="shared" si="14"/>
        <v>0.36024455651250004</v>
      </c>
    </row>
    <row r="180" spans="1:10" x14ac:dyDescent="0.25">
      <c r="A180" s="1">
        <v>44375.916666666664</v>
      </c>
      <c r="B180">
        <v>0.12289298</v>
      </c>
      <c r="D180" s="1">
        <v>44375.916666666664</v>
      </c>
      <c r="E180" s="3">
        <v>170</v>
      </c>
      <c r="F180">
        <f t="shared" si="11"/>
        <v>0.36397062817500003</v>
      </c>
      <c r="G180">
        <f t="shared" si="12"/>
        <v>-1.1004621756249999E-2</v>
      </c>
      <c r="H180">
        <f t="shared" si="15"/>
        <v>1</v>
      </c>
      <c r="I180" s="3">
        <f t="shared" si="13"/>
        <v>170</v>
      </c>
      <c r="J180">
        <f t="shared" si="14"/>
        <v>0.36397062817500003</v>
      </c>
    </row>
    <row r="181" spans="1:10" x14ac:dyDescent="0.25">
      <c r="A181" s="1">
        <v>44376.916666666664</v>
      </c>
      <c r="B181">
        <v>0.19046667619999999</v>
      </c>
      <c r="D181" s="1">
        <v>44376.916666666664</v>
      </c>
      <c r="E181" s="3">
        <v>171</v>
      </c>
      <c r="F181">
        <f t="shared" si="11"/>
        <v>0.33823531300000004</v>
      </c>
      <c r="G181">
        <f t="shared" si="12"/>
        <v>-3.9741125831250029E-2</v>
      </c>
      <c r="H181">
        <f t="shared" si="15"/>
        <v>1</v>
      </c>
      <c r="I181" s="3">
        <f t="shared" si="13"/>
        <v>171</v>
      </c>
      <c r="J181">
        <f t="shared" si="14"/>
        <v>0.33823531300000004</v>
      </c>
    </row>
    <row r="182" spans="1:10" x14ac:dyDescent="0.25">
      <c r="A182" s="1">
        <v>44377.916666666664</v>
      </c>
      <c r="B182">
        <v>0.2448884449</v>
      </c>
      <c r="D182" s="1">
        <v>44377.916666666664</v>
      </c>
      <c r="E182" s="3">
        <v>172</v>
      </c>
      <c r="F182">
        <f t="shared" si="11"/>
        <v>0.28448837651249997</v>
      </c>
      <c r="G182">
        <f t="shared" si="12"/>
        <v>-4.1641434562499996E-2</v>
      </c>
      <c r="H182">
        <f t="shared" si="15"/>
        <v>1</v>
      </c>
      <c r="I182" s="3">
        <f t="shared" si="13"/>
        <v>172</v>
      </c>
      <c r="J182">
        <f t="shared" si="14"/>
        <v>0.28448837651249997</v>
      </c>
    </row>
    <row r="183" spans="1:10" x14ac:dyDescent="0.25">
      <c r="A183" s="1">
        <v>44378.916666666664</v>
      </c>
      <c r="B183">
        <v>0.40394420390000002</v>
      </c>
      <c r="D183" s="1">
        <v>44378.916666666664</v>
      </c>
      <c r="E183" s="3">
        <v>173</v>
      </c>
      <c r="F183">
        <f t="shared" si="11"/>
        <v>0.25495244387500005</v>
      </c>
      <c r="G183">
        <f t="shared" si="12"/>
        <v>-9.0507300124999801E-3</v>
      </c>
      <c r="H183">
        <f t="shared" si="15"/>
        <v>1</v>
      </c>
      <c r="I183" s="3">
        <f t="shared" si="13"/>
        <v>173</v>
      </c>
      <c r="J183">
        <f t="shared" si="14"/>
        <v>0.25495244387500005</v>
      </c>
    </row>
    <row r="184" spans="1:10" x14ac:dyDescent="0.25">
      <c r="A184" s="1">
        <v>44379.916666666664</v>
      </c>
      <c r="B184">
        <v>0.33739584550000001</v>
      </c>
      <c r="D184" s="1">
        <v>44379.916666666664</v>
      </c>
      <c r="E184" s="3">
        <v>174</v>
      </c>
      <c r="F184">
        <f t="shared" si="11"/>
        <v>0.26638691648750001</v>
      </c>
      <c r="G184">
        <f t="shared" si="12"/>
        <v>1.387330819999999E-2</v>
      </c>
      <c r="H184">
        <f t="shared" si="15"/>
        <v>1</v>
      </c>
      <c r="I184" s="3">
        <f t="shared" si="13"/>
        <v>174</v>
      </c>
      <c r="J184">
        <f t="shared" si="14"/>
        <v>0.26638691648750001</v>
      </c>
    </row>
    <row r="185" spans="1:10" x14ac:dyDescent="0.25">
      <c r="A185" s="1">
        <v>44380.916666666664</v>
      </c>
      <c r="B185">
        <v>0.29771330579999999</v>
      </c>
      <c r="D185" s="1">
        <v>44380.916666666664</v>
      </c>
      <c r="E185" s="3">
        <v>175</v>
      </c>
      <c r="F185">
        <f t="shared" si="11"/>
        <v>0.28269906027500002</v>
      </c>
      <c r="G185">
        <f t="shared" si="12"/>
        <v>4.0903691124999919E-3</v>
      </c>
      <c r="H185">
        <f t="shared" si="15"/>
        <v>1</v>
      </c>
      <c r="I185" s="3">
        <f t="shared" si="13"/>
        <v>175</v>
      </c>
      <c r="J185">
        <f t="shared" si="14"/>
        <v>0.28269906027500002</v>
      </c>
    </row>
    <row r="186" spans="1:10" x14ac:dyDescent="0.25">
      <c r="A186" s="1">
        <v>44381.916666666664</v>
      </c>
      <c r="B186">
        <v>0.26914187719999999</v>
      </c>
      <c r="D186" s="1">
        <v>44381.916666666664</v>
      </c>
      <c r="E186" s="3">
        <v>176</v>
      </c>
      <c r="F186">
        <f t="shared" si="11"/>
        <v>0.2745676547125</v>
      </c>
      <c r="G186">
        <f t="shared" si="12"/>
        <v>-5.601643656250016E-3</v>
      </c>
      <c r="H186">
        <f t="shared" si="15"/>
        <v>1</v>
      </c>
      <c r="I186" s="3">
        <f t="shared" si="13"/>
        <v>176</v>
      </c>
      <c r="J186">
        <f t="shared" si="14"/>
        <v>0.2745676547125</v>
      </c>
    </row>
    <row r="187" spans="1:10" x14ac:dyDescent="0.25">
      <c r="A187" s="1">
        <v>44382.916666666664</v>
      </c>
      <c r="B187">
        <v>0.2392717473</v>
      </c>
      <c r="D187" s="1">
        <v>44382.916666666664</v>
      </c>
      <c r="E187" s="3">
        <v>177</v>
      </c>
      <c r="F187">
        <f t="shared" si="11"/>
        <v>0.27149577296249999</v>
      </c>
      <c r="G187">
        <f t="shared" si="12"/>
        <v>-5.6766348062499972E-3</v>
      </c>
      <c r="H187">
        <f t="shared" si="15"/>
        <v>1</v>
      </c>
      <c r="I187" s="3">
        <f t="shared" si="13"/>
        <v>177</v>
      </c>
      <c r="J187">
        <f t="shared" si="14"/>
        <v>0.27149577296249999</v>
      </c>
    </row>
    <row r="188" spans="1:10" x14ac:dyDescent="0.25">
      <c r="A188" s="1">
        <v>44383.916666666664</v>
      </c>
      <c r="B188">
        <v>0.280768346</v>
      </c>
      <c r="D188" s="1">
        <v>44383.916666666664</v>
      </c>
      <c r="E188" s="3">
        <v>178</v>
      </c>
      <c r="F188">
        <f t="shared" si="11"/>
        <v>0.2632143851</v>
      </c>
      <c r="G188">
        <f t="shared" si="12"/>
        <v>5.726516443749996E-3</v>
      </c>
      <c r="H188">
        <f t="shared" si="15"/>
        <v>1</v>
      </c>
      <c r="I188" s="3">
        <f t="shared" si="13"/>
        <v>178</v>
      </c>
      <c r="J188">
        <f t="shared" si="14"/>
        <v>0.2632143851</v>
      </c>
    </row>
    <row r="189" spans="1:10" x14ac:dyDescent="0.25">
      <c r="A189" s="1">
        <v>44384.916666666664</v>
      </c>
      <c r="B189">
        <v>-2.1612606400000001E-2</v>
      </c>
      <c r="D189" s="1">
        <v>44384.916666666664</v>
      </c>
      <c r="E189" s="3">
        <v>179</v>
      </c>
      <c r="F189">
        <f t="shared" si="11"/>
        <v>0.28294880584999998</v>
      </c>
      <c r="G189">
        <f t="shared" si="12"/>
        <v>-3.3877447875000077E-3</v>
      </c>
      <c r="H189">
        <f t="shared" si="15"/>
        <v>1</v>
      </c>
      <c r="I189" s="3">
        <f t="shared" si="13"/>
        <v>179</v>
      </c>
      <c r="J189">
        <f t="shared" si="14"/>
        <v>0.28294880584999998</v>
      </c>
    </row>
    <row r="190" spans="1:10" x14ac:dyDescent="0.25">
      <c r="A190" s="1">
        <v>44385.916666666664</v>
      </c>
      <c r="B190">
        <v>-4.485852E-4</v>
      </c>
      <c r="D190" s="1">
        <v>44385.916666666664</v>
      </c>
      <c r="E190" s="3">
        <v>180</v>
      </c>
      <c r="F190">
        <f t="shared" si="11"/>
        <v>0.25643889552499999</v>
      </c>
      <c r="G190">
        <f t="shared" si="12"/>
        <v>-2.8588519543749982E-2</v>
      </c>
      <c r="H190">
        <f t="shared" si="15"/>
        <v>1</v>
      </c>
      <c r="I190" s="3">
        <f t="shared" si="13"/>
        <v>180</v>
      </c>
      <c r="J190">
        <f t="shared" si="14"/>
        <v>0.25643889552499999</v>
      </c>
    </row>
    <row r="191" spans="1:10" x14ac:dyDescent="0.25">
      <c r="A191" s="1">
        <v>44386.916666666664</v>
      </c>
      <c r="B191">
        <v>8.90589569E-2</v>
      </c>
      <c r="D191" s="1">
        <v>44386.916666666664</v>
      </c>
      <c r="E191" s="3">
        <v>181</v>
      </c>
      <c r="F191">
        <f t="shared" si="11"/>
        <v>0.22577176676250002</v>
      </c>
      <c r="G191">
        <f t="shared" si="12"/>
        <v>-3.501389231874999E-2</v>
      </c>
      <c r="H191">
        <f t="shared" si="15"/>
        <v>1</v>
      </c>
      <c r="I191" s="3">
        <f t="shared" si="13"/>
        <v>181</v>
      </c>
      <c r="J191">
        <f t="shared" si="14"/>
        <v>0.22577176676250002</v>
      </c>
    </row>
    <row r="192" spans="1:10" x14ac:dyDescent="0.25">
      <c r="A192" s="1">
        <v>44387.916666666664</v>
      </c>
      <c r="B192">
        <v>9.1326530599999997E-2</v>
      </c>
      <c r="D192" s="1">
        <v>44387.916666666664</v>
      </c>
      <c r="E192" s="3">
        <v>182</v>
      </c>
      <c r="F192">
        <f t="shared" si="11"/>
        <v>0.18641111088750001</v>
      </c>
      <c r="G192">
        <f t="shared" si="12"/>
        <v>-3.5059660118750016E-2</v>
      </c>
      <c r="H192">
        <f t="shared" si="15"/>
        <v>1</v>
      </c>
      <c r="I192" s="3">
        <f t="shared" si="13"/>
        <v>182</v>
      </c>
      <c r="J192">
        <f t="shared" si="14"/>
        <v>0.18641111088750001</v>
      </c>
    </row>
    <row r="193" spans="1:10" x14ac:dyDescent="0.25">
      <c r="A193" s="1">
        <v>44388.916666666664</v>
      </c>
      <c r="B193">
        <v>0.1270408163</v>
      </c>
      <c r="D193" s="1">
        <v>44388.916666666664</v>
      </c>
      <c r="E193" s="3">
        <v>183</v>
      </c>
      <c r="F193">
        <f t="shared" si="11"/>
        <v>0.15565244652499999</v>
      </c>
      <c r="G193">
        <f t="shared" si="12"/>
        <v>-2.6046362775000012E-2</v>
      </c>
      <c r="H193">
        <f t="shared" si="15"/>
        <v>1</v>
      </c>
      <c r="I193" s="3">
        <f t="shared" si="13"/>
        <v>183</v>
      </c>
      <c r="J193">
        <f t="shared" si="14"/>
        <v>0.15565244652499999</v>
      </c>
    </row>
    <row r="194" spans="1:10" x14ac:dyDescent="0.25">
      <c r="A194" s="1">
        <v>44389.916666666664</v>
      </c>
      <c r="B194">
        <v>-1.8990929699999999E-2</v>
      </c>
      <c r="D194" s="1">
        <v>44389.916666666664</v>
      </c>
      <c r="E194" s="3">
        <v>184</v>
      </c>
      <c r="F194">
        <f t="shared" si="11"/>
        <v>0.13431838533749998</v>
      </c>
      <c r="G194">
        <f t="shared" si="12"/>
        <v>-2.8675331025E-2</v>
      </c>
      <c r="H194">
        <f t="shared" si="15"/>
        <v>1</v>
      </c>
      <c r="I194" s="3">
        <f t="shared" si="13"/>
        <v>184</v>
      </c>
      <c r="J194">
        <f t="shared" si="14"/>
        <v>0.13431838533749998</v>
      </c>
    </row>
    <row r="195" spans="1:10" x14ac:dyDescent="0.25">
      <c r="A195" s="1">
        <v>44390.916666666664</v>
      </c>
      <c r="B195">
        <v>-3.2596371899999997E-2</v>
      </c>
      <c r="D195" s="1">
        <v>44390.916666666664</v>
      </c>
      <c r="E195" s="3">
        <v>185</v>
      </c>
      <c r="F195">
        <f t="shared" si="11"/>
        <v>9.8301784474999987E-2</v>
      </c>
      <c r="G195">
        <f t="shared" si="12"/>
        <v>-3.5000057881249998E-2</v>
      </c>
      <c r="H195">
        <f t="shared" si="15"/>
        <v>1</v>
      </c>
      <c r="I195" s="3">
        <f t="shared" si="13"/>
        <v>185</v>
      </c>
      <c r="J195">
        <f t="shared" si="14"/>
        <v>9.8301784474999987E-2</v>
      </c>
    </row>
    <row r="196" spans="1:10" x14ac:dyDescent="0.25">
      <c r="A196" s="1">
        <v>44391.916666666664</v>
      </c>
      <c r="B196">
        <v>0.31264172340000002</v>
      </c>
      <c r="D196" s="1">
        <v>44391.916666666664</v>
      </c>
      <c r="E196" s="3">
        <v>186</v>
      </c>
      <c r="F196">
        <f t="shared" si="11"/>
        <v>6.4318269574999989E-2</v>
      </c>
      <c r="G196">
        <f t="shared" si="12"/>
        <v>-1.4999671362499994E-2</v>
      </c>
      <c r="H196">
        <f t="shared" si="15"/>
        <v>1</v>
      </c>
      <c r="I196" s="3">
        <f t="shared" si="13"/>
        <v>186</v>
      </c>
      <c r="J196">
        <f t="shared" si="14"/>
        <v>6.4318269574999989E-2</v>
      </c>
    </row>
    <row r="197" spans="1:10" x14ac:dyDescent="0.25">
      <c r="A197" s="1">
        <v>44392.916666666664</v>
      </c>
      <c r="B197">
        <v>1.2565192744</v>
      </c>
      <c r="D197" s="1">
        <v>44392.916666666664</v>
      </c>
      <c r="E197" s="3">
        <v>187</v>
      </c>
      <c r="F197">
        <f t="shared" si="11"/>
        <v>6.8302441749999998E-2</v>
      </c>
      <c r="G197">
        <f t="shared" si="12"/>
        <v>8.1875328637500022E-2</v>
      </c>
      <c r="H197">
        <f t="shared" si="15"/>
        <v>0</v>
      </c>
      <c r="I197" s="3">
        <f t="shared" si="13"/>
        <v>0</v>
      </c>
      <c r="J197">
        <f t="shared" si="14"/>
        <v>0</v>
      </c>
    </row>
    <row r="198" spans="1:10" x14ac:dyDescent="0.25">
      <c r="A198" s="1">
        <v>44393.916666666664</v>
      </c>
      <c r="B198">
        <v>1.2962018141</v>
      </c>
      <c r="D198" s="1">
        <v>44393.916666666664</v>
      </c>
      <c r="E198" s="3">
        <v>188</v>
      </c>
      <c r="F198">
        <f t="shared" si="11"/>
        <v>0.22806892685000002</v>
      </c>
      <c r="G198">
        <f t="shared" si="12"/>
        <v>0.16092389250625</v>
      </c>
      <c r="H198">
        <f t="shared" si="15"/>
        <v>0</v>
      </c>
      <c r="I198" s="3">
        <f t="shared" si="13"/>
        <v>0</v>
      </c>
      <c r="J198">
        <f t="shared" si="14"/>
        <v>0</v>
      </c>
    </row>
    <row r="199" spans="1:10" x14ac:dyDescent="0.25">
      <c r="A199" s="1">
        <v>44394.916666666664</v>
      </c>
      <c r="B199">
        <v>1.1848845599</v>
      </c>
      <c r="D199" s="1">
        <v>44394.916666666664</v>
      </c>
      <c r="E199" s="3">
        <v>189</v>
      </c>
      <c r="F199">
        <f t="shared" si="11"/>
        <v>0.3901502267625</v>
      </c>
      <c r="G199">
        <f t="shared" si="12"/>
        <v>0.14952975014375003</v>
      </c>
      <c r="H199">
        <f t="shared" si="15"/>
        <v>0</v>
      </c>
      <c r="I199" s="3">
        <f t="shared" si="13"/>
        <v>0</v>
      </c>
      <c r="J199">
        <f t="shared" si="14"/>
        <v>0</v>
      </c>
    </row>
    <row r="200" spans="1:10" x14ac:dyDescent="0.25">
      <c r="A200" s="1">
        <v>44395.916666666664</v>
      </c>
      <c r="B200">
        <v>1.4110750361</v>
      </c>
      <c r="D200" s="1">
        <v>44395.916666666664</v>
      </c>
      <c r="E200" s="3">
        <v>190</v>
      </c>
      <c r="F200">
        <f t="shared" si="11"/>
        <v>0.52712842713750008</v>
      </c>
      <c r="G200">
        <f t="shared" si="12"/>
        <v>0.15097338178125003</v>
      </c>
      <c r="H200">
        <f t="shared" si="15"/>
        <v>0</v>
      </c>
      <c r="I200" s="3">
        <f t="shared" si="13"/>
        <v>0</v>
      </c>
      <c r="J200">
        <f t="shared" si="14"/>
        <v>0</v>
      </c>
    </row>
    <row r="201" spans="1:10" x14ac:dyDescent="0.25">
      <c r="A201" s="1">
        <v>44396.916666666664</v>
      </c>
      <c r="B201">
        <v>1.4244537209000001</v>
      </c>
      <c r="D201" s="1">
        <v>44396.916666666664</v>
      </c>
      <c r="E201" s="3">
        <v>191</v>
      </c>
      <c r="F201">
        <f t="shared" si="11"/>
        <v>0.69209699032500005</v>
      </c>
      <c r="G201">
        <f t="shared" si="12"/>
        <v>0.16357258813124997</v>
      </c>
      <c r="H201">
        <f t="shared" si="15"/>
        <v>0</v>
      </c>
      <c r="I201" s="3">
        <f t="shared" si="13"/>
        <v>0</v>
      </c>
      <c r="J201">
        <f t="shared" si="14"/>
        <v>0</v>
      </c>
    </row>
    <row r="202" spans="1:10" x14ac:dyDescent="0.25">
      <c r="A202" s="1">
        <v>44397.916666666664</v>
      </c>
      <c r="B202">
        <v>1.4164141414</v>
      </c>
      <c r="D202" s="1">
        <v>44397.916666666664</v>
      </c>
      <c r="E202" s="3">
        <v>192</v>
      </c>
      <c r="F202">
        <f t="shared" si="11"/>
        <v>0.85427360340000003</v>
      </c>
      <c r="G202">
        <f t="shared" si="12"/>
        <v>0.17080112348124998</v>
      </c>
      <c r="H202">
        <f t="shared" si="15"/>
        <v>0</v>
      </c>
      <c r="I202" s="3">
        <f t="shared" si="13"/>
        <v>0</v>
      </c>
      <c r="J202">
        <f t="shared" si="14"/>
        <v>0</v>
      </c>
    </row>
    <row r="203" spans="1:10" x14ac:dyDescent="0.25">
      <c r="A203" s="1">
        <v>44398.916666666664</v>
      </c>
      <c r="B203">
        <v>1.0867438116999999</v>
      </c>
      <c r="D203" s="1">
        <v>44398.916666666664</v>
      </c>
      <c r="E203" s="3">
        <v>193</v>
      </c>
      <c r="F203">
        <f t="shared" si="11"/>
        <v>1.0336992372875</v>
      </c>
      <c r="G203">
        <f t="shared" si="12"/>
        <v>0.1596715784187499</v>
      </c>
      <c r="H203">
        <f t="shared" si="15"/>
        <v>0</v>
      </c>
      <c r="I203" s="3">
        <f t="shared" si="13"/>
        <v>0</v>
      </c>
      <c r="J203">
        <f t="shared" si="14"/>
        <v>0</v>
      </c>
    </row>
    <row r="204" spans="1:10" x14ac:dyDescent="0.25">
      <c r="A204" s="1">
        <v>44399.916666666664</v>
      </c>
      <c r="B204">
        <v>0.10658508160000001</v>
      </c>
      <c r="D204" s="1">
        <v>44399.916666666664</v>
      </c>
      <c r="E204" s="3">
        <v>194</v>
      </c>
      <c r="F204">
        <f t="shared" ref="F204:F267" si="16">AVERAGE(B196:B203)</f>
        <v>1.1736167602374998</v>
      </c>
      <c r="G204">
        <f t="shared" ref="G204:G267" si="17">(F205-F203)/(E205-E203)</f>
        <v>5.7080221362500017E-2</v>
      </c>
      <c r="H204">
        <f t="shared" si="15"/>
        <v>0</v>
      </c>
      <c r="I204" s="3">
        <f t="shared" ref="I204:I267" si="18">IF(H204=1,E204,0)</f>
        <v>0</v>
      </c>
      <c r="J204">
        <f t="shared" ref="J204:J267" si="19">IF(H204=1,F204,0)</f>
        <v>0</v>
      </c>
    </row>
    <row r="205" spans="1:10" x14ac:dyDescent="0.25">
      <c r="A205" s="1">
        <v>44400.916666666664</v>
      </c>
      <c r="B205">
        <v>-4.0240315200000001E-2</v>
      </c>
      <c r="D205" s="1">
        <v>44400.916666666664</v>
      </c>
      <c r="E205" s="3">
        <v>195</v>
      </c>
      <c r="F205">
        <f t="shared" si="16"/>
        <v>1.1478596800125</v>
      </c>
      <c r="G205">
        <f t="shared" si="17"/>
        <v>-9.3926014462499985E-2</v>
      </c>
      <c r="H205">
        <f t="shared" ref="H205:H268" si="20">IF(AND(0.05&gt;G205,G205&gt;-0.05),1,0)</f>
        <v>0</v>
      </c>
      <c r="I205" s="3">
        <f t="shared" si="18"/>
        <v>0</v>
      </c>
      <c r="J205">
        <f t="shared" si="19"/>
        <v>0</v>
      </c>
    </row>
    <row r="206" spans="1:10" x14ac:dyDescent="0.25">
      <c r="A206" s="1">
        <v>44401.916666666664</v>
      </c>
      <c r="B206">
        <v>0.1323014287</v>
      </c>
      <c r="D206" s="1">
        <v>44401.916666666664</v>
      </c>
      <c r="E206" s="3">
        <v>196</v>
      </c>
      <c r="F206">
        <f t="shared" si="16"/>
        <v>0.98576473131249986</v>
      </c>
      <c r="G206">
        <f t="shared" si="17"/>
        <v>-0.15379124843750008</v>
      </c>
      <c r="H206">
        <f t="shared" si="20"/>
        <v>0</v>
      </c>
      <c r="I206" s="3">
        <f t="shared" si="18"/>
        <v>0</v>
      </c>
      <c r="J206">
        <f t="shared" si="19"/>
        <v>0</v>
      </c>
    </row>
    <row r="207" spans="1:10" x14ac:dyDescent="0.25">
      <c r="A207" s="1">
        <v>44402.916666666664</v>
      </c>
      <c r="B207">
        <v>-0.27246047600000001</v>
      </c>
      <c r="D207" s="1">
        <v>44402.916666666664</v>
      </c>
      <c r="E207" s="3">
        <v>197</v>
      </c>
      <c r="F207">
        <f t="shared" si="16"/>
        <v>0.84027718313749988</v>
      </c>
      <c r="G207">
        <f t="shared" si="17"/>
        <v>-0.16382783883124996</v>
      </c>
      <c r="H207">
        <f t="shared" si="20"/>
        <v>0</v>
      </c>
      <c r="I207" s="3">
        <f t="shared" si="18"/>
        <v>0</v>
      </c>
      <c r="J207">
        <f t="shared" si="19"/>
        <v>0</v>
      </c>
    </row>
    <row r="208" spans="1:10" x14ac:dyDescent="0.25">
      <c r="A208" s="1">
        <v>44403.916666666664</v>
      </c>
      <c r="B208">
        <v>-0.25409312909999998</v>
      </c>
      <c r="D208" s="1">
        <v>44403.916666666664</v>
      </c>
      <c r="E208" s="3">
        <v>198</v>
      </c>
      <c r="F208">
        <f t="shared" si="16"/>
        <v>0.65810905364999994</v>
      </c>
      <c r="G208">
        <f t="shared" si="17"/>
        <v>-0.19515707506874996</v>
      </c>
      <c r="H208">
        <f t="shared" si="20"/>
        <v>0</v>
      </c>
      <c r="I208" s="3">
        <f t="shared" si="18"/>
        <v>0</v>
      </c>
      <c r="J208">
        <f t="shared" si="19"/>
        <v>0</v>
      </c>
    </row>
    <row r="209" spans="1:10" x14ac:dyDescent="0.25">
      <c r="A209" s="1">
        <v>44404.916666666664</v>
      </c>
      <c r="B209">
        <v>-0.1848290598</v>
      </c>
      <c r="D209" s="1">
        <v>44404.916666666664</v>
      </c>
      <c r="E209" s="3">
        <v>199</v>
      </c>
      <c r="F209">
        <f t="shared" si="16"/>
        <v>0.44996303299999996</v>
      </c>
      <c r="G209">
        <f t="shared" si="17"/>
        <v>-0.20465318411875</v>
      </c>
      <c r="H209">
        <f t="shared" si="20"/>
        <v>0</v>
      </c>
      <c r="I209" s="3">
        <f t="shared" si="18"/>
        <v>0</v>
      </c>
      <c r="J209">
        <f t="shared" si="19"/>
        <v>0</v>
      </c>
    </row>
    <row r="210" spans="1:10" x14ac:dyDescent="0.25">
      <c r="A210" s="1">
        <v>44405.916666666664</v>
      </c>
      <c r="B210">
        <v>-0.14087301590000001</v>
      </c>
      <c r="D210" s="1">
        <v>44405.916666666664</v>
      </c>
      <c r="E210" s="3">
        <v>200</v>
      </c>
      <c r="F210">
        <f t="shared" si="16"/>
        <v>0.24880268541249992</v>
      </c>
      <c r="G210">
        <f t="shared" si="17"/>
        <v>-0.19791062112499996</v>
      </c>
      <c r="H210">
        <f t="shared" si="20"/>
        <v>0</v>
      </c>
      <c r="I210" s="3">
        <f t="shared" si="18"/>
        <v>0</v>
      </c>
      <c r="J210">
        <f t="shared" si="19"/>
        <v>0</v>
      </c>
    </row>
    <row r="211" spans="1:10" x14ac:dyDescent="0.25">
      <c r="A211" s="1">
        <v>44406.916666666664</v>
      </c>
      <c r="B211">
        <v>-0.125</v>
      </c>
      <c r="D211" s="1">
        <v>44406.916666666664</v>
      </c>
      <c r="E211" s="3">
        <v>201</v>
      </c>
      <c r="F211">
        <f t="shared" si="16"/>
        <v>5.4141790750000002E-2</v>
      </c>
      <c r="G211">
        <f t="shared" si="17"/>
        <v>-0.17306443556249995</v>
      </c>
      <c r="H211">
        <f t="shared" si="20"/>
        <v>0</v>
      </c>
      <c r="I211" s="3">
        <f t="shared" si="18"/>
        <v>0</v>
      </c>
      <c r="J211">
        <f t="shared" si="19"/>
        <v>0</v>
      </c>
    </row>
    <row r="212" spans="1:10" x14ac:dyDescent="0.25">
      <c r="A212" s="1">
        <v>44407.916666666664</v>
      </c>
      <c r="B212">
        <v>0</v>
      </c>
      <c r="D212" s="1">
        <v>44407.916666666664</v>
      </c>
      <c r="E212" s="3">
        <v>202</v>
      </c>
      <c r="F212">
        <f t="shared" si="16"/>
        <v>-9.7326185712499999E-2</v>
      </c>
      <c r="G212">
        <f t="shared" si="17"/>
        <v>-8.2395555831249995E-2</v>
      </c>
      <c r="H212">
        <f t="shared" si="20"/>
        <v>0</v>
      </c>
      <c r="I212" s="3">
        <f t="shared" si="18"/>
        <v>0</v>
      </c>
      <c r="J212">
        <f t="shared" si="19"/>
        <v>0</v>
      </c>
    </row>
    <row r="213" spans="1:10" x14ac:dyDescent="0.25">
      <c r="A213" s="1">
        <v>44408.916666666664</v>
      </c>
      <c r="B213">
        <v>2.411573389</v>
      </c>
      <c r="D213" s="1">
        <v>44408.916666666664</v>
      </c>
      <c r="E213" s="3">
        <v>203</v>
      </c>
      <c r="F213">
        <f t="shared" si="16"/>
        <v>-0.1106493209125</v>
      </c>
      <c r="G213">
        <f t="shared" si="17"/>
        <v>0.14657678891250001</v>
      </c>
      <c r="H213">
        <f t="shared" si="20"/>
        <v>0</v>
      </c>
      <c r="I213" s="3">
        <f t="shared" si="18"/>
        <v>0</v>
      </c>
      <c r="J213">
        <f t="shared" si="19"/>
        <v>0</v>
      </c>
    </row>
    <row r="214" spans="1:10" x14ac:dyDescent="0.25">
      <c r="A214" s="1">
        <v>44409.916666666664</v>
      </c>
      <c r="B214">
        <v>2.411573389</v>
      </c>
      <c r="D214" s="1">
        <v>44409.916666666664</v>
      </c>
      <c r="E214" s="3">
        <v>204</v>
      </c>
      <c r="F214">
        <f t="shared" si="16"/>
        <v>0.1958273921125</v>
      </c>
      <c r="G214">
        <f t="shared" si="17"/>
        <v>0.29569285403125001</v>
      </c>
      <c r="H214">
        <f t="shared" si="20"/>
        <v>0</v>
      </c>
      <c r="I214" s="3">
        <f t="shared" si="18"/>
        <v>0</v>
      </c>
      <c r="J214">
        <f t="shared" si="19"/>
        <v>0</v>
      </c>
    </row>
    <row r="215" spans="1:10" x14ac:dyDescent="0.25">
      <c r="A215" s="1">
        <v>44410.916666666664</v>
      </c>
      <c r="B215">
        <v>2.5830019603999999</v>
      </c>
      <c r="D215" s="1">
        <v>44410.916666666664</v>
      </c>
      <c r="E215" s="3">
        <v>205</v>
      </c>
      <c r="F215">
        <f t="shared" si="16"/>
        <v>0.48073638715</v>
      </c>
      <c r="G215">
        <f t="shared" si="17"/>
        <v>0.32092089979374999</v>
      </c>
      <c r="H215">
        <f t="shared" si="20"/>
        <v>0</v>
      </c>
      <c r="I215" s="3">
        <f t="shared" si="18"/>
        <v>0</v>
      </c>
      <c r="J215">
        <f t="shared" si="19"/>
        <v>0</v>
      </c>
    </row>
    <row r="216" spans="1:10" x14ac:dyDescent="0.25">
      <c r="A216" s="1">
        <v>44411.916666666664</v>
      </c>
      <c r="B216">
        <v>0.1353829128</v>
      </c>
      <c r="D216" s="1">
        <v>44411.916666666664</v>
      </c>
      <c r="E216" s="3">
        <v>206</v>
      </c>
      <c r="F216">
        <f t="shared" si="16"/>
        <v>0.83766919169999998</v>
      </c>
      <c r="G216">
        <f t="shared" si="17"/>
        <v>0.20280865489375</v>
      </c>
      <c r="H216">
        <f t="shared" si="20"/>
        <v>0</v>
      </c>
      <c r="I216" s="3">
        <f t="shared" si="18"/>
        <v>0</v>
      </c>
      <c r="J216">
        <f t="shared" si="19"/>
        <v>0</v>
      </c>
    </row>
    <row r="217" spans="1:10" x14ac:dyDescent="0.25">
      <c r="A217" s="1">
        <v>44412.916666666664</v>
      </c>
      <c r="B217">
        <v>2.3233528375999999</v>
      </c>
      <c r="D217" s="1">
        <v>44412.916666666664</v>
      </c>
      <c r="E217" s="3">
        <v>207</v>
      </c>
      <c r="F217">
        <f t="shared" si="16"/>
        <v>0.88635369693749999</v>
      </c>
      <c r="G217">
        <f t="shared" si="17"/>
        <v>0.18110362120624995</v>
      </c>
      <c r="H217">
        <f t="shared" si="20"/>
        <v>0</v>
      </c>
      <c r="I217" s="3">
        <f t="shared" si="18"/>
        <v>0</v>
      </c>
      <c r="J217">
        <f t="shared" si="19"/>
        <v>0</v>
      </c>
    </row>
    <row r="218" spans="1:10" x14ac:dyDescent="0.25">
      <c r="A218" s="1">
        <v>44413.916666666664</v>
      </c>
      <c r="B218">
        <v>2.2381880024999998</v>
      </c>
      <c r="D218" s="1">
        <v>44413.916666666664</v>
      </c>
      <c r="E218" s="3">
        <v>208</v>
      </c>
      <c r="F218">
        <f t="shared" si="16"/>
        <v>1.1998764341124999</v>
      </c>
      <c r="G218">
        <f t="shared" si="17"/>
        <v>0.30545268223749994</v>
      </c>
      <c r="H218">
        <f t="shared" si="20"/>
        <v>0</v>
      </c>
      <c r="I218" s="3">
        <f t="shared" si="18"/>
        <v>0</v>
      </c>
      <c r="J218">
        <f t="shared" si="19"/>
        <v>0</v>
      </c>
    </row>
    <row r="219" spans="1:10" x14ac:dyDescent="0.25">
      <c r="A219" s="1">
        <v>44414.916666666664</v>
      </c>
      <c r="B219">
        <v>2.1999104905000002</v>
      </c>
      <c r="D219" s="1">
        <v>44414.916666666664</v>
      </c>
      <c r="E219" s="3">
        <v>209</v>
      </c>
      <c r="F219">
        <f t="shared" si="16"/>
        <v>1.4972590614124999</v>
      </c>
      <c r="G219">
        <f t="shared" si="17"/>
        <v>0.29399821930625003</v>
      </c>
      <c r="H219">
        <f t="shared" si="20"/>
        <v>0</v>
      </c>
      <c r="I219" s="3">
        <f t="shared" si="18"/>
        <v>0</v>
      </c>
      <c r="J219">
        <f t="shared" si="19"/>
        <v>0</v>
      </c>
    </row>
    <row r="220" spans="1:10" x14ac:dyDescent="0.25">
      <c r="A220" s="1">
        <v>44415.916666666664</v>
      </c>
      <c r="B220">
        <v>2.2407268170000001</v>
      </c>
      <c r="D220" s="1">
        <v>44415.916666666664</v>
      </c>
      <c r="E220" s="3">
        <v>210</v>
      </c>
      <c r="F220">
        <f t="shared" si="16"/>
        <v>1.787872872725</v>
      </c>
      <c r="G220">
        <f t="shared" si="17"/>
        <v>0.28535233171874996</v>
      </c>
      <c r="H220">
        <f t="shared" si="20"/>
        <v>0</v>
      </c>
      <c r="I220" s="3">
        <f t="shared" si="18"/>
        <v>0</v>
      </c>
      <c r="J220">
        <f t="shared" si="19"/>
        <v>0</v>
      </c>
    </row>
    <row r="221" spans="1:10" x14ac:dyDescent="0.25">
      <c r="A221" s="1">
        <v>44416.916666666664</v>
      </c>
      <c r="B221">
        <v>2.346849266</v>
      </c>
      <c r="D221" s="1">
        <v>44416.916666666664</v>
      </c>
      <c r="E221" s="3">
        <v>211</v>
      </c>
      <c r="F221">
        <f t="shared" si="16"/>
        <v>2.0679637248499998</v>
      </c>
      <c r="G221">
        <f t="shared" si="17"/>
        <v>0.13600016837500006</v>
      </c>
      <c r="H221">
        <f t="shared" si="20"/>
        <v>0</v>
      </c>
      <c r="I221" s="3">
        <f t="shared" si="18"/>
        <v>0</v>
      </c>
      <c r="J221">
        <f t="shared" si="19"/>
        <v>0</v>
      </c>
    </row>
    <row r="222" spans="1:10" x14ac:dyDescent="0.25">
      <c r="A222" s="1">
        <v>44417.916666666664</v>
      </c>
      <c r="B222">
        <v>2.1520440712000002</v>
      </c>
      <c r="D222" s="1">
        <v>44417.916666666664</v>
      </c>
      <c r="E222" s="3">
        <v>212</v>
      </c>
      <c r="F222">
        <f t="shared" si="16"/>
        <v>2.0598732094750001</v>
      </c>
      <c r="G222">
        <f t="shared" si="17"/>
        <v>-2.0265840049999984E-2</v>
      </c>
      <c r="H222">
        <f t="shared" si="20"/>
        <v>1</v>
      </c>
      <c r="I222" s="3">
        <f t="shared" si="18"/>
        <v>212</v>
      </c>
      <c r="J222">
        <f t="shared" si="19"/>
        <v>2.0598732094750001</v>
      </c>
    </row>
    <row r="223" spans="1:10" x14ac:dyDescent="0.25">
      <c r="A223" s="1">
        <v>44418.916666666664</v>
      </c>
      <c r="B223">
        <v>2.1690508738999998</v>
      </c>
      <c r="D223" s="1">
        <v>44418.916666666664</v>
      </c>
      <c r="E223" s="3">
        <v>213</v>
      </c>
      <c r="F223">
        <f t="shared" si="16"/>
        <v>2.0274320447499998</v>
      </c>
      <c r="G223">
        <f t="shared" si="17"/>
        <v>-4.2092525268749958E-2</v>
      </c>
      <c r="H223">
        <f t="shared" si="20"/>
        <v>1</v>
      </c>
      <c r="I223" s="3">
        <f t="shared" si="18"/>
        <v>213</v>
      </c>
      <c r="J223">
        <f t="shared" si="19"/>
        <v>2.0274320447499998</v>
      </c>
    </row>
    <row r="224" spans="1:10" x14ac:dyDescent="0.25">
      <c r="A224" s="1">
        <v>44419.916666666664</v>
      </c>
      <c r="B224">
        <v>3.9180744099999998E-2</v>
      </c>
      <c r="D224" s="1">
        <v>44419.916666666664</v>
      </c>
      <c r="E224" s="3">
        <v>214</v>
      </c>
      <c r="F224">
        <f t="shared" si="16"/>
        <v>1.9756881589375002</v>
      </c>
      <c r="G224">
        <f t="shared" si="17"/>
        <v>-3.1884578449999923E-2</v>
      </c>
      <c r="H224">
        <f t="shared" si="20"/>
        <v>1</v>
      </c>
      <c r="I224" s="3">
        <f t="shared" si="18"/>
        <v>214</v>
      </c>
      <c r="J224">
        <f t="shared" si="19"/>
        <v>1.9756881589375002</v>
      </c>
    </row>
    <row r="225" spans="1:10" x14ac:dyDescent="0.25">
      <c r="A225" s="1">
        <v>44420.916666666664</v>
      </c>
      <c r="B225">
        <v>0.2891807441</v>
      </c>
      <c r="D225" s="1">
        <v>44420.916666666664</v>
      </c>
      <c r="E225" s="3">
        <v>215</v>
      </c>
      <c r="F225">
        <f t="shared" si="16"/>
        <v>1.96366288785</v>
      </c>
      <c r="G225">
        <f t="shared" si="17"/>
        <v>-0.13314839138750012</v>
      </c>
      <c r="H225">
        <f t="shared" si="20"/>
        <v>0</v>
      </c>
      <c r="I225" s="3">
        <f t="shared" si="18"/>
        <v>0</v>
      </c>
      <c r="J225">
        <f t="shared" si="19"/>
        <v>0</v>
      </c>
    </row>
    <row r="226" spans="1:10" x14ac:dyDescent="0.25">
      <c r="A226" s="1">
        <v>44421.916666666664</v>
      </c>
      <c r="B226">
        <v>0.27821583179999998</v>
      </c>
      <c r="D226" s="1">
        <v>44421.916666666664</v>
      </c>
      <c r="E226" s="3">
        <v>216</v>
      </c>
      <c r="F226">
        <f t="shared" si="16"/>
        <v>1.7093913761624999</v>
      </c>
      <c r="G226">
        <f t="shared" si="17"/>
        <v>-0.24963401651249995</v>
      </c>
      <c r="H226">
        <f t="shared" si="20"/>
        <v>0</v>
      </c>
      <c r="I226" s="3">
        <f t="shared" si="18"/>
        <v>0</v>
      </c>
      <c r="J226">
        <f t="shared" si="19"/>
        <v>0</v>
      </c>
    </row>
    <row r="227" spans="1:10" x14ac:dyDescent="0.25">
      <c r="A227" s="1">
        <v>44422.916666666664</v>
      </c>
      <c r="B227">
        <v>0.35984848479999998</v>
      </c>
      <c r="D227" s="1">
        <v>44422.916666666664</v>
      </c>
      <c r="E227" s="3">
        <v>217</v>
      </c>
      <c r="F227">
        <f t="shared" si="16"/>
        <v>1.4643948548250001</v>
      </c>
      <c r="G227">
        <f t="shared" si="17"/>
        <v>-0.23750213602499992</v>
      </c>
      <c r="H227">
        <f t="shared" si="20"/>
        <v>0</v>
      </c>
      <c r="I227" s="3">
        <f t="shared" si="18"/>
        <v>0</v>
      </c>
      <c r="J227">
        <f t="shared" si="19"/>
        <v>0</v>
      </c>
    </row>
    <row r="228" spans="1:10" x14ac:dyDescent="0.25">
      <c r="A228" s="1">
        <v>44423.916666666664</v>
      </c>
      <c r="B228">
        <v>-5.0170067999999998E-2</v>
      </c>
      <c r="D228" s="1">
        <v>44423.916666666664</v>
      </c>
      <c r="E228" s="3">
        <v>218</v>
      </c>
      <c r="F228">
        <f t="shared" si="16"/>
        <v>1.2343871041125001</v>
      </c>
      <c r="G228">
        <f t="shared" si="17"/>
        <v>-0.25818493066875003</v>
      </c>
      <c r="H228">
        <f t="shared" si="20"/>
        <v>0</v>
      </c>
      <c r="I228" s="3">
        <f t="shared" si="18"/>
        <v>0</v>
      </c>
      <c r="J228">
        <f t="shared" si="19"/>
        <v>0</v>
      </c>
    </row>
    <row r="229" spans="1:10" x14ac:dyDescent="0.25">
      <c r="A229" s="1">
        <v>44424.916666666664</v>
      </c>
      <c r="B229">
        <v>-9.3460111299999996E-2</v>
      </c>
      <c r="D229" s="1">
        <v>44424.916666666664</v>
      </c>
      <c r="E229" s="3">
        <v>219</v>
      </c>
      <c r="F229">
        <f t="shared" si="16"/>
        <v>0.94802499348750002</v>
      </c>
      <c r="G229">
        <f t="shared" si="17"/>
        <v>-0.29570039139374998</v>
      </c>
      <c r="H229">
        <f t="shared" si="20"/>
        <v>0</v>
      </c>
      <c r="I229" s="3">
        <f t="shared" si="18"/>
        <v>0</v>
      </c>
      <c r="J229">
        <f t="shared" si="19"/>
        <v>0</v>
      </c>
    </row>
    <row r="230" spans="1:10" x14ac:dyDescent="0.25">
      <c r="A230" s="1">
        <v>44425.916666666664</v>
      </c>
      <c r="B230">
        <v>-6.2847866399999994E-2</v>
      </c>
      <c r="D230" s="1">
        <v>44425.916666666664</v>
      </c>
      <c r="E230" s="3">
        <v>220</v>
      </c>
      <c r="F230">
        <f t="shared" si="16"/>
        <v>0.64298632132500011</v>
      </c>
      <c r="G230">
        <f t="shared" si="17"/>
        <v>-0.29095008218125007</v>
      </c>
      <c r="H230">
        <f t="shared" si="20"/>
        <v>0</v>
      </c>
      <c r="I230" s="3">
        <f t="shared" si="18"/>
        <v>0</v>
      </c>
      <c r="J230">
        <f t="shared" si="19"/>
        <v>0</v>
      </c>
    </row>
    <row r="231" spans="1:10" x14ac:dyDescent="0.25">
      <c r="A231" s="1">
        <v>44426.916666666664</v>
      </c>
      <c r="B231">
        <v>-7.5834879399999999E-2</v>
      </c>
      <c r="D231" s="1">
        <v>44426.916666666664</v>
      </c>
      <c r="E231" s="3">
        <v>221</v>
      </c>
      <c r="F231">
        <f t="shared" si="16"/>
        <v>0.36612482912499994</v>
      </c>
      <c r="G231">
        <f t="shared" si="17"/>
        <v>-0.27873610568125007</v>
      </c>
      <c r="H231">
        <f t="shared" si="20"/>
        <v>0</v>
      </c>
      <c r="I231" s="3">
        <f t="shared" si="18"/>
        <v>0</v>
      </c>
      <c r="J231">
        <f t="shared" si="19"/>
        <v>0</v>
      </c>
    </row>
    <row r="232" spans="1:10" x14ac:dyDescent="0.25">
      <c r="A232" s="1">
        <v>44427.916666666664</v>
      </c>
      <c r="B232">
        <v>0.78130797770000004</v>
      </c>
      <c r="D232" s="1">
        <v>44427.916666666664</v>
      </c>
      <c r="E232" s="3">
        <v>222</v>
      </c>
      <c r="F232">
        <f t="shared" si="16"/>
        <v>8.5514109962500001E-2</v>
      </c>
      <c r="G232">
        <f t="shared" si="17"/>
        <v>-9.392240748124997E-2</v>
      </c>
      <c r="H232">
        <f t="shared" si="20"/>
        <v>0</v>
      </c>
      <c r="I232" s="3">
        <f t="shared" si="18"/>
        <v>0</v>
      </c>
      <c r="J232">
        <f t="shared" si="19"/>
        <v>0</v>
      </c>
    </row>
    <row r="233" spans="1:10" x14ac:dyDescent="0.25">
      <c r="A233" s="1">
        <v>44428.916666666664</v>
      </c>
      <c r="B233">
        <v>0.77535559679999999</v>
      </c>
      <c r="D233" s="1">
        <v>44428.916666666664</v>
      </c>
      <c r="E233" s="3">
        <v>223</v>
      </c>
      <c r="F233">
        <f t="shared" si="16"/>
        <v>0.1782800141625</v>
      </c>
      <c r="G233">
        <f t="shared" si="17"/>
        <v>7.6768880393750002E-2</v>
      </c>
      <c r="H233">
        <f t="shared" si="20"/>
        <v>0</v>
      </c>
      <c r="I233" s="3">
        <f t="shared" si="18"/>
        <v>0</v>
      </c>
      <c r="J233">
        <f t="shared" si="19"/>
        <v>0</v>
      </c>
    </row>
    <row r="234" spans="1:10" x14ac:dyDescent="0.25">
      <c r="A234" s="1">
        <v>44429.916666666664</v>
      </c>
      <c r="B234">
        <v>0.62229437229999995</v>
      </c>
      <c r="D234" s="1">
        <v>44429.916666666664</v>
      </c>
      <c r="E234" s="3">
        <v>224</v>
      </c>
      <c r="F234">
        <f t="shared" si="16"/>
        <v>0.23905187075000001</v>
      </c>
      <c r="G234">
        <f t="shared" si="17"/>
        <v>5.1890837075000001E-2</v>
      </c>
      <c r="H234">
        <f t="shared" si="20"/>
        <v>0</v>
      </c>
      <c r="I234" s="3">
        <f t="shared" si="18"/>
        <v>0</v>
      </c>
      <c r="J234">
        <f t="shared" si="19"/>
        <v>0</v>
      </c>
    </row>
    <row r="235" spans="1:10" x14ac:dyDescent="0.25">
      <c r="A235" s="1">
        <v>44430.916666666664</v>
      </c>
      <c r="B235">
        <v>0.72619047619999999</v>
      </c>
      <c r="D235" s="1">
        <v>44430.916666666664</v>
      </c>
      <c r="E235" s="3">
        <v>225</v>
      </c>
      <c r="F235">
        <f t="shared" si="16"/>
        <v>0.2820616883125</v>
      </c>
      <c r="G235">
        <f t="shared" si="17"/>
        <v>4.4401283243749978E-2</v>
      </c>
      <c r="H235">
        <f t="shared" si="20"/>
        <v>1</v>
      </c>
      <c r="I235" s="3">
        <f t="shared" si="18"/>
        <v>225</v>
      </c>
      <c r="J235">
        <f t="shared" si="19"/>
        <v>0.2820616883125</v>
      </c>
    </row>
    <row r="236" spans="1:10" x14ac:dyDescent="0.25">
      <c r="A236" s="1">
        <v>44431.916666666664</v>
      </c>
      <c r="B236">
        <v>0.82142857140000003</v>
      </c>
      <c r="D236" s="1">
        <v>44431.916666666664</v>
      </c>
      <c r="E236" s="3">
        <v>226</v>
      </c>
      <c r="F236">
        <f t="shared" si="16"/>
        <v>0.32785443723749996</v>
      </c>
      <c r="G236">
        <f t="shared" si="17"/>
        <v>7.7371289424999989E-2</v>
      </c>
      <c r="H236">
        <f t="shared" si="20"/>
        <v>0</v>
      </c>
      <c r="I236" s="3">
        <f t="shared" si="18"/>
        <v>0</v>
      </c>
      <c r="J236">
        <f t="shared" si="19"/>
        <v>0</v>
      </c>
    </row>
    <row r="237" spans="1:10" x14ac:dyDescent="0.25">
      <c r="A237" s="1">
        <v>44432.916666666664</v>
      </c>
      <c r="B237">
        <v>0.82142857140000003</v>
      </c>
      <c r="D237" s="1">
        <v>44432.916666666664</v>
      </c>
      <c r="E237" s="3">
        <v>227</v>
      </c>
      <c r="F237">
        <f t="shared" si="16"/>
        <v>0.43680426716249998</v>
      </c>
      <c r="G237">
        <f t="shared" si="17"/>
        <v>0.11165545763125007</v>
      </c>
      <c r="H237">
        <f t="shared" si="20"/>
        <v>0</v>
      </c>
      <c r="I237" s="3">
        <f t="shared" si="18"/>
        <v>0</v>
      </c>
      <c r="J237">
        <f t="shared" si="19"/>
        <v>0</v>
      </c>
    </row>
    <row r="238" spans="1:10" x14ac:dyDescent="0.25">
      <c r="A238" s="1">
        <v>44433.916666666664</v>
      </c>
      <c r="B238">
        <v>0.82142857140000003</v>
      </c>
      <c r="D238" s="1">
        <v>44433.916666666664</v>
      </c>
      <c r="E238" s="3">
        <v>228</v>
      </c>
      <c r="F238">
        <f t="shared" si="16"/>
        <v>0.55116535250000009</v>
      </c>
      <c r="G238">
        <f t="shared" si="17"/>
        <v>0.11244782003125003</v>
      </c>
      <c r="H238">
        <f t="shared" si="20"/>
        <v>0</v>
      </c>
      <c r="I238" s="3">
        <f t="shared" si="18"/>
        <v>0</v>
      </c>
      <c r="J238">
        <f t="shared" si="19"/>
        <v>0</v>
      </c>
    </row>
    <row r="239" spans="1:10" x14ac:dyDescent="0.25">
      <c r="A239" s="1">
        <v>44434.916666666664</v>
      </c>
      <c r="B239">
        <v>-0.1785714286</v>
      </c>
      <c r="D239" s="1">
        <v>44434.916666666664</v>
      </c>
      <c r="E239" s="3">
        <v>229</v>
      </c>
      <c r="F239">
        <f t="shared" si="16"/>
        <v>0.66169990722500005</v>
      </c>
      <c r="G239">
        <f t="shared" si="17"/>
        <v>4.8846243037500015E-2</v>
      </c>
      <c r="H239">
        <f t="shared" si="20"/>
        <v>1</v>
      </c>
      <c r="I239" s="3">
        <f t="shared" si="18"/>
        <v>229</v>
      </c>
      <c r="J239">
        <f t="shared" si="19"/>
        <v>0.66169990722500005</v>
      </c>
    </row>
    <row r="240" spans="1:10" x14ac:dyDescent="0.25">
      <c r="A240" s="1">
        <v>44435.916666666664</v>
      </c>
      <c r="B240">
        <v>-7.1428571400000002E-2</v>
      </c>
      <c r="D240" s="1">
        <v>44435.916666666664</v>
      </c>
      <c r="E240" s="3">
        <v>230</v>
      </c>
      <c r="F240">
        <f t="shared" si="16"/>
        <v>0.64885783857500012</v>
      </c>
      <c r="G240">
        <f t="shared" si="17"/>
        <v>-5.9717068643749982E-2</v>
      </c>
      <c r="H240">
        <f t="shared" si="20"/>
        <v>0</v>
      </c>
      <c r="I240" s="3">
        <f t="shared" si="18"/>
        <v>0</v>
      </c>
      <c r="J240">
        <f t="shared" si="19"/>
        <v>0</v>
      </c>
    </row>
    <row r="241" spans="1:10" x14ac:dyDescent="0.25">
      <c r="A241" s="1">
        <v>44436.916666666664</v>
      </c>
      <c r="B241">
        <v>0</v>
      </c>
      <c r="D241" s="1">
        <v>44436.916666666664</v>
      </c>
      <c r="E241" s="3">
        <v>231</v>
      </c>
      <c r="F241">
        <f t="shared" si="16"/>
        <v>0.54226576993750009</v>
      </c>
      <c r="G241">
        <f t="shared" si="17"/>
        <v>-0.10175575911875001</v>
      </c>
      <c r="H241">
        <f t="shared" si="20"/>
        <v>0</v>
      </c>
      <c r="I241" s="3">
        <f t="shared" si="18"/>
        <v>0</v>
      </c>
      <c r="J241">
        <f t="shared" si="19"/>
        <v>0</v>
      </c>
    </row>
    <row r="242" spans="1:10" x14ac:dyDescent="0.25">
      <c r="A242" s="1">
        <v>44437.916666666664</v>
      </c>
      <c r="B242">
        <v>2.5714285713999998</v>
      </c>
      <c r="D242" s="1">
        <v>44437.916666666664</v>
      </c>
      <c r="E242" s="3">
        <v>232</v>
      </c>
      <c r="F242">
        <f t="shared" si="16"/>
        <v>0.4453463203375001</v>
      </c>
      <c r="G242">
        <f t="shared" si="17"/>
        <v>7.3361162643749978E-2</v>
      </c>
      <c r="H242">
        <f t="shared" si="20"/>
        <v>0</v>
      </c>
      <c r="I242" s="3">
        <f t="shared" si="18"/>
        <v>0</v>
      </c>
      <c r="J242">
        <f t="shared" si="19"/>
        <v>0</v>
      </c>
    </row>
    <row r="243" spans="1:10" x14ac:dyDescent="0.25">
      <c r="A243" s="1">
        <v>44438.916666666664</v>
      </c>
      <c r="B243">
        <v>2.4962406014999998</v>
      </c>
      <c r="D243" s="1">
        <v>44438.916666666664</v>
      </c>
      <c r="E243" s="3">
        <v>233</v>
      </c>
      <c r="F243">
        <f t="shared" si="16"/>
        <v>0.68898809522500004</v>
      </c>
      <c r="G243">
        <f t="shared" si="17"/>
        <v>0.23244902027499992</v>
      </c>
      <c r="H243">
        <f t="shared" si="20"/>
        <v>0</v>
      </c>
      <c r="I243" s="3">
        <f t="shared" si="18"/>
        <v>0</v>
      </c>
      <c r="J243">
        <f t="shared" si="19"/>
        <v>0</v>
      </c>
    </row>
    <row r="244" spans="1:10" x14ac:dyDescent="0.25">
      <c r="A244" s="1">
        <v>44439.916666666664</v>
      </c>
      <c r="B244">
        <v>2.5438596490999998</v>
      </c>
      <c r="D244" s="1">
        <v>44439.916666666664</v>
      </c>
      <c r="E244" s="3">
        <v>234</v>
      </c>
      <c r="F244">
        <f t="shared" si="16"/>
        <v>0.91024436088749994</v>
      </c>
      <c r="G244">
        <f t="shared" si="17"/>
        <v>0.21828007518749992</v>
      </c>
      <c r="H244">
        <f t="shared" si="20"/>
        <v>0</v>
      </c>
      <c r="I244" s="3">
        <f t="shared" si="18"/>
        <v>0</v>
      </c>
      <c r="J244">
        <f t="shared" si="19"/>
        <v>0</v>
      </c>
    </row>
    <row r="245" spans="1:10" x14ac:dyDescent="0.25">
      <c r="A245" s="1">
        <v>44440.916666666664</v>
      </c>
      <c r="B245">
        <v>2.5438596490999998</v>
      </c>
      <c r="D245" s="1">
        <v>44440.916666666664</v>
      </c>
      <c r="E245" s="3">
        <v>235</v>
      </c>
      <c r="F245">
        <f t="shared" si="16"/>
        <v>1.1255482455999999</v>
      </c>
      <c r="G245">
        <f t="shared" si="17"/>
        <v>0.21530388471249995</v>
      </c>
      <c r="H245">
        <f t="shared" si="20"/>
        <v>0</v>
      </c>
      <c r="I245" s="3">
        <f t="shared" si="18"/>
        <v>0</v>
      </c>
      <c r="J245">
        <f t="shared" si="19"/>
        <v>0</v>
      </c>
    </row>
    <row r="246" spans="1:10" x14ac:dyDescent="0.25">
      <c r="A246" s="1">
        <v>44441.916666666664</v>
      </c>
      <c r="B246">
        <v>2.5557644110000002</v>
      </c>
      <c r="D246" s="1">
        <v>44441.916666666664</v>
      </c>
      <c r="E246" s="3">
        <v>236</v>
      </c>
      <c r="F246">
        <f t="shared" si="16"/>
        <v>1.3408521303124998</v>
      </c>
      <c r="G246">
        <f t="shared" si="17"/>
        <v>0.21604793233125008</v>
      </c>
      <c r="H246">
        <f t="shared" si="20"/>
        <v>0</v>
      </c>
      <c r="I246" s="3">
        <f t="shared" si="18"/>
        <v>0</v>
      </c>
      <c r="J246">
        <f t="shared" si="19"/>
        <v>0</v>
      </c>
    </row>
    <row r="247" spans="1:10" x14ac:dyDescent="0.25">
      <c r="A247" s="1">
        <v>44442.916666666664</v>
      </c>
      <c r="B247">
        <v>2.4568633120999999</v>
      </c>
      <c r="D247" s="1">
        <v>44442.916666666664</v>
      </c>
      <c r="E247" s="3">
        <v>237</v>
      </c>
      <c r="F247">
        <f t="shared" si="16"/>
        <v>1.5576441102625</v>
      </c>
      <c r="G247">
        <f t="shared" si="17"/>
        <v>0.27311066126875005</v>
      </c>
      <c r="H247">
        <f t="shared" si="20"/>
        <v>0</v>
      </c>
      <c r="I247" s="3">
        <f t="shared" si="18"/>
        <v>0</v>
      </c>
      <c r="J247">
        <f t="shared" si="19"/>
        <v>0</v>
      </c>
    </row>
    <row r="248" spans="1:10" x14ac:dyDescent="0.25">
      <c r="A248" s="1">
        <v>44443.916666666664</v>
      </c>
      <c r="B248">
        <v>2.5282918836000001</v>
      </c>
      <c r="D248" s="1">
        <v>44443.916666666664</v>
      </c>
      <c r="E248" s="3">
        <v>238</v>
      </c>
      <c r="F248">
        <f t="shared" si="16"/>
        <v>1.8870734528499999</v>
      </c>
      <c r="G248">
        <f t="shared" si="17"/>
        <v>0.32719719973125005</v>
      </c>
      <c r="H248">
        <f t="shared" si="20"/>
        <v>0</v>
      </c>
      <c r="I248" s="3">
        <f t="shared" si="18"/>
        <v>0</v>
      </c>
      <c r="J248">
        <f t="shared" si="19"/>
        <v>0</v>
      </c>
    </row>
    <row r="249" spans="1:10" x14ac:dyDescent="0.25">
      <c r="A249" s="1">
        <v>44444.916666666664</v>
      </c>
      <c r="B249">
        <v>-0.13837478310000001</v>
      </c>
      <c r="D249" s="1">
        <v>44444.916666666664</v>
      </c>
      <c r="E249" s="3">
        <v>239</v>
      </c>
      <c r="F249">
        <f t="shared" si="16"/>
        <v>2.2120385097250002</v>
      </c>
      <c r="G249">
        <f t="shared" si="17"/>
        <v>0.15383410449375001</v>
      </c>
      <c r="H249">
        <f t="shared" si="20"/>
        <v>0</v>
      </c>
      <c r="I249" s="3">
        <f t="shared" si="18"/>
        <v>0</v>
      </c>
      <c r="J249">
        <f t="shared" si="19"/>
        <v>0</v>
      </c>
    </row>
    <row r="250" spans="1:10" x14ac:dyDescent="0.25">
      <c r="A250" s="1">
        <v>44445.916666666664</v>
      </c>
      <c r="B250">
        <v>0.50824175819999995</v>
      </c>
      <c r="D250" s="1">
        <v>44445.916666666664</v>
      </c>
      <c r="E250" s="3">
        <v>240</v>
      </c>
      <c r="F250">
        <f t="shared" si="16"/>
        <v>2.1947416618375</v>
      </c>
      <c r="G250">
        <f t="shared" si="17"/>
        <v>-0.13759759976875008</v>
      </c>
      <c r="H250">
        <f t="shared" si="20"/>
        <v>0</v>
      </c>
      <c r="I250" s="3">
        <f t="shared" si="18"/>
        <v>0</v>
      </c>
      <c r="J250">
        <f t="shared" si="19"/>
        <v>0</v>
      </c>
    </row>
    <row r="251" spans="1:10" x14ac:dyDescent="0.25">
      <c r="A251" s="1">
        <v>44446.916666666664</v>
      </c>
      <c r="B251">
        <v>0.51776556780000005</v>
      </c>
      <c r="D251" s="1">
        <v>44446.916666666664</v>
      </c>
      <c r="E251" s="3">
        <v>241</v>
      </c>
      <c r="F251">
        <f t="shared" si="16"/>
        <v>1.9368433101875</v>
      </c>
      <c r="G251">
        <f t="shared" si="17"/>
        <v>-0.25260386543125002</v>
      </c>
      <c r="H251">
        <f t="shared" si="20"/>
        <v>0</v>
      </c>
      <c r="I251" s="3">
        <f t="shared" si="18"/>
        <v>0</v>
      </c>
      <c r="J251">
        <f t="shared" si="19"/>
        <v>0</v>
      </c>
    </row>
    <row r="252" spans="1:10" x14ac:dyDescent="0.25">
      <c r="A252" s="1">
        <v>44447.916666666664</v>
      </c>
      <c r="B252">
        <v>0.43613291469999999</v>
      </c>
      <c r="D252" s="1">
        <v>44447.916666666664</v>
      </c>
      <c r="E252" s="3">
        <v>242</v>
      </c>
      <c r="F252">
        <f t="shared" si="16"/>
        <v>1.6895339309749999</v>
      </c>
      <c r="G252">
        <f t="shared" si="17"/>
        <v>-0.25538761050625003</v>
      </c>
      <c r="H252">
        <f t="shared" si="20"/>
        <v>0</v>
      </c>
      <c r="I252" s="3">
        <f t="shared" si="18"/>
        <v>0</v>
      </c>
      <c r="J252">
        <f t="shared" si="19"/>
        <v>0</v>
      </c>
    </row>
    <row r="253" spans="1:10" x14ac:dyDescent="0.25">
      <c r="A253" s="1">
        <v>44448.916666666664</v>
      </c>
      <c r="B253">
        <v>0.49565672420000001</v>
      </c>
      <c r="D253" s="1">
        <v>44448.916666666664</v>
      </c>
      <c r="E253" s="3">
        <v>243</v>
      </c>
      <c r="F253">
        <f t="shared" si="16"/>
        <v>1.4260680891749999</v>
      </c>
      <c r="G253">
        <f t="shared" si="17"/>
        <v>-0.25974560370624999</v>
      </c>
      <c r="H253">
        <f t="shared" si="20"/>
        <v>0</v>
      </c>
      <c r="I253" s="3">
        <f t="shared" si="18"/>
        <v>0</v>
      </c>
      <c r="J253">
        <f t="shared" si="19"/>
        <v>0</v>
      </c>
    </row>
    <row r="254" spans="1:10" x14ac:dyDescent="0.25">
      <c r="A254" s="1">
        <v>44449.916666666664</v>
      </c>
      <c r="B254">
        <v>0.51519274380000002</v>
      </c>
      <c r="D254" s="1">
        <v>44449.916666666664</v>
      </c>
      <c r="E254" s="3">
        <v>244</v>
      </c>
      <c r="F254">
        <f t="shared" si="16"/>
        <v>1.1700427235624999</v>
      </c>
      <c r="G254">
        <f t="shared" si="17"/>
        <v>-0.25554841200625</v>
      </c>
      <c r="H254">
        <f t="shared" si="20"/>
        <v>0</v>
      </c>
      <c r="I254" s="3">
        <f t="shared" si="18"/>
        <v>0</v>
      </c>
      <c r="J254">
        <f t="shared" si="19"/>
        <v>0</v>
      </c>
    </row>
    <row r="255" spans="1:10" x14ac:dyDescent="0.25">
      <c r="A255" s="1">
        <v>44450.916666666664</v>
      </c>
      <c r="B255">
        <v>0.40804988660000002</v>
      </c>
      <c r="D255" s="1">
        <v>44450.916666666664</v>
      </c>
      <c r="E255" s="3">
        <v>245</v>
      </c>
      <c r="F255">
        <f t="shared" si="16"/>
        <v>0.91497126516249994</v>
      </c>
      <c r="G255">
        <f t="shared" si="17"/>
        <v>-0.25558656829374998</v>
      </c>
      <c r="H255">
        <f t="shared" si="20"/>
        <v>0</v>
      </c>
      <c r="I255" s="3">
        <f t="shared" si="18"/>
        <v>0</v>
      </c>
      <c r="J255">
        <f t="shared" si="19"/>
        <v>0</v>
      </c>
    </row>
    <row r="256" spans="1:10" x14ac:dyDescent="0.25">
      <c r="A256" s="1">
        <v>44451.916666666664</v>
      </c>
      <c r="B256">
        <v>1.0747165533</v>
      </c>
      <c r="D256" s="1">
        <v>44451.916666666664</v>
      </c>
      <c r="E256" s="3">
        <v>246</v>
      </c>
      <c r="F256">
        <f t="shared" si="16"/>
        <v>0.65886958697499998</v>
      </c>
      <c r="G256">
        <f t="shared" si="17"/>
        <v>-0.21889929723749996</v>
      </c>
      <c r="H256">
        <f t="shared" si="20"/>
        <v>0</v>
      </c>
      <c r="I256" s="3">
        <f t="shared" si="18"/>
        <v>0</v>
      </c>
      <c r="J256">
        <f t="shared" si="19"/>
        <v>0</v>
      </c>
    </row>
    <row r="257" spans="1:10" x14ac:dyDescent="0.25">
      <c r="A257" s="1">
        <v>44452.916666666664</v>
      </c>
      <c r="B257">
        <v>0.55090702950000003</v>
      </c>
      <c r="D257" s="1">
        <v>44452.916666666664</v>
      </c>
      <c r="E257" s="3">
        <v>247</v>
      </c>
      <c r="F257">
        <f t="shared" si="16"/>
        <v>0.47717267068750002</v>
      </c>
      <c r="G257">
        <f t="shared" si="17"/>
        <v>-4.7768344856249978E-2</v>
      </c>
      <c r="H257">
        <f t="shared" si="20"/>
        <v>1</v>
      </c>
      <c r="I257" s="3">
        <f t="shared" si="18"/>
        <v>247</v>
      </c>
      <c r="J257">
        <f t="shared" si="19"/>
        <v>0.47717267068750002</v>
      </c>
    </row>
    <row r="258" spans="1:10" x14ac:dyDescent="0.25">
      <c r="A258" s="1">
        <v>44453.916666666664</v>
      </c>
      <c r="B258">
        <v>0.43662131520000003</v>
      </c>
      <c r="D258" s="1">
        <v>44453.916666666664</v>
      </c>
      <c r="E258" s="3">
        <v>248</v>
      </c>
      <c r="F258">
        <f t="shared" si="16"/>
        <v>0.56333289726250002</v>
      </c>
      <c r="G258">
        <f t="shared" si="17"/>
        <v>3.8603835600000025E-2</v>
      </c>
      <c r="H258">
        <f t="shared" si="20"/>
        <v>1</v>
      </c>
      <c r="I258" s="3">
        <f t="shared" si="18"/>
        <v>248</v>
      </c>
      <c r="J258">
        <f t="shared" si="19"/>
        <v>0.56333289726250002</v>
      </c>
    </row>
    <row r="259" spans="1:10" x14ac:dyDescent="0.25">
      <c r="A259" s="1">
        <v>44454.916666666664</v>
      </c>
      <c r="B259">
        <v>0.50634920630000002</v>
      </c>
      <c r="D259" s="1">
        <v>44454.916666666664</v>
      </c>
      <c r="E259" s="3">
        <v>249</v>
      </c>
      <c r="F259">
        <f t="shared" si="16"/>
        <v>0.55438034188750007</v>
      </c>
      <c r="G259">
        <f t="shared" si="17"/>
        <v>-5.1898002812499899E-3</v>
      </c>
      <c r="H259">
        <f t="shared" si="20"/>
        <v>1</v>
      </c>
      <c r="I259" s="3">
        <f t="shared" si="18"/>
        <v>249</v>
      </c>
      <c r="J259">
        <f t="shared" si="19"/>
        <v>0.55438034188750007</v>
      </c>
    </row>
    <row r="260" spans="1:10" x14ac:dyDescent="0.25">
      <c r="A260" s="1">
        <v>44455.916666666664</v>
      </c>
      <c r="B260">
        <v>0.4219336219</v>
      </c>
      <c r="D260" s="1">
        <v>44455.916666666664</v>
      </c>
      <c r="E260" s="3">
        <v>250</v>
      </c>
      <c r="F260">
        <f t="shared" si="16"/>
        <v>0.55295329670000004</v>
      </c>
      <c r="G260">
        <f t="shared" si="17"/>
        <v>-1.6009783937500632E-3</v>
      </c>
      <c r="H260">
        <f t="shared" si="20"/>
        <v>1</v>
      </c>
      <c r="I260" s="3">
        <f t="shared" si="18"/>
        <v>250</v>
      </c>
      <c r="J260">
        <f t="shared" si="19"/>
        <v>0.55295329670000004</v>
      </c>
    </row>
    <row r="261" spans="1:10" x14ac:dyDescent="0.25">
      <c r="A261" s="1">
        <v>44456.916666666664</v>
      </c>
      <c r="B261">
        <v>0.38701298699999997</v>
      </c>
      <c r="D261" s="1">
        <v>44456.916666666664</v>
      </c>
      <c r="E261" s="3">
        <v>251</v>
      </c>
      <c r="F261">
        <f t="shared" si="16"/>
        <v>0.55117838509999995</v>
      </c>
      <c r="G261">
        <f t="shared" si="17"/>
        <v>-7.6776893750000186E-3</v>
      </c>
      <c r="H261">
        <f t="shared" si="20"/>
        <v>1</v>
      </c>
      <c r="I261" s="3">
        <f t="shared" si="18"/>
        <v>251</v>
      </c>
      <c r="J261">
        <f t="shared" si="19"/>
        <v>0.55117838509999995</v>
      </c>
    </row>
    <row r="262" spans="1:10" x14ac:dyDescent="0.25">
      <c r="A262" s="1">
        <v>44457.916666666664</v>
      </c>
      <c r="B262">
        <v>0.7084415584</v>
      </c>
      <c r="D262" s="1">
        <v>44457.916666666664</v>
      </c>
      <c r="E262" s="3">
        <v>252</v>
      </c>
      <c r="F262">
        <f t="shared" si="16"/>
        <v>0.53759791795</v>
      </c>
      <c r="G262">
        <f t="shared" si="17"/>
        <v>5.2878173375000004E-3</v>
      </c>
      <c r="H262">
        <f t="shared" si="20"/>
        <v>1</v>
      </c>
      <c r="I262" s="3">
        <f t="shared" si="18"/>
        <v>252</v>
      </c>
      <c r="J262">
        <f t="shared" si="19"/>
        <v>0.53759791795</v>
      </c>
    </row>
    <row r="263" spans="1:10" x14ac:dyDescent="0.25">
      <c r="A263" s="1">
        <v>44458.916666666664</v>
      </c>
      <c r="B263">
        <v>0.2084415584</v>
      </c>
      <c r="D263" s="1">
        <v>44458.916666666664</v>
      </c>
      <c r="E263" s="3">
        <v>253</v>
      </c>
      <c r="F263">
        <f t="shared" si="16"/>
        <v>0.56175401977499995</v>
      </c>
      <c r="G263">
        <f t="shared" si="17"/>
        <v>-3.9746960000003329E-4</v>
      </c>
      <c r="H263">
        <f t="shared" si="20"/>
        <v>1</v>
      </c>
      <c r="I263" s="3">
        <f t="shared" si="18"/>
        <v>253</v>
      </c>
      <c r="J263">
        <f t="shared" si="19"/>
        <v>0.56175401977499995</v>
      </c>
    </row>
    <row r="264" spans="1:10" x14ac:dyDescent="0.25">
      <c r="A264" s="1">
        <v>44459.916666666664</v>
      </c>
      <c r="B264">
        <v>0.1449494949</v>
      </c>
      <c r="D264" s="1">
        <v>44459.916666666664</v>
      </c>
      <c r="E264" s="3">
        <v>254</v>
      </c>
      <c r="F264">
        <f t="shared" si="16"/>
        <v>0.53680297874999994</v>
      </c>
      <c r="G264">
        <f t="shared" si="17"/>
        <v>-7.0585961662499946E-2</v>
      </c>
      <c r="H264">
        <f t="shared" si="20"/>
        <v>0</v>
      </c>
      <c r="I264" s="3">
        <f t="shared" si="18"/>
        <v>0</v>
      </c>
      <c r="J264">
        <f t="shared" si="19"/>
        <v>0</v>
      </c>
    </row>
    <row r="265" spans="1:10" x14ac:dyDescent="0.25">
      <c r="A265" s="1">
        <v>44460.916666666664</v>
      </c>
      <c r="B265">
        <v>0.20209235210000001</v>
      </c>
      <c r="D265" s="1">
        <v>44460.916666666664</v>
      </c>
      <c r="E265" s="3">
        <v>255</v>
      </c>
      <c r="F265">
        <f t="shared" si="16"/>
        <v>0.42058209645000005</v>
      </c>
      <c r="G265">
        <f t="shared" si="17"/>
        <v>-7.9911358487499945E-2</v>
      </c>
      <c r="H265">
        <f t="shared" si="20"/>
        <v>0</v>
      </c>
      <c r="I265" s="3">
        <f t="shared" si="18"/>
        <v>0</v>
      </c>
      <c r="J265">
        <f t="shared" si="19"/>
        <v>0</v>
      </c>
    </row>
    <row r="266" spans="1:10" x14ac:dyDescent="0.25">
      <c r="A266" s="1">
        <v>44461.916666666664</v>
      </c>
      <c r="B266">
        <v>0.28542568540000002</v>
      </c>
      <c r="D266" s="1">
        <v>44461.916666666664</v>
      </c>
      <c r="E266" s="3">
        <v>256</v>
      </c>
      <c r="F266">
        <f t="shared" si="16"/>
        <v>0.37698026177500005</v>
      </c>
      <c r="G266">
        <f t="shared" si="17"/>
        <v>-3.1250644200000011E-2</v>
      </c>
      <c r="H266">
        <f t="shared" si="20"/>
        <v>1</v>
      </c>
      <c r="I266" s="3">
        <f t="shared" si="18"/>
        <v>256</v>
      </c>
      <c r="J266">
        <f t="shared" si="19"/>
        <v>0.37698026177500005</v>
      </c>
    </row>
    <row r="267" spans="1:10" x14ac:dyDescent="0.25">
      <c r="A267" s="1">
        <v>44462.916666666664</v>
      </c>
      <c r="B267">
        <v>0.32222222220000002</v>
      </c>
      <c r="D267" s="1">
        <v>44462.916666666664</v>
      </c>
      <c r="E267" s="3">
        <v>257</v>
      </c>
      <c r="F267">
        <f t="shared" si="16"/>
        <v>0.35808080805000003</v>
      </c>
      <c r="G267">
        <f t="shared" si="17"/>
        <v>-2.095766336874999E-2</v>
      </c>
      <c r="H267">
        <f t="shared" si="20"/>
        <v>1</v>
      </c>
      <c r="I267" s="3">
        <f t="shared" si="18"/>
        <v>257</v>
      </c>
      <c r="J267">
        <f t="shared" si="19"/>
        <v>0.35808080805000003</v>
      </c>
    </row>
    <row r="268" spans="1:10" x14ac:dyDescent="0.25">
      <c r="A268" s="1">
        <v>44463.916666666664</v>
      </c>
      <c r="B268">
        <v>0.3650793651</v>
      </c>
      <c r="D268" s="1">
        <v>44463.916666666664</v>
      </c>
      <c r="E268" s="3">
        <v>258</v>
      </c>
      <c r="F268">
        <f t="shared" ref="F268:F329" si="21">AVERAGE(B260:B267)</f>
        <v>0.33506493503750007</v>
      </c>
      <c r="G268">
        <f t="shared" ref="G268:G329" si="22">(F269-F267)/(E269-E267)</f>
        <v>-1.5061327556249976E-2</v>
      </c>
      <c r="H268">
        <f t="shared" si="20"/>
        <v>1</v>
      </c>
      <c r="I268" s="3">
        <f t="shared" ref="I268:I329" si="23">IF(H268=1,E268,0)</f>
        <v>258</v>
      </c>
      <c r="J268">
        <f t="shared" ref="J268:J329" si="24">IF(H268=1,F268,0)</f>
        <v>0.33506493503750007</v>
      </c>
    </row>
    <row r="269" spans="1:10" x14ac:dyDescent="0.25">
      <c r="A269" s="1">
        <v>44464.916666666664</v>
      </c>
      <c r="B269">
        <v>0.16099773240000001</v>
      </c>
      <c r="D269" s="1">
        <v>44464.916666666664</v>
      </c>
      <c r="E269" s="3">
        <v>259</v>
      </c>
      <c r="F269">
        <f t="shared" si="21"/>
        <v>0.32795815293750008</v>
      </c>
      <c r="G269">
        <f t="shared" si="22"/>
        <v>-1.7679344462500052E-2</v>
      </c>
      <c r="H269">
        <f t="shared" ref="H269:H329" si="25">IF(AND(0.05&gt;G269,G269&gt;-0.05),1,0)</f>
        <v>1</v>
      </c>
      <c r="I269" s="3">
        <f t="shared" si="23"/>
        <v>259</v>
      </c>
      <c r="J269">
        <f t="shared" si="24"/>
        <v>0.32795815293750008</v>
      </c>
    </row>
    <row r="270" spans="1:10" x14ac:dyDescent="0.25">
      <c r="A270" s="1">
        <v>44465.916666666664</v>
      </c>
      <c r="B270">
        <v>0.25840032979999999</v>
      </c>
      <c r="D270" s="1">
        <v>44465.916666666664</v>
      </c>
      <c r="E270" s="3">
        <v>260</v>
      </c>
      <c r="F270">
        <f t="shared" si="21"/>
        <v>0.29970624611249996</v>
      </c>
      <c r="G270">
        <f t="shared" si="22"/>
        <v>-4.2253530200000042E-2</v>
      </c>
      <c r="H270">
        <f t="shared" si="25"/>
        <v>1</v>
      </c>
      <c r="I270" s="3">
        <f t="shared" si="23"/>
        <v>260</v>
      </c>
      <c r="J270">
        <f t="shared" si="24"/>
        <v>0.29970624611249996</v>
      </c>
    </row>
    <row r="271" spans="1:10" x14ac:dyDescent="0.25">
      <c r="A271" s="1">
        <v>44466.916666666664</v>
      </c>
      <c r="B271">
        <v>0.22070191710000001</v>
      </c>
      <c r="D271" s="1">
        <v>44466.916666666664</v>
      </c>
      <c r="E271" s="3">
        <v>261</v>
      </c>
      <c r="F271">
        <f t="shared" si="21"/>
        <v>0.2434510925375</v>
      </c>
      <c r="G271">
        <f t="shared" si="22"/>
        <v>-2.7361304368749992E-2</v>
      </c>
      <c r="H271">
        <f t="shared" si="25"/>
        <v>1</v>
      </c>
      <c r="I271" s="3">
        <f t="shared" si="23"/>
        <v>261</v>
      </c>
      <c r="J271">
        <f t="shared" si="24"/>
        <v>0.2434510925375</v>
      </c>
    </row>
    <row r="272" spans="1:10" x14ac:dyDescent="0.25">
      <c r="A272" s="1">
        <v>44467.916666666664</v>
      </c>
      <c r="B272">
        <v>0.22070191710000001</v>
      </c>
      <c r="D272" s="1">
        <v>44467.916666666664</v>
      </c>
      <c r="E272" s="3">
        <v>262</v>
      </c>
      <c r="F272">
        <f t="shared" si="21"/>
        <v>0.24498363737499998</v>
      </c>
      <c r="G272">
        <f t="shared" si="22"/>
        <v>5.5007988062499985E-3</v>
      </c>
      <c r="H272">
        <f t="shared" si="25"/>
        <v>1</v>
      </c>
      <c r="I272" s="3">
        <f t="shared" si="23"/>
        <v>262</v>
      </c>
      <c r="J272">
        <f t="shared" si="24"/>
        <v>0.24498363737499998</v>
      </c>
    </row>
    <row r="273" spans="1:10" x14ac:dyDescent="0.25">
      <c r="A273" s="1">
        <v>44468.916666666664</v>
      </c>
      <c r="B273">
        <v>0.13022572669999999</v>
      </c>
      <c r="D273" s="1">
        <v>44468.916666666664</v>
      </c>
      <c r="E273" s="3">
        <v>263</v>
      </c>
      <c r="F273">
        <f t="shared" si="21"/>
        <v>0.25445269014999999</v>
      </c>
      <c r="G273">
        <f t="shared" si="22"/>
        <v>2.4286230000000741E-4</v>
      </c>
      <c r="H273">
        <f t="shared" si="25"/>
        <v>1</v>
      </c>
      <c r="I273" s="3">
        <f t="shared" si="23"/>
        <v>263</v>
      </c>
      <c r="J273">
        <f t="shared" si="24"/>
        <v>0.25445269014999999</v>
      </c>
    </row>
    <row r="274" spans="1:10" x14ac:dyDescent="0.25">
      <c r="A274" s="1">
        <v>44469.916666666664</v>
      </c>
      <c r="B274">
        <v>5.14711479E-2</v>
      </c>
      <c r="D274" s="1">
        <v>44469.916666666664</v>
      </c>
      <c r="E274" s="3">
        <v>264</v>
      </c>
      <c r="F274">
        <f t="shared" si="21"/>
        <v>0.24546936197499999</v>
      </c>
      <c r="G274">
        <f t="shared" si="22"/>
        <v>-1.911382268124999E-2</v>
      </c>
      <c r="H274">
        <f t="shared" si="25"/>
        <v>1</v>
      </c>
      <c r="I274" s="3">
        <f t="shared" si="23"/>
        <v>264</v>
      </c>
      <c r="J274">
        <f t="shared" si="24"/>
        <v>0.24546936197499999</v>
      </c>
    </row>
    <row r="275" spans="1:10" x14ac:dyDescent="0.25">
      <c r="A275" s="1">
        <v>44470.916666666664</v>
      </c>
      <c r="B275">
        <v>5.14711479E-2</v>
      </c>
      <c r="D275" s="1">
        <v>44470.916666666664</v>
      </c>
      <c r="E275" s="3">
        <v>265</v>
      </c>
      <c r="F275">
        <f t="shared" si="21"/>
        <v>0.21622504478750001</v>
      </c>
      <c r="G275">
        <f t="shared" si="22"/>
        <v>-3.1544100737499997E-2</v>
      </c>
      <c r="H275">
        <f t="shared" si="25"/>
        <v>1</v>
      </c>
      <c r="I275" s="3">
        <f t="shared" si="23"/>
        <v>265</v>
      </c>
      <c r="J275">
        <f t="shared" si="24"/>
        <v>0.21622504478750001</v>
      </c>
    </row>
    <row r="276" spans="1:10" x14ac:dyDescent="0.25">
      <c r="A276" s="1">
        <v>44471.916666666664</v>
      </c>
      <c r="B276">
        <v>5.5527806000000004E-3</v>
      </c>
      <c r="D276" s="1">
        <v>44471.916666666664</v>
      </c>
      <c r="E276" s="3">
        <v>266</v>
      </c>
      <c r="F276">
        <f t="shared" si="21"/>
        <v>0.1823811605</v>
      </c>
      <c r="G276">
        <f t="shared" si="22"/>
        <v>-3.9392353675000005E-2</v>
      </c>
      <c r="H276">
        <f t="shared" si="25"/>
        <v>1</v>
      </c>
      <c r="I276" s="3">
        <f t="shared" si="23"/>
        <v>266</v>
      </c>
      <c r="J276">
        <f t="shared" si="24"/>
        <v>0.1823811605</v>
      </c>
    </row>
    <row r="277" spans="1:10" x14ac:dyDescent="0.25">
      <c r="A277" s="1">
        <v>44472.916666666664</v>
      </c>
      <c r="B277">
        <v>-2.0421245399999999E-2</v>
      </c>
      <c r="D277" s="1">
        <v>44472.916666666664</v>
      </c>
      <c r="E277" s="3">
        <v>267</v>
      </c>
      <c r="F277">
        <f t="shared" si="21"/>
        <v>0.1374403374375</v>
      </c>
      <c r="G277">
        <f t="shared" si="22"/>
        <v>-3.3809097643750008E-2</v>
      </c>
      <c r="H277">
        <f t="shared" si="25"/>
        <v>1</v>
      </c>
      <c r="I277" s="3">
        <f t="shared" si="23"/>
        <v>267</v>
      </c>
      <c r="J277">
        <f t="shared" si="24"/>
        <v>0.1374403374375</v>
      </c>
    </row>
    <row r="278" spans="1:10" x14ac:dyDescent="0.25">
      <c r="A278" s="1">
        <v>44473.916666666664</v>
      </c>
      <c r="B278">
        <v>-5.2564102600000003E-2</v>
      </c>
      <c r="D278" s="1">
        <v>44473.916666666664</v>
      </c>
      <c r="E278" s="3">
        <v>268</v>
      </c>
      <c r="F278">
        <f t="shared" si="21"/>
        <v>0.11476296521249998</v>
      </c>
      <c r="G278">
        <f t="shared" si="22"/>
        <v>-3.0773963137500013E-2</v>
      </c>
      <c r="H278">
        <f t="shared" si="25"/>
        <v>1</v>
      </c>
      <c r="I278" s="3">
        <f t="shared" si="23"/>
        <v>268</v>
      </c>
      <c r="J278">
        <f t="shared" si="24"/>
        <v>0.11476296521249998</v>
      </c>
    </row>
    <row r="279" spans="1:10" x14ac:dyDescent="0.25">
      <c r="A279" s="1">
        <v>44474.916666666664</v>
      </c>
      <c r="B279">
        <v>0.1974358974</v>
      </c>
      <c r="D279" s="1">
        <v>44474.916666666664</v>
      </c>
      <c r="E279" s="3">
        <v>269</v>
      </c>
      <c r="F279">
        <f t="shared" si="21"/>
        <v>7.5892411162499979E-2</v>
      </c>
      <c r="G279">
        <f t="shared" si="22"/>
        <v>-2.0889403256249994E-2</v>
      </c>
      <c r="H279">
        <f t="shared" si="25"/>
        <v>1</v>
      </c>
      <c r="I279" s="3">
        <f t="shared" si="23"/>
        <v>269</v>
      </c>
      <c r="J279">
        <f t="shared" si="24"/>
        <v>7.5892411162499979E-2</v>
      </c>
    </row>
    <row r="280" spans="1:10" x14ac:dyDescent="0.25">
      <c r="A280" s="1">
        <v>44475.916666666664</v>
      </c>
      <c r="B280">
        <v>0.3333666334</v>
      </c>
      <c r="D280" s="1">
        <v>44475.916666666664</v>
      </c>
      <c r="E280" s="3">
        <v>270</v>
      </c>
      <c r="F280">
        <f t="shared" si="21"/>
        <v>7.2984158699999996E-2</v>
      </c>
      <c r="G280">
        <f t="shared" si="22"/>
        <v>5.5874185375000135E-3</v>
      </c>
      <c r="H280">
        <f t="shared" si="25"/>
        <v>1</v>
      </c>
      <c r="I280" s="3">
        <f t="shared" si="23"/>
        <v>270</v>
      </c>
      <c r="J280">
        <f t="shared" si="24"/>
        <v>7.2984158699999996E-2</v>
      </c>
    </row>
    <row r="281" spans="1:10" x14ac:dyDescent="0.25">
      <c r="A281" s="1">
        <v>44476.916666666664</v>
      </c>
      <c r="B281">
        <v>0.31688311689999998</v>
      </c>
      <c r="D281" s="1">
        <v>44476.916666666664</v>
      </c>
      <c r="E281" s="3">
        <v>271</v>
      </c>
      <c r="F281">
        <f t="shared" si="21"/>
        <v>8.7067248237500006E-2</v>
      </c>
      <c r="G281">
        <f t="shared" si="22"/>
        <v>1.8707631656250001E-2</v>
      </c>
      <c r="H281">
        <f t="shared" si="25"/>
        <v>1</v>
      </c>
      <c r="I281" s="3">
        <f t="shared" si="23"/>
        <v>271</v>
      </c>
      <c r="J281">
        <f t="shared" si="24"/>
        <v>8.7067248237500006E-2</v>
      </c>
    </row>
    <row r="282" spans="1:10" x14ac:dyDescent="0.25">
      <c r="A282" s="1">
        <v>44477.916666666664</v>
      </c>
      <c r="B282">
        <v>0.30259740260000001</v>
      </c>
      <c r="D282" s="1">
        <v>44477.916666666664</v>
      </c>
      <c r="E282" s="3">
        <v>272</v>
      </c>
      <c r="F282">
        <f t="shared" si="21"/>
        <v>0.1103994220125</v>
      </c>
      <c r="G282">
        <f t="shared" si="22"/>
        <v>2.7361477806249992E-2</v>
      </c>
      <c r="H282">
        <f t="shared" si="25"/>
        <v>1</v>
      </c>
      <c r="I282" s="3">
        <f t="shared" si="23"/>
        <v>272</v>
      </c>
      <c r="J282">
        <f t="shared" si="24"/>
        <v>0.1103994220125</v>
      </c>
    </row>
    <row r="283" spans="1:10" x14ac:dyDescent="0.25">
      <c r="A283" s="1">
        <v>44478.916666666664</v>
      </c>
      <c r="B283">
        <v>0.48116883119999998</v>
      </c>
      <c r="D283" s="1">
        <v>44478.916666666664</v>
      </c>
      <c r="E283" s="3">
        <v>273</v>
      </c>
      <c r="F283">
        <f t="shared" si="21"/>
        <v>0.14179020384999999</v>
      </c>
      <c r="G283">
        <f t="shared" si="22"/>
        <v>4.2551496125000005E-2</v>
      </c>
      <c r="H283">
        <f t="shared" si="25"/>
        <v>1</v>
      </c>
      <c r="I283" s="3">
        <f t="shared" si="23"/>
        <v>273</v>
      </c>
      <c r="J283">
        <f t="shared" si="24"/>
        <v>0.14179020384999999</v>
      </c>
    </row>
    <row r="284" spans="1:10" x14ac:dyDescent="0.25">
      <c r="A284" s="1">
        <v>44479.916666666664</v>
      </c>
      <c r="B284">
        <v>0.30974025970000002</v>
      </c>
      <c r="D284" s="1">
        <v>44479.916666666664</v>
      </c>
      <c r="E284" s="3">
        <v>274</v>
      </c>
      <c r="F284">
        <f t="shared" si="21"/>
        <v>0.19550241426250001</v>
      </c>
      <c r="G284">
        <f t="shared" si="22"/>
        <v>4.5867822650000015E-2</v>
      </c>
      <c r="H284">
        <f t="shared" si="25"/>
        <v>1</v>
      </c>
      <c r="I284" s="3">
        <f t="shared" si="23"/>
        <v>274</v>
      </c>
      <c r="J284">
        <f t="shared" si="24"/>
        <v>0.19550241426250001</v>
      </c>
    </row>
    <row r="285" spans="1:10" x14ac:dyDescent="0.25">
      <c r="A285" s="1">
        <v>44480.916666666664</v>
      </c>
      <c r="B285">
        <v>0.46688311690000001</v>
      </c>
      <c r="D285" s="1">
        <v>44480.916666666664</v>
      </c>
      <c r="E285" s="3">
        <v>275</v>
      </c>
      <c r="F285">
        <f t="shared" si="21"/>
        <v>0.23352584915000002</v>
      </c>
      <c r="G285">
        <f t="shared" si="22"/>
        <v>4.946824008749999E-2</v>
      </c>
      <c r="H285">
        <f t="shared" si="25"/>
        <v>1</v>
      </c>
      <c r="I285" s="3">
        <f t="shared" si="23"/>
        <v>275</v>
      </c>
      <c r="J285">
        <f t="shared" si="24"/>
        <v>0.23352584915000002</v>
      </c>
    </row>
    <row r="286" spans="1:10" x14ac:dyDescent="0.25">
      <c r="A286" s="1">
        <v>44481.916666666664</v>
      </c>
      <c r="B286">
        <v>0.1930735931</v>
      </c>
      <c r="D286" s="1">
        <v>44481.916666666664</v>
      </c>
      <c r="E286" s="3">
        <v>276</v>
      </c>
      <c r="F286">
        <f t="shared" si="21"/>
        <v>0.29443889443749999</v>
      </c>
      <c r="G286">
        <f t="shared" si="22"/>
        <v>4.5808878624999966E-2</v>
      </c>
      <c r="H286">
        <f t="shared" si="25"/>
        <v>1</v>
      </c>
      <c r="I286" s="3">
        <f t="shared" si="23"/>
        <v>276</v>
      </c>
      <c r="J286">
        <f t="shared" si="24"/>
        <v>0.29443889443749999</v>
      </c>
    </row>
    <row r="287" spans="1:10" x14ac:dyDescent="0.25">
      <c r="A287" s="1">
        <v>44482.916666666664</v>
      </c>
      <c r="B287">
        <v>4.7619047599999999E-2</v>
      </c>
      <c r="D287" s="1">
        <v>44482.916666666664</v>
      </c>
      <c r="E287" s="3">
        <v>277</v>
      </c>
      <c r="F287">
        <f t="shared" si="21"/>
        <v>0.32514360639999995</v>
      </c>
      <c r="G287">
        <f t="shared" si="22"/>
        <v>5.9888028687500039E-3</v>
      </c>
      <c r="H287">
        <f t="shared" si="25"/>
        <v>1</v>
      </c>
      <c r="I287" s="3">
        <f t="shared" si="23"/>
        <v>277</v>
      </c>
      <c r="J287">
        <f t="shared" si="24"/>
        <v>0.32514360639999995</v>
      </c>
    </row>
    <row r="288" spans="1:10" x14ac:dyDescent="0.25">
      <c r="A288" s="1">
        <v>44483.916666666664</v>
      </c>
      <c r="B288">
        <v>0.17261904759999999</v>
      </c>
      <c r="D288" s="1">
        <v>44483.916666666664</v>
      </c>
      <c r="E288" s="3">
        <v>278</v>
      </c>
      <c r="F288">
        <f t="shared" si="21"/>
        <v>0.306416500175</v>
      </c>
      <c r="G288">
        <f t="shared" si="22"/>
        <v>-1.9410277224999967E-2</v>
      </c>
      <c r="H288">
        <f t="shared" si="25"/>
        <v>1</v>
      </c>
      <c r="I288" s="3">
        <f t="shared" si="23"/>
        <v>278</v>
      </c>
      <c r="J288">
        <f t="shared" si="24"/>
        <v>0.306416500175</v>
      </c>
    </row>
    <row r="289" spans="1:10" x14ac:dyDescent="0.25">
      <c r="A289" s="1">
        <v>44484.916666666664</v>
      </c>
      <c r="B289">
        <v>0.20638528140000001</v>
      </c>
      <c r="D289" s="1">
        <v>44484.916666666664</v>
      </c>
      <c r="E289" s="3">
        <v>279</v>
      </c>
      <c r="F289">
        <f t="shared" si="21"/>
        <v>0.28632305195000002</v>
      </c>
      <c r="G289">
        <f t="shared" si="22"/>
        <v>-1.6952838831249983E-2</v>
      </c>
      <c r="H289">
        <f t="shared" si="25"/>
        <v>1</v>
      </c>
      <c r="I289" s="3">
        <f t="shared" si="23"/>
        <v>279</v>
      </c>
      <c r="J289">
        <f t="shared" si="24"/>
        <v>0.28632305195000002</v>
      </c>
    </row>
    <row r="290" spans="1:10" x14ac:dyDescent="0.25">
      <c r="A290" s="1">
        <v>44485.916666666664</v>
      </c>
      <c r="B290">
        <v>7.3732220200000004E-2</v>
      </c>
      <c r="D290" s="1">
        <v>44485.916666666664</v>
      </c>
      <c r="E290" s="3">
        <v>280</v>
      </c>
      <c r="F290">
        <f t="shared" si="21"/>
        <v>0.27251082251250003</v>
      </c>
      <c r="G290">
        <f t="shared" si="22"/>
        <v>-2.121018861875E-2</v>
      </c>
      <c r="H290">
        <f t="shared" si="25"/>
        <v>1</v>
      </c>
      <c r="I290" s="3">
        <f t="shared" si="23"/>
        <v>280</v>
      </c>
      <c r="J290">
        <f t="shared" si="24"/>
        <v>0.27251082251250003</v>
      </c>
    </row>
    <row r="291" spans="1:10" x14ac:dyDescent="0.25">
      <c r="A291" s="1">
        <v>44486.916666666664</v>
      </c>
      <c r="B291">
        <v>0.16723871370000001</v>
      </c>
      <c r="D291" s="1">
        <v>44486.916666666664</v>
      </c>
      <c r="E291" s="3">
        <v>281</v>
      </c>
      <c r="F291">
        <f t="shared" si="21"/>
        <v>0.24390267471250002</v>
      </c>
      <c r="G291">
        <f t="shared" si="22"/>
        <v>-3.3924706243750019E-2</v>
      </c>
      <c r="H291">
        <f t="shared" si="25"/>
        <v>1</v>
      </c>
      <c r="I291" s="3">
        <f t="shared" si="23"/>
        <v>281</v>
      </c>
      <c r="J291">
        <f t="shared" si="24"/>
        <v>0.24390267471250002</v>
      </c>
    </row>
    <row r="292" spans="1:10" x14ac:dyDescent="0.25">
      <c r="A292" s="1">
        <v>44487.916666666664</v>
      </c>
      <c r="B292">
        <v>0.1047387137</v>
      </c>
      <c r="D292" s="1">
        <v>44487.916666666664</v>
      </c>
      <c r="E292" s="3">
        <v>282</v>
      </c>
      <c r="F292">
        <f t="shared" si="21"/>
        <v>0.20466141002499999</v>
      </c>
      <c r="G292">
        <f t="shared" si="22"/>
        <v>-3.2433228968750005E-2</v>
      </c>
      <c r="H292">
        <f t="shared" si="25"/>
        <v>1</v>
      </c>
      <c r="I292" s="3">
        <f t="shared" si="23"/>
        <v>282</v>
      </c>
      <c r="J292">
        <f t="shared" si="24"/>
        <v>0.20466141002499999</v>
      </c>
    </row>
    <row r="293" spans="1:10" x14ac:dyDescent="0.25">
      <c r="A293" s="1">
        <v>44488.916666666664</v>
      </c>
      <c r="B293">
        <v>8.6531430800000003E-2</v>
      </c>
      <c r="D293" s="1">
        <v>44488.916666666664</v>
      </c>
      <c r="E293" s="3">
        <v>283</v>
      </c>
      <c r="F293">
        <f t="shared" si="21"/>
        <v>0.17903621677500001</v>
      </c>
      <c r="G293">
        <f t="shared" si="22"/>
        <v>-3.6584577006249994E-2</v>
      </c>
      <c r="H293">
        <f t="shared" si="25"/>
        <v>1</v>
      </c>
      <c r="I293" s="3">
        <f t="shared" si="23"/>
        <v>283</v>
      </c>
      <c r="J293">
        <f t="shared" si="24"/>
        <v>0.17903621677500001</v>
      </c>
    </row>
    <row r="294" spans="1:10" x14ac:dyDescent="0.25">
      <c r="A294" s="1">
        <v>44489.916666666664</v>
      </c>
      <c r="B294">
        <v>0.10319809739999999</v>
      </c>
      <c r="D294" s="1">
        <v>44489.916666666664</v>
      </c>
      <c r="E294" s="3">
        <v>284</v>
      </c>
      <c r="F294">
        <f t="shared" si="21"/>
        <v>0.1314922560125</v>
      </c>
      <c r="G294">
        <f t="shared" si="22"/>
        <v>-2.9389198862500007E-2</v>
      </c>
      <c r="H294">
        <f t="shared" si="25"/>
        <v>1</v>
      </c>
      <c r="I294" s="3">
        <f t="shared" si="23"/>
        <v>284</v>
      </c>
      <c r="J294">
        <f t="shared" si="24"/>
        <v>0.1314922560125</v>
      </c>
    </row>
    <row r="295" spans="1:10" x14ac:dyDescent="0.25">
      <c r="A295" s="1">
        <v>44490.916666666664</v>
      </c>
      <c r="B295">
        <v>0.1145617338</v>
      </c>
      <c r="D295" s="1">
        <v>44490.916666666664</v>
      </c>
      <c r="E295" s="3">
        <v>285</v>
      </c>
      <c r="F295">
        <f t="shared" si="21"/>
        <v>0.12025781904999999</v>
      </c>
      <c r="G295">
        <f t="shared" si="22"/>
        <v>-1.433300593750006E-3</v>
      </c>
      <c r="H295">
        <f t="shared" si="25"/>
        <v>1</v>
      </c>
      <c r="I295" s="3">
        <f t="shared" si="23"/>
        <v>285</v>
      </c>
      <c r="J295">
        <f t="shared" si="24"/>
        <v>0.12025781904999999</v>
      </c>
    </row>
    <row r="296" spans="1:10" x14ac:dyDescent="0.25">
      <c r="A296" s="1">
        <v>44491.916666666664</v>
      </c>
      <c r="B296">
        <v>0.1040097857</v>
      </c>
      <c r="D296" s="1">
        <v>44491.916666666664</v>
      </c>
      <c r="E296" s="3">
        <v>286</v>
      </c>
      <c r="F296">
        <f t="shared" si="21"/>
        <v>0.12862565482499999</v>
      </c>
      <c r="G296">
        <f t="shared" si="22"/>
        <v>-1.041609812499969E-4</v>
      </c>
      <c r="H296">
        <f t="shared" si="25"/>
        <v>1</v>
      </c>
      <c r="I296" s="3">
        <f t="shared" si="23"/>
        <v>286</v>
      </c>
      <c r="J296">
        <f t="shared" si="24"/>
        <v>0.12862565482499999</v>
      </c>
    </row>
    <row r="297" spans="1:10" x14ac:dyDescent="0.25">
      <c r="A297" s="1">
        <v>44492.916666666664</v>
      </c>
      <c r="B297">
        <v>-7.2860962599999995E-2</v>
      </c>
      <c r="D297" s="1">
        <v>44492.916666666664</v>
      </c>
      <c r="E297" s="3">
        <v>287</v>
      </c>
      <c r="F297">
        <f t="shared" si="21"/>
        <v>0.1200494970875</v>
      </c>
      <c r="G297">
        <f t="shared" si="22"/>
        <v>-2.1740969118749995E-2</v>
      </c>
      <c r="H297">
        <f t="shared" si="25"/>
        <v>1</v>
      </c>
      <c r="I297" s="3">
        <f t="shared" si="23"/>
        <v>287</v>
      </c>
      <c r="J297">
        <f t="shared" si="24"/>
        <v>0.1200494970875</v>
      </c>
    </row>
    <row r="298" spans="1:10" x14ac:dyDescent="0.25">
      <c r="A298" s="1">
        <v>44493.916666666664</v>
      </c>
      <c r="B298">
        <v>-0.1377960275</v>
      </c>
      <c r="D298" s="1">
        <v>44493.916666666664</v>
      </c>
      <c r="E298" s="3">
        <v>288</v>
      </c>
      <c r="F298">
        <f t="shared" si="21"/>
        <v>8.5143716587500001E-2</v>
      </c>
      <c r="G298">
        <f t="shared" si="22"/>
        <v>-3.0673405731249999E-2</v>
      </c>
      <c r="H298">
        <f t="shared" si="25"/>
        <v>1</v>
      </c>
      <c r="I298" s="3">
        <f t="shared" si="23"/>
        <v>288</v>
      </c>
      <c r="J298">
        <f t="shared" si="24"/>
        <v>8.5143716587500001E-2</v>
      </c>
    </row>
    <row r="299" spans="1:10" x14ac:dyDescent="0.25">
      <c r="A299" s="1">
        <v>44494.916666666664</v>
      </c>
      <c r="B299">
        <v>-0.24196269419999999</v>
      </c>
      <c r="D299" s="1">
        <v>44494.916666666664</v>
      </c>
      <c r="E299" s="3">
        <v>289</v>
      </c>
      <c r="F299">
        <f t="shared" si="21"/>
        <v>5.8702685625000001E-2</v>
      </c>
      <c r="G299">
        <f t="shared" si="22"/>
        <v>-3.8795603474999996E-2</v>
      </c>
      <c r="H299">
        <f t="shared" si="25"/>
        <v>1</v>
      </c>
      <c r="I299" s="3">
        <f t="shared" si="23"/>
        <v>289</v>
      </c>
      <c r="J299">
        <f t="shared" si="24"/>
        <v>5.8702685625000001E-2</v>
      </c>
    </row>
    <row r="300" spans="1:10" x14ac:dyDescent="0.25">
      <c r="A300" s="1">
        <v>44495.916666666664</v>
      </c>
      <c r="B300">
        <v>-0.19994588739999999</v>
      </c>
      <c r="D300" s="1">
        <v>44495.916666666664</v>
      </c>
      <c r="E300" s="3">
        <v>290</v>
      </c>
      <c r="F300">
        <f t="shared" si="21"/>
        <v>7.5525096375000031E-3</v>
      </c>
      <c r="G300">
        <f t="shared" si="22"/>
        <v>-4.4617875562499999E-2</v>
      </c>
      <c r="H300">
        <f t="shared" si="25"/>
        <v>1</v>
      </c>
      <c r="I300" s="3">
        <f t="shared" si="23"/>
        <v>290</v>
      </c>
      <c r="J300">
        <f t="shared" si="24"/>
        <v>7.5525096375000031E-3</v>
      </c>
    </row>
    <row r="301" spans="1:10" x14ac:dyDescent="0.25">
      <c r="A301" s="1">
        <v>44496.916666666664</v>
      </c>
      <c r="B301">
        <v>-0.18804112549999999</v>
      </c>
      <c r="D301" s="1">
        <v>44496.916666666664</v>
      </c>
      <c r="E301" s="3">
        <v>291</v>
      </c>
      <c r="F301">
        <f t="shared" si="21"/>
        <v>-3.0533065499999998E-2</v>
      </c>
      <c r="G301">
        <f t="shared" si="22"/>
        <v>-3.6203572337500003E-2</v>
      </c>
      <c r="H301">
        <f t="shared" si="25"/>
        <v>1</v>
      </c>
      <c r="I301" s="3">
        <f t="shared" si="23"/>
        <v>291</v>
      </c>
      <c r="J301">
        <f t="shared" si="24"/>
        <v>-3.0533065499999998E-2</v>
      </c>
    </row>
    <row r="302" spans="1:10" x14ac:dyDescent="0.25">
      <c r="A302" s="1">
        <v>44497.916666666664</v>
      </c>
      <c r="B302">
        <v>-0.25297619049999998</v>
      </c>
      <c r="D302" s="1">
        <v>44497.916666666664</v>
      </c>
      <c r="E302" s="3">
        <v>292</v>
      </c>
      <c r="F302">
        <f t="shared" si="21"/>
        <v>-6.4854635037499997E-2</v>
      </c>
      <c r="G302">
        <f t="shared" si="22"/>
        <v>-3.9421677762499996E-2</v>
      </c>
      <c r="H302">
        <f t="shared" si="25"/>
        <v>1</v>
      </c>
      <c r="I302" s="3">
        <f t="shared" si="23"/>
        <v>292</v>
      </c>
      <c r="J302">
        <f t="shared" si="24"/>
        <v>-6.4854635037499997E-2</v>
      </c>
    </row>
    <row r="303" spans="1:10" x14ac:dyDescent="0.25">
      <c r="A303" s="1">
        <v>44498.916666666664</v>
      </c>
      <c r="B303">
        <v>-0.1904761905</v>
      </c>
      <c r="D303" s="1">
        <v>44498.916666666664</v>
      </c>
      <c r="E303" s="3">
        <v>293</v>
      </c>
      <c r="F303">
        <f t="shared" si="21"/>
        <v>-0.10937642102499999</v>
      </c>
      <c r="G303">
        <f t="shared" si="22"/>
        <v>-4.1325763262499995E-2</v>
      </c>
      <c r="H303">
        <f t="shared" si="25"/>
        <v>1</v>
      </c>
      <c r="I303" s="3">
        <f t="shared" si="23"/>
        <v>293</v>
      </c>
      <c r="J303">
        <f t="shared" si="24"/>
        <v>-0.10937642102499999</v>
      </c>
    </row>
    <row r="304" spans="1:10" x14ac:dyDescent="0.25">
      <c r="A304" s="1">
        <v>44499.916666666664</v>
      </c>
      <c r="B304">
        <v>-9.5238095199999998E-2</v>
      </c>
      <c r="D304" s="1">
        <v>44499.916666666664</v>
      </c>
      <c r="E304" s="3">
        <v>294</v>
      </c>
      <c r="F304">
        <f t="shared" si="21"/>
        <v>-0.14750616156249999</v>
      </c>
      <c r="G304">
        <f t="shared" si="22"/>
        <v>-3.1517862825E-2</v>
      </c>
      <c r="H304">
        <f t="shared" si="25"/>
        <v>1</v>
      </c>
      <c r="I304" s="3">
        <f t="shared" si="23"/>
        <v>294</v>
      </c>
      <c r="J304">
        <f t="shared" si="24"/>
        <v>-0.14750616156249999</v>
      </c>
    </row>
    <row r="305" spans="1:10" x14ac:dyDescent="0.25">
      <c r="A305" s="1">
        <v>44499.958333333336</v>
      </c>
      <c r="B305">
        <v>-9.5238095199999998E-2</v>
      </c>
      <c r="D305" s="1">
        <v>44499.958333333336</v>
      </c>
      <c r="E305" s="3">
        <v>295</v>
      </c>
      <c r="F305">
        <f t="shared" si="21"/>
        <v>-0.17241214667499999</v>
      </c>
      <c r="G305">
        <f t="shared" si="22"/>
        <v>-1.3851563343750012E-2</v>
      </c>
      <c r="H305">
        <f t="shared" si="25"/>
        <v>1</v>
      </c>
      <c r="I305" s="3">
        <f t="shared" si="23"/>
        <v>295</v>
      </c>
      <c r="J305">
        <f t="shared" si="24"/>
        <v>-0.17241214667499999</v>
      </c>
    </row>
    <row r="306" spans="1:10" x14ac:dyDescent="0.25">
      <c r="A306" s="1">
        <v>44500.958333333336</v>
      </c>
      <c r="B306">
        <v>2.3333333333000001</v>
      </c>
      <c r="D306" s="1">
        <v>44500.958333333336</v>
      </c>
      <c r="E306" s="3">
        <v>296</v>
      </c>
      <c r="F306">
        <f t="shared" si="21"/>
        <v>-0.17520928825000001</v>
      </c>
      <c r="G306">
        <f t="shared" si="22"/>
        <v>0.1530470142625</v>
      </c>
      <c r="H306">
        <f t="shared" si="25"/>
        <v>0</v>
      </c>
      <c r="I306" s="3">
        <f t="shared" si="23"/>
        <v>0</v>
      </c>
      <c r="J306">
        <f t="shared" si="24"/>
        <v>0</v>
      </c>
    </row>
    <row r="307" spans="1:10" x14ac:dyDescent="0.25">
      <c r="A307" s="1">
        <v>44501.958333333336</v>
      </c>
      <c r="B307">
        <v>2.4365079365</v>
      </c>
      <c r="D307" s="1">
        <v>44501.958333333336</v>
      </c>
      <c r="E307" s="3">
        <v>297</v>
      </c>
      <c r="F307">
        <f t="shared" si="21"/>
        <v>0.13368188185000002</v>
      </c>
      <c r="G307">
        <f t="shared" si="22"/>
        <v>0.32184999946875004</v>
      </c>
      <c r="H307">
        <f t="shared" si="25"/>
        <v>0</v>
      </c>
      <c r="I307" s="3">
        <f t="shared" si="23"/>
        <v>0</v>
      </c>
      <c r="J307">
        <f t="shared" si="24"/>
        <v>0</v>
      </c>
    </row>
    <row r="308" spans="1:10" x14ac:dyDescent="0.25">
      <c r="A308" s="1">
        <v>44502.958333333336</v>
      </c>
      <c r="B308">
        <v>2.3989139515</v>
      </c>
      <c r="D308" s="1">
        <v>44502.958333333336</v>
      </c>
      <c r="E308" s="3">
        <v>298</v>
      </c>
      <c r="F308">
        <f t="shared" si="21"/>
        <v>0.46849071068750003</v>
      </c>
      <c r="G308">
        <f t="shared" si="22"/>
        <v>0.32983315434999994</v>
      </c>
      <c r="H308">
        <f t="shared" si="25"/>
        <v>0</v>
      </c>
      <c r="I308" s="3">
        <f t="shared" si="23"/>
        <v>0</v>
      </c>
      <c r="J308">
        <f t="shared" si="24"/>
        <v>0</v>
      </c>
    </row>
    <row r="309" spans="1:10" x14ac:dyDescent="0.25">
      <c r="A309" s="1">
        <v>44503.958333333336</v>
      </c>
      <c r="B309">
        <v>2.5825874208999999</v>
      </c>
      <c r="D309" s="1">
        <v>44503.958333333336</v>
      </c>
      <c r="E309" s="3">
        <v>299</v>
      </c>
      <c r="F309">
        <f t="shared" si="21"/>
        <v>0.79334819054999994</v>
      </c>
      <c r="G309">
        <f t="shared" si="22"/>
        <v>0.33559302408125002</v>
      </c>
      <c r="H309">
        <f t="shared" si="25"/>
        <v>0</v>
      </c>
      <c r="I309" s="3">
        <f t="shared" si="23"/>
        <v>0</v>
      </c>
      <c r="J309">
        <f t="shared" si="24"/>
        <v>0</v>
      </c>
    </row>
    <row r="310" spans="1:10" x14ac:dyDescent="0.25">
      <c r="A310" s="1">
        <v>44504.958333333336</v>
      </c>
      <c r="B310">
        <v>2.5290159924000002</v>
      </c>
      <c r="D310" s="1">
        <v>44504.958333333336</v>
      </c>
      <c r="E310" s="3">
        <v>300</v>
      </c>
      <c r="F310">
        <f t="shared" si="21"/>
        <v>1.1396767588500001</v>
      </c>
      <c r="G310">
        <f t="shared" si="22"/>
        <v>0.34703879558125006</v>
      </c>
      <c r="H310">
        <f t="shared" si="25"/>
        <v>0</v>
      </c>
      <c r="I310" s="3">
        <f t="shared" si="23"/>
        <v>0</v>
      </c>
      <c r="J310">
        <f t="shared" si="24"/>
        <v>0</v>
      </c>
    </row>
    <row r="311" spans="1:10" x14ac:dyDescent="0.25">
      <c r="A311" s="1">
        <v>44505.958333333336</v>
      </c>
      <c r="B311">
        <v>2.4218731351999998</v>
      </c>
      <c r="D311" s="1">
        <v>44505.958333333336</v>
      </c>
      <c r="E311" s="3">
        <v>301</v>
      </c>
      <c r="F311">
        <f t="shared" si="21"/>
        <v>1.4874257817125001</v>
      </c>
      <c r="G311">
        <f t="shared" si="22"/>
        <v>0.33714634428750001</v>
      </c>
      <c r="H311">
        <f t="shared" si="25"/>
        <v>0</v>
      </c>
      <c r="I311" s="3">
        <f t="shared" si="23"/>
        <v>0</v>
      </c>
      <c r="J311">
        <f t="shared" si="24"/>
        <v>0</v>
      </c>
    </row>
    <row r="312" spans="1:10" x14ac:dyDescent="0.25">
      <c r="A312" s="1">
        <v>44506.958333333336</v>
      </c>
      <c r="B312">
        <v>2.5647302780999999</v>
      </c>
      <c r="D312" s="1">
        <v>44506.958333333336</v>
      </c>
      <c r="E312" s="3">
        <v>302</v>
      </c>
      <c r="F312">
        <f t="shared" si="21"/>
        <v>1.8139694474250001</v>
      </c>
      <c r="G312">
        <f t="shared" si="22"/>
        <v>0.3295198561874999</v>
      </c>
      <c r="H312">
        <f t="shared" si="25"/>
        <v>0</v>
      </c>
      <c r="I312" s="3">
        <f t="shared" si="23"/>
        <v>0</v>
      </c>
      <c r="J312">
        <f t="shared" si="24"/>
        <v>0</v>
      </c>
    </row>
    <row r="313" spans="1:10" x14ac:dyDescent="0.25">
      <c r="A313" s="1">
        <v>44507.958333333336</v>
      </c>
      <c r="B313">
        <v>0.57901599240000001</v>
      </c>
      <c r="D313" s="1">
        <v>44507.958333333336</v>
      </c>
      <c r="E313" s="3">
        <v>303</v>
      </c>
      <c r="F313">
        <f t="shared" si="21"/>
        <v>2.1464654940874999</v>
      </c>
      <c r="G313">
        <f t="shared" si="22"/>
        <v>0.20838890380624997</v>
      </c>
      <c r="H313">
        <f t="shared" si="25"/>
        <v>0</v>
      </c>
      <c r="I313" s="3">
        <f t="shared" si="23"/>
        <v>0</v>
      </c>
      <c r="J313">
        <f t="shared" si="24"/>
        <v>0</v>
      </c>
    </row>
    <row r="314" spans="1:10" x14ac:dyDescent="0.25">
      <c r="A314" s="1">
        <v>44508.958333333336</v>
      </c>
      <c r="B314">
        <v>0.5083617144</v>
      </c>
      <c r="D314" s="1">
        <v>44508.958333333336</v>
      </c>
      <c r="E314" s="3">
        <v>304</v>
      </c>
      <c r="F314">
        <f t="shared" si="21"/>
        <v>2.2307472550375</v>
      </c>
      <c r="G314">
        <f t="shared" si="22"/>
        <v>-7.1919845706249763E-2</v>
      </c>
      <c r="H314">
        <f t="shared" si="25"/>
        <v>0</v>
      </c>
      <c r="I314" s="3">
        <f t="shared" si="23"/>
        <v>0</v>
      </c>
      <c r="J314">
        <f t="shared" si="24"/>
        <v>0</v>
      </c>
    </row>
    <row r="315" spans="1:10" x14ac:dyDescent="0.25">
      <c r="A315" s="1">
        <v>44509.958333333336</v>
      </c>
      <c r="B315">
        <v>0.51489979870000002</v>
      </c>
      <c r="D315" s="1">
        <v>44509.958333333336</v>
      </c>
      <c r="E315" s="3">
        <v>305</v>
      </c>
      <c r="F315">
        <f t="shared" si="21"/>
        <v>2.0026258026750003</v>
      </c>
      <c r="G315">
        <f t="shared" si="22"/>
        <v>-0.23416123479374995</v>
      </c>
      <c r="H315">
        <f t="shared" si="25"/>
        <v>0</v>
      </c>
      <c r="I315" s="3">
        <f t="shared" si="23"/>
        <v>0</v>
      </c>
      <c r="J315">
        <f t="shared" si="24"/>
        <v>0</v>
      </c>
    </row>
    <row r="316" spans="1:10" x14ac:dyDescent="0.25">
      <c r="A316" s="1">
        <v>44510.958333333336</v>
      </c>
      <c r="B316">
        <v>0.25979775789999998</v>
      </c>
      <c r="D316" s="1">
        <v>44510.958333333336</v>
      </c>
      <c r="E316" s="3">
        <v>306</v>
      </c>
      <c r="F316">
        <f t="shared" si="21"/>
        <v>1.7624247854500001</v>
      </c>
      <c r="G316">
        <f t="shared" si="22"/>
        <v>-0.2537952707125003</v>
      </c>
      <c r="H316">
        <f t="shared" si="25"/>
        <v>0</v>
      </c>
      <c r="I316" s="3">
        <f t="shared" si="23"/>
        <v>0</v>
      </c>
      <c r="J316">
        <f t="shared" si="24"/>
        <v>0</v>
      </c>
    </row>
    <row r="317" spans="1:10" x14ac:dyDescent="0.25">
      <c r="A317" s="1">
        <v>44511.958333333336</v>
      </c>
      <c r="B317">
        <v>0.40860728169999999</v>
      </c>
      <c r="D317" s="1">
        <v>44511.958333333336</v>
      </c>
      <c r="E317" s="3">
        <v>307</v>
      </c>
      <c r="F317">
        <f t="shared" si="21"/>
        <v>1.4950352612499997</v>
      </c>
      <c r="G317">
        <f t="shared" si="22"/>
        <v>-0.26956852080000016</v>
      </c>
      <c r="H317">
        <f t="shared" si="25"/>
        <v>0</v>
      </c>
      <c r="I317" s="3">
        <f t="shared" si="23"/>
        <v>0</v>
      </c>
      <c r="J317">
        <f t="shared" si="24"/>
        <v>0</v>
      </c>
    </row>
    <row r="318" spans="1:10" x14ac:dyDescent="0.25">
      <c r="A318" s="1">
        <v>44512.958333333336</v>
      </c>
      <c r="B318">
        <v>0.4490834722</v>
      </c>
      <c r="D318" s="1">
        <v>44512.958333333336</v>
      </c>
      <c r="E318" s="3">
        <v>308</v>
      </c>
      <c r="F318">
        <f t="shared" si="21"/>
        <v>1.2232877438499998</v>
      </c>
      <c r="G318">
        <f t="shared" si="22"/>
        <v>-0.26586954121249984</v>
      </c>
      <c r="H318">
        <f t="shared" si="25"/>
        <v>0</v>
      </c>
      <c r="I318" s="3">
        <f t="shared" si="23"/>
        <v>0</v>
      </c>
      <c r="J318">
        <f t="shared" si="24"/>
        <v>0</v>
      </c>
    </row>
    <row r="319" spans="1:10" x14ac:dyDescent="0.25">
      <c r="A319" s="1">
        <v>44513.958333333336</v>
      </c>
      <c r="B319">
        <v>0.25265490080000003</v>
      </c>
      <c r="D319" s="1">
        <v>44513.958333333336</v>
      </c>
      <c r="E319" s="3">
        <v>309</v>
      </c>
      <c r="F319">
        <f t="shared" si="21"/>
        <v>0.96329617882500007</v>
      </c>
      <c r="G319">
        <f t="shared" si="22"/>
        <v>-0.26557192216249992</v>
      </c>
      <c r="H319">
        <f t="shared" si="25"/>
        <v>0</v>
      </c>
      <c r="I319" s="3">
        <f t="shared" si="23"/>
        <v>0</v>
      </c>
      <c r="J319">
        <f t="shared" si="24"/>
        <v>0</v>
      </c>
    </row>
    <row r="320" spans="1:10" x14ac:dyDescent="0.25">
      <c r="A320" s="1">
        <v>44514.958333333336</v>
      </c>
      <c r="B320">
        <v>0.1240834722</v>
      </c>
      <c r="D320" s="1">
        <v>44514.958333333336</v>
      </c>
      <c r="E320" s="3">
        <v>310</v>
      </c>
      <c r="F320">
        <f t="shared" si="21"/>
        <v>0.69214389952499999</v>
      </c>
      <c r="G320">
        <f t="shared" si="22"/>
        <v>-0.28811656501875005</v>
      </c>
      <c r="H320">
        <f t="shared" si="25"/>
        <v>0</v>
      </c>
      <c r="I320" s="3">
        <f t="shared" si="23"/>
        <v>0</v>
      </c>
      <c r="J320">
        <f t="shared" si="24"/>
        <v>0</v>
      </c>
    </row>
    <row r="321" spans="1:10" x14ac:dyDescent="0.25">
      <c r="A321" s="1">
        <v>44515.958333333336</v>
      </c>
      <c r="B321">
        <v>0.1243012422</v>
      </c>
      <c r="D321" s="1">
        <v>44515.958333333336</v>
      </c>
      <c r="E321" s="3">
        <v>311</v>
      </c>
      <c r="F321">
        <f t="shared" si="21"/>
        <v>0.38706304878750003</v>
      </c>
      <c r="G321">
        <f t="shared" si="22"/>
        <v>-0.18096009725624998</v>
      </c>
      <c r="H321">
        <f t="shared" si="25"/>
        <v>0</v>
      </c>
      <c r="I321" s="3">
        <f t="shared" si="23"/>
        <v>0</v>
      </c>
      <c r="J321">
        <f t="shared" si="24"/>
        <v>0</v>
      </c>
    </row>
    <row r="322" spans="1:10" x14ac:dyDescent="0.25">
      <c r="A322" s="1">
        <v>44516.958333333336</v>
      </c>
      <c r="B322">
        <v>0.26646825400000002</v>
      </c>
      <c r="D322" s="1">
        <v>44516.958333333336</v>
      </c>
      <c r="E322" s="3">
        <v>312</v>
      </c>
      <c r="F322">
        <f t="shared" si="21"/>
        <v>0.33022370501250004</v>
      </c>
      <c r="G322">
        <f t="shared" si="22"/>
        <v>-4.35380131625E-2</v>
      </c>
      <c r="H322">
        <f t="shared" si="25"/>
        <v>1</v>
      </c>
      <c r="I322" s="3">
        <f t="shared" si="23"/>
        <v>312</v>
      </c>
      <c r="J322">
        <f t="shared" si="24"/>
        <v>0.33022370501250004</v>
      </c>
    </row>
    <row r="323" spans="1:10" x14ac:dyDescent="0.25">
      <c r="A323" s="1">
        <v>44517.958333333336</v>
      </c>
      <c r="B323">
        <v>0.4361111111</v>
      </c>
      <c r="D323" s="1">
        <v>44517.958333333336</v>
      </c>
      <c r="E323" s="3">
        <v>313</v>
      </c>
      <c r="F323">
        <f t="shared" si="21"/>
        <v>0.29998702246250003</v>
      </c>
      <c r="G323">
        <f t="shared" si="22"/>
        <v>-2.0042634249999997E-2</v>
      </c>
      <c r="H323">
        <f t="shared" si="25"/>
        <v>1</v>
      </c>
      <c r="I323" s="3">
        <f t="shared" si="23"/>
        <v>313</v>
      </c>
      <c r="J323">
        <f t="shared" si="24"/>
        <v>0.29998702246250003</v>
      </c>
    </row>
    <row r="324" spans="1:10" x14ac:dyDescent="0.25">
      <c r="A324" s="1">
        <v>44518.958333333336</v>
      </c>
      <c r="B324">
        <v>0.2297619048</v>
      </c>
      <c r="D324" s="1">
        <v>44518.958333333336</v>
      </c>
      <c r="E324" s="3">
        <v>314</v>
      </c>
      <c r="F324">
        <f t="shared" si="21"/>
        <v>0.29013843651250004</v>
      </c>
      <c r="G324">
        <f t="shared" si="22"/>
        <v>-6.8015337937500087E-3</v>
      </c>
      <c r="H324">
        <f t="shared" si="25"/>
        <v>1</v>
      </c>
      <c r="I324" s="3">
        <f t="shared" si="23"/>
        <v>314</v>
      </c>
      <c r="J324">
        <f t="shared" si="24"/>
        <v>0.29013843651250004</v>
      </c>
    </row>
    <row r="325" spans="1:10" x14ac:dyDescent="0.25">
      <c r="A325" s="1">
        <v>44519.958333333336</v>
      </c>
      <c r="B325">
        <v>0.24880952379999999</v>
      </c>
      <c r="D325" s="1">
        <v>44519.958333333336</v>
      </c>
      <c r="E325" s="3">
        <v>315</v>
      </c>
      <c r="F325">
        <f t="shared" si="21"/>
        <v>0.28638395487500001</v>
      </c>
      <c r="G325">
        <f t="shared" si="22"/>
        <v>-1.1864600687500032E-2</v>
      </c>
      <c r="H325">
        <f t="shared" si="25"/>
        <v>1</v>
      </c>
      <c r="I325" s="3">
        <f t="shared" si="23"/>
        <v>315</v>
      </c>
      <c r="J325">
        <f t="shared" si="24"/>
        <v>0.28638395487500001</v>
      </c>
    </row>
    <row r="326" spans="1:10" x14ac:dyDescent="0.25">
      <c r="A326" s="1">
        <v>44520.958333333336</v>
      </c>
      <c r="B326">
        <v>0.33809523809999997</v>
      </c>
      <c r="D326" s="1">
        <v>44520.958333333336</v>
      </c>
      <c r="E326" s="3">
        <v>316</v>
      </c>
      <c r="F326">
        <f t="shared" si="21"/>
        <v>0.26640923513749998</v>
      </c>
      <c r="G326">
        <f t="shared" si="22"/>
        <v>-1.6924124500000026E-2</v>
      </c>
      <c r="H326">
        <f t="shared" si="25"/>
        <v>1</v>
      </c>
      <c r="I326" s="3">
        <f t="shared" si="23"/>
        <v>316</v>
      </c>
      <c r="J326">
        <f t="shared" si="24"/>
        <v>0.26640923513749998</v>
      </c>
    </row>
    <row r="327" spans="1:10" x14ac:dyDescent="0.25">
      <c r="A327" s="1">
        <v>44521.958333333336</v>
      </c>
      <c r="B327">
        <v>0.36666666669999998</v>
      </c>
      <c r="D327" s="1">
        <v>44521.958333333336</v>
      </c>
      <c r="E327" s="3">
        <v>317</v>
      </c>
      <c r="F327">
        <f t="shared" si="21"/>
        <v>0.25253570587499996</v>
      </c>
      <c r="G327">
        <f t="shared" si="22"/>
        <v>1.8897073749998827E-4</v>
      </c>
      <c r="H327">
        <f t="shared" si="25"/>
        <v>1</v>
      </c>
      <c r="I327" s="3">
        <f t="shared" si="23"/>
        <v>317</v>
      </c>
      <c r="J327">
        <f t="shared" si="24"/>
        <v>0.25253570587499996</v>
      </c>
    </row>
    <row r="328" spans="1:10" x14ac:dyDescent="0.25">
      <c r="A328" s="1">
        <v>44522.958333333336</v>
      </c>
      <c r="B328">
        <v>0.36193977589999998</v>
      </c>
      <c r="D328" s="1">
        <v>44522.958333333336</v>
      </c>
      <c r="E328" s="3">
        <v>318</v>
      </c>
      <c r="F328">
        <f t="shared" si="21"/>
        <v>0.26678717661249995</v>
      </c>
      <c r="G328">
        <f t="shared" si="22"/>
        <v>2.1991754350000003E-2</v>
      </c>
      <c r="H328">
        <f t="shared" si="25"/>
        <v>1</v>
      </c>
      <c r="I328" s="3">
        <f t="shared" si="23"/>
        <v>318</v>
      </c>
      <c r="J328">
        <f t="shared" si="24"/>
        <v>0.26678717661249995</v>
      </c>
    </row>
    <row r="329" spans="1:10" x14ac:dyDescent="0.25">
      <c r="A329" s="1">
        <v>44523.958333333336</v>
      </c>
      <c r="B329">
        <v>0.17146358540000001</v>
      </c>
      <c r="D329" s="1">
        <v>44523.958333333336</v>
      </c>
      <c r="E329" s="3">
        <v>319</v>
      </c>
      <c r="F329">
        <f t="shared" si="21"/>
        <v>0.29651921457499997</v>
      </c>
      <c r="G329">
        <f t="shared" si="22"/>
        <v>8.3895338557389923E-4</v>
      </c>
      <c r="H329">
        <f t="shared" si="25"/>
        <v>1</v>
      </c>
      <c r="I329" s="3">
        <f t="shared" si="23"/>
        <v>319</v>
      </c>
      <c r="J329">
        <f t="shared" si="24"/>
        <v>0.29651921457499997</v>
      </c>
    </row>
  </sheetData>
  <sortState xmlns:xlrd2="http://schemas.microsoft.com/office/spreadsheetml/2017/richdata2" ref="D3:D329">
    <sortCondition ref="D3:D329"/>
  </sortState>
  <mergeCells count="4">
    <mergeCell ref="A1:B1"/>
    <mergeCell ref="D1:F1"/>
    <mergeCell ref="L1:N1"/>
    <mergeCell ref="O1:Q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329"/>
  <sheetViews>
    <sheetView topLeftCell="A24" zoomScale="110" zoomScaleNormal="110" workbookViewId="0">
      <selection activeCell="L40" sqref="L40"/>
    </sheetView>
  </sheetViews>
  <sheetFormatPr defaultRowHeight="15" x14ac:dyDescent="0.25"/>
  <cols>
    <col min="1" max="1" width="15.85546875" bestFit="1" customWidth="1"/>
    <col min="2" max="2" width="15" bestFit="1" customWidth="1"/>
    <col min="4" max="4" width="10.7109375" bestFit="1" customWidth="1"/>
    <col min="5" max="5" width="10.7109375" customWidth="1"/>
    <col min="7" max="7" width="21.5703125" bestFit="1" customWidth="1"/>
    <col min="8" max="8" width="14.85546875" bestFit="1" customWidth="1"/>
    <col min="9" max="9" width="14.85546875" customWidth="1"/>
    <col min="12" max="12" width="10.85546875" bestFit="1" customWidth="1"/>
    <col min="13" max="13" width="11.140625" bestFit="1" customWidth="1"/>
    <col min="15" max="15" width="9.7109375" bestFit="1" customWidth="1"/>
    <col min="16" max="16" width="11.140625" bestFit="1" customWidth="1"/>
    <col min="26" max="26" width="9.7109375" bestFit="1" customWidth="1"/>
  </cols>
  <sheetData>
    <row r="1" spans="1:17" x14ac:dyDescent="0.25">
      <c r="A1" s="17" t="s">
        <v>1</v>
      </c>
      <c r="B1" s="17"/>
      <c r="D1" s="17" t="s">
        <v>15</v>
      </c>
      <c r="E1" s="17"/>
      <c r="F1" s="17"/>
      <c r="L1" s="17" t="s">
        <v>9</v>
      </c>
      <c r="M1" s="17"/>
      <c r="N1" s="17"/>
      <c r="O1" s="19" t="s">
        <v>8</v>
      </c>
      <c r="P1" s="19"/>
      <c r="Q1" s="19"/>
    </row>
    <row r="2" spans="1:17" ht="15.75" x14ac:dyDescent="0.25">
      <c r="A2" s="2" t="s">
        <v>0</v>
      </c>
      <c r="B2" s="2" t="s">
        <v>2</v>
      </c>
      <c r="D2" s="2" t="s">
        <v>0</v>
      </c>
      <c r="E2" s="2" t="s">
        <v>3</v>
      </c>
      <c r="F2" s="2" t="s">
        <v>2</v>
      </c>
      <c r="G2" s="2" t="s">
        <v>18</v>
      </c>
      <c r="H2" s="2" t="s">
        <v>11</v>
      </c>
      <c r="I2" s="2" t="s">
        <v>0</v>
      </c>
      <c r="J2" s="2" t="s">
        <v>2</v>
      </c>
      <c r="K2" s="2" t="s">
        <v>5</v>
      </c>
      <c r="L2" s="7" t="s">
        <v>6</v>
      </c>
      <c r="M2" s="2" t="s">
        <v>7</v>
      </c>
      <c r="O2" s="8" t="s">
        <v>6</v>
      </c>
      <c r="P2" s="2" t="s">
        <v>7</v>
      </c>
    </row>
    <row r="3" spans="1:17" x14ac:dyDescent="0.25">
      <c r="A3" s="1">
        <v>44198.958333333336</v>
      </c>
      <c r="B3">
        <v>0.87179222430000003</v>
      </c>
      <c r="D3" s="1">
        <v>44198.958333333336</v>
      </c>
      <c r="E3" s="1"/>
      <c r="L3" s="4">
        <v>44325.916666666664</v>
      </c>
      <c r="M3" s="1">
        <f>L3-8</f>
        <v>44317.916666666664</v>
      </c>
      <c r="O3" s="9">
        <v>44325.916666666664</v>
      </c>
      <c r="P3" s="1">
        <f>O3-8</f>
        <v>44317.916666666664</v>
      </c>
    </row>
    <row r="4" spans="1:17" x14ac:dyDescent="0.25">
      <c r="A4" s="1">
        <v>44199.958333333336</v>
      </c>
      <c r="B4">
        <v>0.50918839429999996</v>
      </c>
      <c r="D4" s="1">
        <v>44199.958333333336</v>
      </c>
      <c r="E4" s="1"/>
      <c r="L4" s="4">
        <v>44444.916666666664</v>
      </c>
      <c r="M4" s="1">
        <f t="shared" ref="M4:M7" si="0">L4-8</f>
        <v>44436.916666666664</v>
      </c>
      <c r="O4" s="10">
        <v>44326.916666666664</v>
      </c>
      <c r="P4" s="1">
        <f t="shared" ref="P4:P7" si="1">O4-8</f>
        <v>44318.916666666664</v>
      </c>
    </row>
    <row r="5" spans="1:17" x14ac:dyDescent="0.25">
      <c r="A5" s="1">
        <v>44200.958333333336</v>
      </c>
      <c r="B5">
        <v>0.79086368900000004</v>
      </c>
      <c r="D5" s="1">
        <v>44200.958333333336</v>
      </c>
      <c r="E5" s="1"/>
      <c r="L5" s="4">
        <v>44507.958333333336</v>
      </c>
      <c r="M5" s="1">
        <f t="shared" si="0"/>
        <v>44499.958333333336</v>
      </c>
      <c r="O5" s="9">
        <v>44350.916666666664</v>
      </c>
      <c r="P5" s="1">
        <f t="shared" si="1"/>
        <v>44342.916666666664</v>
      </c>
    </row>
    <row r="6" spans="1:17" x14ac:dyDescent="0.25">
      <c r="A6" s="1">
        <v>44201.958333333336</v>
      </c>
      <c r="B6">
        <v>1.0277810352000001</v>
      </c>
      <c r="D6" s="1">
        <v>44201.958333333336</v>
      </c>
      <c r="E6" s="1"/>
      <c r="L6" s="1">
        <v>44419.916666666664</v>
      </c>
      <c r="M6" s="1">
        <f t="shared" si="0"/>
        <v>44411.916666666664</v>
      </c>
      <c r="O6" s="9">
        <v>44444.916666666664</v>
      </c>
      <c r="P6" s="1">
        <f t="shared" si="1"/>
        <v>44436.916666666664</v>
      </c>
    </row>
    <row r="7" spans="1:17" x14ac:dyDescent="0.25">
      <c r="A7" s="1">
        <v>44202.958333333336</v>
      </c>
      <c r="B7">
        <v>0.74603606379999998</v>
      </c>
      <c r="D7" s="1">
        <v>44202.958333333336</v>
      </c>
      <c r="E7" s="1"/>
      <c r="L7" s="4">
        <v>44416.916666666664</v>
      </c>
      <c r="M7" s="1">
        <f t="shared" si="0"/>
        <v>44408.916666666664</v>
      </c>
      <c r="O7" s="9">
        <v>44507.958333333336</v>
      </c>
      <c r="P7" s="1">
        <f t="shared" si="1"/>
        <v>44499.958333333336</v>
      </c>
    </row>
    <row r="8" spans="1:17" x14ac:dyDescent="0.25">
      <c r="A8" s="1">
        <v>44203.958333333336</v>
      </c>
      <c r="B8">
        <v>0.890262887</v>
      </c>
      <c r="D8" s="1">
        <v>44203.958333333336</v>
      </c>
      <c r="E8" s="1"/>
    </row>
    <row r="9" spans="1:17" x14ac:dyDescent="0.25">
      <c r="A9" s="1">
        <v>44204.958333333336</v>
      </c>
      <c r="B9">
        <v>0.44394915039999999</v>
      </c>
      <c r="D9" s="1">
        <v>44204.958333333336</v>
      </c>
      <c r="E9" s="1"/>
    </row>
    <row r="10" spans="1:17" x14ac:dyDescent="0.25">
      <c r="A10" s="1">
        <v>44205.958333333336</v>
      </c>
      <c r="B10">
        <v>0.64140682780000002</v>
      </c>
      <c r="D10" s="1">
        <v>44205.958333333336</v>
      </c>
      <c r="E10" s="3"/>
    </row>
    <row r="11" spans="1:17" x14ac:dyDescent="0.25">
      <c r="A11" s="1">
        <v>44206.958333333336</v>
      </c>
      <c r="B11">
        <v>1.1510945616999999</v>
      </c>
      <c r="D11" s="1">
        <v>44206.958333333336</v>
      </c>
      <c r="E11" s="3"/>
      <c r="I11" s="3"/>
    </row>
    <row r="12" spans="1:17" x14ac:dyDescent="0.25">
      <c r="A12" s="1">
        <v>44207.958333333336</v>
      </c>
      <c r="B12">
        <v>1.078562456</v>
      </c>
      <c r="D12" s="1">
        <v>44207.958333333336</v>
      </c>
      <c r="E12" s="3"/>
      <c r="I12" s="3"/>
    </row>
    <row r="13" spans="1:17" x14ac:dyDescent="0.25">
      <c r="A13" s="1">
        <v>44208.958333333336</v>
      </c>
      <c r="B13">
        <v>0.83820158369999997</v>
      </c>
      <c r="D13" s="1">
        <v>44208.958333333336</v>
      </c>
      <c r="E13" s="3"/>
      <c r="I13" s="3"/>
    </row>
    <row r="14" spans="1:17" x14ac:dyDescent="0.25">
      <c r="A14" s="1">
        <v>44209.958333333336</v>
      </c>
      <c r="B14">
        <v>0.653702954</v>
      </c>
      <c r="D14" s="1">
        <v>44209.958333333336</v>
      </c>
      <c r="E14" s="3">
        <v>1</v>
      </c>
      <c r="F14">
        <f>AVERAGE(B3:B13)</f>
        <v>0.81719444301818178</v>
      </c>
      <c r="I14" s="3"/>
    </row>
    <row r="15" spans="1:17" x14ac:dyDescent="0.25">
      <c r="A15" s="1">
        <v>44210.958333333336</v>
      </c>
      <c r="B15">
        <v>1.3398018</v>
      </c>
      <c r="D15" s="1">
        <v>44210.958333333336</v>
      </c>
      <c r="E15" s="3">
        <v>2</v>
      </c>
      <c r="F15">
        <f t="shared" ref="F15:F78" si="2">AVERAGE(B4:B14)</f>
        <v>0.79736814571818182</v>
      </c>
      <c r="G15">
        <f t="shared" ref="G15:G75" si="3">(F16-F14)/(E16-E14)</f>
        <v>2.7842006154545518E-2</v>
      </c>
      <c r="H15">
        <f>IF(AND(0.07&gt;G15,G15&gt;-0.07),1,0)</f>
        <v>1</v>
      </c>
      <c r="I15" s="3">
        <f t="shared" ref="I15:I75" si="4">IF(H15=1,E15,0)</f>
        <v>2</v>
      </c>
      <c r="J15">
        <f t="shared" ref="J15:J75" si="5">IF(H15=1,F15,0)</f>
        <v>0.79736814571818182</v>
      </c>
    </row>
    <row r="16" spans="1:17" x14ac:dyDescent="0.25">
      <c r="A16" s="1">
        <v>44211.958333333336</v>
      </c>
      <c r="B16">
        <v>1.3834050722</v>
      </c>
      <c r="D16" s="1">
        <v>44211.958333333336</v>
      </c>
      <c r="E16" s="3">
        <v>3</v>
      </c>
      <c r="F16">
        <f t="shared" si="2"/>
        <v>0.87287845532727282</v>
      </c>
      <c r="G16">
        <f t="shared" si="3"/>
        <v>6.4688854040909127E-2</v>
      </c>
      <c r="H16">
        <f t="shared" ref="H16:H79" si="6">IF(AND(0.07&gt;G16,G16&gt;-0.07),1,0)</f>
        <v>1</v>
      </c>
      <c r="I16" s="3">
        <f t="shared" si="4"/>
        <v>3</v>
      </c>
      <c r="J16">
        <f t="shared" si="5"/>
        <v>0.87287845532727282</v>
      </c>
    </row>
    <row r="17" spans="1:10" x14ac:dyDescent="0.25">
      <c r="A17" s="1">
        <v>44212.958333333336</v>
      </c>
      <c r="B17">
        <v>1.1042499247999999</v>
      </c>
      <c r="D17" s="1">
        <v>44212.958333333336</v>
      </c>
      <c r="E17" s="3">
        <v>4</v>
      </c>
      <c r="F17">
        <f t="shared" si="2"/>
        <v>0.92674585380000007</v>
      </c>
      <c r="G17">
        <f t="shared" si="3"/>
        <v>3.0409557854545355E-2</v>
      </c>
      <c r="H17">
        <f t="shared" si="6"/>
        <v>1</v>
      </c>
      <c r="I17" s="3">
        <f t="shared" si="4"/>
        <v>4</v>
      </c>
      <c r="J17">
        <f t="shared" si="5"/>
        <v>0.92674585380000007</v>
      </c>
    </row>
    <row r="18" spans="1:10" x14ac:dyDescent="0.25">
      <c r="A18" s="1">
        <v>44213.958333333336</v>
      </c>
      <c r="B18">
        <v>0.96282189949999997</v>
      </c>
      <c r="D18" s="1">
        <v>44213.958333333336</v>
      </c>
      <c r="E18" s="3">
        <v>5</v>
      </c>
      <c r="F18">
        <f t="shared" si="2"/>
        <v>0.93369757103636353</v>
      </c>
      <c r="G18">
        <f t="shared" si="3"/>
        <v>1.3329760240908983E-2</v>
      </c>
      <c r="H18">
        <f t="shared" si="6"/>
        <v>1</v>
      </c>
      <c r="I18" s="3">
        <f t="shared" si="4"/>
        <v>5</v>
      </c>
      <c r="J18">
        <f t="shared" si="5"/>
        <v>0.93369757103636353</v>
      </c>
    </row>
    <row r="19" spans="1:10" x14ac:dyDescent="0.25">
      <c r="A19" s="1">
        <v>44214.958333333336</v>
      </c>
      <c r="B19">
        <v>0.76650491119999997</v>
      </c>
      <c r="D19" s="1">
        <v>44214.958333333336</v>
      </c>
      <c r="E19" s="3">
        <v>6</v>
      </c>
      <c r="F19">
        <f t="shared" si="2"/>
        <v>0.95340537428181804</v>
      </c>
      <c r="G19">
        <f t="shared" si="3"/>
        <v>4.2285390863636696E-3</v>
      </c>
      <c r="H19">
        <f t="shared" si="6"/>
        <v>1</v>
      </c>
      <c r="I19" s="3">
        <f t="shared" si="4"/>
        <v>6</v>
      </c>
      <c r="J19">
        <f t="shared" si="5"/>
        <v>0.95340537428181804</v>
      </c>
    </row>
    <row r="20" spans="1:10" x14ac:dyDescent="0.25">
      <c r="A20" s="1">
        <v>44215.958333333336</v>
      </c>
      <c r="B20">
        <v>0.9062229986</v>
      </c>
      <c r="D20" s="1">
        <v>44215.958333333336</v>
      </c>
      <c r="E20" s="3">
        <v>7</v>
      </c>
      <c r="F20">
        <f t="shared" si="2"/>
        <v>0.94215464920909087</v>
      </c>
      <c r="G20">
        <f t="shared" si="3"/>
        <v>1.5387085109090981E-2</v>
      </c>
      <c r="H20">
        <f t="shared" si="6"/>
        <v>1</v>
      </c>
      <c r="I20" s="3">
        <f t="shared" si="4"/>
        <v>7</v>
      </c>
      <c r="J20">
        <f t="shared" si="5"/>
        <v>0.94215464920909087</v>
      </c>
    </row>
    <row r="21" spans="1:10" x14ac:dyDescent="0.25">
      <c r="A21" s="1">
        <v>44216.958333333336</v>
      </c>
      <c r="B21">
        <v>0.97705212370000005</v>
      </c>
      <c r="D21" s="1">
        <v>44216.958333333336</v>
      </c>
      <c r="E21" s="3">
        <v>8</v>
      </c>
      <c r="F21">
        <f t="shared" si="2"/>
        <v>0.9841795445</v>
      </c>
      <c r="G21">
        <f t="shared" si="3"/>
        <v>3.6269052004545443E-2</v>
      </c>
      <c r="H21">
        <f t="shared" si="6"/>
        <v>1</v>
      </c>
      <c r="I21" s="3">
        <f t="shared" si="4"/>
        <v>8</v>
      </c>
      <c r="J21">
        <f t="shared" si="5"/>
        <v>0.9841795445</v>
      </c>
    </row>
    <row r="22" spans="1:10" x14ac:dyDescent="0.25">
      <c r="A22" s="1">
        <v>44217.958333333336</v>
      </c>
      <c r="B22">
        <v>1.0158038775</v>
      </c>
      <c r="D22" s="1">
        <v>44217.958333333336</v>
      </c>
      <c r="E22" s="3">
        <v>9</v>
      </c>
      <c r="F22">
        <f t="shared" si="2"/>
        <v>1.0146927532181818</v>
      </c>
      <c r="G22">
        <f t="shared" si="3"/>
        <v>9.1070278045454756E-3</v>
      </c>
      <c r="H22">
        <f t="shared" si="6"/>
        <v>1</v>
      </c>
      <c r="I22" s="3">
        <f t="shared" si="4"/>
        <v>9</v>
      </c>
      <c r="J22">
        <f t="shared" si="5"/>
        <v>1.0146927532181818</v>
      </c>
    </row>
    <row r="23" spans="1:10" x14ac:dyDescent="0.25">
      <c r="A23" s="1">
        <v>44218.958333333336</v>
      </c>
      <c r="B23">
        <v>1.0380105818000001</v>
      </c>
      <c r="D23" s="1">
        <v>44218.958333333336</v>
      </c>
      <c r="E23" s="3">
        <v>10</v>
      </c>
      <c r="F23">
        <f t="shared" si="2"/>
        <v>1.002393600109091</v>
      </c>
      <c r="G23">
        <f t="shared" si="3"/>
        <v>-7.992843563636387E-3</v>
      </c>
      <c r="H23">
        <f t="shared" si="6"/>
        <v>1</v>
      </c>
      <c r="I23" s="3">
        <f t="shared" si="4"/>
        <v>10</v>
      </c>
      <c r="J23">
        <f t="shared" si="5"/>
        <v>1.002393600109091</v>
      </c>
    </row>
    <row r="24" spans="1:10" x14ac:dyDescent="0.25">
      <c r="A24" s="1">
        <v>44219.958333333336</v>
      </c>
      <c r="B24">
        <v>1.1124798432</v>
      </c>
      <c r="D24" s="1">
        <v>44219.958333333336</v>
      </c>
      <c r="E24" s="3">
        <v>11</v>
      </c>
      <c r="F24">
        <f t="shared" si="2"/>
        <v>0.99870706609090898</v>
      </c>
      <c r="G24">
        <f t="shared" si="3"/>
        <v>1.0623926604545364E-2</v>
      </c>
      <c r="H24">
        <f t="shared" si="6"/>
        <v>1</v>
      </c>
      <c r="I24" s="3">
        <f t="shared" si="4"/>
        <v>11</v>
      </c>
      <c r="J24">
        <f t="shared" si="5"/>
        <v>0.99870706609090898</v>
      </c>
    </row>
    <row r="25" spans="1:10" x14ac:dyDescent="0.25">
      <c r="A25" s="1">
        <v>44220.958333333336</v>
      </c>
      <c r="B25">
        <v>0.83599030669999996</v>
      </c>
      <c r="D25" s="1">
        <v>44220.958333333336</v>
      </c>
      <c r="E25" s="3">
        <v>12</v>
      </c>
      <c r="F25">
        <f t="shared" si="2"/>
        <v>1.0236414533181817</v>
      </c>
      <c r="G25">
        <f t="shared" si="3"/>
        <v>2.0752982372727269E-2</v>
      </c>
      <c r="H25">
        <f t="shared" si="6"/>
        <v>1</v>
      </c>
      <c r="I25" s="3">
        <f t="shared" si="4"/>
        <v>12</v>
      </c>
      <c r="J25">
        <f t="shared" si="5"/>
        <v>1.0236414533181817</v>
      </c>
    </row>
    <row r="26" spans="1:10" x14ac:dyDescent="0.25">
      <c r="A26" s="1">
        <v>44221.958333333336</v>
      </c>
      <c r="B26">
        <v>0.95571696799999994</v>
      </c>
      <c r="D26" s="1">
        <v>44221.958333333336</v>
      </c>
      <c r="E26" s="3">
        <v>13</v>
      </c>
      <c r="F26">
        <f t="shared" si="2"/>
        <v>1.0402130308363635</v>
      </c>
      <c r="G26">
        <f t="shared" si="3"/>
        <v>-9.1726126954545517E-3</v>
      </c>
      <c r="H26">
        <f t="shared" si="6"/>
        <v>1</v>
      </c>
      <c r="I26" s="3">
        <f t="shared" si="4"/>
        <v>13</v>
      </c>
      <c r="J26">
        <f t="shared" si="5"/>
        <v>1.0402130308363635</v>
      </c>
    </row>
    <row r="27" spans="1:10" x14ac:dyDescent="0.25">
      <c r="A27" s="1">
        <v>44222.958333333336</v>
      </c>
      <c r="B27">
        <v>0.98814399500000005</v>
      </c>
      <c r="D27" s="1">
        <v>44222.958333333336</v>
      </c>
      <c r="E27" s="3">
        <v>14</v>
      </c>
      <c r="F27">
        <f t="shared" si="2"/>
        <v>1.0052962279272726</v>
      </c>
      <c r="G27">
        <f t="shared" si="3"/>
        <v>-3.542481405454545E-2</v>
      </c>
      <c r="H27">
        <f t="shared" si="6"/>
        <v>1</v>
      </c>
      <c r="I27" s="3">
        <f t="shared" si="4"/>
        <v>14</v>
      </c>
      <c r="J27">
        <f t="shared" si="5"/>
        <v>1.0052962279272726</v>
      </c>
    </row>
    <row r="28" spans="1:10" x14ac:dyDescent="0.25">
      <c r="A28" s="1">
        <v>44223.958333333336</v>
      </c>
      <c r="B28">
        <v>0.89080174000000001</v>
      </c>
      <c r="D28" s="1">
        <v>44223.958333333336</v>
      </c>
      <c r="E28" s="3">
        <v>15</v>
      </c>
      <c r="F28">
        <f t="shared" si="2"/>
        <v>0.96936340272727262</v>
      </c>
      <c r="G28">
        <f t="shared" si="3"/>
        <v>-2.7668602818181676E-2</v>
      </c>
      <c r="H28">
        <f t="shared" si="6"/>
        <v>1</v>
      </c>
      <c r="I28" s="3">
        <f t="shared" si="4"/>
        <v>15</v>
      </c>
      <c r="J28">
        <f t="shared" si="5"/>
        <v>0.96936340272727262</v>
      </c>
    </row>
    <row r="29" spans="1:10" x14ac:dyDescent="0.25">
      <c r="A29" s="1">
        <v>44224.958333333336</v>
      </c>
      <c r="B29">
        <v>1.0357964381</v>
      </c>
      <c r="D29" s="1">
        <v>44224.958333333336</v>
      </c>
      <c r="E29" s="3">
        <v>16</v>
      </c>
      <c r="F29">
        <f t="shared" si="2"/>
        <v>0.94995902229090923</v>
      </c>
      <c r="G29">
        <f t="shared" si="3"/>
        <v>-6.3851657363635517E-3</v>
      </c>
      <c r="H29">
        <f t="shared" si="6"/>
        <v>1</v>
      </c>
      <c r="I29" s="3">
        <f t="shared" si="4"/>
        <v>16</v>
      </c>
      <c r="J29">
        <f t="shared" si="5"/>
        <v>0.94995902229090923</v>
      </c>
    </row>
    <row r="30" spans="1:10" x14ac:dyDescent="0.25">
      <c r="A30" s="1">
        <v>44225.958333333336</v>
      </c>
      <c r="B30">
        <v>0.9903286161</v>
      </c>
      <c r="D30" s="1">
        <v>44225.958333333336</v>
      </c>
      <c r="E30" s="3">
        <v>17</v>
      </c>
      <c r="F30">
        <f t="shared" si="2"/>
        <v>0.95659307125454551</v>
      </c>
      <c r="G30">
        <f t="shared" si="3"/>
        <v>1.3490829249999892E-2</v>
      </c>
      <c r="H30">
        <f t="shared" si="6"/>
        <v>1</v>
      </c>
      <c r="I30" s="3">
        <f t="shared" si="4"/>
        <v>17</v>
      </c>
      <c r="J30">
        <f t="shared" si="5"/>
        <v>0.95659307125454551</v>
      </c>
    </row>
    <row r="31" spans="1:10" x14ac:dyDescent="0.25">
      <c r="A31" s="1">
        <v>44226.958333333336</v>
      </c>
      <c r="B31">
        <v>1.0219443813</v>
      </c>
      <c r="D31" s="1">
        <v>44226.958333333336</v>
      </c>
      <c r="E31" s="3">
        <v>18</v>
      </c>
      <c r="F31">
        <f t="shared" si="2"/>
        <v>0.97694068079090901</v>
      </c>
      <c r="G31">
        <f t="shared" si="3"/>
        <v>1.5433867618181718E-2</v>
      </c>
      <c r="H31">
        <f t="shared" si="6"/>
        <v>1</v>
      </c>
      <c r="I31" s="3">
        <f t="shared" si="4"/>
        <v>18</v>
      </c>
      <c r="J31">
        <f t="shared" si="5"/>
        <v>0.97694068079090901</v>
      </c>
    </row>
    <row r="32" spans="1:10" x14ac:dyDescent="0.25">
      <c r="A32" s="1">
        <v>44227.958333333336</v>
      </c>
      <c r="B32">
        <v>0.90830357449999999</v>
      </c>
      <c r="D32" s="1">
        <v>44227.958333333336</v>
      </c>
      <c r="E32" s="3">
        <v>19</v>
      </c>
      <c r="F32">
        <f t="shared" si="2"/>
        <v>0.98746080649090895</v>
      </c>
      <c r="G32">
        <f t="shared" si="3"/>
        <v>2.1351287954545772E-3</v>
      </c>
      <c r="H32">
        <f t="shared" si="6"/>
        <v>1</v>
      </c>
      <c r="I32" s="3">
        <f t="shared" si="4"/>
        <v>19</v>
      </c>
      <c r="J32">
        <f t="shared" si="5"/>
        <v>0.98746080649090895</v>
      </c>
    </row>
    <row r="33" spans="1:26" x14ac:dyDescent="0.25">
      <c r="A33" s="1">
        <v>44228.958333333336</v>
      </c>
      <c r="B33">
        <v>1.1114958272</v>
      </c>
      <c r="D33" s="1">
        <v>44228.958333333336</v>
      </c>
      <c r="E33" s="3">
        <v>20</v>
      </c>
      <c r="F33">
        <f t="shared" si="2"/>
        <v>0.98121093838181817</v>
      </c>
      <c r="G33">
        <f t="shared" si="3"/>
        <v>1.224700022727343E-3</v>
      </c>
      <c r="H33">
        <f t="shared" si="6"/>
        <v>1</v>
      </c>
      <c r="I33" s="3">
        <f t="shared" si="4"/>
        <v>20</v>
      </c>
      <c r="J33">
        <f t="shared" si="5"/>
        <v>0.98121093838181817</v>
      </c>
      <c r="Z33" s="1"/>
    </row>
    <row r="34" spans="1:26" x14ac:dyDescent="0.25">
      <c r="A34" s="1">
        <v>44229.958333333336</v>
      </c>
      <c r="B34">
        <v>1.0320842939999999</v>
      </c>
      <c r="D34" s="1">
        <v>44229.958333333336</v>
      </c>
      <c r="E34" s="3">
        <v>21</v>
      </c>
      <c r="F34">
        <f t="shared" si="2"/>
        <v>0.98991020653636363</v>
      </c>
      <c r="G34">
        <f t="shared" si="3"/>
        <v>4.0802573590909552E-3</v>
      </c>
      <c r="H34">
        <f t="shared" si="6"/>
        <v>1</v>
      </c>
      <c r="I34" s="3">
        <f t="shared" si="4"/>
        <v>21</v>
      </c>
      <c r="J34">
        <f t="shared" si="5"/>
        <v>0.98991020653636363</v>
      </c>
      <c r="Z34" s="1"/>
    </row>
    <row r="35" spans="1:26" x14ac:dyDescent="0.25">
      <c r="A35" s="1">
        <v>44230.958333333336</v>
      </c>
      <c r="B35">
        <v>1.1535993239</v>
      </c>
      <c r="D35" s="1">
        <v>44230.958333333336</v>
      </c>
      <c r="E35" s="3">
        <v>22</v>
      </c>
      <c r="F35">
        <f t="shared" si="2"/>
        <v>0.98937145310000008</v>
      </c>
      <c r="G35">
        <f t="shared" si="3"/>
        <v>1.5996905863636113E-3</v>
      </c>
      <c r="H35">
        <f t="shared" si="6"/>
        <v>1</v>
      </c>
      <c r="I35" s="3">
        <f t="shared" si="4"/>
        <v>22</v>
      </c>
      <c r="J35">
        <f t="shared" si="5"/>
        <v>0.98937145310000008</v>
      </c>
      <c r="Z35" s="1"/>
    </row>
    <row r="36" spans="1:26" x14ac:dyDescent="0.25">
      <c r="A36" s="1">
        <v>44231.958333333336</v>
      </c>
      <c r="B36">
        <v>0.1732686017</v>
      </c>
      <c r="D36" s="1">
        <v>44231.958333333336</v>
      </c>
      <c r="E36" s="3">
        <v>23</v>
      </c>
      <c r="F36">
        <f t="shared" si="2"/>
        <v>0.99310958770909086</v>
      </c>
      <c r="G36">
        <f t="shared" si="3"/>
        <v>-2.8254646559090935E-2</v>
      </c>
      <c r="H36">
        <f t="shared" si="6"/>
        <v>1</v>
      </c>
      <c r="I36" s="3">
        <f t="shared" si="4"/>
        <v>23</v>
      </c>
      <c r="J36">
        <f t="shared" si="5"/>
        <v>0.99310958770909086</v>
      </c>
      <c r="Z36" s="1"/>
    </row>
    <row r="37" spans="1:26" x14ac:dyDescent="0.25">
      <c r="A37" s="1">
        <v>44232.958333333336</v>
      </c>
      <c r="B37">
        <v>0.23604603939999999</v>
      </c>
      <c r="D37" s="1">
        <v>44232.958333333336</v>
      </c>
      <c r="E37" s="3">
        <v>24</v>
      </c>
      <c r="F37">
        <f t="shared" si="2"/>
        <v>0.93286215998181821</v>
      </c>
      <c r="G37">
        <f t="shared" si="3"/>
        <v>-6.2836028800000054E-2</v>
      </c>
      <c r="H37">
        <f t="shared" si="6"/>
        <v>1</v>
      </c>
      <c r="I37" s="3">
        <f t="shared" si="4"/>
        <v>24</v>
      </c>
      <c r="J37">
        <f t="shared" si="5"/>
        <v>0.93286215998181821</v>
      </c>
      <c r="Z37" s="1"/>
    </row>
    <row r="38" spans="1:26" x14ac:dyDescent="0.25">
      <c r="A38" s="1">
        <v>44233.958333333336</v>
      </c>
      <c r="B38">
        <v>0.28277705720000001</v>
      </c>
      <c r="D38" s="1">
        <v>44233.958333333336</v>
      </c>
      <c r="E38" s="3">
        <v>25</v>
      </c>
      <c r="F38">
        <f t="shared" si="2"/>
        <v>0.86743753010909075</v>
      </c>
      <c r="G38">
        <f t="shared" si="3"/>
        <v>-6.4774448472727286E-2</v>
      </c>
      <c r="H38">
        <f t="shared" si="6"/>
        <v>1</v>
      </c>
      <c r="I38" s="3">
        <f t="shared" si="4"/>
        <v>25</v>
      </c>
      <c r="J38">
        <f t="shared" si="5"/>
        <v>0.86743753010909075</v>
      </c>
      <c r="Z38" s="1"/>
    </row>
    <row r="39" spans="1:26" x14ac:dyDescent="0.25">
      <c r="A39" s="1">
        <v>44234.958333333336</v>
      </c>
      <c r="B39">
        <v>0.63535999489999995</v>
      </c>
      <c r="D39" s="1">
        <v>44234.958333333336</v>
      </c>
      <c r="E39" s="3">
        <v>26</v>
      </c>
      <c r="F39">
        <f t="shared" si="2"/>
        <v>0.80331326303636363</v>
      </c>
      <c r="G39">
        <f t="shared" si="3"/>
        <v>-4.3673121949999949E-2</v>
      </c>
      <c r="H39">
        <f t="shared" si="6"/>
        <v>1</v>
      </c>
      <c r="I39" s="3">
        <f t="shared" si="4"/>
        <v>26</v>
      </c>
      <c r="J39">
        <f t="shared" si="5"/>
        <v>0.80331326303636363</v>
      </c>
      <c r="Z39" s="1"/>
    </row>
    <row r="40" spans="1:26" x14ac:dyDescent="0.25">
      <c r="A40" s="1">
        <v>44235.958333333336</v>
      </c>
      <c r="B40">
        <v>0.19718794119999999</v>
      </c>
      <c r="D40" s="1">
        <v>44235.958333333336</v>
      </c>
      <c r="E40" s="3">
        <v>27</v>
      </c>
      <c r="F40">
        <f t="shared" si="2"/>
        <v>0.78009128620909085</v>
      </c>
      <c r="G40">
        <f t="shared" si="3"/>
        <v>-4.9729556454545465E-2</v>
      </c>
      <c r="H40">
        <f t="shared" si="6"/>
        <v>1</v>
      </c>
      <c r="I40" s="3">
        <f t="shared" si="4"/>
        <v>27</v>
      </c>
      <c r="J40">
        <f t="shared" si="5"/>
        <v>0.78009128620909085</v>
      </c>
      <c r="Z40" s="1"/>
    </row>
    <row r="41" spans="1:26" x14ac:dyDescent="0.25">
      <c r="A41" s="1">
        <v>44236.958333333336</v>
      </c>
      <c r="B41">
        <v>0.1362011749</v>
      </c>
      <c r="D41" s="1">
        <v>44236.958333333336</v>
      </c>
      <c r="E41" s="3">
        <v>28</v>
      </c>
      <c r="F41">
        <f t="shared" si="2"/>
        <v>0.7038541501272727</v>
      </c>
      <c r="G41">
        <f t="shared" si="3"/>
        <v>-7.6942542640909051E-2</v>
      </c>
      <c r="H41">
        <f t="shared" si="6"/>
        <v>0</v>
      </c>
      <c r="I41" s="3">
        <f t="shared" si="4"/>
        <v>0</v>
      </c>
      <c r="J41">
        <f t="shared" si="5"/>
        <v>0</v>
      </c>
      <c r="Z41" s="1"/>
    </row>
    <row r="42" spans="1:26" x14ac:dyDescent="0.25">
      <c r="A42" s="1">
        <v>44237.958333333336</v>
      </c>
      <c r="B42">
        <v>0.11342785180000001</v>
      </c>
      <c r="D42" s="1">
        <v>44237.958333333336</v>
      </c>
      <c r="E42" s="3">
        <v>29</v>
      </c>
      <c r="F42">
        <f t="shared" si="2"/>
        <v>0.62620620092727275</v>
      </c>
      <c r="G42">
        <f t="shared" si="3"/>
        <v>-8.0120180486363657E-2</v>
      </c>
      <c r="H42">
        <f t="shared" si="6"/>
        <v>0</v>
      </c>
      <c r="I42" s="3">
        <f t="shared" si="4"/>
        <v>0</v>
      </c>
      <c r="J42">
        <f t="shared" si="5"/>
        <v>0</v>
      </c>
      <c r="Z42" s="1"/>
    </row>
    <row r="43" spans="1:26" x14ac:dyDescent="0.25">
      <c r="A43" s="1">
        <v>44238.958333333336</v>
      </c>
      <c r="B43">
        <v>0.13698800459999999</v>
      </c>
      <c r="D43" s="1">
        <v>44238.958333333336</v>
      </c>
      <c r="E43" s="3">
        <v>30</v>
      </c>
      <c r="F43">
        <f t="shared" si="2"/>
        <v>0.54361378915454539</v>
      </c>
      <c r="G43">
        <f t="shared" si="3"/>
        <v>-7.6356004518181836E-2</v>
      </c>
      <c r="H43">
        <f t="shared" si="6"/>
        <v>0</v>
      </c>
      <c r="I43" s="3">
        <f t="shared" si="4"/>
        <v>0</v>
      </c>
      <c r="J43">
        <f t="shared" si="5"/>
        <v>0</v>
      </c>
      <c r="Z43" s="1"/>
    </row>
    <row r="44" spans="1:26" x14ac:dyDescent="0.25">
      <c r="A44" s="1">
        <v>44239.958333333336</v>
      </c>
      <c r="B44">
        <v>0.17060761890000001</v>
      </c>
      <c r="D44" s="1">
        <v>44239.958333333336</v>
      </c>
      <c r="E44" s="3">
        <v>31</v>
      </c>
      <c r="F44">
        <f t="shared" si="2"/>
        <v>0.47349419189090908</v>
      </c>
      <c r="G44">
        <f t="shared" si="3"/>
        <v>-7.7827444463636347E-2</v>
      </c>
      <c r="H44">
        <f t="shared" si="6"/>
        <v>0</v>
      </c>
      <c r="I44" s="3">
        <f t="shared" si="4"/>
        <v>0</v>
      </c>
      <c r="J44">
        <f t="shared" si="5"/>
        <v>0</v>
      </c>
      <c r="Z44" s="1"/>
    </row>
    <row r="45" spans="1:26" x14ac:dyDescent="0.25">
      <c r="A45" s="1">
        <v>44240.958333333336</v>
      </c>
      <c r="B45">
        <v>0.1065724357</v>
      </c>
      <c r="D45" s="1">
        <v>44240.958333333336</v>
      </c>
      <c r="E45" s="3">
        <v>32</v>
      </c>
      <c r="F45">
        <f t="shared" si="2"/>
        <v>0.3879589002272727</v>
      </c>
      <c r="G45">
        <f t="shared" si="3"/>
        <v>-8.4836366663636337E-2</v>
      </c>
      <c r="H45">
        <f t="shared" si="6"/>
        <v>0</v>
      </c>
      <c r="I45" s="3">
        <f t="shared" si="4"/>
        <v>0</v>
      </c>
      <c r="J45">
        <f t="shared" si="5"/>
        <v>0</v>
      </c>
      <c r="Z45" s="1"/>
    </row>
    <row r="46" spans="1:26" x14ac:dyDescent="0.25">
      <c r="A46" s="1">
        <v>44241.958333333336</v>
      </c>
      <c r="B46">
        <v>-0.2700499026</v>
      </c>
      <c r="D46" s="1">
        <v>44241.958333333336</v>
      </c>
      <c r="E46" s="3">
        <v>33</v>
      </c>
      <c r="F46">
        <f t="shared" si="2"/>
        <v>0.3038214585636364</v>
      </c>
      <c r="G46">
        <f t="shared" si="3"/>
        <v>-0.10678004930909089</v>
      </c>
      <c r="H46">
        <f t="shared" si="6"/>
        <v>0</v>
      </c>
      <c r="I46" s="3">
        <f t="shared" si="4"/>
        <v>0</v>
      </c>
      <c r="J46">
        <f t="shared" si="5"/>
        <v>0</v>
      </c>
      <c r="Z46" s="1"/>
    </row>
    <row r="47" spans="1:26" x14ac:dyDescent="0.25">
      <c r="A47" s="1">
        <v>44242.958333333336</v>
      </c>
      <c r="B47">
        <v>0.14207199549999999</v>
      </c>
      <c r="D47" s="1">
        <v>44242.958333333336</v>
      </c>
      <c r="E47" s="3">
        <v>34</v>
      </c>
      <c r="F47">
        <f t="shared" si="2"/>
        <v>0.17439880160909091</v>
      </c>
      <c r="G47">
        <f t="shared" si="3"/>
        <v>-6.6129356031818201E-2</v>
      </c>
      <c r="H47">
        <f t="shared" si="6"/>
        <v>1</v>
      </c>
      <c r="I47" s="3">
        <f t="shared" si="4"/>
        <v>34</v>
      </c>
      <c r="J47">
        <f t="shared" si="5"/>
        <v>0.17439880160909091</v>
      </c>
    </row>
    <row r="48" spans="1:26" x14ac:dyDescent="0.25">
      <c r="A48" s="1">
        <v>44243.958333333336</v>
      </c>
      <c r="B48">
        <v>0.23832576480000001</v>
      </c>
      <c r="D48" s="1">
        <v>44243.958333333336</v>
      </c>
      <c r="E48" s="3">
        <v>35</v>
      </c>
      <c r="F48">
        <f t="shared" si="2"/>
        <v>0.1715627465</v>
      </c>
      <c r="G48">
        <f t="shared" si="3"/>
        <v>-1.3144036727272546E-3</v>
      </c>
      <c r="H48">
        <f t="shared" si="6"/>
        <v>1</v>
      </c>
      <c r="I48" s="3">
        <f t="shared" si="4"/>
        <v>35</v>
      </c>
      <c r="J48">
        <f t="shared" si="5"/>
        <v>0.1715627465</v>
      </c>
    </row>
    <row r="49" spans="1:10" x14ac:dyDescent="0.25">
      <c r="A49" s="1">
        <v>44244.958333333336</v>
      </c>
      <c r="B49">
        <v>0.2081384309</v>
      </c>
      <c r="D49" s="1">
        <v>44244.958333333336</v>
      </c>
      <c r="E49" s="3">
        <v>36</v>
      </c>
      <c r="F49">
        <f t="shared" si="2"/>
        <v>0.1717699942636364</v>
      </c>
      <c r="G49">
        <f t="shared" si="3"/>
        <v>-3.2890409499999884E-3</v>
      </c>
      <c r="H49">
        <f t="shared" si="6"/>
        <v>1</v>
      </c>
      <c r="I49" s="3">
        <f t="shared" si="4"/>
        <v>36</v>
      </c>
      <c r="J49">
        <f t="shared" si="5"/>
        <v>0.1717699942636364</v>
      </c>
    </row>
    <row r="50" spans="1:10" x14ac:dyDescent="0.25">
      <c r="A50" s="1">
        <v>44245.958333333336</v>
      </c>
      <c r="B50">
        <v>0.32182832030000003</v>
      </c>
      <c r="D50" s="1">
        <v>44245.958333333336</v>
      </c>
      <c r="E50" s="3">
        <v>37</v>
      </c>
      <c r="F50">
        <f t="shared" si="2"/>
        <v>0.16498466460000002</v>
      </c>
      <c r="G50">
        <f t="shared" si="3"/>
        <v>-1.7644104586363646E-2</v>
      </c>
      <c r="H50">
        <f t="shared" si="6"/>
        <v>1</v>
      </c>
      <c r="I50" s="3">
        <f t="shared" si="4"/>
        <v>37</v>
      </c>
      <c r="J50">
        <f t="shared" si="5"/>
        <v>0.16498466460000002</v>
      </c>
    </row>
    <row r="51" spans="1:10" x14ac:dyDescent="0.25">
      <c r="A51" s="1">
        <v>44246.958333333336</v>
      </c>
      <c r="B51">
        <v>0.25064269249999999</v>
      </c>
      <c r="D51" s="1">
        <v>44246.958333333336</v>
      </c>
      <c r="E51" s="3">
        <v>38</v>
      </c>
      <c r="F51">
        <f t="shared" si="2"/>
        <v>0.13648178509090911</v>
      </c>
      <c r="G51">
        <f t="shared" si="3"/>
        <v>-1.1821678331818186E-2</v>
      </c>
      <c r="H51">
        <f t="shared" si="6"/>
        <v>1</v>
      </c>
      <c r="I51" s="3">
        <f t="shared" si="4"/>
        <v>38</v>
      </c>
      <c r="J51">
        <f t="shared" si="5"/>
        <v>0.13648178509090911</v>
      </c>
    </row>
    <row r="52" spans="1:10" x14ac:dyDescent="0.25">
      <c r="A52" s="1">
        <v>44247.958333333336</v>
      </c>
      <c r="B52">
        <v>0.27909690720000002</v>
      </c>
      <c r="D52" s="1">
        <v>44247.958333333336</v>
      </c>
      <c r="E52" s="3">
        <v>39</v>
      </c>
      <c r="F52">
        <f t="shared" si="2"/>
        <v>0.14134130793636365</v>
      </c>
      <c r="G52">
        <f t="shared" si="3"/>
        <v>8.9250219818181736E-3</v>
      </c>
      <c r="H52">
        <f t="shared" si="6"/>
        <v>1</v>
      </c>
      <c r="I52" s="3">
        <f t="shared" si="4"/>
        <v>39</v>
      </c>
      <c r="J52">
        <f t="shared" si="5"/>
        <v>0.14134130793636365</v>
      </c>
    </row>
    <row r="53" spans="1:10" x14ac:dyDescent="0.25">
      <c r="A53" s="1">
        <v>44248.958333333336</v>
      </c>
      <c r="B53">
        <v>0.65998850259999997</v>
      </c>
      <c r="D53" s="1">
        <v>44248.958333333336</v>
      </c>
      <c r="E53" s="3">
        <v>40</v>
      </c>
      <c r="F53">
        <f t="shared" si="2"/>
        <v>0.15433182905454546</v>
      </c>
      <c r="G53">
        <f t="shared" si="3"/>
        <v>3.133892650454545E-2</v>
      </c>
      <c r="H53">
        <f t="shared" si="6"/>
        <v>1</v>
      </c>
      <c r="I53" s="3">
        <f t="shared" si="4"/>
        <v>40</v>
      </c>
      <c r="J53">
        <f t="shared" si="5"/>
        <v>0.15433182905454546</v>
      </c>
    </row>
    <row r="54" spans="1:10" x14ac:dyDescent="0.25">
      <c r="A54" s="1">
        <v>44249.958333333336</v>
      </c>
      <c r="B54">
        <v>0.23835307529999999</v>
      </c>
      <c r="D54" s="1">
        <v>44249.958333333336</v>
      </c>
      <c r="E54" s="3">
        <v>41</v>
      </c>
      <c r="F54">
        <f t="shared" si="2"/>
        <v>0.20401916094545455</v>
      </c>
      <c r="G54">
        <f t="shared" si="3"/>
        <v>2.9451169159090906E-2</v>
      </c>
      <c r="H54">
        <f t="shared" si="6"/>
        <v>1</v>
      </c>
      <c r="I54" s="3">
        <f t="shared" si="4"/>
        <v>41</v>
      </c>
      <c r="J54">
        <f t="shared" si="5"/>
        <v>0.20401916094545455</v>
      </c>
    </row>
    <row r="55" spans="1:10" x14ac:dyDescent="0.25">
      <c r="A55" s="1">
        <v>44250.958333333336</v>
      </c>
      <c r="B55">
        <v>0.65851535500000002</v>
      </c>
      <c r="D55" s="1">
        <v>44250.958333333336</v>
      </c>
      <c r="E55" s="3">
        <v>42</v>
      </c>
      <c r="F55">
        <f t="shared" si="2"/>
        <v>0.21323416737272727</v>
      </c>
      <c r="G55">
        <f t="shared" si="3"/>
        <v>2.6785127581818183E-2</v>
      </c>
      <c r="H55">
        <f t="shared" si="6"/>
        <v>1</v>
      </c>
      <c r="I55" s="3">
        <f t="shared" si="4"/>
        <v>42</v>
      </c>
      <c r="J55">
        <f t="shared" si="5"/>
        <v>0.21323416737272727</v>
      </c>
    </row>
    <row r="56" spans="1:10" x14ac:dyDescent="0.25">
      <c r="A56" s="1">
        <v>44251.958333333336</v>
      </c>
      <c r="B56">
        <v>0.67392373510000003</v>
      </c>
      <c r="D56" s="1">
        <v>44251.958333333336</v>
      </c>
      <c r="E56" s="3">
        <v>43</v>
      </c>
      <c r="F56">
        <f t="shared" si="2"/>
        <v>0.25758941610909092</v>
      </c>
      <c r="G56">
        <f t="shared" si="3"/>
        <v>4.7966319795454571E-2</v>
      </c>
      <c r="H56">
        <f t="shared" si="6"/>
        <v>1</v>
      </c>
      <c r="I56" s="3">
        <f t="shared" si="4"/>
        <v>43</v>
      </c>
      <c r="J56">
        <f t="shared" si="5"/>
        <v>0.25758941610909092</v>
      </c>
    </row>
    <row r="57" spans="1:10" x14ac:dyDescent="0.25">
      <c r="A57" s="1">
        <v>44252.958333333336</v>
      </c>
      <c r="B57">
        <v>0.68673210650000005</v>
      </c>
      <c r="D57" s="1">
        <v>44252.958333333336</v>
      </c>
      <c r="E57" s="3">
        <v>44</v>
      </c>
      <c r="F57">
        <f t="shared" si="2"/>
        <v>0.30916680696363641</v>
      </c>
      <c r="G57">
        <f t="shared" si="3"/>
        <v>6.9278786750000015E-2</v>
      </c>
      <c r="H57">
        <f t="shared" si="6"/>
        <v>1</v>
      </c>
      <c r="I57" s="3">
        <f t="shared" si="4"/>
        <v>44</v>
      </c>
      <c r="J57">
        <f t="shared" si="5"/>
        <v>0.30916680696363641</v>
      </c>
    </row>
    <row r="58" spans="1:10" x14ac:dyDescent="0.25">
      <c r="A58" s="1">
        <v>44253.958333333336</v>
      </c>
      <c r="B58">
        <v>0.63290015759999996</v>
      </c>
      <c r="D58" s="1">
        <v>44253.958333333336</v>
      </c>
      <c r="E58" s="3">
        <v>45</v>
      </c>
      <c r="F58">
        <f t="shared" si="2"/>
        <v>0.39614698960909095</v>
      </c>
      <c r="G58">
        <f t="shared" si="3"/>
        <v>6.5800462327272713E-2</v>
      </c>
      <c r="H58">
        <f t="shared" si="6"/>
        <v>1</v>
      </c>
      <c r="I58" s="3">
        <f t="shared" si="4"/>
        <v>45</v>
      </c>
      <c r="J58">
        <f t="shared" si="5"/>
        <v>0.39614698960909095</v>
      </c>
    </row>
    <row r="59" spans="1:10" x14ac:dyDescent="0.25">
      <c r="A59" s="1">
        <v>44254.958333333336</v>
      </c>
      <c r="B59">
        <v>0.88686356119999998</v>
      </c>
      <c r="D59" s="1">
        <v>44254.958333333336</v>
      </c>
      <c r="E59" s="3">
        <v>46</v>
      </c>
      <c r="F59">
        <f t="shared" si="2"/>
        <v>0.44076773161818183</v>
      </c>
      <c r="G59">
        <f t="shared" si="3"/>
        <v>5.1789361750000013E-2</v>
      </c>
      <c r="H59">
        <f t="shared" si="6"/>
        <v>1</v>
      </c>
      <c r="I59" s="3">
        <f t="shared" si="4"/>
        <v>46</v>
      </c>
      <c r="J59">
        <f t="shared" si="5"/>
        <v>0.44076773161818183</v>
      </c>
    </row>
    <row r="60" spans="1:10" x14ac:dyDescent="0.25">
      <c r="A60" s="1">
        <v>44255.958333333336</v>
      </c>
      <c r="B60">
        <v>0.89787573939999998</v>
      </c>
      <c r="D60" s="1">
        <v>44255.958333333336</v>
      </c>
      <c r="E60" s="3">
        <v>47</v>
      </c>
      <c r="F60">
        <f t="shared" si="2"/>
        <v>0.49972571310909097</v>
      </c>
      <c r="G60">
        <f t="shared" si="3"/>
        <v>6.0830686586363647E-2</v>
      </c>
      <c r="H60">
        <f t="shared" si="6"/>
        <v>1</v>
      </c>
      <c r="I60" s="3">
        <f t="shared" si="4"/>
        <v>47</v>
      </c>
      <c r="J60">
        <f t="shared" si="5"/>
        <v>0.49972571310909097</v>
      </c>
    </row>
    <row r="61" spans="1:10" x14ac:dyDescent="0.25">
      <c r="A61" s="1">
        <v>44256.958333333336</v>
      </c>
      <c r="B61">
        <v>0.91915250110000002</v>
      </c>
      <c r="D61" s="1">
        <v>44256.958333333336</v>
      </c>
      <c r="E61" s="3">
        <v>48</v>
      </c>
      <c r="F61">
        <f t="shared" si="2"/>
        <v>0.56242910479090913</v>
      </c>
      <c r="G61">
        <f t="shared" si="3"/>
        <v>5.8502794968181837E-2</v>
      </c>
      <c r="H61">
        <f t="shared" si="6"/>
        <v>1</v>
      </c>
      <c r="I61" s="3">
        <f t="shared" si="4"/>
        <v>48</v>
      </c>
      <c r="J61">
        <f t="shared" si="5"/>
        <v>0.56242910479090913</v>
      </c>
    </row>
    <row r="62" spans="1:10" x14ac:dyDescent="0.25">
      <c r="A62" s="1">
        <v>44257.958333333336</v>
      </c>
      <c r="B62">
        <v>0.66666786040000003</v>
      </c>
      <c r="D62" s="1">
        <v>44257.958333333336</v>
      </c>
      <c r="E62" s="3">
        <v>49</v>
      </c>
      <c r="F62">
        <f t="shared" si="2"/>
        <v>0.61673130304545465</v>
      </c>
      <c r="G62">
        <f t="shared" si="3"/>
        <v>4.6061334031818169E-2</v>
      </c>
      <c r="H62">
        <f t="shared" si="6"/>
        <v>1</v>
      </c>
      <c r="I62" s="3">
        <f t="shared" si="4"/>
        <v>49</v>
      </c>
      <c r="J62">
        <f t="shared" si="5"/>
        <v>0.61673130304545465</v>
      </c>
    </row>
    <row r="63" spans="1:10" x14ac:dyDescent="0.25">
      <c r="A63" s="1">
        <v>44258.958333333336</v>
      </c>
      <c r="B63">
        <v>0.63533132250000002</v>
      </c>
      <c r="D63" s="1">
        <v>44258.958333333336</v>
      </c>
      <c r="E63" s="3">
        <v>50</v>
      </c>
      <c r="F63">
        <f t="shared" si="2"/>
        <v>0.65455177285454547</v>
      </c>
      <c r="G63">
        <f t="shared" si="3"/>
        <v>3.5102708327272691E-2</v>
      </c>
      <c r="H63">
        <f t="shared" si="6"/>
        <v>1</v>
      </c>
      <c r="I63" s="3">
        <f t="shared" si="4"/>
        <v>50</v>
      </c>
      <c r="J63">
        <f t="shared" si="5"/>
        <v>0.65455177285454547</v>
      </c>
    </row>
    <row r="64" spans="1:10" x14ac:dyDescent="0.25">
      <c r="A64" s="1">
        <v>44259.958333333336</v>
      </c>
      <c r="B64">
        <v>0.54900403789999996</v>
      </c>
      <c r="D64" s="1">
        <v>44259.958333333336</v>
      </c>
      <c r="E64" s="3">
        <v>51</v>
      </c>
      <c r="F64">
        <f t="shared" si="2"/>
        <v>0.68693671970000003</v>
      </c>
      <c r="G64">
        <f t="shared" si="3"/>
        <v>1.1147725027272737E-2</v>
      </c>
      <c r="H64">
        <f t="shared" si="6"/>
        <v>1</v>
      </c>
      <c r="I64" s="3">
        <f t="shared" si="4"/>
        <v>51</v>
      </c>
      <c r="J64">
        <f t="shared" si="5"/>
        <v>0.68693671970000003</v>
      </c>
    </row>
    <row r="65" spans="1:10" x14ac:dyDescent="0.25">
      <c r="A65" s="1">
        <v>44260.958333333336</v>
      </c>
      <c r="B65">
        <v>0.57916865090000003</v>
      </c>
      <c r="D65" s="1">
        <v>44260.958333333336</v>
      </c>
      <c r="E65" s="3">
        <v>52</v>
      </c>
      <c r="F65">
        <f t="shared" si="2"/>
        <v>0.67684722290909094</v>
      </c>
      <c r="G65">
        <f t="shared" si="3"/>
        <v>1.044686867727268E-2</v>
      </c>
      <c r="H65">
        <f t="shared" si="6"/>
        <v>1</v>
      </c>
      <c r="I65" s="3">
        <f t="shared" si="4"/>
        <v>52</v>
      </c>
      <c r="J65">
        <f t="shared" si="5"/>
        <v>0.67684722290909094</v>
      </c>
    </row>
    <row r="66" spans="1:10" x14ac:dyDescent="0.25">
      <c r="A66" s="1">
        <v>44261.958333333336</v>
      </c>
      <c r="B66">
        <v>0.29185112089999998</v>
      </c>
      <c r="D66" s="1">
        <v>44261.958333333336</v>
      </c>
      <c r="E66" s="3">
        <v>53</v>
      </c>
      <c r="F66">
        <f t="shared" si="2"/>
        <v>0.70783045705454539</v>
      </c>
      <c r="G66">
        <f t="shared" si="3"/>
        <v>-1.1749390227273615E-3</v>
      </c>
      <c r="H66">
        <f t="shared" si="6"/>
        <v>1</v>
      </c>
      <c r="I66" s="3">
        <f t="shared" si="4"/>
        <v>53</v>
      </c>
      <c r="J66">
        <f t="shared" si="5"/>
        <v>0.70783045705454539</v>
      </c>
    </row>
    <row r="67" spans="1:10" x14ac:dyDescent="0.25">
      <c r="A67" s="1">
        <v>44262.958333333336</v>
      </c>
      <c r="B67">
        <v>0.61030493949999998</v>
      </c>
      <c r="D67" s="1">
        <v>44262.958333333336</v>
      </c>
      <c r="E67" s="3">
        <v>54</v>
      </c>
      <c r="F67">
        <f t="shared" si="2"/>
        <v>0.67449734486363622</v>
      </c>
      <c r="G67">
        <f t="shared" si="3"/>
        <v>-1.9558319531818191E-2</v>
      </c>
      <c r="H67">
        <f t="shared" si="6"/>
        <v>1</v>
      </c>
      <c r="I67" s="3">
        <f t="shared" si="4"/>
        <v>54</v>
      </c>
      <c r="J67">
        <f t="shared" si="5"/>
        <v>0.67449734486363622</v>
      </c>
    </row>
    <row r="68" spans="1:10" x14ac:dyDescent="0.25">
      <c r="A68" s="1">
        <v>44263.958333333336</v>
      </c>
      <c r="B68">
        <v>0.55676350549999998</v>
      </c>
      <c r="D68" s="1">
        <v>44263.958333333336</v>
      </c>
      <c r="E68" s="3">
        <v>55</v>
      </c>
      <c r="F68">
        <f t="shared" si="2"/>
        <v>0.66871381799090901</v>
      </c>
      <c r="G68">
        <f t="shared" si="3"/>
        <v>-8.799427118181824E-3</v>
      </c>
      <c r="H68">
        <f t="shared" si="6"/>
        <v>1</v>
      </c>
      <c r="I68" s="3">
        <f t="shared" si="4"/>
        <v>55</v>
      </c>
      <c r="J68">
        <f t="shared" si="5"/>
        <v>0.66871381799090901</v>
      </c>
    </row>
    <row r="69" spans="1:10" x14ac:dyDescent="0.25">
      <c r="A69" s="1">
        <v>44264.958333333336</v>
      </c>
      <c r="B69">
        <v>0.59872042430000005</v>
      </c>
      <c r="D69" s="1">
        <v>44264.958333333336</v>
      </c>
      <c r="E69" s="3">
        <v>56</v>
      </c>
      <c r="F69">
        <f t="shared" si="2"/>
        <v>0.65689849062727257</v>
      </c>
      <c r="G69">
        <f t="shared" si="3"/>
        <v>-7.4612879227272666E-3</v>
      </c>
      <c r="H69">
        <f t="shared" si="6"/>
        <v>1</v>
      </c>
      <c r="I69" s="3">
        <f t="shared" si="4"/>
        <v>56</v>
      </c>
      <c r="J69">
        <f t="shared" si="5"/>
        <v>0.65689849062727257</v>
      </c>
    </row>
    <row r="70" spans="1:10" x14ac:dyDescent="0.25">
      <c r="A70" s="1">
        <v>44265.958333333336</v>
      </c>
      <c r="B70">
        <v>0.59350100319999999</v>
      </c>
      <c r="D70" s="1">
        <v>44265.958333333336</v>
      </c>
      <c r="E70" s="3">
        <v>57</v>
      </c>
      <c r="F70">
        <f t="shared" si="2"/>
        <v>0.65379124214545448</v>
      </c>
      <c r="G70">
        <f t="shared" si="3"/>
        <v>-1.4888285968181758E-2</v>
      </c>
      <c r="H70">
        <f t="shared" si="6"/>
        <v>1</v>
      </c>
      <c r="I70" s="3">
        <f t="shared" si="4"/>
        <v>57</v>
      </c>
      <c r="J70">
        <f t="shared" si="5"/>
        <v>0.65379124214545448</v>
      </c>
    </row>
    <row r="71" spans="1:10" x14ac:dyDescent="0.25">
      <c r="A71" s="1">
        <v>44266.958333333336</v>
      </c>
      <c r="B71">
        <v>1.0429524161999999</v>
      </c>
      <c r="D71" s="1">
        <v>44266.958333333336</v>
      </c>
      <c r="E71" s="3">
        <v>58</v>
      </c>
      <c r="F71">
        <f t="shared" si="2"/>
        <v>0.62712191869090905</v>
      </c>
      <c r="G71">
        <f t="shared" si="3"/>
        <v>-6.7402673272726754E-3</v>
      </c>
      <c r="H71">
        <f t="shared" si="6"/>
        <v>1</v>
      </c>
      <c r="I71" s="3">
        <f t="shared" si="4"/>
        <v>58</v>
      </c>
      <c r="J71">
        <f t="shared" si="5"/>
        <v>0.62712191869090905</v>
      </c>
    </row>
    <row r="72" spans="1:10" x14ac:dyDescent="0.25">
      <c r="A72" s="1">
        <v>44267.958333333336</v>
      </c>
      <c r="B72">
        <v>1.0469452506000001</v>
      </c>
      <c r="D72" s="1">
        <v>44267.958333333336</v>
      </c>
      <c r="E72" s="3">
        <v>59</v>
      </c>
      <c r="F72">
        <f t="shared" si="2"/>
        <v>0.64031070749090913</v>
      </c>
      <c r="G72">
        <f t="shared" si="3"/>
        <v>1.2403155740909111E-2</v>
      </c>
      <c r="H72">
        <f t="shared" si="6"/>
        <v>1</v>
      </c>
      <c r="I72" s="3">
        <f t="shared" si="4"/>
        <v>59</v>
      </c>
      <c r="J72">
        <f t="shared" si="5"/>
        <v>0.64031070749090913</v>
      </c>
    </row>
    <row r="73" spans="1:10" x14ac:dyDescent="0.25">
      <c r="A73" s="1">
        <v>44268.958333333336</v>
      </c>
      <c r="B73">
        <v>1.0491336536</v>
      </c>
      <c r="D73" s="1">
        <v>44268.958333333336</v>
      </c>
      <c r="E73" s="3">
        <v>60</v>
      </c>
      <c r="F73">
        <f t="shared" si="2"/>
        <v>0.65192823017272727</v>
      </c>
      <c r="G73">
        <f t="shared" si="3"/>
        <v>2.3193570122727214E-2</v>
      </c>
      <c r="H73">
        <f t="shared" si="6"/>
        <v>1</v>
      </c>
      <c r="I73" s="3">
        <f t="shared" si="4"/>
        <v>60</v>
      </c>
      <c r="J73">
        <f t="shared" si="5"/>
        <v>0.65192823017272727</v>
      </c>
    </row>
    <row r="74" spans="1:10" x14ac:dyDescent="0.25">
      <c r="A74" s="1">
        <v>44269.958333333336</v>
      </c>
      <c r="B74">
        <v>1.0450362006</v>
      </c>
      <c r="D74" s="1">
        <v>44269.958333333336</v>
      </c>
      <c r="E74" s="3">
        <v>61</v>
      </c>
      <c r="F74">
        <f t="shared" si="2"/>
        <v>0.68669784773636355</v>
      </c>
      <c r="G74">
        <f t="shared" si="3"/>
        <v>3.600775778636367E-2</v>
      </c>
      <c r="H74">
        <f t="shared" si="6"/>
        <v>1</v>
      </c>
      <c r="I74" s="3">
        <f t="shared" si="4"/>
        <v>61</v>
      </c>
      <c r="J74">
        <f t="shared" si="5"/>
        <v>0.68669784773636355</v>
      </c>
    </row>
    <row r="75" spans="1:10" x14ac:dyDescent="0.25">
      <c r="A75" s="1">
        <v>44270.958333333336</v>
      </c>
      <c r="B75">
        <v>1.1124053499</v>
      </c>
      <c r="D75" s="1">
        <v>44270.958333333336</v>
      </c>
      <c r="E75" s="3">
        <v>62</v>
      </c>
      <c r="F75">
        <f t="shared" si="2"/>
        <v>0.72394374574545461</v>
      </c>
      <c r="G75">
        <f t="shared" si="3"/>
        <v>4.423209955000007E-2</v>
      </c>
      <c r="H75">
        <f t="shared" si="6"/>
        <v>1</v>
      </c>
      <c r="I75" s="3">
        <f t="shared" si="4"/>
        <v>62</v>
      </c>
      <c r="J75">
        <f t="shared" si="5"/>
        <v>0.72394374574545461</v>
      </c>
    </row>
    <row r="76" spans="1:10" x14ac:dyDescent="0.25">
      <c r="A76" s="1">
        <v>44271.958333333336</v>
      </c>
      <c r="B76">
        <v>0.78384047940000001</v>
      </c>
      <c r="D76" s="1">
        <v>44271.958333333336</v>
      </c>
      <c r="E76" s="3">
        <v>63</v>
      </c>
      <c r="F76">
        <f t="shared" si="2"/>
        <v>0.77516204683636369</v>
      </c>
      <c r="G76">
        <f t="shared" ref="G76:G139" si="7">(F77-F75)/(E77-E75)</f>
        <v>3.4912415477272751E-2</v>
      </c>
      <c r="H76">
        <f t="shared" si="6"/>
        <v>1</v>
      </c>
      <c r="I76" s="3">
        <f t="shared" ref="I76:I139" si="8">IF(H76=1,E76,0)</f>
        <v>63</v>
      </c>
      <c r="J76">
        <f t="shared" ref="J76:J139" si="9">IF(H76=1,F76,0)</f>
        <v>0.77516204683636369</v>
      </c>
    </row>
    <row r="77" spans="1:10" x14ac:dyDescent="0.25">
      <c r="A77" s="1">
        <v>44272.958333333336</v>
      </c>
      <c r="B77">
        <v>1.1456309660999999</v>
      </c>
      <c r="D77" s="1">
        <v>44272.958333333336</v>
      </c>
      <c r="E77" s="3">
        <v>64</v>
      </c>
      <c r="F77">
        <f t="shared" si="2"/>
        <v>0.79376857670000012</v>
      </c>
      <c r="G77">
        <f t="shared" si="7"/>
        <v>4.8111439713636406E-2</v>
      </c>
      <c r="H77">
        <f t="shared" si="6"/>
        <v>1</v>
      </c>
      <c r="I77" s="3">
        <f t="shared" si="8"/>
        <v>64</v>
      </c>
      <c r="J77">
        <f t="shared" si="9"/>
        <v>0.79376857670000012</v>
      </c>
    </row>
    <row r="78" spans="1:10" x14ac:dyDescent="0.25">
      <c r="A78" s="1">
        <v>44273.958333333336</v>
      </c>
      <c r="B78">
        <v>0.68027408099999997</v>
      </c>
      <c r="D78" s="1">
        <v>44273.958333333336</v>
      </c>
      <c r="E78" s="3">
        <v>65</v>
      </c>
      <c r="F78">
        <f t="shared" si="2"/>
        <v>0.87138492626363651</v>
      </c>
      <c r="G78">
        <f t="shared" si="7"/>
        <v>4.1988590304545437E-2</v>
      </c>
      <c r="H78">
        <f t="shared" si="6"/>
        <v>1</v>
      </c>
      <c r="I78" s="3">
        <f t="shared" si="8"/>
        <v>65</v>
      </c>
      <c r="J78">
        <f t="shared" si="9"/>
        <v>0.87138492626363651</v>
      </c>
    </row>
    <row r="79" spans="1:10" x14ac:dyDescent="0.25">
      <c r="A79" s="1">
        <v>44274.958333333336</v>
      </c>
      <c r="B79">
        <v>0.66354808880000005</v>
      </c>
      <c r="D79" s="1">
        <v>44274.958333333336</v>
      </c>
      <c r="E79" s="3">
        <v>66</v>
      </c>
      <c r="F79">
        <f t="shared" ref="F79:F142" si="10">AVERAGE(B68:B78)</f>
        <v>0.87774575730909099</v>
      </c>
      <c r="G79">
        <f t="shared" si="7"/>
        <v>8.0342602181818767E-3</v>
      </c>
      <c r="H79">
        <f t="shared" si="6"/>
        <v>1</v>
      </c>
      <c r="I79" s="3">
        <f t="shared" si="8"/>
        <v>66</v>
      </c>
      <c r="J79">
        <f t="shared" si="9"/>
        <v>0.87774575730909099</v>
      </c>
    </row>
    <row r="80" spans="1:10" x14ac:dyDescent="0.25">
      <c r="A80" s="1">
        <v>44275.958333333336</v>
      </c>
      <c r="B80">
        <v>0.70563613979999995</v>
      </c>
      <c r="D80" s="1">
        <v>44275.958333333336</v>
      </c>
      <c r="E80" s="3">
        <v>67</v>
      </c>
      <c r="F80">
        <f t="shared" si="10"/>
        <v>0.88745344670000026</v>
      </c>
      <c r="G80">
        <f t="shared" si="7"/>
        <v>9.7136499454544833E-3</v>
      </c>
      <c r="H80">
        <f t="shared" ref="H80:H143" si="11">IF(AND(0.07&gt;G80,G80&gt;-0.07),1,0)</f>
        <v>1</v>
      </c>
      <c r="I80" s="3">
        <f t="shared" si="8"/>
        <v>67</v>
      </c>
      <c r="J80">
        <f t="shared" si="9"/>
        <v>0.88745344670000026</v>
      </c>
    </row>
    <row r="81" spans="1:10" x14ac:dyDescent="0.25">
      <c r="A81" s="1">
        <v>44276.958333333336</v>
      </c>
      <c r="B81">
        <v>0.28703669999999998</v>
      </c>
      <c r="D81" s="1">
        <v>44276.958333333336</v>
      </c>
      <c r="E81" s="3">
        <v>68</v>
      </c>
      <c r="F81">
        <f t="shared" si="10"/>
        <v>0.89717305719999996</v>
      </c>
      <c r="G81">
        <f t="shared" si="7"/>
        <v>-9.0703903500001237E-3</v>
      </c>
      <c r="H81">
        <f t="shared" si="11"/>
        <v>1</v>
      </c>
      <c r="I81" s="3">
        <f t="shared" si="8"/>
        <v>68</v>
      </c>
      <c r="J81">
        <f t="shared" si="9"/>
        <v>0.89717305719999996</v>
      </c>
    </row>
    <row r="82" spans="1:10" x14ac:dyDescent="0.25">
      <c r="A82" s="1">
        <v>44277.958333333336</v>
      </c>
      <c r="B82">
        <v>0.2546375448</v>
      </c>
      <c r="D82" s="1">
        <v>44277.958333333336</v>
      </c>
      <c r="E82" s="3">
        <v>69</v>
      </c>
      <c r="F82">
        <f t="shared" si="10"/>
        <v>0.86931266600000001</v>
      </c>
      <c r="G82">
        <f t="shared" si="7"/>
        <v>-4.9762689754545453E-2</v>
      </c>
      <c r="H82">
        <f t="shared" si="11"/>
        <v>1</v>
      </c>
      <c r="I82" s="3">
        <f t="shared" si="8"/>
        <v>69</v>
      </c>
      <c r="J82">
        <f t="shared" si="9"/>
        <v>0.86931266600000001</v>
      </c>
    </row>
    <row r="83" spans="1:10" x14ac:dyDescent="0.25">
      <c r="A83" s="1">
        <v>44278.958333333336</v>
      </c>
      <c r="B83">
        <v>0.3053916854</v>
      </c>
      <c r="D83" s="1">
        <v>44278.958333333336</v>
      </c>
      <c r="E83" s="3">
        <v>70</v>
      </c>
      <c r="F83">
        <f t="shared" si="10"/>
        <v>0.79764767769090905</v>
      </c>
      <c r="G83">
        <f t="shared" si="7"/>
        <v>-6.9539474390909073E-2</v>
      </c>
      <c r="H83">
        <f t="shared" si="11"/>
        <v>1</v>
      </c>
      <c r="I83" s="3">
        <f t="shared" si="8"/>
        <v>70</v>
      </c>
      <c r="J83">
        <f t="shared" si="9"/>
        <v>0.79764767769090905</v>
      </c>
    </row>
    <row r="84" spans="1:10" x14ac:dyDescent="0.25">
      <c r="A84" s="1">
        <v>44279.958333333336</v>
      </c>
      <c r="B84">
        <v>7.4965735300000003E-2</v>
      </c>
      <c r="D84" s="1">
        <v>44279.958333333336</v>
      </c>
      <c r="E84" s="3">
        <v>71</v>
      </c>
      <c r="F84">
        <f t="shared" si="10"/>
        <v>0.73023371721818187</v>
      </c>
      <c r="G84">
        <f t="shared" si="7"/>
        <v>-7.7987340159090868E-2</v>
      </c>
      <c r="H84">
        <f t="shared" si="11"/>
        <v>0</v>
      </c>
      <c r="I84" s="3">
        <f t="shared" si="8"/>
        <v>0</v>
      </c>
      <c r="J84">
        <f t="shared" si="9"/>
        <v>0</v>
      </c>
    </row>
    <row r="85" spans="1:10" x14ac:dyDescent="0.25">
      <c r="A85" s="1">
        <v>44280.958333333336</v>
      </c>
      <c r="B85">
        <v>-4.3969992700000002E-2</v>
      </c>
      <c r="D85" s="1">
        <v>44280.958333333336</v>
      </c>
      <c r="E85" s="3">
        <v>72</v>
      </c>
      <c r="F85">
        <f t="shared" si="10"/>
        <v>0.64167299737272732</v>
      </c>
      <c r="G85">
        <f t="shared" si="7"/>
        <v>-9.3780641436363665E-2</v>
      </c>
      <c r="H85">
        <f t="shared" si="11"/>
        <v>0</v>
      </c>
      <c r="I85" s="3">
        <f t="shared" si="8"/>
        <v>0</v>
      </c>
      <c r="J85">
        <f t="shared" si="9"/>
        <v>0</v>
      </c>
    </row>
    <row r="86" spans="1:10" x14ac:dyDescent="0.25">
      <c r="A86" s="1">
        <v>44281.958333333336</v>
      </c>
      <c r="B86">
        <v>1.5361804499999999E-2</v>
      </c>
      <c r="D86" s="1">
        <v>44281.958333333336</v>
      </c>
      <c r="E86" s="3">
        <v>73</v>
      </c>
      <c r="F86">
        <f t="shared" si="10"/>
        <v>0.54267243434545454</v>
      </c>
      <c r="G86">
        <f t="shared" si="7"/>
        <v>-9.9365897213636339E-2</v>
      </c>
      <c r="H86">
        <f t="shared" si="11"/>
        <v>0</v>
      </c>
      <c r="I86" s="3">
        <f t="shared" si="8"/>
        <v>0</v>
      </c>
      <c r="J86">
        <f t="shared" si="9"/>
        <v>0</v>
      </c>
    </row>
    <row r="87" spans="1:10" x14ac:dyDescent="0.25">
      <c r="A87" s="1">
        <v>44282.958333333336</v>
      </c>
      <c r="B87">
        <v>0.13653595199999999</v>
      </c>
      <c r="D87" s="1">
        <v>44282.958333333336</v>
      </c>
      <c r="E87" s="3">
        <v>74</v>
      </c>
      <c r="F87">
        <f t="shared" si="10"/>
        <v>0.44294120294545464</v>
      </c>
      <c r="G87">
        <f t="shared" si="7"/>
        <v>-7.9288548763636363E-2</v>
      </c>
      <c r="H87">
        <f t="shared" si="11"/>
        <v>0</v>
      </c>
      <c r="I87" s="3">
        <f t="shared" si="8"/>
        <v>0</v>
      </c>
      <c r="J87">
        <f t="shared" si="9"/>
        <v>0</v>
      </c>
    </row>
    <row r="88" spans="1:10" x14ac:dyDescent="0.25">
      <c r="A88" s="1">
        <v>44283.916666666664</v>
      </c>
      <c r="B88">
        <v>-3.2959846299999998E-2</v>
      </c>
      <c r="D88" s="1">
        <v>44283.916666666664</v>
      </c>
      <c r="E88" s="3">
        <v>75</v>
      </c>
      <c r="F88">
        <f t="shared" si="10"/>
        <v>0.38409533681818181</v>
      </c>
      <c r="G88">
        <f t="shared" si="7"/>
        <v>-8.2995242718181844E-2</v>
      </c>
      <c r="H88">
        <f t="shared" si="11"/>
        <v>0</v>
      </c>
      <c r="I88" s="3">
        <f t="shared" si="8"/>
        <v>0</v>
      </c>
      <c r="J88">
        <f t="shared" si="9"/>
        <v>0</v>
      </c>
    </row>
    <row r="89" spans="1:10" x14ac:dyDescent="0.25">
      <c r="A89" s="1">
        <v>44284.916666666664</v>
      </c>
      <c r="B89">
        <v>-9.3132931299999999E-2</v>
      </c>
      <c r="D89" s="1">
        <v>44284.916666666664</v>
      </c>
      <c r="E89" s="3">
        <v>76</v>
      </c>
      <c r="F89">
        <f t="shared" si="10"/>
        <v>0.27695071750909095</v>
      </c>
      <c r="G89">
        <f t="shared" si="7"/>
        <v>-8.8727173849999993E-2</v>
      </c>
      <c r="H89">
        <f t="shared" si="11"/>
        <v>0</v>
      </c>
      <c r="I89" s="3">
        <f t="shared" si="8"/>
        <v>0</v>
      </c>
      <c r="J89">
        <f t="shared" si="9"/>
        <v>0</v>
      </c>
    </row>
    <row r="90" spans="1:10" x14ac:dyDescent="0.25">
      <c r="A90" s="1">
        <v>44285.916666666664</v>
      </c>
      <c r="B90">
        <v>0.1654212478</v>
      </c>
      <c r="D90" s="1">
        <v>44285.916666666664</v>
      </c>
      <c r="E90" s="3">
        <v>77</v>
      </c>
      <c r="F90">
        <f t="shared" si="10"/>
        <v>0.20664098911818182</v>
      </c>
      <c r="G90">
        <f t="shared" si="7"/>
        <v>-5.7796993331818203E-2</v>
      </c>
      <c r="H90">
        <f t="shared" si="11"/>
        <v>1</v>
      </c>
      <c r="I90" s="3">
        <f t="shared" si="8"/>
        <v>77</v>
      </c>
      <c r="J90">
        <f t="shared" si="9"/>
        <v>0.20664098911818182</v>
      </c>
    </row>
    <row r="91" spans="1:10" x14ac:dyDescent="0.25">
      <c r="A91" s="1">
        <v>44286.916666666664</v>
      </c>
      <c r="B91">
        <v>0.12024386419999999</v>
      </c>
      <c r="D91" s="1">
        <v>44286.916666666664</v>
      </c>
      <c r="E91" s="3">
        <v>78</v>
      </c>
      <c r="F91">
        <f t="shared" si="10"/>
        <v>0.16135673084545454</v>
      </c>
      <c r="G91">
        <f t="shared" si="7"/>
        <v>-4.925086893636365E-2</v>
      </c>
      <c r="H91">
        <f t="shared" si="11"/>
        <v>1</v>
      </c>
      <c r="I91" s="3">
        <f t="shared" si="8"/>
        <v>78</v>
      </c>
      <c r="J91">
        <f t="shared" si="9"/>
        <v>0.16135673084545454</v>
      </c>
    </row>
    <row r="92" spans="1:10" x14ac:dyDescent="0.25">
      <c r="A92" s="1">
        <v>44287.916666666664</v>
      </c>
      <c r="B92">
        <v>0.33484230059999998</v>
      </c>
      <c r="D92" s="1">
        <v>44287.916666666664</v>
      </c>
      <c r="E92" s="3">
        <v>79</v>
      </c>
      <c r="F92">
        <f t="shared" si="10"/>
        <v>0.10813925124545452</v>
      </c>
      <c r="G92">
        <f t="shared" si="7"/>
        <v>-2.4435757954545452E-2</v>
      </c>
      <c r="H92">
        <f t="shared" si="11"/>
        <v>1</v>
      </c>
      <c r="I92" s="3">
        <f t="shared" si="8"/>
        <v>79</v>
      </c>
      <c r="J92">
        <f t="shared" si="9"/>
        <v>0.10813925124545452</v>
      </c>
    </row>
    <row r="93" spans="1:10" x14ac:dyDescent="0.25">
      <c r="A93" s="1">
        <v>44288.916666666664</v>
      </c>
      <c r="B93">
        <v>0.32519533830000003</v>
      </c>
      <c r="D93" s="1">
        <v>44288.916666666664</v>
      </c>
      <c r="E93" s="3">
        <v>80</v>
      </c>
      <c r="F93">
        <f t="shared" si="10"/>
        <v>0.11248521493636364</v>
      </c>
      <c r="G93">
        <f t="shared" si="7"/>
        <v>5.3801542772727376E-3</v>
      </c>
      <c r="H93">
        <f t="shared" si="11"/>
        <v>1</v>
      </c>
      <c r="I93" s="3">
        <f t="shared" si="8"/>
        <v>80</v>
      </c>
      <c r="J93">
        <f t="shared" si="9"/>
        <v>0.11248521493636364</v>
      </c>
    </row>
    <row r="94" spans="1:10" x14ac:dyDescent="0.25">
      <c r="A94" s="1">
        <v>44289.916666666664</v>
      </c>
      <c r="B94">
        <v>0.18295662469999999</v>
      </c>
      <c r="D94" s="1">
        <v>44289.916666666664</v>
      </c>
      <c r="E94" s="3">
        <v>81</v>
      </c>
      <c r="F94">
        <f t="shared" si="10"/>
        <v>0.1188995598</v>
      </c>
      <c r="G94">
        <f t="shared" si="7"/>
        <v>-2.3580576000000047E-3</v>
      </c>
      <c r="H94">
        <f t="shared" si="11"/>
        <v>1</v>
      </c>
      <c r="I94" s="3">
        <f t="shared" si="8"/>
        <v>81</v>
      </c>
      <c r="J94">
        <f t="shared" si="9"/>
        <v>0.1188995598</v>
      </c>
    </row>
    <row r="95" spans="1:10" x14ac:dyDescent="0.25">
      <c r="A95" s="1">
        <v>44290.916666666664</v>
      </c>
      <c r="B95">
        <v>0.1099752582</v>
      </c>
      <c r="D95" s="1">
        <v>44290.916666666664</v>
      </c>
      <c r="E95" s="3">
        <v>82</v>
      </c>
      <c r="F95">
        <f t="shared" si="10"/>
        <v>0.10776909973636363</v>
      </c>
      <c r="G95">
        <f t="shared" si="7"/>
        <v>-3.973888081818179E-3</v>
      </c>
      <c r="H95">
        <f t="shared" si="11"/>
        <v>1</v>
      </c>
      <c r="I95" s="3">
        <f t="shared" si="8"/>
        <v>82</v>
      </c>
      <c r="J95">
        <f t="shared" si="9"/>
        <v>0.10776909973636363</v>
      </c>
    </row>
    <row r="96" spans="1:10" x14ac:dyDescent="0.25">
      <c r="A96" s="1">
        <v>44291.916666666664</v>
      </c>
      <c r="B96">
        <v>0.1191589317</v>
      </c>
      <c r="D96" s="1">
        <v>44291.916666666664</v>
      </c>
      <c r="E96" s="3">
        <v>83</v>
      </c>
      <c r="F96">
        <f t="shared" si="10"/>
        <v>0.11095178363636364</v>
      </c>
      <c r="G96">
        <f t="shared" si="7"/>
        <v>9.0062930590909043E-3</v>
      </c>
      <c r="H96">
        <f t="shared" si="11"/>
        <v>1</v>
      </c>
      <c r="I96" s="3">
        <f t="shared" si="8"/>
        <v>83</v>
      </c>
      <c r="J96">
        <f t="shared" si="9"/>
        <v>0.11095178363636364</v>
      </c>
    </row>
    <row r="97" spans="1:10" x14ac:dyDescent="0.25">
      <c r="A97" s="1">
        <v>44292.916666666664</v>
      </c>
      <c r="B97">
        <v>0.108614714</v>
      </c>
      <c r="D97" s="1">
        <v>44292.916666666664</v>
      </c>
      <c r="E97" s="3">
        <v>84</v>
      </c>
      <c r="F97">
        <f t="shared" si="10"/>
        <v>0.12578168585454544</v>
      </c>
      <c r="G97">
        <f t="shared" si="7"/>
        <v>1.1653719722727267E-2</v>
      </c>
      <c r="H97">
        <f t="shared" si="11"/>
        <v>1</v>
      </c>
      <c r="I97" s="3">
        <f t="shared" si="8"/>
        <v>84</v>
      </c>
      <c r="J97">
        <f t="shared" si="9"/>
        <v>0.12578168585454544</v>
      </c>
    </row>
    <row r="98" spans="1:10" x14ac:dyDescent="0.25">
      <c r="A98" s="1">
        <v>44293.916666666664</v>
      </c>
      <c r="B98">
        <v>0.1080735884</v>
      </c>
      <c r="D98" s="1">
        <v>44293.916666666664</v>
      </c>
      <c r="E98" s="3">
        <v>85</v>
      </c>
      <c r="F98">
        <f t="shared" si="10"/>
        <v>0.13425922308181817</v>
      </c>
      <c r="G98">
        <f t="shared" si="7"/>
        <v>2.945024813636371E-3</v>
      </c>
      <c r="H98">
        <f t="shared" si="11"/>
        <v>1</v>
      </c>
      <c r="I98" s="3">
        <f t="shared" si="8"/>
        <v>85</v>
      </c>
      <c r="J98">
        <f t="shared" si="9"/>
        <v>0.13425922308181817</v>
      </c>
    </row>
    <row r="99" spans="1:10" x14ac:dyDescent="0.25">
      <c r="A99" s="1">
        <v>44294.916666666664</v>
      </c>
      <c r="B99">
        <v>-5.7347657000000003E-2</v>
      </c>
      <c r="D99" s="1">
        <v>44294.916666666664</v>
      </c>
      <c r="E99" s="3">
        <v>86</v>
      </c>
      <c r="F99">
        <f t="shared" si="10"/>
        <v>0.13167173548181818</v>
      </c>
      <c r="G99">
        <f t="shared" si="7"/>
        <v>-2.4022806500000049E-3</v>
      </c>
      <c r="H99">
        <f t="shared" si="11"/>
        <v>1</v>
      </c>
      <c r="I99" s="3">
        <f t="shared" si="8"/>
        <v>86</v>
      </c>
      <c r="J99">
        <f t="shared" si="9"/>
        <v>0.13167173548181818</v>
      </c>
    </row>
    <row r="100" spans="1:10" x14ac:dyDescent="0.25">
      <c r="A100" s="1">
        <v>44295.916666666664</v>
      </c>
      <c r="B100">
        <v>2.3727876700000001E-2</v>
      </c>
      <c r="D100" s="1">
        <v>44295.916666666664</v>
      </c>
      <c r="E100" s="3">
        <v>87</v>
      </c>
      <c r="F100">
        <f t="shared" si="10"/>
        <v>0.12945466178181816</v>
      </c>
      <c r="G100">
        <f t="shared" si="7"/>
        <v>4.2033180590909103E-3</v>
      </c>
      <c r="H100">
        <f t="shared" si="11"/>
        <v>1</v>
      </c>
      <c r="I100" s="3">
        <f t="shared" si="8"/>
        <v>87</v>
      </c>
      <c r="J100">
        <f t="shared" si="9"/>
        <v>0.12945466178181816</v>
      </c>
    </row>
    <row r="101" spans="1:10" x14ac:dyDescent="0.25">
      <c r="A101" s="1">
        <v>44296.916666666664</v>
      </c>
      <c r="B101">
        <v>-0.13250571680000001</v>
      </c>
      <c r="D101" s="1">
        <v>44296.916666666664</v>
      </c>
      <c r="E101" s="3">
        <v>88</v>
      </c>
      <c r="F101">
        <f t="shared" si="10"/>
        <v>0.1400783716</v>
      </c>
      <c r="G101">
        <f t="shared" si="7"/>
        <v>-8.2302798454545537E-3</v>
      </c>
      <c r="H101">
        <f t="shared" si="11"/>
        <v>1</v>
      </c>
      <c r="I101" s="3">
        <f t="shared" si="8"/>
        <v>88</v>
      </c>
      <c r="J101">
        <f t="shared" si="9"/>
        <v>0.1400783716</v>
      </c>
    </row>
    <row r="102" spans="1:10" x14ac:dyDescent="0.25">
      <c r="A102" s="1">
        <v>44297.916666666664</v>
      </c>
      <c r="B102">
        <v>0.23574825150000001</v>
      </c>
      <c r="D102" s="1">
        <v>44297.916666666664</v>
      </c>
      <c r="E102" s="3">
        <v>89</v>
      </c>
      <c r="F102">
        <f t="shared" si="10"/>
        <v>0.11299410209090906</v>
      </c>
      <c r="G102">
        <f t="shared" si="7"/>
        <v>-8.2919353318181913E-3</v>
      </c>
      <c r="H102">
        <f t="shared" si="11"/>
        <v>1</v>
      </c>
      <c r="I102" s="3">
        <f t="shared" si="8"/>
        <v>89</v>
      </c>
      <c r="J102">
        <f t="shared" si="9"/>
        <v>0.11299410209090906</v>
      </c>
    </row>
    <row r="103" spans="1:10" x14ac:dyDescent="0.25">
      <c r="A103" s="1">
        <v>44298.916666666664</v>
      </c>
      <c r="B103">
        <v>0.91219838360000005</v>
      </c>
      <c r="D103" s="1">
        <v>44298.916666666664</v>
      </c>
      <c r="E103" s="3">
        <v>90</v>
      </c>
      <c r="F103">
        <f t="shared" si="10"/>
        <v>0.12349450093636362</v>
      </c>
      <c r="G103">
        <f t="shared" si="7"/>
        <v>3.1493657740909113E-2</v>
      </c>
      <c r="H103">
        <f t="shared" si="11"/>
        <v>1</v>
      </c>
      <c r="I103" s="3">
        <f t="shared" si="8"/>
        <v>90</v>
      </c>
      <c r="J103">
        <f t="shared" si="9"/>
        <v>0.12349450093636362</v>
      </c>
    </row>
    <row r="104" spans="1:10" x14ac:dyDescent="0.25">
      <c r="A104" s="1">
        <v>44299.916666666664</v>
      </c>
      <c r="B104">
        <v>0.73071690209999995</v>
      </c>
      <c r="D104" s="1">
        <v>44299.916666666664</v>
      </c>
      <c r="E104" s="3">
        <v>91</v>
      </c>
      <c r="F104">
        <f t="shared" si="10"/>
        <v>0.17598141757272728</v>
      </c>
      <c r="G104">
        <f t="shared" si="7"/>
        <v>4.4676256672727267E-2</v>
      </c>
      <c r="H104">
        <f t="shared" si="11"/>
        <v>1</v>
      </c>
      <c r="I104" s="3">
        <f t="shared" si="8"/>
        <v>91</v>
      </c>
      <c r="J104">
        <f t="shared" si="9"/>
        <v>0.17598141757272728</v>
      </c>
    </row>
    <row r="105" spans="1:10" x14ac:dyDescent="0.25">
      <c r="A105" s="1">
        <v>44300.916666666664</v>
      </c>
      <c r="B105">
        <v>0.95044479329999998</v>
      </c>
      <c r="D105" s="1">
        <v>44300.916666666664</v>
      </c>
      <c r="E105" s="3">
        <v>92</v>
      </c>
      <c r="F105">
        <f t="shared" si="10"/>
        <v>0.21284701428181815</v>
      </c>
      <c r="G105">
        <f t="shared" si="7"/>
        <v>5.331862419999997E-2</v>
      </c>
      <c r="H105">
        <f t="shared" si="11"/>
        <v>1</v>
      </c>
      <c r="I105" s="3">
        <f t="shared" si="8"/>
        <v>92</v>
      </c>
      <c r="J105">
        <f t="shared" si="9"/>
        <v>0.21284701428181815</v>
      </c>
    </row>
    <row r="106" spans="1:10" x14ac:dyDescent="0.25">
      <c r="A106" s="1">
        <v>44301.916666666664</v>
      </c>
      <c r="B106">
        <v>0.95441304729999998</v>
      </c>
      <c r="D106" s="1">
        <v>44301.916666666664</v>
      </c>
      <c r="E106" s="3">
        <v>93</v>
      </c>
      <c r="F106">
        <f t="shared" si="10"/>
        <v>0.28261866597272722</v>
      </c>
      <c r="G106">
        <f t="shared" si="7"/>
        <v>7.3269361713636391E-2</v>
      </c>
      <c r="H106">
        <f t="shared" si="11"/>
        <v>0</v>
      </c>
      <c r="I106" s="3">
        <f t="shared" si="8"/>
        <v>0</v>
      </c>
      <c r="J106">
        <f t="shared" si="9"/>
        <v>0</v>
      </c>
    </row>
    <row r="107" spans="1:10" x14ac:dyDescent="0.25">
      <c r="A107" s="1">
        <v>44302.916666666664</v>
      </c>
      <c r="B107">
        <v>0.89420896559999996</v>
      </c>
      <c r="D107" s="1">
        <v>44302.916666666664</v>
      </c>
      <c r="E107" s="3">
        <v>94</v>
      </c>
      <c r="F107">
        <f t="shared" si="10"/>
        <v>0.35938573770909094</v>
      </c>
      <c r="G107">
        <f t="shared" si="7"/>
        <v>7.3613082863636381E-2</v>
      </c>
      <c r="H107">
        <f t="shared" si="11"/>
        <v>0</v>
      </c>
      <c r="I107" s="3">
        <f t="shared" si="8"/>
        <v>0</v>
      </c>
      <c r="J107">
        <f t="shared" si="9"/>
        <v>0</v>
      </c>
    </row>
    <row r="108" spans="1:10" x14ac:dyDescent="0.25">
      <c r="A108" s="1">
        <v>44303.916666666664</v>
      </c>
      <c r="B108">
        <v>0.83468515610000005</v>
      </c>
      <c r="D108" s="1">
        <v>44303.916666666664</v>
      </c>
      <c r="E108" s="3">
        <v>95</v>
      </c>
      <c r="F108">
        <f t="shared" si="10"/>
        <v>0.42984483169999999</v>
      </c>
      <c r="G108">
        <f t="shared" si="7"/>
        <v>6.8232748909090896E-2</v>
      </c>
      <c r="H108">
        <f t="shared" si="11"/>
        <v>1</v>
      </c>
      <c r="I108" s="3">
        <f t="shared" si="8"/>
        <v>95</v>
      </c>
      <c r="J108">
        <f t="shared" si="9"/>
        <v>0.42984483169999999</v>
      </c>
    </row>
    <row r="109" spans="1:10" x14ac:dyDescent="0.25">
      <c r="A109" s="1">
        <v>44304.916666666664</v>
      </c>
      <c r="B109">
        <v>0.50135182280000001</v>
      </c>
      <c r="D109" s="1">
        <v>44304.916666666664</v>
      </c>
      <c r="E109" s="3">
        <v>96</v>
      </c>
      <c r="F109">
        <f t="shared" si="10"/>
        <v>0.49585123552727273</v>
      </c>
      <c r="G109">
        <f t="shared" si="7"/>
        <v>5.0879485295454552E-2</v>
      </c>
      <c r="H109">
        <f t="shared" si="11"/>
        <v>1</v>
      </c>
      <c r="I109" s="3">
        <f t="shared" si="8"/>
        <v>96</v>
      </c>
      <c r="J109">
        <f t="shared" si="9"/>
        <v>0.49585123552727273</v>
      </c>
    </row>
    <row r="110" spans="1:10" x14ac:dyDescent="0.25">
      <c r="A110" s="1">
        <v>44305.916666666664</v>
      </c>
      <c r="B110">
        <v>-8.1065759599999995E-2</v>
      </c>
      <c r="D110" s="1">
        <v>44305.916666666664</v>
      </c>
      <c r="E110" s="3">
        <v>97</v>
      </c>
      <c r="F110">
        <f t="shared" si="10"/>
        <v>0.53160380229090909</v>
      </c>
      <c r="G110">
        <f t="shared" si="7"/>
        <v>1.6798187809090925E-2</v>
      </c>
      <c r="H110">
        <f t="shared" si="11"/>
        <v>1</v>
      </c>
      <c r="I110" s="3">
        <f t="shared" si="8"/>
        <v>97</v>
      </c>
      <c r="J110">
        <f t="shared" si="9"/>
        <v>0.53160380229090909</v>
      </c>
    </row>
    <row r="111" spans="1:10" x14ac:dyDescent="0.25">
      <c r="A111" s="1">
        <v>44306.916666666664</v>
      </c>
      <c r="B111">
        <v>1.1189342404</v>
      </c>
      <c r="D111" s="1">
        <v>44306.916666666664</v>
      </c>
      <c r="E111" s="3">
        <v>98</v>
      </c>
      <c r="F111">
        <f t="shared" si="10"/>
        <v>0.52944761114545458</v>
      </c>
      <c r="G111">
        <f t="shared" si="7"/>
        <v>4.8704011868181796E-2</v>
      </c>
      <c r="H111">
        <f t="shared" si="11"/>
        <v>1</v>
      </c>
      <c r="I111" s="3">
        <f t="shared" si="8"/>
        <v>98</v>
      </c>
      <c r="J111">
        <f t="shared" si="9"/>
        <v>0.52944761114545458</v>
      </c>
    </row>
    <row r="112" spans="1:10" x14ac:dyDescent="0.25">
      <c r="A112" s="1">
        <v>44307.916666666664</v>
      </c>
      <c r="B112">
        <v>1.1960317460000001</v>
      </c>
      <c r="D112" s="4">
        <v>44307.916666666664</v>
      </c>
      <c r="E112" s="3">
        <v>99</v>
      </c>
      <c r="F112">
        <f t="shared" si="10"/>
        <v>0.62901182602727268</v>
      </c>
      <c r="G112" s="6">
        <f t="shared" si="7"/>
        <v>0.11017017393181822</v>
      </c>
      <c r="H112">
        <f t="shared" si="11"/>
        <v>0</v>
      </c>
      <c r="I112" s="3">
        <f t="shared" si="8"/>
        <v>0</v>
      </c>
      <c r="J112">
        <f t="shared" si="9"/>
        <v>0</v>
      </c>
    </row>
    <row r="113" spans="1:10" x14ac:dyDescent="0.25">
      <c r="A113" s="1">
        <v>44308.916666666664</v>
      </c>
      <c r="B113">
        <v>1.4012471655000001</v>
      </c>
      <c r="D113" s="4">
        <v>44308.916666666664</v>
      </c>
      <c r="E113" s="3">
        <v>100</v>
      </c>
      <c r="F113">
        <f t="shared" si="10"/>
        <v>0.74978795900909101</v>
      </c>
      <c r="G113" s="6">
        <f t="shared" si="7"/>
        <v>0.11336528985454536</v>
      </c>
      <c r="H113">
        <f t="shared" si="11"/>
        <v>0</v>
      </c>
      <c r="I113" s="3">
        <f t="shared" si="8"/>
        <v>0</v>
      </c>
      <c r="J113">
        <f t="shared" si="9"/>
        <v>0</v>
      </c>
    </row>
    <row r="114" spans="1:10" x14ac:dyDescent="0.25">
      <c r="A114" s="1">
        <v>44309.916666666664</v>
      </c>
      <c r="B114">
        <v>1.3679138322</v>
      </c>
      <c r="D114" s="4">
        <v>44309.916666666664</v>
      </c>
      <c r="E114" s="3">
        <v>101</v>
      </c>
      <c r="F114">
        <f t="shared" si="10"/>
        <v>0.8557424057363634</v>
      </c>
      <c r="G114" s="6">
        <f t="shared" si="7"/>
        <v>7.3691561936363559E-2</v>
      </c>
      <c r="H114">
        <f t="shared" si="11"/>
        <v>0</v>
      </c>
      <c r="I114" s="3">
        <f t="shared" si="8"/>
        <v>0</v>
      </c>
      <c r="J114">
        <f t="shared" si="9"/>
        <v>0</v>
      </c>
    </row>
    <row r="115" spans="1:10" x14ac:dyDescent="0.25">
      <c r="A115" s="1">
        <v>44310.916666666664</v>
      </c>
      <c r="B115">
        <v>1.4631519274</v>
      </c>
      <c r="D115" s="4">
        <v>44310.916666666664</v>
      </c>
      <c r="E115" s="3">
        <v>102</v>
      </c>
      <c r="F115">
        <f t="shared" si="10"/>
        <v>0.89717108288181813</v>
      </c>
      <c r="G115" s="6">
        <f t="shared" si="7"/>
        <v>5.4006839722727407E-2</v>
      </c>
      <c r="H115">
        <f t="shared" si="11"/>
        <v>1</v>
      </c>
      <c r="I115" s="3">
        <f t="shared" si="8"/>
        <v>102</v>
      </c>
      <c r="J115">
        <f t="shared" si="9"/>
        <v>0.89717108288181813</v>
      </c>
    </row>
    <row r="116" spans="1:10" x14ac:dyDescent="0.25">
      <c r="A116" s="1">
        <v>44311.916666666664</v>
      </c>
      <c r="B116">
        <v>2.6952947846000002</v>
      </c>
      <c r="D116" s="1">
        <v>44311.916666666664</v>
      </c>
      <c r="E116" s="3">
        <v>103</v>
      </c>
      <c r="F116">
        <f t="shared" si="10"/>
        <v>0.96375608518181821</v>
      </c>
      <c r="G116">
        <f t="shared" si="7"/>
        <v>0.11260386439090914</v>
      </c>
      <c r="H116">
        <f t="shared" si="11"/>
        <v>0</v>
      </c>
      <c r="I116" s="3">
        <f t="shared" si="8"/>
        <v>0</v>
      </c>
      <c r="J116">
        <f t="shared" si="9"/>
        <v>0</v>
      </c>
    </row>
    <row r="117" spans="1:10" x14ac:dyDescent="0.25">
      <c r="A117" s="1">
        <v>44312.916666666664</v>
      </c>
      <c r="B117">
        <v>2.6546543905000002</v>
      </c>
      <c r="D117" s="1">
        <v>44312.916666666664</v>
      </c>
      <c r="E117" s="3">
        <v>104</v>
      </c>
      <c r="F117">
        <f t="shared" si="10"/>
        <v>1.1223788116636364</v>
      </c>
      <c r="G117">
        <f t="shared" si="7"/>
        <v>0.15659506065909085</v>
      </c>
      <c r="H117">
        <f t="shared" si="11"/>
        <v>0</v>
      </c>
      <c r="I117" s="3">
        <f t="shared" si="8"/>
        <v>0</v>
      </c>
      <c r="J117">
        <f t="shared" si="9"/>
        <v>0</v>
      </c>
    </row>
    <row r="118" spans="1:10" x14ac:dyDescent="0.25">
      <c r="A118" s="1">
        <v>44313.916666666664</v>
      </c>
      <c r="B118">
        <v>1.6138380640000001</v>
      </c>
      <c r="D118" s="1">
        <v>44313.916666666664</v>
      </c>
      <c r="E118" s="3">
        <v>105</v>
      </c>
      <c r="F118">
        <f t="shared" si="10"/>
        <v>1.2769462064999999</v>
      </c>
      <c r="G118">
        <f t="shared" si="7"/>
        <v>0.10999411098181822</v>
      </c>
      <c r="H118">
        <f t="shared" si="11"/>
        <v>0</v>
      </c>
      <c r="I118" s="3">
        <f t="shared" si="8"/>
        <v>0</v>
      </c>
      <c r="J118">
        <f t="shared" si="9"/>
        <v>0</v>
      </c>
    </row>
    <row r="119" spans="1:10" x14ac:dyDescent="0.25">
      <c r="A119" s="1">
        <v>44314.916666666664</v>
      </c>
      <c r="B119">
        <v>1.1679930593000001</v>
      </c>
      <c r="D119" s="4">
        <v>44314.916666666664</v>
      </c>
      <c r="E119" s="3">
        <v>106</v>
      </c>
      <c r="F119">
        <f t="shared" si="10"/>
        <v>1.3423670336272728</v>
      </c>
      <c r="G119" s="6">
        <f t="shared" si="7"/>
        <v>4.7860772800000118E-2</v>
      </c>
      <c r="H119">
        <f t="shared" si="11"/>
        <v>1</v>
      </c>
      <c r="I119" s="3">
        <f t="shared" si="8"/>
        <v>106</v>
      </c>
      <c r="J119">
        <f t="shared" si="9"/>
        <v>1.3423670336272728</v>
      </c>
    </row>
    <row r="120" spans="1:10" x14ac:dyDescent="0.25">
      <c r="A120" s="1">
        <v>44315.916666666664</v>
      </c>
      <c r="B120">
        <v>0.83002150699999999</v>
      </c>
      <c r="D120" s="1">
        <v>44315.916666666664</v>
      </c>
      <c r="E120" s="3">
        <v>107</v>
      </c>
      <c r="F120">
        <f t="shared" si="10"/>
        <v>1.3726677521000001</v>
      </c>
      <c r="G120">
        <f t="shared" si="7"/>
        <v>3.0089890336363556E-2</v>
      </c>
      <c r="H120">
        <f t="shared" si="11"/>
        <v>1</v>
      </c>
      <c r="I120" s="3">
        <f t="shared" si="8"/>
        <v>107</v>
      </c>
      <c r="J120">
        <f t="shared" si="9"/>
        <v>1.3726677521000001</v>
      </c>
    </row>
    <row r="121" spans="1:10" x14ac:dyDescent="0.25">
      <c r="A121" s="1">
        <v>44316.916666666664</v>
      </c>
      <c r="B121">
        <v>1.2704976975</v>
      </c>
      <c r="D121" s="1">
        <v>44316.916666666664</v>
      </c>
      <c r="E121" s="3">
        <v>108</v>
      </c>
      <c r="F121">
        <f t="shared" si="10"/>
        <v>1.4025468142999999</v>
      </c>
      <c r="G121">
        <f t="shared" si="7"/>
        <v>7.6374233695454596E-2</v>
      </c>
      <c r="H121">
        <f t="shared" si="11"/>
        <v>0</v>
      </c>
      <c r="I121" s="3">
        <f t="shared" si="8"/>
        <v>0</v>
      </c>
      <c r="J121">
        <f t="shared" si="9"/>
        <v>0</v>
      </c>
    </row>
    <row r="122" spans="1:10" x14ac:dyDescent="0.25">
      <c r="A122" s="1">
        <v>44317.916666666664</v>
      </c>
      <c r="B122">
        <v>1.1514500784999999</v>
      </c>
      <c r="D122" s="1">
        <v>44317.916666666664</v>
      </c>
      <c r="E122" s="3">
        <v>109</v>
      </c>
      <c r="F122">
        <f t="shared" si="10"/>
        <v>1.5254162194909093</v>
      </c>
      <c r="G122">
        <f t="shared" si="7"/>
        <v>6.2912695236363669E-2</v>
      </c>
      <c r="H122">
        <f t="shared" si="11"/>
        <v>1</v>
      </c>
      <c r="I122" s="3">
        <f t="shared" si="8"/>
        <v>109</v>
      </c>
      <c r="J122">
        <f t="shared" si="9"/>
        <v>1.5254162194909093</v>
      </c>
    </row>
    <row r="123" spans="1:10" x14ac:dyDescent="0.25">
      <c r="A123" s="1">
        <v>44318.916666666664</v>
      </c>
      <c r="B123">
        <v>2.2050215070000001</v>
      </c>
      <c r="D123" s="1">
        <v>44318.916666666664</v>
      </c>
      <c r="E123" s="3">
        <v>110</v>
      </c>
      <c r="F123">
        <f t="shared" si="10"/>
        <v>1.5283722047727273</v>
      </c>
      <c r="G123">
        <f t="shared" si="7"/>
        <v>4.7341163595454483E-2</v>
      </c>
      <c r="H123">
        <f t="shared" si="11"/>
        <v>1</v>
      </c>
      <c r="I123" s="3">
        <f t="shared" si="8"/>
        <v>110</v>
      </c>
      <c r="J123">
        <f t="shared" si="9"/>
        <v>1.5283722047727273</v>
      </c>
    </row>
    <row r="124" spans="1:10" x14ac:dyDescent="0.25">
      <c r="A124" s="1">
        <v>44319.916666666664</v>
      </c>
      <c r="B124">
        <v>2.0641142820999998</v>
      </c>
      <c r="D124" s="1">
        <v>44319.916666666664</v>
      </c>
      <c r="E124" s="3">
        <v>111</v>
      </c>
      <c r="F124">
        <f t="shared" si="10"/>
        <v>1.6200985466818183</v>
      </c>
      <c r="G124">
        <f t="shared" si="7"/>
        <v>7.5993494436363607E-2</v>
      </c>
      <c r="H124">
        <f t="shared" si="11"/>
        <v>0</v>
      </c>
      <c r="I124" s="3">
        <f t="shared" si="8"/>
        <v>0</v>
      </c>
      <c r="J124">
        <f t="shared" si="9"/>
        <v>0</v>
      </c>
    </row>
    <row r="125" spans="1:10" x14ac:dyDescent="0.25">
      <c r="A125" s="1">
        <v>44320.916666666664</v>
      </c>
      <c r="B125">
        <v>3.1763591799999999</v>
      </c>
      <c r="D125" s="4">
        <v>44320.916666666664</v>
      </c>
      <c r="E125" s="3">
        <v>112</v>
      </c>
      <c r="F125">
        <f t="shared" si="10"/>
        <v>1.6803591936454545</v>
      </c>
      <c r="G125" s="6">
        <f t="shared" si="7"/>
        <v>0.11233238474545448</v>
      </c>
      <c r="H125">
        <f t="shared" si="11"/>
        <v>0</v>
      </c>
      <c r="I125" s="3">
        <f t="shared" si="8"/>
        <v>0</v>
      </c>
      <c r="J125">
        <f t="shared" si="9"/>
        <v>0</v>
      </c>
    </row>
    <row r="126" spans="1:10" x14ac:dyDescent="0.25">
      <c r="A126" s="1">
        <v>44321.916666666664</v>
      </c>
      <c r="B126">
        <v>3.3523629149</v>
      </c>
      <c r="D126" s="1">
        <v>44321.916666666664</v>
      </c>
      <c r="E126" s="3">
        <v>113</v>
      </c>
      <c r="F126">
        <f t="shared" si="10"/>
        <v>1.8447633161727273</v>
      </c>
      <c r="G126">
        <f t="shared" si="7"/>
        <v>0.16807528796818172</v>
      </c>
      <c r="H126">
        <f t="shared" si="11"/>
        <v>0</v>
      </c>
      <c r="I126" s="3">
        <f t="shared" si="8"/>
        <v>0</v>
      </c>
      <c r="J126">
        <f t="shared" si="9"/>
        <v>0</v>
      </c>
    </row>
    <row r="127" spans="1:10" x14ac:dyDescent="0.25">
      <c r="A127" s="1">
        <v>44322.916666666664</v>
      </c>
      <c r="B127">
        <v>3.5585317459999999</v>
      </c>
      <c r="D127" s="1">
        <v>44322.916666666664</v>
      </c>
      <c r="E127" s="3">
        <v>114</v>
      </c>
      <c r="F127">
        <f t="shared" si="10"/>
        <v>2.0165097695818179</v>
      </c>
      <c r="G127">
        <f t="shared" si="7"/>
        <v>0.12511127040454528</v>
      </c>
      <c r="H127">
        <f t="shared" si="11"/>
        <v>0</v>
      </c>
      <c r="I127" s="3">
        <f t="shared" si="8"/>
        <v>0</v>
      </c>
      <c r="J127">
        <f t="shared" si="9"/>
        <v>0</v>
      </c>
    </row>
    <row r="128" spans="1:10" x14ac:dyDescent="0.25">
      <c r="A128" s="1">
        <v>44323.916666666664</v>
      </c>
      <c r="B128">
        <v>3.1519383394</v>
      </c>
      <c r="D128" s="1">
        <v>44323.916666666664</v>
      </c>
      <c r="E128" s="3">
        <v>115</v>
      </c>
      <c r="F128">
        <f t="shared" si="10"/>
        <v>2.0949858569818178</v>
      </c>
      <c r="G128">
        <f t="shared" si="7"/>
        <v>6.184185955909105E-2</v>
      </c>
      <c r="H128">
        <f t="shared" si="11"/>
        <v>1</v>
      </c>
      <c r="I128" s="3">
        <f t="shared" si="8"/>
        <v>115</v>
      </c>
      <c r="J128">
        <f t="shared" si="9"/>
        <v>2.0949858569818178</v>
      </c>
    </row>
    <row r="129" spans="1:10" x14ac:dyDescent="0.25">
      <c r="A129" s="1">
        <v>44324.916666666664</v>
      </c>
      <c r="B129">
        <v>3.5567002442</v>
      </c>
      <c r="D129" s="1">
        <v>44324.916666666664</v>
      </c>
      <c r="E129" s="3">
        <v>116</v>
      </c>
      <c r="F129">
        <f t="shared" si="10"/>
        <v>2.1401934887</v>
      </c>
      <c r="G129">
        <f t="shared" si="7"/>
        <v>0.11091573314090919</v>
      </c>
      <c r="H129">
        <f t="shared" si="11"/>
        <v>0</v>
      </c>
      <c r="I129" s="3">
        <f t="shared" si="8"/>
        <v>0</v>
      </c>
      <c r="J129">
        <f t="shared" si="9"/>
        <v>0</v>
      </c>
    </row>
    <row r="130" spans="1:10" x14ac:dyDescent="0.25">
      <c r="A130" s="1">
        <v>44325.916666666664</v>
      </c>
      <c r="B130">
        <v>1.0328907204</v>
      </c>
      <c r="D130" s="4">
        <v>44325.916666666664</v>
      </c>
      <c r="E130" s="3">
        <v>117</v>
      </c>
      <c r="F130">
        <f t="shared" si="10"/>
        <v>2.3168173232636362</v>
      </c>
      <c r="G130" s="6">
        <f>(F131-F129)/(E131-E129)</f>
        <v>8.2170901877272939E-2</v>
      </c>
      <c r="H130">
        <f t="shared" si="11"/>
        <v>0</v>
      </c>
      <c r="I130" s="3">
        <f t="shared" si="8"/>
        <v>0</v>
      </c>
      <c r="J130">
        <f t="shared" si="9"/>
        <v>0</v>
      </c>
    </row>
    <row r="131" spans="1:10" x14ac:dyDescent="0.25">
      <c r="A131" s="1">
        <v>44326.916666666664</v>
      </c>
      <c r="B131">
        <v>1.3572954823000001</v>
      </c>
      <c r="D131" s="1">
        <v>44326.916666666664</v>
      </c>
      <c r="E131" s="3">
        <v>118</v>
      </c>
      <c r="F131">
        <f t="shared" si="10"/>
        <v>2.3045352924545459</v>
      </c>
      <c r="G131">
        <f t="shared" si="7"/>
        <v>1.7825983472727236E-2</v>
      </c>
      <c r="H131">
        <f t="shared" si="11"/>
        <v>1</v>
      </c>
      <c r="I131" s="3">
        <f t="shared" si="8"/>
        <v>118</v>
      </c>
      <c r="J131">
        <f t="shared" si="9"/>
        <v>2.3045352924545459</v>
      </c>
    </row>
    <row r="132" spans="1:10" x14ac:dyDescent="0.25">
      <c r="A132" s="1">
        <v>44327.916666666664</v>
      </c>
      <c r="B132">
        <v>0.21443833940000001</v>
      </c>
      <c r="D132" s="1">
        <v>44327.916666666664</v>
      </c>
      <c r="E132" s="3">
        <v>119</v>
      </c>
      <c r="F132">
        <f t="shared" si="10"/>
        <v>2.3524692902090907</v>
      </c>
      <c r="G132">
        <f t="shared" si="7"/>
        <v>-2.4035699218182049E-2</v>
      </c>
      <c r="H132">
        <f t="shared" si="11"/>
        <v>1</v>
      </c>
      <c r="I132" s="3">
        <f t="shared" si="8"/>
        <v>119</v>
      </c>
      <c r="J132">
        <f t="shared" si="9"/>
        <v>2.3524692902090907</v>
      </c>
    </row>
    <row r="133" spans="1:10" x14ac:dyDescent="0.25">
      <c r="A133" s="1">
        <v>44328.916666666664</v>
      </c>
      <c r="B133">
        <v>1.0398351647999999</v>
      </c>
      <c r="D133" s="1">
        <v>44328.916666666664</v>
      </c>
      <c r="E133" s="3">
        <v>120</v>
      </c>
      <c r="F133">
        <f t="shared" si="10"/>
        <v>2.2564638940181818</v>
      </c>
      <c r="G133">
        <f t="shared" si="7"/>
        <v>-5.307610326363621E-2</v>
      </c>
      <c r="H133">
        <f t="shared" si="11"/>
        <v>1</v>
      </c>
      <c r="I133" s="3">
        <f t="shared" si="8"/>
        <v>120</v>
      </c>
      <c r="J133">
        <f t="shared" si="9"/>
        <v>2.2564638940181818</v>
      </c>
    </row>
    <row r="134" spans="1:10" x14ac:dyDescent="0.25">
      <c r="A134" s="1">
        <v>44329.916666666664</v>
      </c>
      <c r="B134">
        <v>0.88932496080000001</v>
      </c>
      <c r="D134" s="1">
        <v>44329.916666666664</v>
      </c>
      <c r="E134" s="3">
        <v>121</v>
      </c>
      <c r="F134">
        <f t="shared" si="10"/>
        <v>2.2463170836818183</v>
      </c>
      <c r="G134">
        <f t="shared" si="7"/>
        <v>-6.4877793631818337E-2</v>
      </c>
      <c r="H134">
        <f t="shared" si="11"/>
        <v>1</v>
      </c>
      <c r="I134" s="3">
        <f t="shared" si="8"/>
        <v>121</v>
      </c>
      <c r="J134">
        <f t="shared" si="9"/>
        <v>2.2463170836818183</v>
      </c>
    </row>
    <row r="135" spans="1:10" x14ac:dyDescent="0.25">
      <c r="A135" s="1">
        <v>44330.916666666664</v>
      </c>
      <c r="B135">
        <v>0.97448979589999996</v>
      </c>
      <c r="D135" s="1">
        <v>44330.916666666664</v>
      </c>
      <c r="E135" s="3">
        <v>122</v>
      </c>
      <c r="F135">
        <f t="shared" si="10"/>
        <v>2.1267083067545451</v>
      </c>
      <c r="G135">
        <f t="shared" si="7"/>
        <v>-0.10933277419999987</v>
      </c>
      <c r="H135">
        <f t="shared" si="11"/>
        <v>0</v>
      </c>
      <c r="I135" s="3">
        <f t="shared" si="8"/>
        <v>0</v>
      </c>
      <c r="J135">
        <f t="shared" si="9"/>
        <v>0</v>
      </c>
    </row>
    <row r="136" spans="1:10" x14ac:dyDescent="0.25">
      <c r="A136" s="1">
        <v>44331.916666666664</v>
      </c>
      <c r="B136">
        <v>0.68877551020000005</v>
      </c>
      <c r="D136" s="1">
        <v>44331.916666666664</v>
      </c>
      <c r="E136" s="3">
        <v>123</v>
      </c>
      <c r="F136">
        <f t="shared" si="10"/>
        <v>2.0276515352818185</v>
      </c>
      <c r="G136">
        <f t="shared" si="7"/>
        <v>-0.16260037072727274</v>
      </c>
      <c r="H136">
        <f t="shared" si="11"/>
        <v>0</v>
      </c>
      <c r="I136" s="3">
        <f t="shared" si="8"/>
        <v>0</v>
      </c>
      <c r="J136">
        <f t="shared" si="9"/>
        <v>0</v>
      </c>
    </row>
    <row r="137" spans="1:10" x14ac:dyDescent="0.25">
      <c r="A137" s="1">
        <v>44332.916666666664</v>
      </c>
      <c r="B137">
        <v>0.83163265310000001</v>
      </c>
      <c r="D137" s="1">
        <v>44332.916666666664</v>
      </c>
      <c r="E137" s="3">
        <v>124</v>
      </c>
      <c r="F137">
        <f t="shared" si="10"/>
        <v>1.8015075652999997</v>
      </c>
      <c r="G137">
        <f t="shared" si="7"/>
        <v>-0.22765063325454571</v>
      </c>
      <c r="H137">
        <f t="shared" si="11"/>
        <v>0</v>
      </c>
      <c r="I137" s="3">
        <f t="shared" si="8"/>
        <v>0</v>
      </c>
      <c r="J137">
        <f t="shared" si="9"/>
        <v>0</v>
      </c>
    </row>
    <row r="138" spans="1:10" x14ac:dyDescent="0.25">
      <c r="A138" s="1">
        <v>44333.916666666664</v>
      </c>
      <c r="B138">
        <v>0.72448979589999996</v>
      </c>
      <c r="D138" s="1">
        <v>44333.916666666664</v>
      </c>
      <c r="E138" s="3">
        <v>125</v>
      </c>
      <c r="F138">
        <f t="shared" si="10"/>
        <v>1.5723502687727271</v>
      </c>
      <c r="G138">
        <f t="shared" si="7"/>
        <v>-0.24339873690454528</v>
      </c>
      <c r="H138">
        <f t="shared" si="11"/>
        <v>0</v>
      </c>
      <c r="I138" s="3">
        <f t="shared" si="8"/>
        <v>0</v>
      </c>
      <c r="J138">
        <f t="shared" si="9"/>
        <v>0</v>
      </c>
    </row>
    <row r="139" spans="1:10" x14ac:dyDescent="0.25">
      <c r="A139" s="1">
        <v>44334.916666666664</v>
      </c>
      <c r="B139">
        <v>1.5244897959000001</v>
      </c>
      <c r="D139" s="1">
        <v>44334.916666666664</v>
      </c>
      <c r="E139" s="3">
        <v>126</v>
      </c>
      <c r="F139">
        <f t="shared" si="10"/>
        <v>1.3147100914909091</v>
      </c>
      <c r="G139">
        <f t="shared" si="7"/>
        <v>-0.2027950224363636</v>
      </c>
      <c r="H139">
        <f t="shared" si="11"/>
        <v>0</v>
      </c>
      <c r="I139" s="3">
        <f t="shared" si="8"/>
        <v>0</v>
      </c>
      <c r="J139">
        <f t="shared" si="9"/>
        <v>0</v>
      </c>
    </row>
    <row r="140" spans="1:10" x14ac:dyDescent="0.25">
      <c r="A140" s="1">
        <v>44335.916666666664</v>
      </c>
      <c r="B140">
        <v>0.6613945578</v>
      </c>
      <c r="D140" s="1">
        <v>44335.916666666664</v>
      </c>
      <c r="E140" s="3">
        <v>127</v>
      </c>
      <c r="F140">
        <f t="shared" si="10"/>
        <v>1.1667602238999999</v>
      </c>
      <c r="G140">
        <f t="shared" ref="G140:G203" si="12">(F141-F139)/(E141-E139)</f>
        <v>-0.20557973772272725</v>
      </c>
      <c r="H140">
        <f t="shared" si="11"/>
        <v>0</v>
      </c>
      <c r="I140" s="3">
        <f t="shared" ref="I140:I203" si="13">IF(H140=1,E140,0)</f>
        <v>0</v>
      </c>
      <c r="J140">
        <f t="shared" ref="J140:J203" si="14">IF(H140=1,F140,0)</f>
        <v>0</v>
      </c>
    </row>
    <row r="141" spans="1:10" x14ac:dyDescent="0.25">
      <c r="A141" s="1">
        <v>44336.916666666664</v>
      </c>
      <c r="B141">
        <v>0.60357142860000002</v>
      </c>
      <c r="D141" s="1">
        <v>44336.916666666664</v>
      </c>
      <c r="E141" s="3">
        <v>128</v>
      </c>
      <c r="F141">
        <f t="shared" si="10"/>
        <v>0.90355061604545461</v>
      </c>
      <c r="G141">
        <f t="shared" si="12"/>
        <v>-0.15111931719090904</v>
      </c>
      <c r="H141">
        <f t="shared" si="11"/>
        <v>0</v>
      </c>
      <c r="I141" s="3">
        <f t="shared" si="13"/>
        <v>0</v>
      </c>
      <c r="J141">
        <f t="shared" si="14"/>
        <v>0</v>
      </c>
    </row>
    <row r="142" spans="1:10" x14ac:dyDescent="0.25">
      <c r="A142" s="1">
        <v>44337.916666666664</v>
      </c>
      <c r="B142">
        <v>0.63928571430000003</v>
      </c>
      <c r="D142" s="1">
        <v>44337.916666666664</v>
      </c>
      <c r="E142" s="3">
        <v>129</v>
      </c>
      <c r="F142">
        <f t="shared" si="10"/>
        <v>0.86452158951818181</v>
      </c>
      <c r="G142">
        <f t="shared" si="12"/>
        <v>-5.215132090000002E-2</v>
      </c>
      <c r="H142">
        <f t="shared" si="11"/>
        <v>1</v>
      </c>
      <c r="I142" s="3">
        <f t="shared" si="13"/>
        <v>129</v>
      </c>
      <c r="J142">
        <f t="shared" si="14"/>
        <v>0.86452158951818181</v>
      </c>
    </row>
    <row r="143" spans="1:10" x14ac:dyDescent="0.25">
      <c r="A143" s="1">
        <v>44338.916666666664</v>
      </c>
      <c r="B143">
        <v>0.68690476190000005</v>
      </c>
      <c r="D143" s="1">
        <v>44338.916666666664</v>
      </c>
      <c r="E143" s="3">
        <v>130</v>
      </c>
      <c r="F143">
        <f t="shared" ref="F143:F206" si="15">AVERAGE(B132:B142)</f>
        <v>0.79924797424545457</v>
      </c>
      <c r="G143">
        <f t="shared" si="12"/>
        <v>-1.1161061159090879E-2</v>
      </c>
      <c r="H143">
        <f t="shared" si="11"/>
        <v>1</v>
      </c>
      <c r="I143" s="3">
        <f t="shared" si="13"/>
        <v>130</v>
      </c>
      <c r="J143">
        <f t="shared" si="14"/>
        <v>0.79924797424545457</v>
      </c>
    </row>
    <row r="144" spans="1:10" x14ac:dyDescent="0.25">
      <c r="A144" s="1">
        <v>44339.916666666664</v>
      </c>
      <c r="B144">
        <v>0.71071428569999995</v>
      </c>
      <c r="D144" s="4">
        <v>44339.916666666664</v>
      </c>
      <c r="E144" s="3">
        <v>131</v>
      </c>
      <c r="F144">
        <f t="shared" si="15"/>
        <v>0.84219946720000005</v>
      </c>
      <c r="G144" s="6">
        <f t="shared" si="12"/>
        <v>6.5157065181817853E-3</v>
      </c>
      <c r="H144">
        <f t="shared" ref="H144:H207" si="16">IF(AND(0.07&gt;G144,G144&gt;-0.07),1,0)</f>
        <v>1</v>
      </c>
      <c r="I144" s="3">
        <f t="shared" si="13"/>
        <v>131</v>
      </c>
      <c r="J144">
        <f t="shared" si="14"/>
        <v>0.84219946720000005</v>
      </c>
    </row>
    <row r="145" spans="1:10" x14ac:dyDescent="0.25">
      <c r="A145" s="1">
        <v>44340.916666666664</v>
      </c>
      <c r="B145">
        <v>0.60357142860000002</v>
      </c>
      <c r="D145" s="1">
        <v>44340.916666666664</v>
      </c>
      <c r="E145" s="3">
        <v>132</v>
      </c>
      <c r="F145">
        <f t="shared" si="15"/>
        <v>0.81227938728181814</v>
      </c>
      <c r="G145">
        <f t="shared" si="12"/>
        <v>-2.7948836877272676E-2</v>
      </c>
      <c r="H145">
        <f t="shared" si="16"/>
        <v>1</v>
      </c>
      <c r="I145" s="3">
        <f t="shared" si="13"/>
        <v>132</v>
      </c>
      <c r="J145">
        <f t="shared" si="14"/>
        <v>0.81227938728181814</v>
      </c>
    </row>
    <row r="146" spans="1:10" x14ac:dyDescent="0.25">
      <c r="A146" s="1">
        <v>44341.916666666664</v>
      </c>
      <c r="B146">
        <v>-0.1964285714</v>
      </c>
      <c r="D146" s="1">
        <v>44341.916666666664</v>
      </c>
      <c r="E146" s="3">
        <v>133</v>
      </c>
      <c r="F146">
        <f t="shared" si="15"/>
        <v>0.7863017934454547</v>
      </c>
      <c r="G146">
        <f t="shared" si="12"/>
        <v>-6.6212359068181847E-2</v>
      </c>
      <c r="H146">
        <f t="shared" si="16"/>
        <v>1</v>
      </c>
      <c r="I146" s="3">
        <f t="shared" si="13"/>
        <v>133</v>
      </c>
      <c r="J146">
        <f t="shared" si="14"/>
        <v>0.7863017934454547</v>
      </c>
    </row>
    <row r="147" spans="1:10" x14ac:dyDescent="0.25">
      <c r="A147" s="1">
        <v>44342.916666666664</v>
      </c>
      <c r="B147">
        <v>1.4761904762</v>
      </c>
      <c r="D147" s="1">
        <v>44342.916666666664</v>
      </c>
      <c r="E147" s="3">
        <v>134</v>
      </c>
      <c r="F147">
        <f t="shared" si="15"/>
        <v>0.67985466914545445</v>
      </c>
      <c r="G147">
        <f t="shared" si="12"/>
        <v>-1.7431972786363714E-2</v>
      </c>
      <c r="H147">
        <f t="shared" si="16"/>
        <v>1</v>
      </c>
      <c r="I147" s="3">
        <f t="shared" si="13"/>
        <v>134</v>
      </c>
      <c r="J147">
        <f t="shared" si="14"/>
        <v>0.67985466914545445</v>
      </c>
    </row>
    <row r="148" spans="1:10" x14ac:dyDescent="0.25">
      <c r="A148" s="1">
        <v>44343.916666666664</v>
      </c>
      <c r="B148">
        <v>2.4335839599</v>
      </c>
      <c r="D148" s="1">
        <v>44343.916666666664</v>
      </c>
      <c r="E148" s="3">
        <v>135</v>
      </c>
      <c r="F148">
        <f t="shared" si="15"/>
        <v>0.75143784787272727</v>
      </c>
      <c r="G148">
        <f t="shared" si="12"/>
        <v>0.10860755785454551</v>
      </c>
      <c r="H148">
        <f t="shared" si="16"/>
        <v>0</v>
      </c>
      <c r="I148" s="3">
        <f t="shared" si="13"/>
        <v>0</v>
      </c>
      <c r="J148">
        <f t="shared" si="14"/>
        <v>0</v>
      </c>
    </row>
    <row r="149" spans="1:10" x14ac:dyDescent="0.25">
      <c r="A149" s="1">
        <v>44344.916666666664</v>
      </c>
      <c r="B149">
        <v>2.3111349802999999</v>
      </c>
      <c r="D149" s="1">
        <v>44344.916666666664</v>
      </c>
      <c r="E149" s="3">
        <v>136</v>
      </c>
      <c r="F149">
        <f t="shared" si="15"/>
        <v>0.89706978485454547</v>
      </c>
      <c r="G149">
        <f t="shared" si="12"/>
        <v>0.14493620414545461</v>
      </c>
      <c r="H149">
        <f t="shared" si="16"/>
        <v>0</v>
      </c>
      <c r="I149" s="3">
        <f t="shared" si="13"/>
        <v>0</v>
      </c>
      <c r="J149">
        <f t="shared" si="14"/>
        <v>0</v>
      </c>
    </row>
    <row r="150" spans="1:10" x14ac:dyDescent="0.25">
      <c r="A150" s="1">
        <v>44345.916666666664</v>
      </c>
      <c r="B150">
        <v>2.5492302184</v>
      </c>
      <c r="D150" s="1">
        <v>44345.916666666664</v>
      </c>
      <c r="E150" s="3">
        <v>137</v>
      </c>
      <c r="F150">
        <f t="shared" si="15"/>
        <v>1.0413102561636365</v>
      </c>
      <c r="G150">
        <f t="shared" si="12"/>
        <v>0.11869934576818186</v>
      </c>
      <c r="H150">
        <f t="shared" si="16"/>
        <v>0</v>
      </c>
      <c r="I150" s="3">
        <f t="shared" si="13"/>
        <v>0</v>
      </c>
      <c r="J150">
        <f t="shared" si="14"/>
        <v>0</v>
      </c>
    </row>
    <row r="151" spans="1:10" x14ac:dyDescent="0.25">
      <c r="A151" s="1">
        <v>44346.916666666664</v>
      </c>
      <c r="B151">
        <v>2.3825635517000001</v>
      </c>
      <c r="D151" s="1">
        <v>44346.916666666664</v>
      </c>
      <c r="E151" s="3">
        <v>138</v>
      </c>
      <c r="F151">
        <f t="shared" si="15"/>
        <v>1.1344684763909092</v>
      </c>
      <c r="G151">
        <f t="shared" si="12"/>
        <v>0.12481406438181819</v>
      </c>
      <c r="H151">
        <f t="shared" si="16"/>
        <v>0</v>
      </c>
      <c r="I151" s="3">
        <f t="shared" si="13"/>
        <v>0</v>
      </c>
      <c r="J151">
        <f t="shared" si="14"/>
        <v>0</v>
      </c>
    </row>
    <row r="152" spans="1:10" x14ac:dyDescent="0.25">
      <c r="A152" s="1">
        <v>44347.916666666664</v>
      </c>
      <c r="B152">
        <v>3.596849266</v>
      </c>
      <c r="D152" s="1">
        <v>44347.916666666664</v>
      </c>
      <c r="E152" s="3">
        <v>139</v>
      </c>
      <c r="F152">
        <f t="shared" si="15"/>
        <v>1.2909383849272729</v>
      </c>
      <c r="G152">
        <f t="shared" si="12"/>
        <v>0.21429303778636366</v>
      </c>
      <c r="H152">
        <f t="shared" si="16"/>
        <v>0</v>
      </c>
      <c r="I152" s="3">
        <f t="shared" si="13"/>
        <v>0</v>
      </c>
      <c r="J152">
        <f t="shared" si="14"/>
        <v>0</v>
      </c>
    </row>
    <row r="153" spans="1:10" x14ac:dyDescent="0.25">
      <c r="A153" s="1">
        <v>44348.916666666664</v>
      </c>
      <c r="B153">
        <v>3.5809762501</v>
      </c>
      <c r="D153" s="1">
        <v>44348.916666666664</v>
      </c>
      <c r="E153" s="3">
        <v>140</v>
      </c>
      <c r="F153">
        <f t="shared" si="15"/>
        <v>1.5630545519636365</v>
      </c>
      <c r="G153">
        <f t="shared" si="12"/>
        <v>0.26977128969090913</v>
      </c>
      <c r="H153">
        <f t="shared" si="16"/>
        <v>0</v>
      </c>
      <c r="I153" s="3">
        <f t="shared" si="13"/>
        <v>0</v>
      </c>
      <c r="J153">
        <f t="shared" si="14"/>
        <v>0</v>
      </c>
    </row>
    <row r="154" spans="1:10" x14ac:dyDescent="0.25">
      <c r="A154" s="1">
        <v>44349.916666666664</v>
      </c>
      <c r="B154">
        <v>1.0155000596999999</v>
      </c>
      <c r="D154" s="1">
        <v>44349.916666666664</v>
      </c>
      <c r="E154" s="3">
        <v>141</v>
      </c>
      <c r="F154">
        <f t="shared" si="15"/>
        <v>1.8304809643090911</v>
      </c>
      <c r="G154">
        <f t="shared" si="12"/>
        <v>0.14864935607272711</v>
      </c>
      <c r="H154">
        <f t="shared" si="16"/>
        <v>0</v>
      </c>
      <c r="I154" s="3">
        <f t="shared" si="13"/>
        <v>0</v>
      </c>
      <c r="J154">
        <f t="shared" si="14"/>
        <v>0</v>
      </c>
    </row>
    <row r="155" spans="1:10" x14ac:dyDescent="0.25">
      <c r="A155" s="1">
        <v>44350.916666666664</v>
      </c>
      <c r="B155">
        <v>1.0104875283000001</v>
      </c>
      <c r="D155" s="1">
        <v>44350.916666666664</v>
      </c>
      <c r="E155" s="3">
        <v>142</v>
      </c>
      <c r="F155">
        <f t="shared" si="15"/>
        <v>1.8603532641090907</v>
      </c>
      <c r="G155">
        <f t="shared" si="12"/>
        <v>2.8562206381818056E-2</v>
      </c>
      <c r="H155">
        <f t="shared" si="16"/>
        <v>1</v>
      </c>
      <c r="I155" s="3">
        <f t="shared" si="13"/>
        <v>142</v>
      </c>
      <c r="J155">
        <f t="shared" si="14"/>
        <v>1.8603532641090907</v>
      </c>
    </row>
    <row r="156" spans="1:10" x14ac:dyDescent="0.25">
      <c r="A156" s="1">
        <v>44351.916666666664</v>
      </c>
      <c r="B156">
        <v>1.1329365079</v>
      </c>
      <c r="D156" s="1">
        <v>44351.916666666664</v>
      </c>
      <c r="E156" s="3">
        <v>143</v>
      </c>
      <c r="F156">
        <f t="shared" si="15"/>
        <v>1.8876053770727272</v>
      </c>
      <c r="G156">
        <f t="shared" si="12"/>
        <v>3.7688105540909067E-2</v>
      </c>
      <c r="H156">
        <f t="shared" si="16"/>
        <v>1</v>
      </c>
      <c r="I156" s="3">
        <f t="shared" si="13"/>
        <v>143</v>
      </c>
      <c r="J156">
        <f t="shared" si="14"/>
        <v>1.8876053770727272</v>
      </c>
    </row>
    <row r="157" spans="1:10" x14ac:dyDescent="0.25">
      <c r="A157" s="1">
        <v>44352.916666666664</v>
      </c>
      <c r="B157">
        <v>0.99007936510000005</v>
      </c>
      <c r="D157" s="1">
        <v>44352.916666666664</v>
      </c>
      <c r="E157" s="3">
        <v>144</v>
      </c>
      <c r="F157">
        <f t="shared" si="15"/>
        <v>1.9357294751909089</v>
      </c>
      <c r="G157">
        <f t="shared" si="12"/>
        <v>7.7994227990909049E-2</v>
      </c>
      <c r="H157">
        <f t="shared" si="16"/>
        <v>0</v>
      </c>
      <c r="I157" s="3">
        <f t="shared" si="13"/>
        <v>0</v>
      </c>
      <c r="J157">
        <f t="shared" si="14"/>
        <v>0</v>
      </c>
    </row>
    <row r="158" spans="1:10" x14ac:dyDescent="0.25">
      <c r="A158" s="1">
        <v>44353.916666666664</v>
      </c>
      <c r="B158">
        <v>1.0853174603</v>
      </c>
      <c r="D158" s="1">
        <v>44353.916666666664</v>
      </c>
      <c r="E158" s="3">
        <v>145</v>
      </c>
      <c r="F158">
        <f t="shared" si="15"/>
        <v>2.0435938330545453</v>
      </c>
      <c r="G158">
        <f t="shared" si="12"/>
        <v>3.6165223663636392E-2</v>
      </c>
      <c r="H158">
        <f t="shared" si="16"/>
        <v>1</v>
      </c>
      <c r="I158" s="3">
        <f t="shared" si="13"/>
        <v>145</v>
      </c>
      <c r="J158">
        <f t="shared" si="14"/>
        <v>2.0435938330545453</v>
      </c>
    </row>
    <row r="159" spans="1:10" x14ac:dyDescent="0.25">
      <c r="A159" s="1">
        <v>44354.916666666664</v>
      </c>
      <c r="B159">
        <v>8.5317460299999995E-2</v>
      </c>
      <c r="D159" s="1">
        <v>44354.916666666664</v>
      </c>
      <c r="E159" s="3">
        <v>146</v>
      </c>
      <c r="F159">
        <f t="shared" si="15"/>
        <v>2.0080599225181817</v>
      </c>
      <c r="G159">
        <f t="shared" si="12"/>
        <v>-0.12450634161363616</v>
      </c>
      <c r="H159">
        <f t="shared" si="16"/>
        <v>0</v>
      </c>
      <c r="I159" s="3">
        <f t="shared" si="13"/>
        <v>0</v>
      </c>
      <c r="J159">
        <f t="shared" si="14"/>
        <v>0</v>
      </c>
    </row>
    <row r="160" spans="1:10" x14ac:dyDescent="0.25">
      <c r="A160" s="1">
        <v>44355.916666666664</v>
      </c>
      <c r="B160">
        <v>0.42261904760000002</v>
      </c>
      <c r="D160" s="1">
        <v>44355.916666666664</v>
      </c>
      <c r="E160" s="3">
        <v>147</v>
      </c>
      <c r="F160">
        <f t="shared" si="15"/>
        <v>1.794581149827273</v>
      </c>
      <c r="G160">
        <f t="shared" si="12"/>
        <v>-0.19258101964999974</v>
      </c>
      <c r="H160">
        <f t="shared" si="16"/>
        <v>0</v>
      </c>
      <c r="I160" s="3">
        <f t="shared" si="13"/>
        <v>0</v>
      </c>
      <c r="J160">
        <f t="shared" si="14"/>
        <v>0</v>
      </c>
    </row>
    <row r="161" spans="1:10" x14ac:dyDescent="0.25">
      <c r="A161" s="1">
        <v>44356.916666666664</v>
      </c>
      <c r="B161">
        <v>0.49567099570000001</v>
      </c>
      <c r="D161" s="1">
        <v>44356.916666666664</v>
      </c>
      <c r="E161" s="3">
        <v>148</v>
      </c>
      <c r="F161">
        <f t="shared" si="15"/>
        <v>1.6228978832181822</v>
      </c>
      <c r="G161">
        <f t="shared" si="12"/>
        <v>-0.1791852343363638</v>
      </c>
      <c r="H161">
        <f t="shared" si="16"/>
        <v>0</v>
      </c>
      <c r="I161" s="3">
        <f t="shared" si="13"/>
        <v>0</v>
      </c>
      <c r="J161">
        <f t="shared" si="14"/>
        <v>0</v>
      </c>
    </row>
    <row r="162" spans="1:10" x14ac:dyDescent="0.25">
      <c r="A162" s="1">
        <v>44357.916666666664</v>
      </c>
      <c r="B162">
        <v>0.98484848479999998</v>
      </c>
      <c r="D162" s="1">
        <v>44357.916666666664</v>
      </c>
      <c r="E162" s="3">
        <v>149</v>
      </c>
      <c r="F162">
        <f t="shared" si="15"/>
        <v>1.4362106811545454</v>
      </c>
      <c r="G162">
        <f t="shared" si="12"/>
        <v>-0.15687610407272745</v>
      </c>
      <c r="H162">
        <f t="shared" si="16"/>
        <v>0</v>
      </c>
      <c r="I162" s="3">
        <f t="shared" si="13"/>
        <v>0</v>
      </c>
      <c r="J162">
        <f t="shared" si="14"/>
        <v>0</v>
      </c>
    </row>
    <row r="163" spans="1:10" x14ac:dyDescent="0.25">
      <c r="A163" s="1">
        <v>44358.916666666664</v>
      </c>
      <c r="B163">
        <v>0.87770562770000005</v>
      </c>
      <c r="D163" s="1">
        <v>44358.916666666664</v>
      </c>
      <c r="E163" s="3">
        <v>150</v>
      </c>
      <c r="F163">
        <f t="shared" si="15"/>
        <v>1.3091456750727273</v>
      </c>
      <c r="G163">
        <f t="shared" si="12"/>
        <v>-0.18712994114545456</v>
      </c>
      <c r="H163">
        <f t="shared" si="16"/>
        <v>0</v>
      </c>
      <c r="I163" s="3">
        <f t="shared" si="13"/>
        <v>0</v>
      </c>
      <c r="J163">
        <f t="shared" si="14"/>
        <v>0</v>
      </c>
    </row>
    <row r="164" spans="1:10" x14ac:dyDescent="0.25">
      <c r="A164" s="1">
        <v>44359.916666666664</v>
      </c>
      <c r="B164">
        <v>1.091991342</v>
      </c>
      <c r="D164" s="1">
        <v>44359.916666666664</v>
      </c>
      <c r="E164" s="3">
        <v>151</v>
      </c>
      <c r="F164">
        <f t="shared" si="15"/>
        <v>1.0619507988636363</v>
      </c>
      <c r="G164">
        <f t="shared" si="12"/>
        <v>-0.23673311574545464</v>
      </c>
      <c r="H164">
        <f t="shared" si="16"/>
        <v>0</v>
      </c>
      <c r="I164" s="3">
        <f t="shared" si="13"/>
        <v>0</v>
      </c>
      <c r="J164">
        <f t="shared" si="14"/>
        <v>0</v>
      </c>
    </row>
    <row r="165" spans="1:10" x14ac:dyDescent="0.25">
      <c r="A165" s="1">
        <v>44360.916666666664</v>
      </c>
      <c r="B165">
        <v>1.2260049474000001</v>
      </c>
      <c r="D165" s="1">
        <v>44360.916666666664</v>
      </c>
      <c r="E165" s="3">
        <v>152</v>
      </c>
      <c r="F165">
        <f t="shared" si="15"/>
        <v>0.835679443581818</v>
      </c>
      <c r="G165">
        <f t="shared" si="12"/>
        <v>-0.10356727365454549</v>
      </c>
      <c r="H165">
        <f t="shared" si="16"/>
        <v>0</v>
      </c>
      <c r="I165" s="3">
        <f t="shared" si="13"/>
        <v>0</v>
      </c>
      <c r="J165">
        <f t="shared" si="14"/>
        <v>0</v>
      </c>
    </row>
    <row r="166" spans="1:10" x14ac:dyDescent="0.25">
      <c r="A166" s="1">
        <v>44361.916666666664</v>
      </c>
      <c r="B166">
        <v>0.97260358690000004</v>
      </c>
      <c r="D166" s="1">
        <v>44361.916666666664</v>
      </c>
      <c r="E166" s="3">
        <v>153</v>
      </c>
      <c r="F166">
        <f t="shared" si="15"/>
        <v>0.85481625155454533</v>
      </c>
      <c r="G166">
        <f t="shared" si="12"/>
        <v>7.8464066500000818E-3</v>
      </c>
      <c r="H166">
        <f t="shared" si="16"/>
        <v>1</v>
      </c>
      <c r="I166" s="3">
        <f t="shared" si="13"/>
        <v>153</v>
      </c>
      <c r="J166">
        <f t="shared" si="14"/>
        <v>0.85481625155454533</v>
      </c>
    </row>
    <row r="167" spans="1:10" x14ac:dyDescent="0.25">
      <c r="A167" s="1">
        <v>44362.916666666664</v>
      </c>
      <c r="B167">
        <v>0.55313579980000005</v>
      </c>
      <c r="D167" s="1">
        <v>44362.916666666664</v>
      </c>
      <c r="E167" s="3">
        <v>154</v>
      </c>
      <c r="F167">
        <f t="shared" si="15"/>
        <v>0.85137225688181817</v>
      </c>
      <c r="G167">
        <f t="shared" si="12"/>
        <v>-2.8076574977272672E-2</v>
      </c>
      <c r="H167">
        <f t="shared" si="16"/>
        <v>1</v>
      </c>
      <c r="I167" s="3">
        <f t="shared" si="13"/>
        <v>154</v>
      </c>
      <c r="J167">
        <f t="shared" si="14"/>
        <v>0.85137225688181817</v>
      </c>
    </row>
    <row r="168" spans="1:10" x14ac:dyDescent="0.25">
      <c r="A168" s="1">
        <v>44363.916666666664</v>
      </c>
      <c r="B168">
        <v>1.0481192477000001</v>
      </c>
      <c r="D168" s="1">
        <v>44363.916666666664</v>
      </c>
      <c r="E168" s="3">
        <v>155</v>
      </c>
      <c r="F168">
        <f t="shared" si="15"/>
        <v>0.79866310159999998</v>
      </c>
      <c r="G168">
        <f t="shared" si="12"/>
        <v>-2.3716401159090905E-2</v>
      </c>
      <c r="H168">
        <f t="shared" si="16"/>
        <v>1</v>
      </c>
      <c r="I168" s="3">
        <f t="shared" si="13"/>
        <v>155</v>
      </c>
      <c r="J168">
        <f t="shared" si="14"/>
        <v>0.79866310159999998</v>
      </c>
    </row>
    <row r="169" spans="1:10" x14ac:dyDescent="0.25">
      <c r="A169" s="1">
        <v>44364.916666666664</v>
      </c>
      <c r="B169">
        <v>0.55258353339999999</v>
      </c>
      <c r="D169" s="1">
        <v>44364.916666666664</v>
      </c>
      <c r="E169" s="3">
        <v>156</v>
      </c>
      <c r="F169">
        <f t="shared" si="15"/>
        <v>0.80393945456363636</v>
      </c>
      <c r="G169">
        <f t="shared" si="12"/>
        <v>-2.1577002013636382E-2</v>
      </c>
      <c r="H169">
        <f t="shared" si="16"/>
        <v>1</v>
      </c>
      <c r="I169" s="3">
        <f t="shared" si="13"/>
        <v>156</v>
      </c>
      <c r="J169">
        <f t="shared" si="14"/>
        <v>0.80393945456363636</v>
      </c>
    </row>
    <row r="170" spans="1:10" x14ac:dyDescent="0.25">
      <c r="A170" s="1">
        <v>44365.916666666664</v>
      </c>
      <c r="B170">
        <v>0.49238094360000001</v>
      </c>
      <c r="D170" s="1">
        <v>44365.916666666664</v>
      </c>
      <c r="E170" s="3">
        <v>157</v>
      </c>
      <c r="F170">
        <f t="shared" si="15"/>
        <v>0.75550909757272722</v>
      </c>
      <c r="G170">
        <f t="shared" si="12"/>
        <v>-5.7122928909090209E-3</v>
      </c>
      <c r="H170">
        <f t="shared" si="16"/>
        <v>1</v>
      </c>
      <c r="I170" s="3">
        <f t="shared" si="13"/>
        <v>157</v>
      </c>
      <c r="J170">
        <f t="shared" si="14"/>
        <v>0.75550909757272722</v>
      </c>
    </row>
    <row r="171" spans="1:10" x14ac:dyDescent="0.25">
      <c r="A171" s="1">
        <v>44366.916666666664</v>
      </c>
      <c r="B171">
        <v>0.2757142769</v>
      </c>
      <c r="D171" s="1">
        <v>44366.916666666664</v>
      </c>
      <c r="E171" s="3">
        <v>158</v>
      </c>
      <c r="F171">
        <f t="shared" si="15"/>
        <v>0.79251486878181832</v>
      </c>
      <c r="G171">
        <f t="shared" si="12"/>
        <v>1.1825396027272783E-2</v>
      </c>
      <c r="H171">
        <f t="shared" si="16"/>
        <v>1</v>
      </c>
      <c r="I171" s="3">
        <f t="shared" si="13"/>
        <v>158</v>
      </c>
      <c r="J171">
        <f t="shared" si="14"/>
        <v>0.79251486878181832</v>
      </c>
    </row>
    <row r="172" spans="1:10" x14ac:dyDescent="0.25">
      <c r="A172" s="1">
        <v>44367.916666666664</v>
      </c>
      <c r="B172">
        <v>0.3287755014</v>
      </c>
      <c r="D172" s="1">
        <v>44367.916666666664</v>
      </c>
      <c r="E172" s="3">
        <v>159</v>
      </c>
      <c r="F172">
        <f t="shared" si="15"/>
        <v>0.77915988962727278</v>
      </c>
      <c r="G172">
        <f t="shared" si="12"/>
        <v>-1.4263648409090945E-2</v>
      </c>
      <c r="H172">
        <f t="shared" si="16"/>
        <v>1</v>
      </c>
      <c r="I172" s="3">
        <f t="shared" si="13"/>
        <v>159</v>
      </c>
      <c r="J172">
        <f t="shared" si="14"/>
        <v>0.77915988962727278</v>
      </c>
    </row>
    <row r="173" spans="1:10" x14ac:dyDescent="0.25">
      <c r="A173" s="1">
        <v>44368.916666666664</v>
      </c>
      <c r="B173">
        <v>0.62044216809999997</v>
      </c>
      <c r="D173" s="1">
        <v>44368.916666666664</v>
      </c>
      <c r="E173" s="3">
        <v>160</v>
      </c>
      <c r="F173">
        <f t="shared" si="15"/>
        <v>0.76398757196363642</v>
      </c>
      <c r="G173">
        <f t="shared" si="12"/>
        <v>-2.4150082318181942E-2</v>
      </c>
      <c r="H173">
        <f t="shared" si="16"/>
        <v>1</v>
      </c>
      <c r="I173" s="3">
        <f t="shared" si="13"/>
        <v>160</v>
      </c>
      <c r="J173">
        <f t="shared" si="14"/>
        <v>0.76398757196363642</v>
      </c>
    </row>
    <row r="174" spans="1:10" x14ac:dyDescent="0.25">
      <c r="A174" s="1">
        <v>44369.916666666664</v>
      </c>
      <c r="B174">
        <v>0.48117590599999999</v>
      </c>
      <c r="D174" s="1">
        <v>44369.916666666664</v>
      </c>
      <c r="E174" s="3">
        <v>161</v>
      </c>
      <c r="F174">
        <f t="shared" si="15"/>
        <v>0.7308597249909089</v>
      </c>
      <c r="G174">
        <f t="shared" si="12"/>
        <v>-3.4588001745454566E-2</v>
      </c>
      <c r="H174">
        <f t="shared" si="16"/>
        <v>1</v>
      </c>
      <c r="I174" s="3">
        <f t="shared" si="13"/>
        <v>161</v>
      </c>
      <c r="J174">
        <f t="shared" si="14"/>
        <v>0.7308597249909089</v>
      </c>
    </row>
    <row r="175" spans="1:10" x14ac:dyDescent="0.25">
      <c r="A175" s="1">
        <v>44370.916666666664</v>
      </c>
      <c r="B175">
        <v>0.312468423</v>
      </c>
      <c r="D175" s="1">
        <v>44370.916666666664</v>
      </c>
      <c r="E175" s="3">
        <v>162</v>
      </c>
      <c r="F175">
        <f t="shared" si="15"/>
        <v>0.69481156847272729</v>
      </c>
      <c r="G175">
        <f t="shared" si="12"/>
        <v>-5.3456938213636285E-2</v>
      </c>
      <c r="H175">
        <f t="shared" si="16"/>
        <v>1</v>
      </c>
      <c r="I175" s="3">
        <f t="shared" si="13"/>
        <v>162</v>
      </c>
      <c r="J175">
        <f t="shared" si="14"/>
        <v>0.69481156847272729</v>
      </c>
    </row>
    <row r="176" spans="1:10" x14ac:dyDescent="0.25">
      <c r="A176" s="1">
        <v>44371.916666666664</v>
      </c>
      <c r="B176">
        <v>0.20689869520000001</v>
      </c>
      <c r="D176" s="1">
        <v>44371.916666666664</v>
      </c>
      <c r="E176" s="3">
        <v>163</v>
      </c>
      <c r="F176">
        <f t="shared" si="15"/>
        <v>0.62394584856363633</v>
      </c>
      <c r="G176">
        <f t="shared" si="12"/>
        <v>-8.1755871418181802E-2</v>
      </c>
      <c r="H176">
        <f t="shared" si="16"/>
        <v>0</v>
      </c>
      <c r="I176" s="3">
        <f t="shared" si="13"/>
        <v>0</v>
      </c>
      <c r="J176">
        <f t="shared" si="14"/>
        <v>0</v>
      </c>
    </row>
    <row r="177" spans="1:10" x14ac:dyDescent="0.25">
      <c r="A177" s="1">
        <v>44372.916666666664</v>
      </c>
      <c r="B177">
        <v>0.36276455029999999</v>
      </c>
      <c r="D177" s="1">
        <v>44372.916666666664</v>
      </c>
      <c r="E177" s="3">
        <v>164</v>
      </c>
      <c r="F177">
        <f t="shared" si="15"/>
        <v>0.53129982563636369</v>
      </c>
      <c r="G177">
        <f t="shared" si="12"/>
        <v>-7.4042967672727278E-2</v>
      </c>
      <c r="H177">
        <f t="shared" si="16"/>
        <v>0</v>
      </c>
      <c r="I177" s="3">
        <f t="shared" si="13"/>
        <v>0</v>
      </c>
      <c r="J177">
        <f t="shared" si="14"/>
        <v>0</v>
      </c>
    </row>
    <row r="178" spans="1:10" x14ac:dyDescent="0.25">
      <c r="A178" s="1">
        <v>44373.916666666664</v>
      </c>
      <c r="B178">
        <v>0.29371693119999998</v>
      </c>
      <c r="D178" s="1">
        <v>44373.916666666664</v>
      </c>
      <c r="E178" s="3">
        <v>165</v>
      </c>
      <c r="F178">
        <f t="shared" si="15"/>
        <v>0.47585991321818177</v>
      </c>
      <c r="G178">
        <f t="shared" si="12"/>
        <v>-3.9511722963636448E-2</v>
      </c>
      <c r="H178">
        <f t="shared" si="16"/>
        <v>1</v>
      </c>
      <c r="I178" s="3">
        <f t="shared" si="13"/>
        <v>165</v>
      </c>
      <c r="J178">
        <f t="shared" si="14"/>
        <v>0.47585991321818177</v>
      </c>
    </row>
    <row r="179" spans="1:10" x14ac:dyDescent="0.25">
      <c r="A179" s="1">
        <v>44374.916666666664</v>
      </c>
      <c r="B179">
        <v>0.30552285019999997</v>
      </c>
      <c r="D179" s="1">
        <v>44374.916666666664</v>
      </c>
      <c r="E179" s="3">
        <v>166</v>
      </c>
      <c r="F179">
        <f t="shared" si="15"/>
        <v>0.45227637970909079</v>
      </c>
      <c r="G179">
        <f t="shared" si="12"/>
        <v>-4.5546148459090913E-2</v>
      </c>
      <c r="H179">
        <f t="shared" si="16"/>
        <v>1</v>
      </c>
      <c r="I179" s="3">
        <f t="shared" si="13"/>
        <v>166</v>
      </c>
      <c r="J179">
        <f t="shared" si="14"/>
        <v>0.45227637970909079</v>
      </c>
    </row>
    <row r="180" spans="1:10" x14ac:dyDescent="0.25">
      <c r="A180" s="1">
        <v>44375.916666666664</v>
      </c>
      <c r="B180">
        <v>0.12289298</v>
      </c>
      <c r="D180" s="1">
        <v>44375.916666666664</v>
      </c>
      <c r="E180" s="3">
        <v>167</v>
      </c>
      <c r="F180">
        <f t="shared" si="15"/>
        <v>0.38476761629999995</v>
      </c>
      <c r="G180">
        <f t="shared" si="12"/>
        <v>-5.3285770495454493E-2</v>
      </c>
      <c r="H180">
        <f t="shared" si="16"/>
        <v>1</v>
      </c>
      <c r="I180" s="3">
        <f t="shared" si="13"/>
        <v>167</v>
      </c>
      <c r="J180">
        <f t="shared" si="14"/>
        <v>0.38476761629999995</v>
      </c>
    </row>
    <row r="181" spans="1:10" x14ac:dyDescent="0.25">
      <c r="A181" s="1">
        <v>44376.916666666664</v>
      </c>
      <c r="B181">
        <v>0.19046667619999999</v>
      </c>
      <c r="D181" s="1">
        <v>44376.916666666664</v>
      </c>
      <c r="E181" s="3">
        <v>168</v>
      </c>
      <c r="F181">
        <f t="shared" si="15"/>
        <v>0.34570483871818181</v>
      </c>
      <c r="G181">
        <f t="shared" si="12"/>
        <v>-3.3254764581818141E-2</v>
      </c>
      <c r="H181">
        <f t="shared" si="16"/>
        <v>1</v>
      </c>
      <c r="I181" s="3">
        <f t="shared" si="13"/>
        <v>168</v>
      </c>
      <c r="J181">
        <f t="shared" si="14"/>
        <v>0.34570483871818181</v>
      </c>
    </row>
    <row r="182" spans="1:10" x14ac:dyDescent="0.25">
      <c r="A182" s="1">
        <v>44377.916666666664</v>
      </c>
      <c r="B182">
        <v>0.2448884449</v>
      </c>
      <c r="D182" s="1">
        <v>44377.916666666664</v>
      </c>
      <c r="E182" s="3">
        <v>169</v>
      </c>
      <c r="F182">
        <f t="shared" si="15"/>
        <v>0.31825808713636367</v>
      </c>
      <c r="G182">
        <f t="shared" si="12"/>
        <v>-1.5124549972727275E-2</v>
      </c>
      <c r="H182">
        <f t="shared" si="16"/>
        <v>1</v>
      </c>
      <c r="I182" s="3">
        <f t="shared" si="13"/>
        <v>169</v>
      </c>
      <c r="J182">
        <f t="shared" si="14"/>
        <v>0.31825808713636367</v>
      </c>
    </row>
    <row r="183" spans="1:10" x14ac:dyDescent="0.25">
      <c r="A183" s="1">
        <v>44378.916666666664</v>
      </c>
      <c r="B183">
        <v>0.40394420390000002</v>
      </c>
      <c r="D183" s="1">
        <v>44378.916666666664</v>
      </c>
      <c r="E183" s="3">
        <v>170</v>
      </c>
      <c r="F183">
        <f t="shared" si="15"/>
        <v>0.31545573877272726</v>
      </c>
      <c r="G183">
        <f t="shared" si="12"/>
        <v>2.0155850227272509E-3</v>
      </c>
      <c r="H183">
        <f t="shared" si="16"/>
        <v>1</v>
      </c>
      <c r="I183" s="3">
        <f t="shared" si="13"/>
        <v>170</v>
      </c>
      <c r="J183">
        <f t="shared" si="14"/>
        <v>0.31545573877272726</v>
      </c>
    </row>
    <row r="184" spans="1:10" x14ac:dyDescent="0.25">
      <c r="A184" s="1">
        <v>44379.916666666664</v>
      </c>
      <c r="B184">
        <v>0.33739584550000001</v>
      </c>
      <c r="D184" s="1">
        <v>44379.916666666664</v>
      </c>
      <c r="E184" s="3">
        <v>171</v>
      </c>
      <c r="F184">
        <f t="shared" si="15"/>
        <v>0.32228925718181817</v>
      </c>
      <c r="G184">
        <f t="shared" si="12"/>
        <v>-9.448982731818184E-3</v>
      </c>
      <c r="H184">
        <f t="shared" si="16"/>
        <v>1</v>
      </c>
      <c r="I184" s="3">
        <f t="shared" si="13"/>
        <v>171</v>
      </c>
      <c r="J184">
        <f t="shared" si="14"/>
        <v>0.32228925718181817</v>
      </c>
    </row>
    <row r="185" spans="1:10" x14ac:dyDescent="0.25">
      <c r="A185" s="1">
        <v>44380.916666666664</v>
      </c>
      <c r="B185">
        <v>0.29771330579999999</v>
      </c>
      <c r="D185" s="1">
        <v>44380.916666666664</v>
      </c>
      <c r="E185" s="3">
        <v>172</v>
      </c>
      <c r="F185">
        <f t="shared" si="15"/>
        <v>0.29655777330909089</v>
      </c>
      <c r="G185">
        <f t="shared" si="12"/>
        <v>-2.1204951036363606E-2</v>
      </c>
      <c r="H185">
        <f t="shared" si="16"/>
        <v>1</v>
      </c>
      <c r="I185" s="3">
        <f t="shared" si="13"/>
        <v>172</v>
      </c>
      <c r="J185">
        <f t="shared" si="14"/>
        <v>0.29655777330909089</v>
      </c>
    </row>
    <row r="186" spans="1:10" x14ac:dyDescent="0.25">
      <c r="A186" s="1">
        <v>44381.916666666664</v>
      </c>
      <c r="B186">
        <v>0.26914187719999999</v>
      </c>
      <c r="D186" s="1">
        <v>44381.916666666664</v>
      </c>
      <c r="E186" s="3">
        <v>173</v>
      </c>
      <c r="F186">
        <f t="shared" si="15"/>
        <v>0.27987935510909095</v>
      </c>
      <c r="G186">
        <f t="shared" si="12"/>
        <v>-1.0308597545454518E-2</v>
      </c>
      <c r="H186">
        <f t="shared" si="16"/>
        <v>1</v>
      </c>
      <c r="I186" s="3">
        <f t="shared" si="13"/>
        <v>173</v>
      </c>
      <c r="J186">
        <f t="shared" si="14"/>
        <v>0.27987935510909095</v>
      </c>
    </row>
    <row r="187" spans="1:10" x14ac:dyDescent="0.25">
      <c r="A187" s="1">
        <v>44382.916666666664</v>
      </c>
      <c r="B187">
        <v>0.2392717473</v>
      </c>
      <c r="D187" s="1">
        <v>44382.916666666664</v>
      </c>
      <c r="E187" s="3">
        <v>174</v>
      </c>
      <c r="F187">
        <f t="shared" si="15"/>
        <v>0.27594057821818185</v>
      </c>
      <c r="G187">
        <f t="shared" si="12"/>
        <v>-4.978860772727467E-4</v>
      </c>
      <c r="H187">
        <f t="shared" si="16"/>
        <v>1</v>
      </c>
      <c r="I187" s="3">
        <f t="shared" si="13"/>
        <v>174</v>
      </c>
      <c r="J187">
        <f t="shared" si="14"/>
        <v>0.27594057821818185</v>
      </c>
    </row>
    <row r="188" spans="1:10" x14ac:dyDescent="0.25">
      <c r="A188" s="1">
        <v>44383.916666666664</v>
      </c>
      <c r="B188">
        <v>0.280768346</v>
      </c>
      <c r="D188" s="1">
        <v>44383.916666666664</v>
      </c>
      <c r="E188" s="3">
        <v>175</v>
      </c>
      <c r="F188">
        <f t="shared" si="15"/>
        <v>0.27888358295454546</v>
      </c>
      <c r="G188">
        <f t="shared" si="12"/>
        <v>-2.2555978272727484E-3</v>
      </c>
      <c r="H188">
        <f t="shared" si="16"/>
        <v>1</v>
      </c>
      <c r="I188" s="3">
        <f t="shared" si="13"/>
        <v>175</v>
      </c>
      <c r="J188">
        <f t="shared" si="14"/>
        <v>0.27888358295454546</v>
      </c>
    </row>
    <row r="189" spans="1:10" x14ac:dyDescent="0.25">
      <c r="A189" s="1">
        <v>44384.916666666664</v>
      </c>
      <c r="B189">
        <v>-2.1612606400000001E-2</v>
      </c>
      <c r="D189" s="1">
        <v>44384.916666666664</v>
      </c>
      <c r="E189" s="3">
        <v>176</v>
      </c>
      <c r="F189">
        <f t="shared" si="15"/>
        <v>0.27142938256363636</v>
      </c>
      <c r="G189">
        <f t="shared" si="12"/>
        <v>-1.8060260995454561E-2</v>
      </c>
      <c r="H189">
        <f t="shared" si="16"/>
        <v>1</v>
      </c>
      <c r="I189" s="3">
        <f t="shared" si="13"/>
        <v>176</v>
      </c>
      <c r="J189">
        <f t="shared" si="14"/>
        <v>0.27142938256363636</v>
      </c>
    </row>
    <row r="190" spans="1:10" x14ac:dyDescent="0.25">
      <c r="A190" s="1">
        <v>44385.916666666664</v>
      </c>
      <c r="B190">
        <v>-4.485852E-4</v>
      </c>
      <c r="D190" s="1">
        <v>44385.916666666664</v>
      </c>
      <c r="E190" s="3">
        <v>177</v>
      </c>
      <c r="F190">
        <f t="shared" si="15"/>
        <v>0.24276306096363634</v>
      </c>
      <c r="G190">
        <f t="shared" si="12"/>
        <v>-2.8240953318181827E-2</v>
      </c>
      <c r="H190">
        <f t="shared" si="16"/>
        <v>1</v>
      </c>
      <c r="I190" s="3">
        <f t="shared" si="13"/>
        <v>177</v>
      </c>
      <c r="J190">
        <f t="shared" si="14"/>
        <v>0.24276306096363634</v>
      </c>
    </row>
    <row r="191" spans="1:10" x14ac:dyDescent="0.25">
      <c r="A191" s="1">
        <v>44386.916666666664</v>
      </c>
      <c r="B191">
        <v>8.90589569E-2</v>
      </c>
      <c r="D191" s="1">
        <v>44386.916666666664</v>
      </c>
      <c r="E191" s="3">
        <v>178</v>
      </c>
      <c r="F191">
        <f t="shared" si="15"/>
        <v>0.2149474759272727</v>
      </c>
      <c r="G191">
        <f t="shared" si="12"/>
        <v>-1.5445702659090899E-2</v>
      </c>
      <c r="H191">
        <f t="shared" si="16"/>
        <v>1</v>
      </c>
      <c r="I191" s="3">
        <f t="shared" si="13"/>
        <v>178</v>
      </c>
      <c r="J191">
        <f t="shared" si="14"/>
        <v>0.2149474759272727</v>
      </c>
    </row>
    <row r="192" spans="1:10" x14ac:dyDescent="0.25">
      <c r="A192" s="1">
        <v>44387.916666666664</v>
      </c>
      <c r="B192">
        <v>9.1326530599999997E-2</v>
      </c>
      <c r="D192" s="1">
        <v>44387.916666666664</v>
      </c>
      <c r="E192" s="3">
        <v>179</v>
      </c>
      <c r="F192">
        <f t="shared" si="15"/>
        <v>0.21187165564545454</v>
      </c>
      <c r="G192">
        <f t="shared" si="12"/>
        <v>-6.0442803954545293E-3</v>
      </c>
      <c r="H192">
        <f t="shared" si="16"/>
        <v>1</v>
      </c>
      <c r="I192" s="3">
        <f t="shared" si="13"/>
        <v>179</v>
      </c>
      <c r="J192">
        <f t="shared" si="14"/>
        <v>0.21187165564545454</v>
      </c>
    </row>
    <row r="193" spans="1:10" x14ac:dyDescent="0.25">
      <c r="A193" s="1">
        <v>44388.916666666664</v>
      </c>
      <c r="B193">
        <v>0.1270408163</v>
      </c>
      <c r="D193" s="1">
        <v>44388.916666666664</v>
      </c>
      <c r="E193" s="3">
        <v>180</v>
      </c>
      <c r="F193">
        <f t="shared" si="15"/>
        <v>0.20285891513636364</v>
      </c>
      <c r="G193">
        <f t="shared" si="12"/>
        <v>-9.8630806454545333E-3</v>
      </c>
      <c r="H193">
        <f t="shared" si="16"/>
        <v>1</v>
      </c>
      <c r="I193" s="3">
        <f t="shared" si="13"/>
        <v>180</v>
      </c>
      <c r="J193">
        <f t="shared" si="14"/>
        <v>0.20285891513636364</v>
      </c>
    </row>
    <row r="194" spans="1:10" x14ac:dyDescent="0.25">
      <c r="A194" s="1">
        <v>44389.916666666664</v>
      </c>
      <c r="B194">
        <v>-1.8990929699999999E-2</v>
      </c>
      <c r="D194" s="1">
        <v>44389.916666666664</v>
      </c>
      <c r="E194" s="3">
        <v>181</v>
      </c>
      <c r="F194">
        <f t="shared" si="15"/>
        <v>0.19214549435454548</v>
      </c>
      <c r="G194">
        <f t="shared" si="12"/>
        <v>-2.4581034645454539E-2</v>
      </c>
      <c r="H194">
        <f t="shared" si="16"/>
        <v>1</v>
      </c>
      <c r="I194" s="3">
        <f t="shared" si="13"/>
        <v>181</v>
      </c>
      <c r="J194">
        <f t="shared" si="14"/>
        <v>0.19214549435454548</v>
      </c>
    </row>
    <row r="195" spans="1:10" x14ac:dyDescent="0.25">
      <c r="A195" s="1">
        <v>44390.916666666664</v>
      </c>
      <c r="B195">
        <v>-3.2596371899999997E-2</v>
      </c>
      <c r="D195" s="1">
        <v>44390.916666666664</v>
      </c>
      <c r="E195" s="3">
        <v>182</v>
      </c>
      <c r="F195">
        <f t="shared" si="15"/>
        <v>0.15369684584545457</v>
      </c>
      <c r="G195">
        <f t="shared" si="12"/>
        <v>-3.6042152318181829E-2</v>
      </c>
      <c r="H195">
        <f t="shared" si="16"/>
        <v>1</v>
      </c>
      <c r="I195" s="3">
        <f t="shared" si="13"/>
        <v>182</v>
      </c>
      <c r="J195">
        <f t="shared" si="14"/>
        <v>0.15369684584545457</v>
      </c>
    </row>
    <row r="196" spans="1:10" x14ac:dyDescent="0.25">
      <c r="A196" s="1">
        <v>44391.916666666664</v>
      </c>
      <c r="B196">
        <v>0.31264172340000002</v>
      </c>
      <c r="D196" s="1">
        <v>44391.916666666664</v>
      </c>
      <c r="E196" s="3">
        <v>183</v>
      </c>
      <c r="F196">
        <f t="shared" si="15"/>
        <v>0.12006118971818182</v>
      </c>
      <c r="G196">
        <f t="shared" si="12"/>
        <v>-1.6139263627272735E-2</v>
      </c>
      <c r="H196">
        <f t="shared" si="16"/>
        <v>1</v>
      </c>
      <c r="I196" s="3">
        <f t="shared" si="13"/>
        <v>183</v>
      </c>
      <c r="J196">
        <f t="shared" si="14"/>
        <v>0.12006118971818182</v>
      </c>
    </row>
    <row r="197" spans="1:10" x14ac:dyDescent="0.25">
      <c r="A197" s="1">
        <v>44392.916666666664</v>
      </c>
      <c r="B197">
        <v>1.2565192744</v>
      </c>
      <c r="D197" s="1">
        <v>44392.916666666664</v>
      </c>
      <c r="E197" s="3">
        <v>184</v>
      </c>
      <c r="F197">
        <f t="shared" si="15"/>
        <v>0.1214183185909091</v>
      </c>
      <c r="G197">
        <f t="shared" si="12"/>
        <v>4.5559355218181823E-2</v>
      </c>
      <c r="H197">
        <f t="shared" si="16"/>
        <v>1</v>
      </c>
      <c r="I197" s="3">
        <f t="shared" si="13"/>
        <v>184</v>
      </c>
      <c r="J197">
        <f t="shared" si="14"/>
        <v>0.1214183185909091</v>
      </c>
    </row>
    <row r="198" spans="1:10" x14ac:dyDescent="0.25">
      <c r="A198" s="1">
        <v>44393.916666666664</v>
      </c>
      <c r="B198">
        <v>1.2962018141</v>
      </c>
      <c r="D198" s="1">
        <v>44393.916666666664</v>
      </c>
      <c r="E198" s="3">
        <v>185</v>
      </c>
      <c r="F198">
        <f t="shared" si="15"/>
        <v>0.21117990015454546</v>
      </c>
      <c r="G198">
        <f t="shared" si="12"/>
        <v>9.2923066545454527E-2</v>
      </c>
      <c r="H198">
        <f t="shared" si="16"/>
        <v>0</v>
      </c>
      <c r="I198" s="3">
        <f t="shared" si="13"/>
        <v>0</v>
      </c>
      <c r="J198">
        <f t="shared" si="14"/>
        <v>0</v>
      </c>
    </row>
    <row r="199" spans="1:10" x14ac:dyDescent="0.25">
      <c r="A199" s="1">
        <v>44394.916666666664</v>
      </c>
      <c r="B199">
        <v>1.1848845599</v>
      </c>
      <c r="D199" s="1">
        <v>44394.916666666664</v>
      </c>
      <c r="E199" s="3">
        <v>186</v>
      </c>
      <c r="F199">
        <f t="shared" si="15"/>
        <v>0.30726445168181815</v>
      </c>
      <c r="G199">
        <f t="shared" si="12"/>
        <v>8.9138467304545471E-2</v>
      </c>
      <c r="H199">
        <f t="shared" si="16"/>
        <v>0</v>
      </c>
      <c r="I199" s="3">
        <f t="shared" si="13"/>
        <v>0</v>
      </c>
      <c r="J199">
        <f t="shared" si="14"/>
        <v>0</v>
      </c>
    </row>
    <row r="200" spans="1:10" x14ac:dyDescent="0.25">
      <c r="A200" s="1">
        <v>44395.916666666664</v>
      </c>
      <c r="B200">
        <v>1.4110750361</v>
      </c>
      <c r="D200" s="1">
        <v>44395.916666666664</v>
      </c>
      <c r="E200" s="3">
        <v>187</v>
      </c>
      <c r="F200">
        <f t="shared" si="15"/>
        <v>0.38945683476363641</v>
      </c>
      <c r="G200">
        <f t="shared" si="12"/>
        <v>0.10621835710909094</v>
      </c>
      <c r="H200">
        <f t="shared" si="16"/>
        <v>0</v>
      </c>
      <c r="I200" s="3">
        <f t="shared" si="13"/>
        <v>0</v>
      </c>
      <c r="J200">
        <f t="shared" si="14"/>
        <v>0</v>
      </c>
    </row>
    <row r="201" spans="1:10" x14ac:dyDescent="0.25">
      <c r="A201" s="1">
        <v>44396.916666666664</v>
      </c>
      <c r="B201">
        <v>1.4244537209000001</v>
      </c>
      <c r="D201" s="1">
        <v>44396.916666666664</v>
      </c>
      <c r="E201" s="3">
        <v>188</v>
      </c>
      <c r="F201">
        <f t="shared" si="15"/>
        <v>0.51970116590000004</v>
      </c>
      <c r="G201">
        <f t="shared" si="12"/>
        <v>0.12989045220909087</v>
      </c>
      <c r="H201">
        <f t="shared" si="16"/>
        <v>0</v>
      </c>
      <c r="I201" s="3">
        <f t="shared" si="13"/>
        <v>0</v>
      </c>
      <c r="J201">
        <f t="shared" si="14"/>
        <v>0</v>
      </c>
    </row>
    <row r="202" spans="1:10" x14ac:dyDescent="0.25">
      <c r="A202" s="1">
        <v>44397.916666666664</v>
      </c>
      <c r="B202">
        <v>1.4164141414</v>
      </c>
      <c r="D202" s="1">
        <v>44397.916666666664</v>
      </c>
      <c r="E202" s="3">
        <v>189</v>
      </c>
      <c r="F202">
        <f t="shared" si="15"/>
        <v>0.64923773918181815</v>
      </c>
      <c r="G202">
        <f t="shared" si="12"/>
        <v>0.12510261320909088</v>
      </c>
      <c r="H202">
        <f t="shared" si="16"/>
        <v>0</v>
      </c>
      <c r="I202" s="3">
        <f t="shared" si="13"/>
        <v>0</v>
      </c>
      <c r="J202">
        <f t="shared" si="14"/>
        <v>0</v>
      </c>
    </row>
    <row r="203" spans="1:10" x14ac:dyDescent="0.25">
      <c r="A203" s="1">
        <v>44398.916666666664</v>
      </c>
      <c r="B203">
        <v>1.0867438116999999</v>
      </c>
      <c r="D203" s="1">
        <v>44398.916666666664</v>
      </c>
      <c r="E203" s="3">
        <v>190</v>
      </c>
      <c r="F203">
        <f t="shared" si="15"/>
        <v>0.76990639231818181</v>
      </c>
      <c r="G203">
        <f t="shared" si="12"/>
        <v>0.10558056661818183</v>
      </c>
      <c r="H203">
        <f t="shared" si="16"/>
        <v>0</v>
      </c>
      <c r="I203" s="3">
        <f t="shared" si="13"/>
        <v>0</v>
      </c>
      <c r="J203">
        <f t="shared" si="14"/>
        <v>0</v>
      </c>
    </row>
    <row r="204" spans="1:10" x14ac:dyDescent="0.25">
      <c r="A204" s="1">
        <v>44399.916666666664</v>
      </c>
      <c r="B204">
        <v>0.10658508160000001</v>
      </c>
      <c r="D204" s="1">
        <v>44399.916666666664</v>
      </c>
      <c r="E204" s="3">
        <v>191</v>
      </c>
      <c r="F204">
        <f t="shared" si="15"/>
        <v>0.8603988724181818</v>
      </c>
      <c r="G204">
        <f t="shared" ref="G204:G267" si="17">(F205-F203)/(E205-E203)</f>
        <v>4.4316433927272803E-2</v>
      </c>
      <c r="H204">
        <f t="shared" si="16"/>
        <v>1</v>
      </c>
      <c r="I204" s="3">
        <f t="shared" ref="I204:I267" si="18">IF(H204=1,E204,0)</f>
        <v>191</v>
      </c>
      <c r="J204">
        <f t="shared" ref="J204:J267" si="19">IF(H204=1,F204,0)</f>
        <v>0.8603988724181818</v>
      </c>
    </row>
    <row r="205" spans="1:10" x14ac:dyDescent="0.25">
      <c r="A205" s="1">
        <v>44400.916666666664</v>
      </c>
      <c r="B205">
        <v>-4.0240315200000001E-2</v>
      </c>
      <c r="D205" s="1">
        <v>44400.916666666664</v>
      </c>
      <c r="E205" s="3">
        <v>192</v>
      </c>
      <c r="F205">
        <f t="shared" si="15"/>
        <v>0.85853926017272741</v>
      </c>
      <c r="G205">
        <f t="shared" si="17"/>
        <v>-1.8956872818181592E-3</v>
      </c>
      <c r="H205">
        <f t="shared" si="16"/>
        <v>1</v>
      </c>
      <c r="I205" s="3">
        <f t="shared" si="18"/>
        <v>192</v>
      </c>
      <c r="J205">
        <f t="shared" si="19"/>
        <v>0.85853926017272741</v>
      </c>
    </row>
    <row r="206" spans="1:10" x14ac:dyDescent="0.25">
      <c r="A206" s="1">
        <v>44401.916666666664</v>
      </c>
      <c r="B206">
        <v>0.1323014287</v>
      </c>
      <c r="D206" s="1">
        <v>44401.916666666664</v>
      </c>
      <c r="E206" s="3">
        <v>193</v>
      </c>
      <c r="F206">
        <f t="shared" si="15"/>
        <v>0.85660749785454549</v>
      </c>
      <c r="G206">
        <f t="shared" si="17"/>
        <v>6.5294734136362442E-3</v>
      </c>
      <c r="H206">
        <f t="shared" si="16"/>
        <v>1</v>
      </c>
      <c r="I206" s="3">
        <f t="shared" si="18"/>
        <v>193</v>
      </c>
      <c r="J206">
        <f t="shared" si="19"/>
        <v>0.85660749785454549</v>
      </c>
    </row>
    <row r="207" spans="1:10" x14ac:dyDescent="0.25">
      <c r="A207" s="1">
        <v>44402.916666666664</v>
      </c>
      <c r="B207">
        <v>-0.27246047600000001</v>
      </c>
      <c r="D207" s="1">
        <v>44402.916666666664</v>
      </c>
      <c r="E207" s="3">
        <v>194</v>
      </c>
      <c r="F207">
        <f t="shared" ref="F207:F270" si="20">AVERAGE(B196:B206)</f>
        <v>0.8715982069999999</v>
      </c>
      <c r="G207">
        <f t="shared" si="17"/>
        <v>-1.9100199945454588E-2</v>
      </c>
      <c r="H207">
        <f t="shared" si="16"/>
        <v>1</v>
      </c>
      <c r="I207" s="3">
        <f t="shared" si="18"/>
        <v>194</v>
      </c>
      <c r="J207">
        <f t="shared" si="19"/>
        <v>0.8715982069999999</v>
      </c>
    </row>
    <row r="208" spans="1:10" x14ac:dyDescent="0.25">
      <c r="A208" s="1">
        <v>44403.916666666664</v>
      </c>
      <c r="B208">
        <v>-0.25409312909999998</v>
      </c>
      <c r="D208" s="1">
        <v>44403.916666666664</v>
      </c>
      <c r="E208" s="3">
        <v>195</v>
      </c>
      <c r="F208">
        <f t="shared" si="20"/>
        <v>0.81840709796363631</v>
      </c>
      <c r="G208">
        <f t="shared" si="17"/>
        <v>-9.5259754677272712E-2</v>
      </c>
      <c r="H208">
        <f t="shared" ref="H208:H271" si="21">IF(AND(0.07&gt;G208,G208&gt;-0.07),1,0)</f>
        <v>0</v>
      </c>
      <c r="I208" s="3">
        <f t="shared" si="18"/>
        <v>0</v>
      </c>
      <c r="J208">
        <f t="shared" si="19"/>
        <v>0</v>
      </c>
    </row>
    <row r="209" spans="1:10" x14ac:dyDescent="0.25">
      <c r="A209" s="1">
        <v>44404.916666666664</v>
      </c>
      <c r="B209">
        <v>-0.1848290598</v>
      </c>
      <c r="D209" s="1">
        <v>44404.916666666664</v>
      </c>
      <c r="E209" s="3">
        <v>196</v>
      </c>
      <c r="F209">
        <f t="shared" si="20"/>
        <v>0.68107869764545448</v>
      </c>
      <c r="G209">
        <f t="shared" si="17"/>
        <v>-0.13598378533636368</v>
      </c>
      <c r="H209">
        <f t="shared" si="21"/>
        <v>0</v>
      </c>
      <c r="I209" s="3">
        <f t="shared" si="18"/>
        <v>0</v>
      </c>
      <c r="J209">
        <f t="shared" si="19"/>
        <v>0</v>
      </c>
    </row>
    <row r="210" spans="1:10" x14ac:dyDescent="0.25">
      <c r="A210" s="1">
        <v>44405.916666666664</v>
      </c>
      <c r="B210">
        <v>-0.14087301590000001</v>
      </c>
      <c r="D210" s="1">
        <v>44405.916666666664</v>
      </c>
      <c r="E210" s="3">
        <v>197</v>
      </c>
      <c r="F210">
        <f t="shared" si="20"/>
        <v>0.54643952729090894</v>
      </c>
      <c r="G210">
        <f t="shared" si="17"/>
        <v>-0.12758129316818184</v>
      </c>
      <c r="H210">
        <f t="shared" si="21"/>
        <v>0</v>
      </c>
      <c r="I210" s="3">
        <f t="shared" si="18"/>
        <v>0</v>
      </c>
      <c r="J210">
        <f t="shared" si="19"/>
        <v>0</v>
      </c>
    </row>
    <row r="211" spans="1:10" x14ac:dyDescent="0.25">
      <c r="A211" s="1">
        <v>44406.916666666664</v>
      </c>
      <c r="B211">
        <v>-0.125</v>
      </c>
      <c r="D211" s="1">
        <v>44406.916666666664</v>
      </c>
      <c r="E211" s="3">
        <v>198</v>
      </c>
      <c r="F211">
        <f t="shared" si="20"/>
        <v>0.42591611130909079</v>
      </c>
      <c r="G211">
        <f t="shared" si="17"/>
        <v>-0.13008330054090905</v>
      </c>
      <c r="H211">
        <f t="shared" si="21"/>
        <v>0</v>
      </c>
      <c r="I211" s="3">
        <f t="shared" si="18"/>
        <v>0</v>
      </c>
      <c r="J211">
        <f t="shared" si="19"/>
        <v>0</v>
      </c>
    </row>
    <row r="212" spans="1:10" x14ac:dyDescent="0.25">
      <c r="A212" s="1">
        <v>44407.916666666664</v>
      </c>
      <c r="B212">
        <v>0</v>
      </c>
      <c r="D212" s="1">
        <v>44407.916666666664</v>
      </c>
      <c r="E212" s="3">
        <v>199</v>
      </c>
      <c r="F212">
        <f t="shared" si="20"/>
        <v>0.28627292620909084</v>
      </c>
      <c r="G212">
        <f t="shared" si="17"/>
        <v>-0.13456948895454543</v>
      </c>
      <c r="H212">
        <f t="shared" si="21"/>
        <v>0</v>
      </c>
      <c r="I212" s="3">
        <f t="shared" si="18"/>
        <v>0</v>
      </c>
      <c r="J212">
        <f t="shared" si="19"/>
        <v>0</v>
      </c>
    </row>
    <row r="213" spans="1:10" x14ac:dyDescent="0.25">
      <c r="A213" s="1">
        <v>44408.916666666664</v>
      </c>
      <c r="B213">
        <v>2.411573389</v>
      </c>
      <c r="D213" s="1">
        <v>44408.916666666664</v>
      </c>
      <c r="E213" s="3">
        <v>200</v>
      </c>
      <c r="F213">
        <f t="shared" si="20"/>
        <v>0.15677713339999994</v>
      </c>
      <c r="G213">
        <f t="shared" si="17"/>
        <v>-1.9513385149999951E-2</v>
      </c>
      <c r="H213">
        <f t="shared" si="21"/>
        <v>1</v>
      </c>
      <c r="I213" s="3">
        <f t="shared" si="18"/>
        <v>200</v>
      </c>
      <c r="J213">
        <f t="shared" si="19"/>
        <v>0.15677713339999994</v>
      </c>
    </row>
    <row r="214" spans="1:10" x14ac:dyDescent="0.25">
      <c r="A214" s="1">
        <v>44409.916666666664</v>
      </c>
      <c r="B214">
        <v>2.411573389</v>
      </c>
      <c r="D214" s="1">
        <v>44409.916666666664</v>
      </c>
      <c r="E214" s="3">
        <v>201</v>
      </c>
      <c r="F214">
        <f t="shared" si="20"/>
        <v>0.24724615590909094</v>
      </c>
      <c r="G214">
        <f t="shared" si="17"/>
        <v>0.10545403749545454</v>
      </c>
      <c r="H214">
        <f t="shared" si="21"/>
        <v>0</v>
      </c>
      <c r="I214" s="3">
        <f t="shared" si="18"/>
        <v>0</v>
      </c>
      <c r="J214">
        <f t="shared" si="19"/>
        <v>0</v>
      </c>
    </row>
    <row r="215" spans="1:10" x14ac:dyDescent="0.25">
      <c r="A215" s="1">
        <v>44410.916666666664</v>
      </c>
      <c r="B215">
        <v>2.5830019603999999</v>
      </c>
      <c r="D215" s="1">
        <v>44410.916666666664</v>
      </c>
      <c r="E215" s="3">
        <v>202</v>
      </c>
      <c r="F215">
        <f t="shared" si="20"/>
        <v>0.36768520839090901</v>
      </c>
      <c r="G215">
        <f t="shared" si="17"/>
        <v>0.17278392982272722</v>
      </c>
      <c r="H215">
        <f t="shared" si="21"/>
        <v>0</v>
      </c>
      <c r="I215" s="3">
        <f t="shared" si="18"/>
        <v>0</v>
      </c>
      <c r="J215">
        <f t="shared" si="19"/>
        <v>0</v>
      </c>
    </row>
    <row r="216" spans="1:10" x14ac:dyDescent="0.25">
      <c r="A216" s="1">
        <v>44411.916666666664</v>
      </c>
      <c r="B216">
        <v>0.1353829128</v>
      </c>
      <c r="D216" s="1">
        <v>44411.916666666664</v>
      </c>
      <c r="E216" s="3">
        <v>203</v>
      </c>
      <c r="F216">
        <f t="shared" si="20"/>
        <v>0.59281401555454538</v>
      </c>
      <c r="G216">
        <f t="shared" si="17"/>
        <v>0.12054727758181821</v>
      </c>
      <c r="H216">
        <f t="shared" si="21"/>
        <v>0</v>
      </c>
      <c r="I216" s="3">
        <f t="shared" si="18"/>
        <v>0</v>
      </c>
      <c r="J216">
        <f t="shared" si="19"/>
        <v>0</v>
      </c>
    </row>
    <row r="217" spans="1:10" x14ac:dyDescent="0.25">
      <c r="A217" s="1">
        <v>44412.916666666664</v>
      </c>
      <c r="B217">
        <v>2.3233528375999999</v>
      </c>
      <c r="D217" s="1">
        <v>44412.916666666664</v>
      </c>
      <c r="E217" s="3">
        <v>204</v>
      </c>
      <c r="F217">
        <f t="shared" si="20"/>
        <v>0.60877976355454544</v>
      </c>
      <c r="G217">
        <f t="shared" si="17"/>
        <v>0.10757611985909088</v>
      </c>
      <c r="H217">
        <f t="shared" si="21"/>
        <v>0</v>
      </c>
      <c r="I217" s="3">
        <f t="shared" si="18"/>
        <v>0</v>
      </c>
      <c r="J217">
        <f t="shared" si="19"/>
        <v>0</v>
      </c>
    </row>
    <row r="218" spans="1:10" x14ac:dyDescent="0.25">
      <c r="A218" s="1">
        <v>44413.916666666664</v>
      </c>
      <c r="B218">
        <v>2.2381880024999998</v>
      </c>
      <c r="D218" s="1">
        <v>44413.916666666664</v>
      </c>
      <c r="E218" s="3">
        <v>205</v>
      </c>
      <c r="F218">
        <f t="shared" si="20"/>
        <v>0.80796625527272714</v>
      </c>
      <c r="G218">
        <f t="shared" si="17"/>
        <v>0.21371363124545456</v>
      </c>
      <c r="H218">
        <f t="shared" si="21"/>
        <v>0</v>
      </c>
      <c r="I218" s="3">
        <f t="shared" si="18"/>
        <v>0</v>
      </c>
      <c r="J218">
        <f t="shared" si="19"/>
        <v>0</v>
      </c>
    </row>
    <row r="219" spans="1:10" x14ac:dyDescent="0.25">
      <c r="A219" s="1">
        <v>44414.916666666664</v>
      </c>
      <c r="B219">
        <v>2.1999104905000002</v>
      </c>
      <c r="D219" s="1">
        <v>44414.916666666664</v>
      </c>
      <c r="E219" s="3">
        <v>206</v>
      </c>
      <c r="F219">
        <f t="shared" si="20"/>
        <v>1.0362070260454546</v>
      </c>
      <c r="G219">
        <f t="shared" si="17"/>
        <v>0.22566600445909102</v>
      </c>
      <c r="H219">
        <f t="shared" si="21"/>
        <v>0</v>
      </c>
      <c r="I219" s="3">
        <f t="shared" si="18"/>
        <v>0</v>
      </c>
      <c r="J219">
        <f t="shared" si="19"/>
        <v>0</v>
      </c>
    </row>
    <row r="220" spans="1:10" x14ac:dyDescent="0.25">
      <c r="A220" s="1">
        <v>44415.916666666664</v>
      </c>
      <c r="B220">
        <v>2.2407268170000001</v>
      </c>
      <c r="D220" s="1">
        <v>44415.916666666664</v>
      </c>
      <c r="E220" s="3">
        <v>207</v>
      </c>
      <c r="F220">
        <f t="shared" si="20"/>
        <v>1.2592982641909092</v>
      </c>
      <c r="G220">
        <f t="shared" si="17"/>
        <v>0.22179815892727273</v>
      </c>
      <c r="H220">
        <f t="shared" si="21"/>
        <v>0</v>
      </c>
      <c r="I220" s="3">
        <f t="shared" si="18"/>
        <v>0</v>
      </c>
      <c r="J220">
        <f t="shared" si="19"/>
        <v>0</v>
      </c>
    </row>
    <row r="221" spans="1:10" x14ac:dyDescent="0.25">
      <c r="A221" s="1">
        <v>44416.916666666664</v>
      </c>
      <c r="B221">
        <v>2.346849266</v>
      </c>
      <c r="D221" s="1">
        <v>44416.916666666664</v>
      </c>
      <c r="E221" s="3">
        <v>208</v>
      </c>
      <c r="F221">
        <f t="shared" si="20"/>
        <v>1.4798033439</v>
      </c>
      <c r="G221">
        <f t="shared" si="17"/>
        <v>0.22333082539545446</v>
      </c>
      <c r="H221">
        <f t="shared" si="21"/>
        <v>0</v>
      </c>
      <c r="I221" s="3">
        <f t="shared" si="18"/>
        <v>0</v>
      </c>
      <c r="J221">
        <f t="shared" si="19"/>
        <v>0</v>
      </c>
    </row>
    <row r="222" spans="1:10" x14ac:dyDescent="0.25">
      <c r="A222" s="1">
        <v>44417.916666666664</v>
      </c>
      <c r="B222">
        <v>2.1520440712000002</v>
      </c>
      <c r="D222" s="1">
        <v>44417.916666666664</v>
      </c>
      <c r="E222" s="3">
        <v>209</v>
      </c>
      <c r="F222">
        <f t="shared" si="20"/>
        <v>1.7059599149818181</v>
      </c>
      <c r="G222">
        <f t="shared" si="17"/>
        <v>0.21658028877727253</v>
      </c>
      <c r="H222">
        <f t="shared" si="21"/>
        <v>0</v>
      </c>
      <c r="I222" s="3">
        <f t="shared" si="18"/>
        <v>0</v>
      </c>
      <c r="J222">
        <f t="shared" si="19"/>
        <v>0</v>
      </c>
    </row>
    <row r="223" spans="1:10" x14ac:dyDescent="0.25">
      <c r="A223" s="1">
        <v>44418.916666666664</v>
      </c>
      <c r="B223">
        <v>2.1690508738999998</v>
      </c>
      <c r="D223" s="1">
        <v>44418.916666666664</v>
      </c>
      <c r="E223" s="3">
        <v>210</v>
      </c>
      <c r="F223">
        <f t="shared" si="20"/>
        <v>1.9129639214545451</v>
      </c>
      <c r="G223">
        <f t="shared" si="17"/>
        <v>0.2020952247772726</v>
      </c>
      <c r="H223">
        <f t="shared" si="21"/>
        <v>0</v>
      </c>
      <c r="I223" s="3">
        <f t="shared" si="18"/>
        <v>0</v>
      </c>
      <c r="J223">
        <f t="shared" si="19"/>
        <v>0</v>
      </c>
    </row>
    <row r="224" spans="1:10" x14ac:dyDescent="0.25">
      <c r="A224" s="1">
        <v>44419.916666666664</v>
      </c>
      <c r="B224">
        <v>3.9180744099999998E-2</v>
      </c>
      <c r="D224" s="1">
        <v>44419.916666666664</v>
      </c>
      <c r="E224" s="3">
        <v>211</v>
      </c>
      <c r="F224">
        <f t="shared" si="20"/>
        <v>2.1101503645363633</v>
      </c>
      <c r="G224">
        <f t="shared" si="17"/>
        <v>-9.2428077727271241E-3</v>
      </c>
      <c r="H224">
        <f t="shared" si="21"/>
        <v>1</v>
      </c>
      <c r="I224" s="3">
        <f t="shared" si="18"/>
        <v>211</v>
      </c>
      <c r="J224">
        <f t="shared" si="19"/>
        <v>2.1101503645363633</v>
      </c>
    </row>
    <row r="225" spans="1:10" x14ac:dyDescent="0.25">
      <c r="A225" s="1">
        <v>44420.916666666664</v>
      </c>
      <c r="B225">
        <v>0.2891807441</v>
      </c>
      <c r="D225" s="1">
        <v>44420.916666666664</v>
      </c>
      <c r="E225" s="3">
        <v>212</v>
      </c>
      <c r="F225">
        <f t="shared" si="20"/>
        <v>1.8944783059090908</v>
      </c>
      <c r="G225">
        <f t="shared" si="17"/>
        <v>-0.2043084222636361</v>
      </c>
      <c r="H225">
        <f t="shared" si="21"/>
        <v>0</v>
      </c>
      <c r="I225" s="3">
        <f t="shared" si="18"/>
        <v>0</v>
      </c>
      <c r="J225">
        <f t="shared" si="19"/>
        <v>0</v>
      </c>
    </row>
    <row r="226" spans="1:10" x14ac:dyDescent="0.25">
      <c r="A226" s="1">
        <v>44421.916666666664</v>
      </c>
      <c r="B226">
        <v>0.27821583179999998</v>
      </c>
      <c r="D226" s="1">
        <v>44421.916666666664</v>
      </c>
      <c r="E226" s="3">
        <v>213</v>
      </c>
      <c r="F226">
        <f t="shared" si="20"/>
        <v>1.7015335200090911</v>
      </c>
      <c r="G226">
        <f t="shared" si="17"/>
        <v>-0.20123539879545438</v>
      </c>
      <c r="H226">
        <f t="shared" si="21"/>
        <v>0</v>
      </c>
      <c r="I226" s="3">
        <f t="shared" si="18"/>
        <v>0</v>
      </c>
      <c r="J226">
        <f t="shared" si="19"/>
        <v>0</v>
      </c>
    </row>
    <row r="227" spans="1:10" x14ac:dyDescent="0.25">
      <c r="A227" s="1">
        <v>44422.916666666664</v>
      </c>
      <c r="B227">
        <v>0.35984848479999998</v>
      </c>
      <c r="D227" s="1">
        <v>44422.916666666664</v>
      </c>
      <c r="E227" s="3">
        <v>214</v>
      </c>
      <c r="F227">
        <f t="shared" si="20"/>
        <v>1.4920075083181821</v>
      </c>
      <c r="G227">
        <f t="shared" si="17"/>
        <v>-9.4560025300000183E-2</v>
      </c>
      <c r="H227">
        <f t="shared" si="21"/>
        <v>0</v>
      </c>
      <c r="I227" s="3">
        <f t="shared" si="18"/>
        <v>0</v>
      </c>
      <c r="J227">
        <f t="shared" si="19"/>
        <v>0</v>
      </c>
    </row>
    <row r="228" spans="1:10" x14ac:dyDescent="0.25">
      <c r="A228" s="1">
        <v>44423.916666666664</v>
      </c>
      <c r="B228">
        <v>-5.0170067999999998E-2</v>
      </c>
      <c r="D228" s="1">
        <v>44423.916666666664</v>
      </c>
      <c r="E228" s="3">
        <v>215</v>
      </c>
      <c r="F228">
        <f t="shared" si="20"/>
        <v>1.5124134694090907</v>
      </c>
      <c r="G228">
        <f t="shared" si="17"/>
        <v>-9.7684424254545599E-2</v>
      </c>
      <c r="H228">
        <f t="shared" si="21"/>
        <v>0</v>
      </c>
      <c r="I228" s="3">
        <f t="shared" si="18"/>
        <v>0</v>
      </c>
      <c r="J228">
        <f t="shared" si="19"/>
        <v>0</v>
      </c>
    </row>
    <row r="229" spans="1:10" x14ac:dyDescent="0.25">
      <c r="A229" s="1">
        <v>44424.916666666664</v>
      </c>
      <c r="B229">
        <v>-9.3460111299999996E-2</v>
      </c>
      <c r="D229" s="1">
        <v>44424.916666666664</v>
      </c>
      <c r="E229" s="3">
        <v>216</v>
      </c>
      <c r="F229">
        <f t="shared" si="20"/>
        <v>1.2966386598090909</v>
      </c>
      <c r="G229">
        <f t="shared" si="17"/>
        <v>-0.21387140997272713</v>
      </c>
      <c r="H229">
        <f t="shared" si="21"/>
        <v>0</v>
      </c>
      <c r="I229" s="3">
        <f t="shared" si="18"/>
        <v>0</v>
      </c>
      <c r="J229">
        <f t="shared" si="19"/>
        <v>0</v>
      </c>
    </row>
    <row r="230" spans="1:10" x14ac:dyDescent="0.25">
      <c r="A230" s="1">
        <v>44425.916666666664</v>
      </c>
      <c r="B230">
        <v>-6.2847866399999994E-2</v>
      </c>
      <c r="D230" s="1">
        <v>44425.916666666664</v>
      </c>
      <c r="E230" s="3">
        <v>217</v>
      </c>
      <c r="F230">
        <f t="shared" si="20"/>
        <v>1.0846706494636364</v>
      </c>
      <c r="G230">
        <f t="shared" si="17"/>
        <v>-0.20883665775909088</v>
      </c>
      <c r="H230">
        <f t="shared" si="21"/>
        <v>0</v>
      </c>
      <c r="I230" s="3">
        <f t="shared" si="18"/>
        <v>0</v>
      </c>
      <c r="J230">
        <f t="shared" si="19"/>
        <v>0</v>
      </c>
    </row>
    <row r="231" spans="1:10" x14ac:dyDescent="0.25">
      <c r="A231" s="1">
        <v>44426.916666666664</v>
      </c>
      <c r="B231">
        <v>-7.5834879399999999E-2</v>
      </c>
      <c r="D231" s="1">
        <v>44426.916666666664</v>
      </c>
      <c r="E231" s="3">
        <v>218</v>
      </c>
      <c r="F231">
        <f t="shared" si="20"/>
        <v>0.87896534429090911</v>
      </c>
      <c r="G231">
        <f t="shared" si="17"/>
        <v>-0.20815091151363641</v>
      </c>
      <c r="H231">
        <f t="shared" si="21"/>
        <v>0</v>
      </c>
      <c r="I231" s="3">
        <f t="shared" si="18"/>
        <v>0</v>
      </c>
      <c r="J231">
        <f t="shared" si="19"/>
        <v>0</v>
      </c>
    </row>
    <row r="232" spans="1:10" x14ac:dyDescent="0.25">
      <c r="A232" s="1">
        <v>44427.916666666664</v>
      </c>
      <c r="B232">
        <v>0.78130797770000004</v>
      </c>
      <c r="D232" s="1">
        <v>44427.916666666664</v>
      </c>
      <c r="E232" s="3">
        <v>219</v>
      </c>
      <c r="F232">
        <f t="shared" si="20"/>
        <v>0.66836882643636364</v>
      </c>
      <c r="G232">
        <f t="shared" si="17"/>
        <v>-0.1764592265772727</v>
      </c>
      <c r="H232">
        <f t="shared" si="21"/>
        <v>0</v>
      </c>
      <c r="I232" s="3">
        <f t="shared" si="18"/>
        <v>0</v>
      </c>
      <c r="J232">
        <f t="shared" si="19"/>
        <v>0</v>
      </c>
    </row>
    <row r="233" spans="1:10" x14ac:dyDescent="0.25">
      <c r="A233" s="1">
        <v>44428.916666666664</v>
      </c>
      <c r="B233">
        <v>0.77535559679999999</v>
      </c>
      <c r="D233" s="1">
        <v>44428.916666666664</v>
      </c>
      <c r="E233" s="3">
        <v>220</v>
      </c>
      <c r="F233">
        <f t="shared" si="20"/>
        <v>0.52604689113636371</v>
      </c>
      <c r="G233">
        <f t="shared" si="17"/>
        <v>-0.13373771648636365</v>
      </c>
      <c r="H233">
        <f t="shared" si="21"/>
        <v>0</v>
      </c>
      <c r="I233" s="3">
        <f t="shared" si="18"/>
        <v>0</v>
      </c>
      <c r="J233">
        <f t="shared" si="19"/>
        <v>0</v>
      </c>
    </row>
    <row r="234" spans="1:10" x14ac:dyDescent="0.25">
      <c r="A234" s="1">
        <v>44429.916666666664</v>
      </c>
      <c r="B234">
        <v>0.62229437229999995</v>
      </c>
      <c r="D234" s="1">
        <v>44429.916666666664</v>
      </c>
      <c r="E234" s="3">
        <v>221</v>
      </c>
      <c r="F234">
        <f t="shared" si="20"/>
        <v>0.40089339346363634</v>
      </c>
      <c r="G234">
        <f t="shared" si="17"/>
        <v>-0.13288386254545459</v>
      </c>
      <c r="H234">
        <f t="shared" si="21"/>
        <v>0</v>
      </c>
      <c r="I234" s="3">
        <f t="shared" si="18"/>
        <v>0</v>
      </c>
      <c r="J234">
        <f t="shared" si="19"/>
        <v>0</v>
      </c>
    </row>
    <row r="235" spans="1:10" x14ac:dyDescent="0.25">
      <c r="A235" s="1">
        <v>44430.916666666664</v>
      </c>
      <c r="B235">
        <v>0.72619047619999999</v>
      </c>
      <c r="D235" s="1">
        <v>44430.916666666664</v>
      </c>
      <c r="E235" s="3">
        <v>222</v>
      </c>
      <c r="F235">
        <f t="shared" si="20"/>
        <v>0.26027916604545454</v>
      </c>
      <c r="G235">
        <f t="shared" si="17"/>
        <v>-3.9079398613636379E-2</v>
      </c>
      <c r="H235">
        <f t="shared" si="21"/>
        <v>1</v>
      </c>
      <c r="I235" s="3">
        <f t="shared" si="18"/>
        <v>222</v>
      </c>
      <c r="J235">
        <f t="shared" si="19"/>
        <v>0.26027916604545454</v>
      </c>
    </row>
    <row r="236" spans="1:10" x14ac:dyDescent="0.25">
      <c r="A236" s="1">
        <v>44431.916666666664</v>
      </c>
      <c r="B236">
        <v>0.82142857140000003</v>
      </c>
      <c r="D236" s="1">
        <v>44431.916666666664</v>
      </c>
      <c r="E236" s="3">
        <v>223</v>
      </c>
      <c r="F236">
        <f t="shared" si="20"/>
        <v>0.32273459623636358</v>
      </c>
      <c r="G236">
        <f t="shared" si="17"/>
        <v>5.5420798154545481E-2</v>
      </c>
      <c r="H236">
        <f t="shared" si="21"/>
        <v>1</v>
      </c>
      <c r="I236" s="3">
        <f t="shared" si="18"/>
        <v>223</v>
      </c>
      <c r="J236">
        <f t="shared" si="19"/>
        <v>0.32273459623636358</v>
      </c>
    </row>
    <row r="237" spans="1:10" x14ac:dyDescent="0.25">
      <c r="A237" s="1">
        <v>44432.916666666664</v>
      </c>
      <c r="B237">
        <v>0.82142857140000003</v>
      </c>
      <c r="D237" s="1">
        <v>44432.916666666664</v>
      </c>
      <c r="E237" s="3">
        <v>224</v>
      </c>
      <c r="F237">
        <f t="shared" si="20"/>
        <v>0.3711207623545455</v>
      </c>
      <c r="G237">
        <f t="shared" si="17"/>
        <v>4.8884571222727324E-2</v>
      </c>
      <c r="H237">
        <f t="shared" si="21"/>
        <v>1</v>
      </c>
      <c r="I237" s="3">
        <f t="shared" si="18"/>
        <v>224</v>
      </c>
      <c r="J237">
        <f t="shared" si="19"/>
        <v>0.3711207623545455</v>
      </c>
    </row>
    <row r="238" spans="1:10" x14ac:dyDescent="0.25">
      <c r="A238" s="1">
        <v>44433.916666666664</v>
      </c>
      <c r="B238">
        <v>0.82142857140000003</v>
      </c>
      <c r="D238" s="1">
        <v>44433.916666666664</v>
      </c>
      <c r="E238" s="3">
        <v>225</v>
      </c>
      <c r="F238">
        <f t="shared" si="20"/>
        <v>0.42050373868181823</v>
      </c>
      <c r="G238">
        <f t="shared" si="17"/>
        <v>4.5672401190909095E-2</v>
      </c>
      <c r="H238">
        <f t="shared" si="21"/>
        <v>1</v>
      </c>
      <c r="I238" s="3">
        <f t="shared" si="18"/>
        <v>225</v>
      </c>
      <c r="J238">
        <f t="shared" si="19"/>
        <v>0.42050373868181823</v>
      </c>
    </row>
    <row r="239" spans="1:10" x14ac:dyDescent="0.25">
      <c r="A239" s="1">
        <v>44434.916666666664</v>
      </c>
      <c r="B239">
        <v>-0.1785714286</v>
      </c>
      <c r="D239" s="1">
        <v>44434.916666666664</v>
      </c>
      <c r="E239" s="3">
        <v>226</v>
      </c>
      <c r="F239">
        <f t="shared" si="20"/>
        <v>0.46246556473636369</v>
      </c>
      <c r="G239">
        <f t="shared" si="17"/>
        <v>1.5144487545454555E-2</v>
      </c>
      <c r="H239">
        <f t="shared" si="21"/>
        <v>1</v>
      </c>
      <c r="I239" s="3">
        <f t="shared" si="18"/>
        <v>226</v>
      </c>
      <c r="J239">
        <f t="shared" si="19"/>
        <v>0.46246556473636369</v>
      </c>
    </row>
    <row r="240" spans="1:10" x14ac:dyDescent="0.25">
      <c r="A240" s="1">
        <v>44435.916666666664</v>
      </c>
      <c r="B240">
        <v>-7.1428571400000002E-2</v>
      </c>
      <c r="D240" s="1">
        <v>44435.916666666664</v>
      </c>
      <c r="E240" s="3">
        <v>227</v>
      </c>
      <c r="F240">
        <f t="shared" si="20"/>
        <v>0.45079271377272734</v>
      </c>
      <c r="G240">
        <f t="shared" si="17"/>
        <v>-4.83499184999997E-3</v>
      </c>
      <c r="H240">
        <f t="shared" si="21"/>
        <v>1</v>
      </c>
      <c r="I240" s="3">
        <f t="shared" si="18"/>
        <v>227</v>
      </c>
      <c r="J240">
        <f t="shared" si="19"/>
        <v>0.45079271377272734</v>
      </c>
    </row>
    <row r="241" spans="1:10" x14ac:dyDescent="0.25">
      <c r="A241" s="1">
        <v>44436.916666666664</v>
      </c>
      <c r="B241">
        <v>0</v>
      </c>
      <c r="D241" s="1">
        <v>44436.916666666664</v>
      </c>
      <c r="E241" s="3">
        <v>228</v>
      </c>
      <c r="F241">
        <f t="shared" si="20"/>
        <v>0.45279558103636375</v>
      </c>
      <c r="G241">
        <f t="shared" si="17"/>
        <v>3.8581548318181724E-3</v>
      </c>
      <c r="H241">
        <f t="shared" si="21"/>
        <v>1</v>
      </c>
      <c r="I241" s="3">
        <f t="shared" si="18"/>
        <v>228</v>
      </c>
      <c r="J241">
        <f t="shared" si="19"/>
        <v>0.45279558103636375</v>
      </c>
    </row>
    <row r="242" spans="1:10" x14ac:dyDescent="0.25">
      <c r="A242" s="1">
        <v>44437.916666666664</v>
      </c>
      <c r="B242">
        <v>2.5714285713999998</v>
      </c>
      <c r="D242" s="1">
        <v>44437.916666666664</v>
      </c>
      <c r="E242" s="3">
        <v>229</v>
      </c>
      <c r="F242">
        <f t="shared" si="20"/>
        <v>0.45850902343636368</v>
      </c>
      <c r="G242">
        <f t="shared" si="17"/>
        <v>0.12318687805454542</v>
      </c>
      <c r="H242">
        <f t="shared" si="21"/>
        <v>0</v>
      </c>
      <c r="I242" s="3">
        <f t="shared" si="18"/>
        <v>0</v>
      </c>
      <c r="J242">
        <f t="shared" si="19"/>
        <v>0</v>
      </c>
    </row>
    <row r="243" spans="1:10" x14ac:dyDescent="0.25">
      <c r="A243" s="1">
        <v>44438.916666666664</v>
      </c>
      <c r="B243">
        <v>2.4962406014999998</v>
      </c>
      <c r="D243" s="1">
        <v>44438.916666666664</v>
      </c>
      <c r="E243" s="3">
        <v>230</v>
      </c>
      <c r="F243">
        <f t="shared" si="20"/>
        <v>0.69916933714545459</v>
      </c>
      <c r="G243">
        <f t="shared" si="17"/>
        <v>0.19828163975454544</v>
      </c>
      <c r="H243">
        <f t="shared" si="21"/>
        <v>0</v>
      </c>
      <c r="I243" s="3">
        <f t="shared" si="18"/>
        <v>0</v>
      </c>
      <c r="J243">
        <f t="shared" si="19"/>
        <v>0</v>
      </c>
    </row>
    <row r="244" spans="1:10" x14ac:dyDescent="0.25">
      <c r="A244" s="1">
        <v>44439.916666666664</v>
      </c>
      <c r="B244">
        <v>2.5438596490999998</v>
      </c>
      <c r="D244" s="1">
        <v>44439.916666666664</v>
      </c>
      <c r="E244" s="3">
        <v>231</v>
      </c>
      <c r="F244">
        <f t="shared" si="20"/>
        <v>0.85507230294545455</v>
      </c>
      <c r="G244">
        <f t="shared" si="17"/>
        <v>0.15833803073181818</v>
      </c>
      <c r="H244">
        <f t="shared" si="21"/>
        <v>0</v>
      </c>
      <c r="I244" s="3">
        <f t="shared" si="18"/>
        <v>0</v>
      </c>
      <c r="J244">
        <f t="shared" si="19"/>
        <v>0</v>
      </c>
    </row>
    <row r="245" spans="1:10" x14ac:dyDescent="0.25">
      <c r="A245" s="1">
        <v>44440.916666666664</v>
      </c>
      <c r="B245">
        <v>2.5438596490999998</v>
      </c>
      <c r="D245" s="1">
        <v>44440.916666666664</v>
      </c>
      <c r="E245" s="3">
        <v>232</v>
      </c>
      <c r="F245">
        <f t="shared" si="20"/>
        <v>1.015845398609091</v>
      </c>
      <c r="G245">
        <f t="shared" si="17"/>
        <v>0.16773042405000005</v>
      </c>
      <c r="H245">
        <f t="shared" si="21"/>
        <v>0</v>
      </c>
      <c r="I245" s="3">
        <f t="shared" si="18"/>
        <v>0</v>
      </c>
      <c r="J245">
        <f t="shared" si="19"/>
        <v>0</v>
      </c>
    </row>
    <row r="246" spans="1:10" x14ac:dyDescent="0.25">
      <c r="A246" s="1">
        <v>44441.916666666664</v>
      </c>
      <c r="B246">
        <v>2.5557644110000002</v>
      </c>
      <c r="D246" s="1">
        <v>44441.916666666664</v>
      </c>
      <c r="E246" s="3">
        <v>233</v>
      </c>
      <c r="F246">
        <f t="shared" si="20"/>
        <v>1.1905331510454547</v>
      </c>
      <c r="G246">
        <f t="shared" si="17"/>
        <v>0.17050632779999997</v>
      </c>
      <c r="H246">
        <f t="shared" si="21"/>
        <v>0</v>
      </c>
      <c r="I246" s="3">
        <f t="shared" si="18"/>
        <v>0</v>
      </c>
      <c r="J246">
        <f t="shared" si="19"/>
        <v>0</v>
      </c>
    </row>
    <row r="247" spans="1:10" x14ac:dyDescent="0.25">
      <c r="A247" s="1">
        <v>44442.916666666664</v>
      </c>
      <c r="B247">
        <v>2.4568633120999999</v>
      </c>
      <c r="D247" s="1">
        <v>44442.916666666664</v>
      </c>
      <c r="E247" s="3">
        <v>234</v>
      </c>
      <c r="F247">
        <f t="shared" si="20"/>
        <v>1.3568580542090909</v>
      </c>
      <c r="G247">
        <f t="shared" si="17"/>
        <v>0.15750039434090901</v>
      </c>
      <c r="H247">
        <f t="shared" si="21"/>
        <v>0</v>
      </c>
      <c r="I247" s="3">
        <f t="shared" si="18"/>
        <v>0</v>
      </c>
      <c r="J247">
        <f t="shared" si="19"/>
        <v>0</v>
      </c>
    </row>
    <row r="248" spans="1:10" x14ac:dyDescent="0.25">
      <c r="A248" s="1">
        <v>44443.916666666664</v>
      </c>
      <c r="B248">
        <v>2.5282918836000001</v>
      </c>
      <c r="D248" s="1">
        <v>44443.916666666664</v>
      </c>
      <c r="E248" s="3">
        <v>235</v>
      </c>
      <c r="F248">
        <f t="shared" si="20"/>
        <v>1.5055339397272727</v>
      </c>
      <c r="G248">
        <f t="shared" si="17"/>
        <v>0.15192263876818179</v>
      </c>
      <c r="H248">
        <f t="shared" si="21"/>
        <v>0</v>
      </c>
      <c r="I248" s="3">
        <f t="shared" si="18"/>
        <v>0</v>
      </c>
      <c r="J248">
        <f t="shared" si="19"/>
        <v>0</v>
      </c>
    </row>
    <row r="249" spans="1:10" x14ac:dyDescent="0.25">
      <c r="A249" s="1">
        <v>44444.916666666664</v>
      </c>
      <c r="B249">
        <v>-0.13837478310000001</v>
      </c>
      <c r="D249" s="1">
        <v>44444.916666666664</v>
      </c>
      <c r="E249" s="3">
        <v>236</v>
      </c>
      <c r="F249">
        <f t="shared" si="20"/>
        <v>1.6607033317454545</v>
      </c>
      <c r="G249">
        <f t="shared" si="17"/>
        <v>3.395727080454547E-2</v>
      </c>
      <c r="H249">
        <f t="shared" si="21"/>
        <v>1</v>
      </c>
      <c r="I249" s="3">
        <f t="shared" si="18"/>
        <v>236</v>
      </c>
      <c r="J249">
        <f t="shared" si="19"/>
        <v>1.6607033317454545</v>
      </c>
    </row>
    <row r="250" spans="1:10" x14ac:dyDescent="0.25">
      <c r="A250" s="1">
        <v>44445.916666666664</v>
      </c>
      <c r="B250">
        <v>0.50824175819999995</v>
      </c>
      <c r="D250" s="1">
        <v>44445.916666666664</v>
      </c>
      <c r="E250" s="3">
        <v>237</v>
      </c>
      <c r="F250">
        <f t="shared" si="20"/>
        <v>1.5734484813363636</v>
      </c>
      <c r="G250">
        <f t="shared" si="17"/>
        <v>-1.2408643986363654E-2</v>
      </c>
      <c r="H250">
        <f t="shared" si="21"/>
        <v>1</v>
      </c>
      <c r="I250" s="3">
        <f t="shared" si="18"/>
        <v>237</v>
      </c>
      <c r="J250">
        <f t="shared" si="19"/>
        <v>1.5734484813363636</v>
      </c>
    </row>
    <row r="251" spans="1:10" x14ac:dyDescent="0.25">
      <c r="A251" s="1">
        <v>44446.916666666664</v>
      </c>
      <c r="B251">
        <v>0.51776556780000005</v>
      </c>
      <c r="D251" s="1">
        <v>44446.916666666664</v>
      </c>
      <c r="E251" s="3">
        <v>238</v>
      </c>
      <c r="F251">
        <f t="shared" si="20"/>
        <v>1.6358860437727272</v>
      </c>
      <c r="G251">
        <f t="shared" si="17"/>
        <v>5.8000333000000071E-2</v>
      </c>
      <c r="H251">
        <f t="shared" si="21"/>
        <v>1</v>
      </c>
      <c r="I251" s="3">
        <f t="shared" si="18"/>
        <v>238</v>
      </c>
      <c r="J251">
        <f t="shared" si="19"/>
        <v>1.6358860437727272</v>
      </c>
    </row>
    <row r="252" spans="1:10" x14ac:dyDescent="0.25">
      <c r="A252" s="1">
        <v>44447.916666666664</v>
      </c>
      <c r="B252">
        <v>0.43613291469999999</v>
      </c>
      <c r="D252" s="1">
        <v>44447.916666666664</v>
      </c>
      <c r="E252" s="3">
        <v>239</v>
      </c>
      <c r="F252">
        <f t="shared" si="20"/>
        <v>1.6894491473363638</v>
      </c>
      <c r="G252">
        <f t="shared" si="17"/>
        <v>4.6605775177272823E-2</v>
      </c>
      <c r="H252">
        <f t="shared" si="21"/>
        <v>1</v>
      </c>
      <c r="I252" s="3">
        <f t="shared" si="18"/>
        <v>239</v>
      </c>
      <c r="J252">
        <f t="shared" si="19"/>
        <v>1.6894491473363638</v>
      </c>
    </row>
    <row r="253" spans="1:10" x14ac:dyDescent="0.25">
      <c r="A253" s="1">
        <v>44448.916666666664</v>
      </c>
      <c r="B253">
        <v>0.49565672420000001</v>
      </c>
      <c r="D253" s="1">
        <v>44448.916666666664</v>
      </c>
      <c r="E253" s="3">
        <v>240</v>
      </c>
      <c r="F253">
        <f t="shared" si="20"/>
        <v>1.7290975941272728</v>
      </c>
      <c r="G253">
        <f t="shared" si="17"/>
        <v>-7.4529042386363709E-2</v>
      </c>
      <c r="H253">
        <f t="shared" si="21"/>
        <v>0</v>
      </c>
      <c r="I253" s="3">
        <f t="shared" si="18"/>
        <v>0</v>
      </c>
      <c r="J253">
        <f t="shared" si="19"/>
        <v>0</v>
      </c>
    </row>
    <row r="254" spans="1:10" x14ac:dyDescent="0.25">
      <c r="A254" s="1">
        <v>44449.916666666664</v>
      </c>
      <c r="B254">
        <v>0.51519274380000002</v>
      </c>
      <c r="D254" s="1">
        <v>44449.916666666664</v>
      </c>
      <c r="E254" s="3">
        <v>241</v>
      </c>
      <c r="F254">
        <f t="shared" si="20"/>
        <v>1.5403910625636363</v>
      </c>
      <c r="G254">
        <f t="shared" si="17"/>
        <v>-0.1844008956772728</v>
      </c>
      <c r="H254">
        <f t="shared" si="21"/>
        <v>0</v>
      </c>
      <c r="I254" s="3">
        <f t="shared" si="18"/>
        <v>0</v>
      </c>
      <c r="J254">
        <f t="shared" si="19"/>
        <v>0</v>
      </c>
    </row>
    <row r="255" spans="1:10" x14ac:dyDescent="0.25">
      <c r="A255" s="1">
        <v>44450.916666666664</v>
      </c>
      <c r="B255">
        <v>0.40804988660000002</v>
      </c>
      <c r="D255" s="1">
        <v>44450.916666666664</v>
      </c>
      <c r="E255" s="3">
        <v>242</v>
      </c>
      <c r="F255">
        <f t="shared" si="20"/>
        <v>1.3602958027727272</v>
      </c>
      <c r="G255">
        <f t="shared" si="17"/>
        <v>-0.18712989182727269</v>
      </c>
      <c r="H255">
        <f t="shared" si="21"/>
        <v>0</v>
      </c>
      <c r="I255" s="3">
        <f t="shared" si="18"/>
        <v>0</v>
      </c>
      <c r="J255">
        <f t="shared" si="19"/>
        <v>0</v>
      </c>
    </row>
    <row r="256" spans="1:10" x14ac:dyDescent="0.25">
      <c r="A256" s="1">
        <v>44451.916666666664</v>
      </c>
      <c r="B256">
        <v>1.0747165533</v>
      </c>
      <c r="D256" s="1">
        <v>44451.916666666664</v>
      </c>
      <c r="E256" s="3">
        <v>243</v>
      </c>
      <c r="F256">
        <f t="shared" si="20"/>
        <v>1.166131278909091</v>
      </c>
      <c r="G256">
        <f t="shared" si="17"/>
        <v>-0.16386149355909085</v>
      </c>
      <c r="H256">
        <f t="shared" si="21"/>
        <v>0</v>
      </c>
      <c r="I256" s="3">
        <f t="shared" si="18"/>
        <v>0</v>
      </c>
      <c r="J256">
        <f t="shared" si="19"/>
        <v>0</v>
      </c>
    </row>
    <row r="257" spans="1:10" x14ac:dyDescent="0.25">
      <c r="A257" s="1">
        <v>44452.916666666664</v>
      </c>
      <c r="B257">
        <v>0.55090702950000003</v>
      </c>
      <c r="D257" s="1">
        <v>44452.916666666664</v>
      </c>
      <c r="E257" s="3">
        <v>244</v>
      </c>
      <c r="F257">
        <f t="shared" si="20"/>
        <v>1.0325728156545455</v>
      </c>
      <c r="G257">
        <f t="shared" si="17"/>
        <v>-0.15790911260454549</v>
      </c>
      <c r="H257">
        <f t="shared" si="21"/>
        <v>0</v>
      </c>
      <c r="I257" s="3">
        <f t="shared" si="18"/>
        <v>0</v>
      </c>
      <c r="J257">
        <f t="shared" si="19"/>
        <v>0</v>
      </c>
    </row>
    <row r="258" spans="1:10" x14ac:dyDescent="0.25">
      <c r="A258" s="1">
        <v>44453.916666666664</v>
      </c>
      <c r="B258">
        <v>0.43662131520000003</v>
      </c>
      <c r="D258" s="1">
        <v>44453.916666666664</v>
      </c>
      <c r="E258" s="3">
        <v>245</v>
      </c>
      <c r="F258">
        <f t="shared" si="20"/>
        <v>0.85031305369999999</v>
      </c>
      <c r="G258">
        <f t="shared" si="17"/>
        <v>-0.18295906265454548</v>
      </c>
      <c r="H258">
        <f t="shared" si="21"/>
        <v>0</v>
      </c>
      <c r="I258" s="3">
        <f t="shared" si="18"/>
        <v>0</v>
      </c>
      <c r="J258">
        <f t="shared" si="19"/>
        <v>0</v>
      </c>
    </row>
    <row r="259" spans="1:10" x14ac:dyDescent="0.25">
      <c r="A259" s="1">
        <v>44454.916666666664</v>
      </c>
      <c r="B259">
        <v>0.50634920630000002</v>
      </c>
      <c r="D259" s="1">
        <v>44454.916666666664</v>
      </c>
      <c r="E259" s="3">
        <v>246</v>
      </c>
      <c r="F259">
        <f t="shared" si="20"/>
        <v>0.66665469034545455</v>
      </c>
      <c r="G259">
        <f t="shared" si="17"/>
        <v>-0.18373566700909086</v>
      </c>
      <c r="H259">
        <f t="shared" si="21"/>
        <v>0</v>
      </c>
      <c r="I259" s="3">
        <f t="shared" si="18"/>
        <v>0</v>
      </c>
      <c r="J259">
        <f t="shared" si="19"/>
        <v>0</v>
      </c>
    </row>
    <row r="260" spans="1:10" x14ac:dyDescent="0.25">
      <c r="A260" s="1">
        <v>44455.916666666664</v>
      </c>
      <c r="B260">
        <v>0.4219336219</v>
      </c>
      <c r="D260" s="1">
        <v>44455.916666666664</v>
      </c>
      <c r="E260" s="3">
        <v>247</v>
      </c>
      <c r="F260">
        <f t="shared" si="20"/>
        <v>0.48284171968181827</v>
      </c>
      <c r="G260">
        <f t="shared" si="17"/>
        <v>-6.6437921468181782E-2</v>
      </c>
      <c r="H260">
        <f t="shared" si="21"/>
        <v>1</v>
      </c>
      <c r="I260" s="3">
        <f t="shared" si="18"/>
        <v>247</v>
      </c>
      <c r="J260">
        <f t="shared" si="19"/>
        <v>0.48284171968181827</v>
      </c>
    </row>
    <row r="261" spans="1:10" x14ac:dyDescent="0.25">
      <c r="A261" s="1">
        <v>44456.916666666664</v>
      </c>
      <c r="B261">
        <v>0.38701298699999997</v>
      </c>
      <c r="D261" s="1">
        <v>44456.916666666664</v>
      </c>
      <c r="E261" s="3">
        <v>248</v>
      </c>
      <c r="F261">
        <f t="shared" si="20"/>
        <v>0.53377884740909098</v>
      </c>
      <c r="G261">
        <f t="shared" si="17"/>
        <v>1.9958165172727277E-2</v>
      </c>
      <c r="H261">
        <f t="shared" si="21"/>
        <v>1</v>
      </c>
      <c r="I261" s="3">
        <f t="shared" si="18"/>
        <v>248</v>
      </c>
      <c r="J261">
        <f t="shared" si="19"/>
        <v>0.53377884740909098</v>
      </c>
    </row>
    <row r="262" spans="1:10" x14ac:dyDescent="0.25">
      <c r="A262" s="1">
        <v>44457.916666666664</v>
      </c>
      <c r="B262">
        <v>0.7084415584</v>
      </c>
      <c r="D262" s="1">
        <v>44457.916666666664</v>
      </c>
      <c r="E262" s="3">
        <v>249</v>
      </c>
      <c r="F262">
        <f t="shared" si="20"/>
        <v>0.52275805002727282</v>
      </c>
      <c r="G262">
        <f t="shared" si="17"/>
        <v>3.1566917909090497E-3</v>
      </c>
      <c r="H262">
        <f t="shared" si="21"/>
        <v>1</v>
      </c>
      <c r="I262" s="3">
        <f t="shared" si="18"/>
        <v>249</v>
      </c>
      <c r="J262">
        <f t="shared" si="19"/>
        <v>0.52275805002727282</v>
      </c>
    </row>
    <row r="263" spans="1:10" x14ac:dyDescent="0.25">
      <c r="A263" s="1">
        <v>44458.916666666664</v>
      </c>
      <c r="B263">
        <v>0.2084415584</v>
      </c>
      <c r="D263" s="1">
        <v>44458.916666666664</v>
      </c>
      <c r="E263" s="3">
        <v>250</v>
      </c>
      <c r="F263">
        <f t="shared" si="20"/>
        <v>0.54009223099090908</v>
      </c>
      <c r="G263">
        <f t="shared" si="17"/>
        <v>-1.6825166227273369E-3</v>
      </c>
      <c r="H263">
        <f t="shared" si="21"/>
        <v>1</v>
      </c>
      <c r="I263" s="3">
        <f t="shared" si="18"/>
        <v>250</v>
      </c>
      <c r="J263">
        <f t="shared" si="19"/>
        <v>0.54009223099090908</v>
      </c>
    </row>
    <row r="264" spans="1:10" x14ac:dyDescent="0.25">
      <c r="A264" s="1">
        <v>44459.916666666664</v>
      </c>
      <c r="B264">
        <v>0.1449494949</v>
      </c>
      <c r="D264" s="1">
        <v>44459.916666666664</v>
      </c>
      <c r="E264" s="3">
        <v>251</v>
      </c>
      <c r="F264">
        <f t="shared" si="20"/>
        <v>0.51939301678181815</v>
      </c>
      <c r="G264">
        <f t="shared" si="17"/>
        <v>-2.6290844800000046E-2</v>
      </c>
      <c r="H264">
        <f t="shared" si="21"/>
        <v>1</v>
      </c>
      <c r="I264" s="3">
        <f t="shared" si="18"/>
        <v>251</v>
      </c>
      <c r="J264">
        <f t="shared" si="19"/>
        <v>0.51939301678181815</v>
      </c>
    </row>
    <row r="265" spans="1:10" x14ac:dyDescent="0.25">
      <c r="A265" s="1">
        <v>44460.916666666664</v>
      </c>
      <c r="B265">
        <v>0.20209235210000001</v>
      </c>
      <c r="D265" s="1">
        <v>44460.916666666664</v>
      </c>
      <c r="E265" s="3">
        <v>252</v>
      </c>
      <c r="F265">
        <f t="shared" si="20"/>
        <v>0.48751054139090899</v>
      </c>
      <c r="G265">
        <f t="shared" si="17"/>
        <v>-3.0173073681818208E-2</v>
      </c>
      <c r="H265">
        <f t="shared" si="21"/>
        <v>1</v>
      </c>
      <c r="I265" s="3">
        <f t="shared" si="18"/>
        <v>252</v>
      </c>
      <c r="J265">
        <f t="shared" si="19"/>
        <v>0.48751054139090899</v>
      </c>
    </row>
    <row r="266" spans="1:10" x14ac:dyDescent="0.25">
      <c r="A266" s="1">
        <v>44461.916666666664</v>
      </c>
      <c r="B266">
        <v>0.28542568540000002</v>
      </c>
      <c r="D266" s="1">
        <v>44461.916666666664</v>
      </c>
      <c r="E266" s="3">
        <v>253</v>
      </c>
      <c r="F266">
        <f t="shared" si="20"/>
        <v>0.45904686941818174</v>
      </c>
      <c r="G266">
        <f t="shared" si="17"/>
        <v>-1.980566331363634E-2</v>
      </c>
      <c r="H266">
        <f t="shared" si="21"/>
        <v>1</v>
      </c>
      <c r="I266" s="3">
        <f t="shared" si="18"/>
        <v>253</v>
      </c>
      <c r="J266">
        <f t="shared" si="19"/>
        <v>0.45904686941818174</v>
      </c>
    </row>
    <row r="267" spans="1:10" x14ac:dyDescent="0.25">
      <c r="A267" s="1">
        <v>44462.916666666664</v>
      </c>
      <c r="B267">
        <v>0.32222222220000002</v>
      </c>
      <c r="D267" s="1">
        <v>44462.916666666664</v>
      </c>
      <c r="E267" s="3">
        <v>254</v>
      </c>
      <c r="F267">
        <f t="shared" si="20"/>
        <v>0.44789921476363631</v>
      </c>
      <c r="G267">
        <f t="shared" si="17"/>
        <v>-3.9778115104545375E-2</v>
      </c>
      <c r="H267">
        <f t="shared" si="21"/>
        <v>1</v>
      </c>
      <c r="I267" s="3">
        <f t="shared" si="18"/>
        <v>254</v>
      </c>
      <c r="J267">
        <f t="shared" si="19"/>
        <v>0.44789921476363631</v>
      </c>
    </row>
    <row r="268" spans="1:10" x14ac:dyDescent="0.25">
      <c r="A268" s="1">
        <v>44463.916666666664</v>
      </c>
      <c r="B268">
        <v>0.3650793651</v>
      </c>
      <c r="D268" s="1">
        <v>44463.916666666664</v>
      </c>
      <c r="E268" s="3">
        <v>255</v>
      </c>
      <c r="F268">
        <f t="shared" si="20"/>
        <v>0.37949063920909099</v>
      </c>
      <c r="G268">
        <f t="shared" ref="G268:G329" si="22">(F269-F267)/(E269-E267)</f>
        <v>-4.2650999795454503E-2</v>
      </c>
      <c r="H268">
        <f t="shared" si="21"/>
        <v>1</v>
      </c>
      <c r="I268" s="3">
        <f t="shared" ref="I268:I329" si="23">IF(H268=1,E268,0)</f>
        <v>255</v>
      </c>
      <c r="J268">
        <f t="shared" ref="J268:J329" si="24">IF(H268=1,F268,0)</f>
        <v>0.37949063920909099</v>
      </c>
    </row>
    <row r="269" spans="1:10" x14ac:dyDescent="0.25">
      <c r="A269" s="1">
        <v>44464.916666666664</v>
      </c>
      <c r="B269">
        <v>0.16099773240000001</v>
      </c>
      <c r="D269" s="1">
        <v>44464.916666666664</v>
      </c>
      <c r="E269" s="3">
        <v>256</v>
      </c>
      <c r="F269">
        <f t="shared" si="20"/>
        <v>0.36259721517272731</v>
      </c>
      <c r="G269">
        <f t="shared" si="22"/>
        <v>-2.09750566909091E-2</v>
      </c>
      <c r="H269">
        <f t="shared" si="21"/>
        <v>1</v>
      </c>
      <c r="I269" s="3">
        <f t="shared" si="23"/>
        <v>256</v>
      </c>
      <c r="J269">
        <f t="shared" si="24"/>
        <v>0.36259721517272731</v>
      </c>
    </row>
    <row r="270" spans="1:10" x14ac:dyDescent="0.25">
      <c r="A270" s="1">
        <v>44465.916666666664</v>
      </c>
      <c r="B270">
        <v>0.25840032979999999</v>
      </c>
      <c r="D270" s="1">
        <v>44465.916666666664</v>
      </c>
      <c r="E270" s="3">
        <v>257</v>
      </c>
      <c r="F270">
        <f t="shared" si="20"/>
        <v>0.33754052582727279</v>
      </c>
      <c r="G270">
        <f t="shared" si="22"/>
        <v>-2.3798748149999993E-2</v>
      </c>
      <c r="H270">
        <f t="shared" si="21"/>
        <v>1</v>
      </c>
      <c r="I270" s="3">
        <f t="shared" si="23"/>
        <v>257</v>
      </c>
      <c r="J270">
        <f t="shared" si="24"/>
        <v>0.33754052582727279</v>
      </c>
    </row>
    <row r="271" spans="1:10" x14ac:dyDescent="0.25">
      <c r="A271" s="1">
        <v>44466.916666666664</v>
      </c>
      <c r="B271">
        <v>0.22070191710000001</v>
      </c>
      <c r="D271" s="1">
        <v>44466.916666666664</v>
      </c>
      <c r="E271" s="3">
        <v>258</v>
      </c>
      <c r="F271">
        <f t="shared" ref="F271:F329" si="25">AVERAGE(B260:B270)</f>
        <v>0.31499971887272732</v>
      </c>
      <c r="G271">
        <f t="shared" si="22"/>
        <v>-2.0417299150000012E-2</v>
      </c>
      <c r="H271">
        <f t="shared" si="21"/>
        <v>1</v>
      </c>
      <c r="I271" s="3">
        <f t="shared" si="23"/>
        <v>258</v>
      </c>
      <c r="J271">
        <f t="shared" si="24"/>
        <v>0.31499971887272732</v>
      </c>
    </row>
    <row r="272" spans="1:10" x14ac:dyDescent="0.25">
      <c r="A272" s="1">
        <v>44467.916666666664</v>
      </c>
      <c r="B272">
        <v>0.22070191710000001</v>
      </c>
      <c r="D272" s="1">
        <v>44467.916666666664</v>
      </c>
      <c r="E272" s="3">
        <v>259</v>
      </c>
      <c r="F272">
        <f t="shared" si="25"/>
        <v>0.29670592752727276</v>
      </c>
      <c r="G272">
        <f t="shared" si="22"/>
        <v>-1.6706489759090948E-2</v>
      </c>
      <c r="H272">
        <f t="shared" ref="H272:H329" si="26">IF(AND(0.07&gt;G272,G272&gt;-0.07),1,0)</f>
        <v>1</v>
      </c>
      <c r="I272" s="3">
        <f t="shared" si="23"/>
        <v>259</v>
      </c>
      <c r="J272">
        <f t="shared" si="24"/>
        <v>0.29670592752727276</v>
      </c>
    </row>
    <row r="273" spans="1:10" x14ac:dyDescent="0.25">
      <c r="A273" s="1">
        <v>44468.916666666664</v>
      </c>
      <c r="B273">
        <v>0.13022572669999999</v>
      </c>
      <c r="D273" s="1">
        <v>44468.916666666664</v>
      </c>
      <c r="E273" s="3">
        <v>260</v>
      </c>
      <c r="F273">
        <f t="shared" si="25"/>
        <v>0.28158673935454542</v>
      </c>
      <c r="G273">
        <f t="shared" si="22"/>
        <v>-3.3842131890909108E-2</v>
      </c>
      <c r="H273">
        <f t="shared" si="26"/>
        <v>1</v>
      </c>
      <c r="I273" s="3">
        <f t="shared" si="23"/>
        <v>260</v>
      </c>
      <c r="J273">
        <f t="shared" si="24"/>
        <v>0.28158673935454542</v>
      </c>
    </row>
    <row r="274" spans="1:10" x14ac:dyDescent="0.25">
      <c r="A274" s="1">
        <v>44469.916666666664</v>
      </c>
      <c r="B274">
        <v>5.14711479E-2</v>
      </c>
      <c r="D274" s="1">
        <v>44469.916666666664</v>
      </c>
      <c r="E274" s="3">
        <v>261</v>
      </c>
      <c r="F274">
        <f t="shared" si="25"/>
        <v>0.22902166374545455</v>
      </c>
      <c r="G274">
        <f t="shared" si="22"/>
        <v>-3.3417556463636339E-2</v>
      </c>
      <c r="H274">
        <f t="shared" si="26"/>
        <v>1</v>
      </c>
      <c r="I274" s="3">
        <f t="shared" si="23"/>
        <v>261</v>
      </c>
      <c r="J274">
        <f t="shared" si="24"/>
        <v>0.22902166374545455</v>
      </c>
    </row>
    <row r="275" spans="1:10" x14ac:dyDescent="0.25">
      <c r="A275" s="1">
        <v>44470.916666666664</v>
      </c>
      <c r="B275">
        <v>5.14711479E-2</v>
      </c>
      <c r="D275" s="1">
        <v>44470.916666666664</v>
      </c>
      <c r="E275" s="3">
        <v>262</v>
      </c>
      <c r="F275">
        <f t="shared" si="25"/>
        <v>0.21475162642727275</v>
      </c>
      <c r="G275">
        <f t="shared" si="22"/>
        <v>-1.138403443181818E-2</v>
      </c>
      <c r="H275">
        <f t="shared" si="26"/>
        <v>1</v>
      </c>
      <c r="I275" s="3">
        <f t="shared" si="23"/>
        <v>262</v>
      </c>
      <c r="J275">
        <f t="shared" si="24"/>
        <v>0.21475162642727275</v>
      </c>
    </row>
    <row r="276" spans="1:10" x14ac:dyDescent="0.25">
      <c r="A276" s="1">
        <v>44471.916666666664</v>
      </c>
      <c r="B276">
        <v>5.5527806000000004E-3</v>
      </c>
      <c r="D276" s="1">
        <v>44471.916666666664</v>
      </c>
      <c r="E276" s="3">
        <v>263</v>
      </c>
      <c r="F276">
        <f t="shared" si="25"/>
        <v>0.20625359488181819</v>
      </c>
      <c r="G276">
        <f t="shared" si="22"/>
        <v>-1.318263265909092E-2</v>
      </c>
      <c r="H276">
        <f t="shared" si="26"/>
        <v>1</v>
      </c>
      <c r="I276" s="3">
        <f t="shared" si="23"/>
        <v>263</v>
      </c>
      <c r="J276">
        <f t="shared" si="24"/>
        <v>0.20625359488181819</v>
      </c>
    </row>
    <row r="277" spans="1:10" x14ac:dyDescent="0.25">
      <c r="A277" s="1">
        <v>44472.916666666664</v>
      </c>
      <c r="B277">
        <v>-2.0421245399999999E-2</v>
      </c>
      <c r="D277" s="1">
        <v>44472.916666666664</v>
      </c>
      <c r="E277" s="3">
        <v>264</v>
      </c>
      <c r="F277">
        <f t="shared" si="25"/>
        <v>0.18838636110909091</v>
      </c>
      <c r="G277">
        <f t="shared" si="22"/>
        <v>-2.2835750104545444E-2</v>
      </c>
      <c r="H277">
        <f t="shared" si="26"/>
        <v>1</v>
      </c>
      <c r="I277" s="3">
        <f t="shared" si="23"/>
        <v>264</v>
      </c>
      <c r="J277">
        <f t="shared" si="24"/>
        <v>0.18838636110909091</v>
      </c>
    </row>
    <row r="278" spans="1:10" x14ac:dyDescent="0.25">
      <c r="A278" s="1">
        <v>44473.916666666664</v>
      </c>
      <c r="B278">
        <v>-5.2564102600000003E-2</v>
      </c>
      <c r="D278" s="1">
        <v>44473.916666666664</v>
      </c>
      <c r="E278" s="3">
        <v>265</v>
      </c>
      <c r="F278">
        <f t="shared" si="25"/>
        <v>0.1605820946727273</v>
      </c>
      <c r="G278">
        <f t="shared" si="22"/>
        <v>-3.0937875254545458E-2</v>
      </c>
      <c r="H278">
        <f t="shared" si="26"/>
        <v>1</v>
      </c>
      <c r="I278" s="3">
        <f t="shared" si="23"/>
        <v>265</v>
      </c>
      <c r="J278">
        <f t="shared" si="24"/>
        <v>0.1605820946727273</v>
      </c>
    </row>
    <row r="279" spans="1:10" x14ac:dyDescent="0.25">
      <c r="A279" s="1">
        <v>44474.916666666664</v>
      </c>
      <c r="B279">
        <v>0.1974358974</v>
      </c>
      <c r="D279" s="1">
        <v>44474.916666666664</v>
      </c>
      <c r="E279" s="3">
        <v>266</v>
      </c>
      <c r="F279">
        <f t="shared" si="25"/>
        <v>0.12651061059999999</v>
      </c>
      <c r="G279">
        <f t="shared" si="22"/>
        <v>-2.4655899659090916E-2</v>
      </c>
      <c r="H279">
        <f t="shared" si="26"/>
        <v>1</v>
      </c>
      <c r="I279" s="3">
        <f t="shared" si="23"/>
        <v>266</v>
      </c>
      <c r="J279">
        <f t="shared" si="24"/>
        <v>0.12651061059999999</v>
      </c>
    </row>
    <row r="280" spans="1:10" x14ac:dyDescent="0.25">
      <c r="A280" s="1">
        <v>44475.916666666664</v>
      </c>
      <c r="B280">
        <v>0.3333666334</v>
      </c>
      <c r="D280" s="1">
        <v>44475.916666666664</v>
      </c>
      <c r="E280" s="3">
        <v>267</v>
      </c>
      <c r="F280">
        <f t="shared" si="25"/>
        <v>0.11127029535454547</v>
      </c>
      <c r="G280">
        <f t="shared" si="22"/>
        <v>2.1479242272727517E-4</v>
      </c>
      <c r="H280">
        <f t="shared" si="26"/>
        <v>1</v>
      </c>
      <c r="I280" s="3">
        <f t="shared" si="23"/>
        <v>267</v>
      </c>
      <c r="J280">
        <f t="shared" si="24"/>
        <v>0.11127029535454547</v>
      </c>
    </row>
    <row r="281" spans="1:10" x14ac:dyDescent="0.25">
      <c r="A281" s="1">
        <v>44476.916666666664</v>
      </c>
      <c r="B281">
        <v>0.31688311689999998</v>
      </c>
      <c r="D281" s="1">
        <v>44476.916666666664</v>
      </c>
      <c r="E281" s="3">
        <v>268</v>
      </c>
      <c r="F281">
        <f t="shared" si="25"/>
        <v>0.12694019544545454</v>
      </c>
      <c r="G281">
        <f t="shared" si="22"/>
        <v>1.0493258549999981E-2</v>
      </c>
      <c r="H281">
        <f t="shared" si="26"/>
        <v>1</v>
      </c>
      <c r="I281" s="3">
        <f t="shared" si="23"/>
        <v>268</v>
      </c>
      <c r="J281">
        <f t="shared" si="24"/>
        <v>0.12694019544545454</v>
      </c>
    </row>
    <row r="282" spans="1:10" x14ac:dyDescent="0.25">
      <c r="A282" s="1">
        <v>44477.916666666664</v>
      </c>
      <c r="B282">
        <v>0.30259740260000001</v>
      </c>
      <c r="D282" s="1">
        <v>44477.916666666664</v>
      </c>
      <c r="E282" s="3">
        <v>269</v>
      </c>
      <c r="F282">
        <f t="shared" si="25"/>
        <v>0.13225681245454543</v>
      </c>
      <c r="G282">
        <f t="shared" si="22"/>
        <v>6.3808305727272724E-3</v>
      </c>
      <c r="H282">
        <f t="shared" si="26"/>
        <v>1</v>
      </c>
      <c r="I282" s="3">
        <f t="shared" si="23"/>
        <v>269</v>
      </c>
      <c r="J282">
        <f t="shared" si="24"/>
        <v>0.13225681245454543</v>
      </c>
    </row>
    <row r="283" spans="1:10" x14ac:dyDescent="0.25">
      <c r="A283" s="1">
        <v>44478.916666666664</v>
      </c>
      <c r="B283">
        <v>0.48116883119999998</v>
      </c>
      <c r="D283" s="1">
        <v>44478.916666666664</v>
      </c>
      <c r="E283" s="3">
        <v>270</v>
      </c>
      <c r="F283">
        <f t="shared" si="25"/>
        <v>0.13970185659090908</v>
      </c>
      <c r="G283">
        <f t="shared" si="22"/>
        <v>1.5561927254545471E-2</v>
      </c>
      <c r="H283">
        <f t="shared" si="26"/>
        <v>1</v>
      </c>
      <c r="I283" s="3">
        <f t="shared" si="23"/>
        <v>270</v>
      </c>
      <c r="J283">
        <f t="shared" si="24"/>
        <v>0.13970185659090908</v>
      </c>
    </row>
    <row r="284" spans="1:10" x14ac:dyDescent="0.25">
      <c r="A284" s="1">
        <v>44479.916666666664</v>
      </c>
      <c r="B284">
        <v>0.30974025970000002</v>
      </c>
      <c r="D284" s="1">
        <v>44479.916666666664</v>
      </c>
      <c r="E284" s="3">
        <v>271</v>
      </c>
      <c r="F284">
        <f t="shared" si="25"/>
        <v>0.16338066696363637</v>
      </c>
      <c r="G284">
        <f t="shared" si="22"/>
        <v>1.9999156686363637E-2</v>
      </c>
      <c r="H284">
        <f t="shared" si="26"/>
        <v>1</v>
      </c>
      <c r="I284" s="3">
        <f t="shared" si="23"/>
        <v>271</v>
      </c>
      <c r="J284">
        <f t="shared" si="24"/>
        <v>0.16338066696363637</v>
      </c>
    </row>
    <row r="285" spans="1:10" x14ac:dyDescent="0.25">
      <c r="A285" s="1">
        <v>44480.916666666664</v>
      </c>
      <c r="B285">
        <v>0.46688311690000001</v>
      </c>
      <c r="D285" s="1">
        <v>44480.916666666664</v>
      </c>
      <c r="E285" s="3">
        <v>272</v>
      </c>
      <c r="F285">
        <f t="shared" si="25"/>
        <v>0.17970016996363636</v>
      </c>
      <c r="G285">
        <f t="shared" si="22"/>
        <v>2.7042113727272721E-2</v>
      </c>
      <c r="H285">
        <f t="shared" si="26"/>
        <v>1</v>
      </c>
      <c r="I285" s="3">
        <f t="shared" si="23"/>
        <v>272</v>
      </c>
      <c r="J285">
        <f t="shared" si="24"/>
        <v>0.17970016996363636</v>
      </c>
    </row>
    <row r="286" spans="1:10" x14ac:dyDescent="0.25">
      <c r="A286" s="1">
        <v>44481.916666666664</v>
      </c>
      <c r="B286">
        <v>0.1930735931</v>
      </c>
      <c r="D286" s="1">
        <v>44481.916666666664</v>
      </c>
      <c r="E286" s="3">
        <v>273</v>
      </c>
      <c r="F286">
        <f t="shared" si="25"/>
        <v>0.21746489441818181</v>
      </c>
      <c r="G286">
        <f t="shared" si="22"/>
        <v>2.5318837009090919E-2</v>
      </c>
      <c r="H286">
        <f t="shared" si="26"/>
        <v>1</v>
      </c>
      <c r="I286" s="3">
        <f t="shared" si="23"/>
        <v>273</v>
      </c>
      <c r="J286">
        <f t="shared" si="24"/>
        <v>0.21746489441818181</v>
      </c>
    </row>
    <row r="287" spans="1:10" x14ac:dyDescent="0.25">
      <c r="A287" s="1">
        <v>44482.916666666664</v>
      </c>
      <c r="B287">
        <v>4.7619047599999999E-2</v>
      </c>
      <c r="D287" s="1">
        <v>44482.916666666664</v>
      </c>
      <c r="E287" s="3">
        <v>274</v>
      </c>
      <c r="F287">
        <f t="shared" si="25"/>
        <v>0.2303378439818182</v>
      </c>
      <c r="G287">
        <f t="shared" si="22"/>
        <v>8.3485778272727323E-3</v>
      </c>
      <c r="H287">
        <f t="shared" si="26"/>
        <v>1</v>
      </c>
      <c r="I287" s="3">
        <f t="shared" si="23"/>
        <v>274</v>
      </c>
      <c r="J287">
        <f t="shared" si="24"/>
        <v>0.2303378439818182</v>
      </c>
    </row>
    <row r="288" spans="1:10" x14ac:dyDescent="0.25">
      <c r="A288" s="1">
        <v>44483.916666666664</v>
      </c>
      <c r="B288">
        <v>0.17261904759999999</v>
      </c>
      <c r="D288" s="1">
        <v>44483.916666666664</v>
      </c>
      <c r="E288" s="3">
        <v>275</v>
      </c>
      <c r="F288">
        <f t="shared" si="25"/>
        <v>0.23416205007272728</v>
      </c>
      <c r="G288">
        <f t="shared" si="22"/>
        <v>1.06866618181818E-2</v>
      </c>
      <c r="H288">
        <f t="shared" si="26"/>
        <v>1</v>
      </c>
      <c r="I288" s="3">
        <f t="shared" si="23"/>
        <v>275</v>
      </c>
      <c r="J288">
        <f t="shared" si="24"/>
        <v>0.23416205007272728</v>
      </c>
    </row>
    <row r="289" spans="1:10" x14ac:dyDescent="0.25">
      <c r="A289" s="1">
        <v>44484.916666666664</v>
      </c>
      <c r="B289">
        <v>0.20638528140000001</v>
      </c>
      <c r="D289" s="1">
        <v>44484.916666666664</v>
      </c>
      <c r="E289" s="3">
        <v>276</v>
      </c>
      <c r="F289">
        <f t="shared" si="25"/>
        <v>0.2517111676181818</v>
      </c>
      <c r="G289">
        <f t="shared" si="22"/>
        <v>2.0544985318181802E-2</v>
      </c>
      <c r="H289">
        <f t="shared" si="26"/>
        <v>1</v>
      </c>
      <c r="I289" s="3">
        <f t="shared" si="23"/>
        <v>276</v>
      </c>
      <c r="J289">
        <f t="shared" si="24"/>
        <v>0.2517111676181818</v>
      </c>
    </row>
    <row r="290" spans="1:10" x14ac:dyDescent="0.25">
      <c r="A290" s="1">
        <v>44485.916666666664</v>
      </c>
      <c r="B290">
        <v>7.3732220200000004E-2</v>
      </c>
      <c r="D290" s="1">
        <v>44485.916666666664</v>
      </c>
      <c r="E290" s="3">
        <v>277</v>
      </c>
      <c r="F290">
        <f t="shared" si="25"/>
        <v>0.27525202070909088</v>
      </c>
      <c r="G290">
        <f t="shared" si="22"/>
        <v>6.1475321272727312E-3</v>
      </c>
      <c r="H290">
        <f t="shared" si="26"/>
        <v>1</v>
      </c>
      <c r="I290" s="3">
        <f t="shared" si="23"/>
        <v>277</v>
      </c>
      <c r="J290">
        <f t="shared" si="24"/>
        <v>0.27525202070909088</v>
      </c>
    </row>
    <row r="291" spans="1:10" x14ac:dyDescent="0.25">
      <c r="A291" s="1">
        <v>44486.916666666664</v>
      </c>
      <c r="B291">
        <v>0.16723871370000001</v>
      </c>
      <c r="D291" s="1">
        <v>44486.916666666664</v>
      </c>
      <c r="E291" s="3">
        <v>278</v>
      </c>
      <c r="F291">
        <f t="shared" si="25"/>
        <v>0.26400623187272726</v>
      </c>
      <c r="G291">
        <f t="shared" si="22"/>
        <v>-1.3174163495454513E-2</v>
      </c>
      <c r="H291">
        <f t="shared" si="26"/>
        <v>1</v>
      </c>
      <c r="I291" s="3">
        <f t="shared" si="23"/>
        <v>278</v>
      </c>
      <c r="J291">
        <f t="shared" si="24"/>
        <v>0.26400623187272726</v>
      </c>
    </row>
    <row r="292" spans="1:10" x14ac:dyDescent="0.25">
      <c r="A292" s="1">
        <v>44487.916666666664</v>
      </c>
      <c r="B292">
        <v>0.1047387137</v>
      </c>
      <c r="D292" s="1">
        <v>44487.916666666664</v>
      </c>
      <c r="E292" s="3">
        <v>279</v>
      </c>
      <c r="F292">
        <f t="shared" si="25"/>
        <v>0.24890369371818186</v>
      </c>
      <c r="G292">
        <f t="shared" si="22"/>
        <v>-1.7194196495454506E-2</v>
      </c>
      <c r="H292">
        <f t="shared" si="26"/>
        <v>1</v>
      </c>
      <c r="I292" s="3">
        <f t="shared" si="23"/>
        <v>279</v>
      </c>
      <c r="J292">
        <f t="shared" si="24"/>
        <v>0.24890369371818186</v>
      </c>
    </row>
    <row r="293" spans="1:10" x14ac:dyDescent="0.25">
      <c r="A293" s="1">
        <v>44488.916666666664</v>
      </c>
      <c r="B293">
        <v>8.6531430800000003E-2</v>
      </c>
      <c r="D293" s="1">
        <v>44488.916666666664</v>
      </c>
      <c r="E293" s="3">
        <v>280</v>
      </c>
      <c r="F293">
        <f t="shared" si="25"/>
        <v>0.22961783888181825</v>
      </c>
      <c r="G293">
        <f t="shared" si="22"/>
        <v>-1.9464107954545451E-2</v>
      </c>
      <c r="H293">
        <f t="shared" si="26"/>
        <v>1</v>
      </c>
      <c r="I293" s="3">
        <f t="shared" si="23"/>
        <v>280</v>
      </c>
      <c r="J293">
        <f t="shared" si="24"/>
        <v>0.22961783888181825</v>
      </c>
    </row>
    <row r="294" spans="1:10" x14ac:dyDescent="0.25">
      <c r="A294" s="1">
        <v>44489.916666666664</v>
      </c>
      <c r="B294">
        <v>0.10319809739999999</v>
      </c>
      <c r="D294" s="1">
        <v>44489.916666666664</v>
      </c>
      <c r="E294" s="3">
        <v>281</v>
      </c>
      <c r="F294">
        <f t="shared" si="25"/>
        <v>0.20997547780909095</v>
      </c>
      <c r="G294">
        <f t="shared" si="22"/>
        <v>-2.7001668436363674E-2</v>
      </c>
      <c r="H294">
        <f t="shared" si="26"/>
        <v>1</v>
      </c>
      <c r="I294" s="3">
        <f t="shared" si="23"/>
        <v>281</v>
      </c>
      <c r="J294">
        <f t="shared" si="24"/>
        <v>0.20997547780909095</v>
      </c>
    </row>
    <row r="295" spans="1:10" x14ac:dyDescent="0.25">
      <c r="A295" s="1">
        <v>44490.916666666664</v>
      </c>
      <c r="B295">
        <v>0.1145617338</v>
      </c>
      <c r="D295" s="1">
        <v>44490.916666666664</v>
      </c>
      <c r="E295" s="3">
        <v>282</v>
      </c>
      <c r="F295">
        <f t="shared" si="25"/>
        <v>0.1756145020090909</v>
      </c>
      <c r="G295">
        <f t="shared" si="22"/>
        <v>-2.6052239077272749E-2</v>
      </c>
      <c r="H295">
        <f t="shared" si="26"/>
        <v>1</v>
      </c>
      <c r="I295" s="3">
        <f t="shared" si="23"/>
        <v>282</v>
      </c>
      <c r="J295">
        <f t="shared" si="24"/>
        <v>0.1756145020090909</v>
      </c>
    </row>
    <row r="296" spans="1:10" x14ac:dyDescent="0.25">
      <c r="A296" s="1">
        <v>44491.916666666664</v>
      </c>
      <c r="B296">
        <v>0.1040097857</v>
      </c>
      <c r="D296" s="1">
        <v>44491.916666666664</v>
      </c>
      <c r="E296" s="3">
        <v>283</v>
      </c>
      <c r="F296">
        <f t="shared" si="25"/>
        <v>0.15787099965454546</v>
      </c>
      <c r="G296">
        <f t="shared" si="22"/>
        <v>-2.536599350454545E-2</v>
      </c>
      <c r="H296">
        <f t="shared" si="26"/>
        <v>1</v>
      </c>
      <c r="I296" s="3">
        <f t="shared" si="23"/>
        <v>283</v>
      </c>
      <c r="J296">
        <f t="shared" si="24"/>
        <v>0.15787099965454546</v>
      </c>
    </row>
    <row r="297" spans="1:10" x14ac:dyDescent="0.25">
      <c r="A297" s="1">
        <v>44492.916666666664</v>
      </c>
      <c r="B297">
        <v>-7.2860962599999995E-2</v>
      </c>
      <c r="D297" s="1">
        <v>44492.916666666664</v>
      </c>
      <c r="E297" s="3">
        <v>284</v>
      </c>
      <c r="F297">
        <f t="shared" si="25"/>
        <v>0.124882515</v>
      </c>
      <c r="G297">
        <f t="shared" si="22"/>
        <v>-2.8582176677272739E-2</v>
      </c>
      <c r="H297">
        <f t="shared" si="26"/>
        <v>1</v>
      </c>
      <c r="I297" s="3">
        <f t="shared" si="23"/>
        <v>284</v>
      </c>
      <c r="J297">
        <f t="shared" si="24"/>
        <v>0.124882515</v>
      </c>
    </row>
    <row r="298" spans="1:10" x14ac:dyDescent="0.25">
      <c r="A298" s="1">
        <v>44493.916666666664</v>
      </c>
      <c r="B298">
        <v>-0.1377960275</v>
      </c>
      <c r="D298" s="1">
        <v>44493.916666666664</v>
      </c>
      <c r="E298" s="3">
        <v>285</v>
      </c>
      <c r="F298">
        <f t="shared" si="25"/>
        <v>0.10070664629999998</v>
      </c>
      <c r="G298">
        <f t="shared" si="22"/>
        <v>-2.0515892309090913E-2</v>
      </c>
      <c r="H298">
        <f t="shared" si="26"/>
        <v>1</v>
      </c>
      <c r="I298" s="3">
        <f t="shared" si="23"/>
        <v>285</v>
      </c>
      <c r="J298">
        <f t="shared" si="24"/>
        <v>0.10070664629999998</v>
      </c>
    </row>
    <row r="299" spans="1:10" x14ac:dyDescent="0.25">
      <c r="A299" s="1">
        <v>44494.916666666664</v>
      </c>
      <c r="B299">
        <v>-0.24196269419999999</v>
      </c>
      <c r="D299" s="1">
        <v>44494.916666666664</v>
      </c>
      <c r="E299" s="3">
        <v>286</v>
      </c>
      <c r="F299">
        <f t="shared" si="25"/>
        <v>8.3850730381818173E-2</v>
      </c>
      <c r="G299">
        <f t="shared" si="22"/>
        <v>-2.7272582586363628E-2</v>
      </c>
      <c r="H299">
        <f t="shared" si="26"/>
        <v>1</v>
      </c>
      <c r="I299" s="3">
        <f t="shared" si="23"/>
        <v>286</v>
      </c>
      <c r="J299">
        <f t="shared" si="24"/>
        <v>8.3850730381818173E-2</v>
      </c>
    </row>
    <row r="300" spans="1:10" x14ac:dyDescent="0.25">
      <c r="A300" s="1">
        <v>44495.916666666664</v>
      </c>
      <c r="B300">
        <v>-0.19994588739999999</v>
      </c>
      <c r="D300" s="1">
        <v>44495.916666666664</v>
      </c>
      <c r="E300" s="3">
        <v>287</v>
      </c>
      <c r="F300">
        <f t="shared" si="25"/>
        <v>4.6161481127272724E-2</v>
      </c>
      <c r="G300">
        <f t="shared" si="22"/>
        <v>-3.7314223209090905E-2</v>
      </c>
      <c r="H300">
        <f t="shared" si="26"/>
        <v>1</v>
      </c>
      <c r="I300" s="3">
        <f t="shared" si="23"/>
        <v>287</v>
      </c>
      <c r="J300">
        <f t="shared" si="24"/>
        <v>4.6161481127272724E-2</v>
      </c>
    </row>
    <row r="301" spans="1:10" x14ac:dyDescent="0.25">
      <c r="A301" s="1">
        <v>44496.916666666664</v>
      </c>
      <c r="B301">
        <v>-0.18804112549999999</v>
      </c>
      <c r="D301" s="1">
        <v>44496.916666666664</v>
      </c>
      <c r="E301" s="3">
        <v>288</v>
      </c>
      <c r="F301">
        <f t="shared" si="25"/>
        <v>9.2222839636363681E-3</v>
      </c>
      <c r="G301">
        <f t="shared" si="22"/>
        <v>-3.0368387022727268E-2</v>
      </c>
      <c r="H301">
        <f t="shared" si="26"/>
        <v>1</v>
      </c>
      <c r="I301" s="3">
        <f t="shared" si="23"/>
        <v>288</v>
      </c>
      <c r="J301">
        <f t="shared" si="24"/>
        <v>9.2222839636363681E-3</v>
      </c>
    </row>
    <row r="302" spans="1:10" x14ac:dyDescent="0.25">
      <c r="A302" s="1">
        <v>44497.916666666664</v>
      </c>
      <c r="B302">
        <v>-0.25297619049999998</v>
      </c>
      <c r="D302" s="1">
        <v>44497.916666666664</v>
      </c>
      <c r="E302" s="3">
        <v>289</v>
      </c>
      <c r="F302">
        <f t="shared" si="25"/>
        <v>-1.4575292918181815E-2</v>
      </c>
      <c r="G302">
        <f t="shared" si="22"/>
        <v>-3.0999465904545456E-2</v>
      </c>
      <c r="H302">
        <f t="shared" si="26"/>
        <v>1</v>
      </c>
      <c r="I302" s="3">
        <f t="shared" si="23"/>
        <v>289</v>
      </c>
      <c r="J302">
        <f t="shared" si="24"/>
        <v>-1.4575292918181815E-2</v>
      </c>
    </row>
    <row r="303" spans="1:10" x14ac:dyDescent="0.25">
      <c r="A303" s="1">
        <v>44498.916666666664</v>
      </c>
      <c r="B303">
        <v>-0.1904761905</v>
      </c>
      <c r="D303" s="1">
        <v>44498.916666666664</v>
      </c>
      <c r="E303" s="3">
        <v>290</v>
      </c>
      <c r="F303">
        <f t="shared" si="25"/>
        <v>-5.2776647845454543E-2</v>
      </c>
      <c r="G303">
        <f t="shared" si="22"/>
        <v>-3.2519536745454547E-2</v>
      </c>
      <c r="H303">
        <f t="shared" si="26"/>
        <v>1</v>
      </c>
      <c r="I303" s="3">
        <f t="shared" si="23"/>
        <v>290</v>
      </c>
      <c r="J303">
        <f t="shared" si="24"/>
        <v>-5.2776647845454543E-2</v>
      </c>
    </row>
    <row r="304" spans="1:10" x14ac:dyDescent="0.25">
      <c r="A304" s="1">
        <v>44499.916666666664</v>
      </c>
      <c r="B304">
        <v>-9.5238095199999998E-2</v>
      </c>
      <c r="D304" s="1">
        <v>44499.916666666664</v>
      </c>
      <c r="E304" s="3">
        <v>291</v>
      </c>
      <c r="F304">
        <f t="shared" si="25"/>
        <v>-7.9614366409090906E-2</v>
      </c>
      <c r="G304">
        <f t="shared" si="22"/>
        <v>-2.1681110463636365E-2</v>
      </c>
      <c r="H304">
        <f t="shared" si="26"/>
        <v>1</v>
      </c>
      <c r="I304" s="3">
        <f t="shared" si="23"/>
        <v>291</v>
      </c>
      <c r="J304">
        <f t="shared" si="24"/>
        <v>-7.9614366409090906E-2</v>
      </c>
    </row>
    <row r="305" spans="1:10" x14ac:dyDescent="0.25">
      <c r="A305" s="1">
        <v>44499.958333333336</v>
      </c>
      <c r="B305">
        <v>-9.5238095199999998E-2</v>
      </c>
      <c r="D305" s="1">
        <v>44499.958333333336</v>
      </c>
      <c r="E305" s="3">
        <v>292</v>
      </c>
      <c r="F305">
        <f t="shared" si="25"/>
        <v>-9.6138868772727273E-2</v>
      </c>
      <c r="G305">
        <f t="shared" si="22"/>
        <v>-1.7282078118181818E-2</v>
      </c>
      <c r="H305">
        <f t="shared" si="26"/>
        <v>1</v>
      </c>
      <c r="I305" s="3">
        <f t="shared" si="23"/>
        <v>292</v>
      </c>
      <c r="J305">
        <f t="shared" si="24"/>
        <v>-9.6138868772727273E-2</v>
      </c>
    </row>
    <row r="306" spans="1:10" x14ac:dyDescent="0.25">
      <c r="A306" s="1">
        <v>44500.958333333336</v>
      </c>
      <c r="B306">
        <v>2.3333333333000001</v>
      </c>
      <c r="D306" s="1">
        <v>44500.958333333336</v>
      </c>
      <c r="E306" s="3">
        <v>293</v>
      </c>
      <c r="F306">
        <f t="shared" si="25"/>
        <v>-0.11417852264545454</v>
      </c>
      <c r="G306">
        <f t="shared" si="22"/>
        <v>9.1833427586363647E-2</v>
      </c>
      <c r="H306">
        <f t="shared" si="26"/>
        <v>0</v>
      </c>
      <c r="I306" s="3">
        <f t="shared" si="23"/>
        <v>0</v>
      </c>
      <c r="J306">
        <f t="shared" si="24"/>
        <v>0</v>
      </c>
    </row>
    <row r="307" spans="1:10" x14ac:dyDescent="0.25">
      <c r="A307" s="1">
        <v>44501.958333333336</v>
      </c>
      <c r="B307">
        <v>2.4365079365</v>
      </c>
      <c r="D307" s="1">
        <v>44501.958333333336</v>
      </c>
      <c r="E307" s="3">
        <v>294</v>
      </c>
      <c r="F307">
        <f t="shared" si="25"/>
        <v>8.7527986400000021E-2</v>
      </c>
      <c r="G307">
        <f t="shared" si="22"/>
        <v>0.20687589774090909</v>
      </c>
      <c r="H307">
        <f t="shared" si="26"/>
        <v>0</v>
      </c>
      <c r="I307" s="3">
        <f t="shared" si="23"/>
        <v>0</v>
      </c>
      <c r="J307">
        <f t="shared" si="24"/>
        <v>0</v>
      </c>
    </row>
    <row r="308" spans="1:10" x14ac:dyDescent="0.25">
      <c r="A308" s="1">
        <v>44502.958333333336</v>
      </c>
      <c r="B308">
        <v>2.3989139515</v>
      </c>
      <c r="D308" s="1">
        <v>44502.958333333336</v>
      </c>
      <c r="E308" s="3">
        <v>295</v>
      </c>
      <c r="F308">
        <f t="shared" si="25"/>
        <v>0.29957327283636365</v>
      </c>
      <c r="G308">
        <f t="shared" si="22"/>
        <v>0.21837604840454544</v>
      </c>
      <c r="H308">
        <f t="shared" si="26"/>
        <v>0</v>
      </c>
      <c r="I308" s="3">
        <f t="shared" si="23"/>
        <v>0</v>
      </c>
      <c r="J308">
        <f t="shared" si="24"/>
        <v>0</v>
      </c>
    </row>
    <row r="309" spans="1:10" x14ac:dyDescent="0.25">
      <c r="A309" s="1">
        <v>44503.958333333336</v>
      </c>
      <c r="B309">
        <v>2.5825874208999999</v>
      </c>
      <c r="D309" s="1">
        <v>44503.958333333336</v>
      </c>
      <c r="E309" s="3">
        <v>296</v>
      </c>
      <c r="F309">
        <f t="shared" si="25"/>
        <v>0.52428008320909092</v>
      </c>
      <c r="G309">
        <f t="shared" si="22"/>
        <v>0.2360071982954545</v>
      </c>
      <c r="H309">
        <f t="shared" si="26"/>
        <v>0</v>
      </c>
      <c r="I309" s="3">
        <f t="shared" si="23"/>
        <v>0</v>
      </c>
      <c r="J309">
        <f t="shared" si="24"/>
        <v>0</v>
      </c>
    </row>
    <row r="310" spans="1:10" x14ac:dyDescent="0.25">
      <c r="A310" s="1">
        <v>44504.958333333336</v>
      </c>
      <c r="B310">
        <v>2.5290159924000002</v>
      </c>
      <c r="D310" s="1">
        <v>44504.958333333336</v>
      </c>
      <c r="E310" s="3">
        <v>297</v>
      </c>
      <c r="F310">
        <f t="shared" si="25"/>
        <v>0.77158766942727264</v>
      </c>
      <c r="G310">
        <f t="shared" si="22"/>
        <v>0.24960736977272729</v>
      </c>
      <c r="H310">
        <f t="shared" si="26"/>
        <v>0</v>
      </c>
      <c r="I310" s="3">
        <f t="shared" si="23"/>
        <v>0</v>
      </c>
      <c r="J310">
        <f t="shared" si="24"/>
        <v>0</v>
      </c>
    </row>
    <row r="311" spans="1:10" x14ac:dyDescent="0.25">
      <c r="A311" s="1">
        <v>44505.958333333336</v>
      </c>
      <c r="B311">
        <v>2.4218731351999998</v>
      </c>
      <c r="D311" s="1">
        <v>44505.958333333336</v>
      </c>
      <c r="E311" s="3">
        <v>298</v>
      </c>
      <c r="F311">
        <f t="shared" si="25"/>
        <v>1.0234948227545455</v>
      </c>
      <c r="G311">
        <f t="shared" si="22"/>
        <v>0.2451271686</v>
      </c>
      <c r="H311">
        <f t="shared" si="26"/>
        <v>0</v>
      </c>
      <c r="I311" s="3">
        <f t="shared" si="23"/>
        <v>0</v>
      </c>
      <c r="J311">
        <f t="shared" si="24"/>
        <v>0</v>
      </c>
    </row>
    <row r="312" spans="1:10" x14ac:dyDescent="0.25">
      <c r="A312" s="1">
        <v>44506.958333333336</v>
      </c>
      <c r="B312">
        <v>2.5647302780999999</v>
      </c>
      <c r="D312" s="1">
        <v>44506.958333333336</v>
      </c>
      <c r="E312" s="3">
        <v>299</v>
      </c>
      <c r="F312">
        <f t="shared" si="25"/>
        <v>1.2618420066272726</v>
      </c>
      <c r="G312">
        <f t="shared" si="22"/>
        <v>0.24429956482727266</v>
      </c>
      <c r="H312">
        <f t="shared" si="26"/>
        <v>0</v>
      </c>
      <c r="I312" s="3">
        <f t="shared" si="23"/>
        <v>0</v>
      </c>
      <c r="J312">
        <f t="shared" si="24"/>
        <v>0</v>
      </c>
    </row>
    <row r="313" spans="1:10" x14ac:dyDescent="0.25">
      <c r="A313" s="1">
        <v>44507.958333333336</v>
      </c>
      <c r="B313">
        <v>0.57901599240000001</v>
      </c>
      <c r="D313" s="1">
        <v>44507.958333333336</v>
      </c>
      <c r="E313" s="3">
        <v>300</v>
      </c>
      <c r="F313">
        <f t="shared" si="25"/>
        <v>1.5120939524090908</v>
      </c>
      <c r="G313">
        <f t="shared" si="22"/>
        <v>0.16294379938636361</v>
      </c>
      <c r="H313">
        <f t="shared" si="26"/>
        <v>0</v>
      </c>
      <c r="I313" s="3">
        <f t="shared" si="23"/>
        <v>0</v>
      </c>
      <c r="J313">
        <f t="shared" si="24"/>
        <v>0</v>
      </c>
    </row>
    <row r="314" spans="1:10" x14ac:dyDescent="0.25">
      <c r="A314" s="1">
        <v>44508.958333333336</v>
      </c>
      <c r="B314">
        <v>0.5083617144</v>
      </c>
      <c r="D314" s="1">
        <v>44508.958333333336</v>
      </c>
      <c r="E314" s="3">
        <v>301</v>
      </c>
      <c r="F314">
        <f t="shared" si="25"/>
        <v>1.5877296053999999</v>
      </c>
      <c r="G314">
        <f t="shared" si="22"/>
        <v>6.9583185809090842E-2</v>
      </c>
      <c r="H314">
        <f t="shared" si="26"/>
        <v>1</v>
      </c>
      <c r="I314" s="3">
        <f t="shared" si="23"/>
        <v>301</v>
      </c>
      <c r="J314">
        <f t="shared" si="24"/>
        <v>1.5877296053999999</v>
      </c>
    </row>
    <row r="315" spans="1:10" x14ac:dyDescent="0.25">
      <c r="A315" s="1">
        <v>44509.958333333336</v>
      </c>
      <c r="B315">
        <v>0.51489979870000002</v>
      </c>
      <c r="D315" s="1">
        <v>44509.958333333336</v>
      </c>
      <c r="E315" s="3">
        <v>302</v>
      </c>
      <c r="F315">
        <f t="shared" si="25"/>
        <v>1.6512603240272725</v>
      </c>
      <c r="G315">
        <f t="shared" si="22"/>
        <v>5.9498899945454542E-2</v>
      </c>
      <c r="H315">
        <f t="shared" si="26"/>
        <v>1</v>
      </c>
      <c r="I315" s="3">
        <f t="shared" si="23"/>
        <v>302</v>
      </c>
      <c r="J315">
        <f t="shared" si="24"/>
        <v>1.6512603240272725</v>
      </c>
    </row>
    <row r="316" spans="1:10" x14ac:dyDescent="0.25">
      <c r="A316" s="1">
        <v>44510.958333333336</v>
      </c>
      <c r="B316">
        <v>0.25979775789999998</v>
      </c>
      <c r="D316" s="1">
        <v>44510.958333333336</v>
      </c>
      <c r="E316" s="3">
        <v>303</v>
      </c>
      <c r="F316">
        <f t="shared" si="25"/>
        <v>1.7067274052909089</v>
      </c>
      <c r="G316">
        <f t="shared" si="22"/>
        <v>4.3871533954545572E-2</v>
      </c>
      <c r="H316">
        <f t="shared" si="26"/>
        <v>1</v>
      </c>
      <c r="I316" s="3">
        <f t="shared" si="23"/>
        <v>303</v>
      </c>
      <c r="J316">
        <f t="shared" si="24"/>
        <v>1.7067274052909089</v>
      </c>
    </row>
    <row r="317" spans="1:10" x14ac:dyDescent="0.25">
      <c r="A317" s="1">
        <v>44511.958333333336</v>
      </c>
      <c r="B317">
        <v>0.40860728169999999</v>
      </c>
      <c r="D317" s="1">
        <v>44511.958333333336</v>
      </c>
      <c r="E317" s="3">
        <v>304</v>
      </c>
      <c r="F317">
        <f t="shared" si="25"/>
        <v>1.7390033919363637</v>
      </c>
      <c r="G317">
        <f t="shared" si="22"/>
        <v>-7.1349554477272537E-2</v>
      </c>
      <c r="H317">
        <f t="shared" si="26"/>
        <v>0</v>
      </c>
      <c r="I317" s="3">
        <f t="shared" si="23"/>
        <v>0</v>
      </c>
      <c r="J317">
        <f t="shared" si="24"/>
        <v>0</v>
      </c>
    </row>
    <row r="318" spans="1:10" x14ac:dyDescent="0.25">
      <c r="A318" s="1">
        <v>44512.958333333336</v>
      </c>
      <c r="B318">
        <v>0.4490834722</v>
      </c>
      <c r="D318" s="1">
        <v>44512.958333333336</v>
      </c>
      <c r="E318" s="3">
        <v>305</v>
      </c>
      <c r="F318">
        <f t="shared" si="25"/>
        <v>1.5640282963363639</v>
      </c>
      <c r="G318">
        <f t="shared" si="22"/>
        <v>-0.17782502344999995</v>
      </c>
      <c r="H318">
        <f t="shared" si="26"/>
        <v>0</v>
      </c>
      <c r="I318" s="3">
        <f t="shared" si="23"/>
        <v>0</v>
      </c>
      <c r="J318">
        <f t="shared" si="24"/>
        <v>0</v>
      </c>
    </row>
    <row r="319" spans="1:10" x14ac:dyDescent="0.25">
      <c r="A319" s="1">
        <v>44513.958333333336</v>
      </c>
      <c r="B319">
        <v>0.25265490080000003</v>
      </c>
      <c r="D319" s="1">
        <v>44513.958333333336</v>
      </c>
      <c r="E319" s="3">
        <v>306</v>
      </c>
      <c r="F319">
        <f t="shared" si="25"/>
        <v>1.3833533450363638</v>
      </c>
      <c r="G319">
        <f t="shared" si="22"/>
        <v>-0.18789470522727292</v>
      </c>
      <c r="H319">
        <f t="shared" si="26"/>
        <v>0</v>
      </c>
      <c r="I319" s="3">
        <f t="shared" si="23"/>
        <v>0</v>
      </c>
      <c r="J319">
        <f t="shared" si="24"/>
        <v>0</v>
      </c>
    </row>
    <row r="320" spans="1:10" x14ac:dyDescent="0.25">
      <c r="A320" s="1">
        <v>44514.958333333336</v>
      </c>
      <c r="B320">
        <v>0.1240834722</v>
      </c>
      <c r="D320" s="1">
        <v>44514.958333333336</v>
      </c>
      <c r="E320" s="3">
        <v>307</v>
      </c>
      <c r="F320">
        <f t="shared" si="25"/>
        <v>1.188238885881818</v>
      </c>
      <c r="G320">
        <f t="shared" si="22"/>
        <v>-0.20930740906363648</v>
      </c>
      <c r="H320">
        <f t="shared" si="26"/>
        <v>0</v>
      </c>
      <c r="I320" s="3">
        <f t="shared" si="23"/>
        <v>0</v>
      </c>
      <c r="J320">
        <f t="shared" si="24"/>
        <v>0</v>
      </c>
    </row>
    <row r="321" spans="1:10" x14ac:dyDescent="0.25">
      <c r="A321" s="1">
        <v>44515.958333333336</v>
      </c>
      <c r="B321">
        <v>0.1243012422</v>
      </c>
      <c r="D321" s="1">
        <v>44515.958333333336</v>
      </c>
      <c r="E321" s="3">
        <v>308</v>
      </c>
      <c r="F321">
        <f t="shared" si="25"/>
        <v>0.96473852690909079</v>
      </c>
      <c r="G321">
        <f t="shared" si="22"/>
        <v>-0.22105539540454539</v>
      </c>
      <c r="H321">
        <f t="shared" si="26"/>
        <v>0</v>
      </c>
      <c r="I321" s="3">
        <f t="shared" si="23"/>
        <v>0</v>
      </c>
      <c r="J321">
        <f t="shared" si="24"/>
        <v>0</v>
      </c>
    </row>
    <row r="322" spans="1:10" x14ac:dyDescent="0.25">
      <c r="A322" s="1">
        <v>44516.958333333336</v>
      </c>
      <c r="B322">
        <v>0.26646825400000002</v>
      </c>
      <c r="D322" s="1">
        <v>44516.958333333336</v>
      </c>
      <c r="E322" s="3">
        <v>309</v>
      </c>
      <c r="F322">
        <f t="shared" si="25"/>
        <v>0.74612809507272726</v>
      </c>
      <c r="G322">
        <f t="shared" si="22"/>
        <v>-0.20727816506363633</v>
      </c>
      <c r="H322">
        <f t="shared" si="26"/>
        <v>0</v>
      </c>
      <c r="I322" s="3">
        <f t="shared" si="23"/>
        <v>0</v>
      </c>
      <c r="J322">
        <f t="shared" si="24"/>
        <v>0</v>
      </c>
    </row>
    <row r="323" spans="1:10" x14ac:dyDescent="0.25">
      <c r="A323" s="1">
        <v>44517.958333333336</v>
      </c>
      <c r="B323">
        <v>0.4361111111</v>
      </c>
      <c r="D323" s="1">
        <v>44517.958333333336</v>
      </c>
      <c r="E323" s="3">
        <v>310</v>
      </c>
      <c r="F323">
        <f t="shared" si="25"/>
        <v>0.55018219678181812</v>
      </c>
      <c r="G323">
        <f t="shared" si="22"/>
        <v>-0.19472836582727271</v>
      </c>
      <c r="H323">
        <f t="shared" si="26"/>
        <v>0</v>
      </c>
      <c r="I323" s="3">
        <f t="shared" si="23"/>
        <v>0</v>
      </c>
      <c r="J323">
        <f t="shared" si="24"/>
        <v>0</v>
      </c>
    </row>
    <row r="324" spans="1:10" x14ac:dyDescent="0.25">
      <c r="A324" s="1">
        <v>44518.958333333336</v>
      </c>
      <c r="B324">
        <v>0.2297619048</v>
      </c>
      <c r="D324" s="1">
        <v>44518.958333333336</v>
      </c>
      <c r="E324" s="3">
        <v>311</v>
      </c>
      <c r="F324">
        <f t="shared" si="25"/>
        <v>0.35667136341818184</v>
      </c>
      <c r="G324">
        <f t="shared" si="22"/>
        <v>-0.11263060248181814</v>
      </c>
      <c r="H324">
        <f t="shared" si="26"/>
        <v>0</v>
      </c>
      <c r="I324" s="3">
        <f t="shared" si="23"/>
        <v>0</v>
      </c>
      <c r="J324">
        <f t="shared" si="24"/>
        <v>0</v>
      </c>
    </row>
    <row r="325" spans="1:10" x14ac:dyDescent="0.25">
      <c r="A325" s="1">
        <v>44519.958333333336</v>
      </c>
      <c r="B325">
        <v>0.24880952379999999</v>
      </c>
      <c r="D325" s="1">
        <v>44519.958333333336</v>
      </c>
      <c r="E325" s="3">
        <v>312</v>
      </c>
      <c r="F325">
        <f t="shared" si="25"/>
        <v>0.32492099181818185</v>
      </c>
      <c r="G325">
        <f t="shared" si="22"/>
        <v>-2.7673012645454548E-2</v>
      </c>
      <c r="H325">
        <f t="shared" si="26"/>
        <v>1</v>
      </c>
      <c r="I325" s="3">
        <f t="shared" si="23"/>
        <v>312</v>
      </c>
      <c r="J325">
        <f t="shared" si="24"/>
        <v>0.32492099181818185</v>
      </c>
    </row>
    <row r="326" spans="1:10" x14ac:dyDescent="0.25">
      <c r="A326" s="1">
        <v>44520.958333333336</v>
      </c>
      <c r="B326">
        <v>0.33809523809999997</v>
      </c>
      <c r="D326" s="1">
        <v>44520.958333333336</v>
      </c>
      <c r="E326" s="3">
        <v>313</v>
      </c>
      <c r="F326">
        <f t="shared" si="25"/>
        <v>0.30132533812727275</v>
      </c>
      <c r="G326">
        <f t="shared" si="22"/>
        <v>-1.9834397781818197E-2</v>
      </c>
      <c r="H326">
        <f t="shared" si="26"/>
        <v>1</v>
      </c>
      <c r="I326" s="3">
        <f t="shared" si="23"/>
        <v>313</v>
      </c>
      <c r="J326">
        <f t="shared" si="24"/>
        <v>0.30132533812727275</v>
      </c>
    </row>
    <row r="327" spans="1:10" x14ac:dyDescent="0.25">
      <c r="A327" s="1">
        <v>44521.958333333336</v>
      </c>
      <c r="B327">
        <v>0.36666666669999998</v>
      </c>
      <c r="D327" s="1">
        <v>44521.958333333336</v>
      </c>
      <c r="E327" s="3">
        <v>314</v>
      </c>
      <c r="F327">
        <f t="shared" si="25"/>
        <v>0.28525219625454545</v>
      </c>
      <c r="G327">
        <f t="shared" si="22"/>
        <v>-3.1788932636363787E-3</v>
      </c>
      <c r="H327">
        <f t="shared" si="26"/>
        <v>1</v>
      </c>
      <c r="I327" s="3">
        <f t="shared" si="23"/>
        <v>314</v>
      </c>
      <c r="J327">
        <f t="shared" si="24"/>
        <v>0.28525219625454545</v>
      </c>
    </row>
    <row r="328" spans="1:10" x14ac:dyDescent="0.25">
      <c r="A328" s="1">
        <v>44522.958333333336</v>
      </c>
      <c r="B328">
        <v>0.36193977589999998</v>
      </c>
      <c r="D328" s="1">
        <v>44522.958333333336</v>
      </c>
      <c r="E328" s="3">
        <v>315</v>
      </c>
      <c r="F328">
        <f t="shared" si="25"/>
        <v>0.29496755159999999</v>
      </c>
      <c r="G328">
        <f t="shared" si="22"/>
        <v>2.7364274090908858E-3</v>
      </c>
      <c r="H328">
        <f t="shared" si="26"/>
        <v>1</v>
      </c>
      <c r="I328" s="3">
        <f t="shared" si="23"/>
        <v>315</v>
      </c>
      <c r="J328">
        <f t="shared" si="24"/>
        <v>0.29496755159999999</v>
      </c>
    </row>
    <row r="329" spans="1:10" x14ac:dyDescent="0.25">
      <c r="A329" s="1">
        <v>44523.958333333336</v>
      </c>
      <c r="B329">
        <v>0.17146358540000001</v>
      </c>
      <c r="D329" s="1">
        <v>44523.958333333336</v>
      </c>
      <c r="E329" s="3">
        <v>316</v>
      </c>
      <c r="F329">
        <f t="shared" si="25"/>
        <v>0.29072505107272723</v>
      </c>
      <c r="G329">
        <f t="shared" si="22"/>
        <v>9.3640492571428566E-4</v>
      </c>
      <c r="H329">
        <f t="shared" si="26"/>
        <v>1</v>
      </c>
      <c r="I329" s="3">
        <f t="shared" si="23"/>
        <v>316</v>
      </c>
      <c r="J329">
        <f t="shared" si="24"/>
        <v>0.29072505107272723</v>
      </c>
    </row>
  </sheetData>
  <mergeCells count="4">
    <mergeCell ref="A1:B1"/>
    <mergeCell ref="D1:F1"/>
    <mergeCell ref="L1:N1"/>
    <mergeCell ref="O1:Q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329"/>
  <sheetViews>
    <sheetView topLeftCell="A20" zoomScale="110" zoomScaleNormal="110" workbookViewId="0">
      <selection activeCell="J5" sqref="J5"/>
    </sheetView>
  </sheetViews>
  <sheetFormatPr defaultRowHeight="15" x14ac:dyDescent="0.25"/>
  <cols>
    <col min="1" max="1" width="15.85546875" bestFit="1" customWidth="1"/>
    <col min="2" max="2" width="15" bestFit="1" customWidth="1"/>
    <col min="4" max="4" width="10.7109375" bestFit="1" customWidth="1"/>
    <col min="5" max="5" width="10.7109375" customWidth="1"/>
    <col min="7" max="7" width="21.5703125" bestFit="1" customWidth="1"/>
    <col min="8" max="8" width="14.85546875" bestFit="1" customWidth="1"/>
    <col min="9" max="9" width="14.85546875" customWidth="1"/>
    <col min="14" max="14" width="10.85546875" bestFit="1" customWidth="1"/>
    <col min="15" max="15" width="11.140625" bestFit="1" customWidth="1"/>
    <col min="17" max="17" width="9.7109375" bestFit="1" customWidth="1"/>
    <col min="18" max="18" width="11.140625" bestFit="1" customWidth="1"/>
    <col min="28" max="28" width="9.7109375" bestFit="1" customWidth="1"/>
  </cols>
  <sheetData>
    <row r="1" spans="1:19" ht="15.75" x14ac:dyDescent="0.25">
      <c r="A1" s="17" t="s">
        <v>1</v>
      </c>
      <c r="B1" s="17"/>
      <c r="D1" s="17" t="s">
        <v>13</v>
      </c>
      <c r="E1" s="17"/>
      <c r="F1" s="17"/>
      <c r="G1" t="s">
        <v>12</v>
      </c>
      <c r="N1" s="17" t="s">
        <v>9</v>
      </c>
      <c r="O1" s="17"/>
      <c r="P1" s="17"/>
      <c r="Q1" s="19" t="s">
        <v>8</v>
      </c>
      <c r="R1" s="19"/>
      <c r="S1" s="19"/>
    </row>
    <row r="2" spans="1:19" ht="15.75" x14ac:dyDescent="0.25">
      <c r="A2" s="2" t="s">
        <v>0</v>
      </c>
      <c r="B2" s="2" t="s">
        <v>2</v>
      </c>
      <c r="D2" s="2" t="s">
        <v>0</v>
      </c>
      <c r="E2" s="2" t="s">
        <v>3</v>
      </c>
      <c r="F2" s="2" t="s">
        <v>2</v>
      </c>
      <c r="G2" s="2" t="s">
        <v>10</v>
      </c>
      <c r="H2" s="2" t="s">
        <v>4</v>
      </c>
      <c r="I2" s="2" t="s">
        <v>0</v>
      </c>
      <c r="J2" s="2" t="s">
        <v>2</v>
      </c>
      <c r="K2" s="2" t="s">
        <v>5</v>
      </c>
      <c r="L2" s="2"/>
      <c r="M2" s="2"/>
      <c r="N2" s="7" t="s">
        <v>6</v>
      </c>
      <c r="O2" s="2"/>
      <c r="Q2" s="8" t="s">
        <v>6</v>
      </c>
      <c r="R2" s="2"/>
    </row>
    <row r="3" spans="1:19" x14ac:dyDescent="0.25">
      <c r="A3" s="1">
        <v>44198.958333333336</v>
      </c>
      <c r="B3">
        <v>0.87179222430000003</v>
      </c>
      <c r="D3" s="1">
        <v>44198.958333333336</v>
      </c>
      <c r="E3" s="3">
        <v>1</v>
      </c>
      <c r="F3" t="e">
        <v>#N/A</v>
      </c>
      <c r="I3" s="3"/>
      <c r="N3" s="4">
        <v>44325.916666666664</v>
      </c>
      <c r="O3" s="1"/>
      <c r="Q3" s="9">
        <v>44325.916666666664</v>
      </c>
      <c r="R3" s="1"/>
    </row>
    <row r="4" spans="1:19" x14ac:dyDescent="0.25">
      <c r="A4" s="1">
        <v>44199.958333333336</v>
      </c>
      <c r="B4">
        <v>0.50918839429999996</v>
      </c>
      <c r="D4" s="1">
        <v>44199.958333333336</v>
      </c>
      <c r="E4" s="3">
        <v>2</v>
      </c>
      <c r="F4">
        <f>B3</f>
        <v>0.87179222430000003</v>
      </c>
      <c r="I4" s="3"/>
      <c r="N4" s="4">
        <v>44444.916666666664</v>
      </c>
      <c r="O4" s="1"/>
      <c r="Q4" s="10">
        <v>44326.916666666664</v>
      </c>
      <c r="R4" s="1"/>
    </row>
    <row r="5" spans="1:19" x14ac:dyDescent="0.25">
      <c r="A5" s="1">
        <v>44200.958333333336</v>
      </c>
      <c r="B5">
        <v>0.79086368900000004</v>
      </c>
      <c r="D5" s="1">
        <v>44200.958333333336</v>
      </c>
      <c r="E5" s="3">
        <v>3</v>
      </c>
      <c r="F5">
        <f t="shared" ref="F5:F68" si="0">0.1*B4+0.9*F4</f>
        <v>0.83553184130000002</v>
      </c>
      <c r="G5">
        <f t="shared" ref="G5:G10" si="1">(F6-F4)/(E6-E4)</f>
        <v>-2.036359911500002E-2</v>
      </c>
      <c r="H5">
        <f>IF(AND(0.15&gt;G5,G5&gt;-0.15),1,0)</f>
        <v>1</v>
      </c>
      <c r="I5" s="3">
        <f t="shared" ref="I5:I10" si="2">IF(H5=1,E5,0)</f>
        <v>3</v>
      </c>
      <c r="J5">
        <f>IF(H5=1,F5,0)</f>
        <v>0.83553184130000002</v>
      </c>
      <c r="N5" s="4">
        <v>44507.958333333336</v>
      </c>
      <c r="O5" s="1"/>
      <c r="Q5" s="9">
        <v>44350.916666666664</v>
      </c>
      <c r="R5" s="1"/>
    </row>
    <row r="6" spans="1:19" x14ac:dyDescent="0.25">
      <c r="A6" s="1">
        <v>44201.958333333336</v>
      </c>
      <c r="B6">
        <v>1.0277810352000001</v>
      </c>
      <c r="D6" s="1">
        <v>44201.958333333336</v>
      </c>
      <c r="E6" s="3">
        <v>4</v>
      </c>
      <c r="F6">
        <f t="shared" si="0"/>
        <v>0.83106502606999999</v>
      </c>
      <c r="G6">
        <f t="shared" si="1"/>
        <v>7.6023928414999942E-3</v>
      </c>
      <c r="H6">
        <f t="shared" ref="H6:H10" si="3">IF(AND(0.15&gt;G6,G6&gt;-0.15),1,0)</f>
        <v>1</v>
      </c>
      <c r="I6" s="3">
        <f t="shared" si="2"/>
        <v>4</v>
      </c>
      <c r="J6">
        <f t="shared" ref="J6:J10" si="4">IF(H6=1,F6,0)</f>
        <v>0.83106502606999999</v>
      </c>
      <c r="N6" s="1">
        <v>44419.916666666664</v>
      </c>
      <c r="O6" s="1"/>
      <c r="Q6" s="9">
        <v>44444.916666666664</v>
      </c>
      <c r="R6" s="1"/>
    </row>
    <row r="7" spans="1:19" x14ac:dyDescent="0.25">
      <c r="A7" s="1">
        <v>44202.958333333336</v>
      </c>
      <c r="B7">
        <v>0.74603606379999998</v>
      </c>
      <c r="D7" s="1">
        <v>44202.958333333336</v>
      </c>
      <c r="E7" s="3">
        <v>5</v>
      </c>
      <c r="F7">
        <f t="shared" si="0"/>
        <v>0.85073662698300001</v>
      </c>
      <c r="G7">
        <f t="shared" si="1"/>
        <v>4.6007722973500087E-3</v>
      </c>
      <c r="H7">
        <f t="shared" si="3"/>
        <v>1</v>
      </c>
      <c r="I7" s="3">
        <f t="shared" si="2"/>
        <v>5</v>
      </c>
      <c r="J7">
        <f t="shared" si="4"/>
        <v>0.85073662698300001</v>
      </c>
      <c r="N7" s="4">
        <v>44416.916666666664</v>
      </c>
      <c r="O7" s="1"/>
      <c r="Q7" s="9">
        <v>44507.958333333336</v>
      </c>
      <c r="R7" s="1"/>
    </row>
    <row r="8" spans="1:19" x14ac:dyDescent="0.25">
      <c r="A8" s="1">
        <v>44203.958333333336</v>
      </c>
      <c r="B8">
        <v>0.890262887</v>
      </c>
      <c r="D8" s="1">
        <v>44203.958333333336</v>
      </c>
      <c r="E8" s="3">
        <v>6</v>
      </c>
      <c r="F8">
        <f t="shared" si="0"/>
        <v>0.84026657066470001</v>
      </c>
      <c r="G8">
        <f t="shared" si="1"/>
        <v>-2.7352123423849961E-3</v>
      </c>
      <c r="H8">
        <f t="shared" si="3"/>
        <v>1</v>
      </c>
      <c r="I8" s="3">
        <f t="shared" si="2"/>
        <v>6</v>
      </c>
      <c r="J8">
        <f t="shared" si="4"/>
        <v>0.84026657066470001</v>
      </c>
    </row>
    <row r="9" spans="1:19" x14ac:dyDescent="0.25">
      <c r="A9" s="1">
        <v>44204.958333333336</v>
      </c>
      <c r="B9">
        <v>0.44394915039999999</v>
      </c>
      <c r="D9" s="1">
        <v>44204.958333333336</v>
      </c>
      <c r="E9" s="3">
        <v>7</v>
      </c>
      <c r="F9">
        <f t="shared" si="0"/>
        <v>0.84526620229823002</v>
      </c>
      <c r="G9">
        <f t="shared" si="1"/>
        <v>-1.7566036778146443E-2</v>
      </c>
      <c r="H9">
        <f t="shared" si="3"/>
        <v>1</v>
      </c>
      <c r="I9" s="3">
        <f t="shared" si="2"/>
        <v>7</v>
      </c>
      <c r="J9">
        <f t="shared" si="4"/>
        <v>0.84526620229823002</v>
      </c>
    </row>
    <row r="10" spans="1:19" x14ac:dyDescent="0.25">
      <c r="A10" s="1">
        <v>44205.958333333336</v>
      </c>
      <c r="B10">
        <v>0.64140682780000002</v>
      </c>
      <c r="D10" s="1">
        <v>44205.958333333336</v>
      </c>
      <c r="E10" s="3">
        <v>8</v>
      </c>
      <c r="F10">
        <f t="shared" si="0"/>
        <v>0.80513449710840712</v>
      </c>
      <c r="G10">
        <f t="shared" si="1"/>
        <v>-2.8252236060331837E-2</v>
      </c>
      <c r="H10">
        <f t="shared" si="3"/>
        <v>1</v>
      </c>
      <c r="I10" s="3">
        <f t="shared" si="2"/>
        <v>8</v>
      </c>
      <c r="J10">
        <f t="shared" si="4"/>
        <v>0.80513449710840712</v>
      </c>
    </row>
    <row r="11" spans="1:19" x14ac:dyDescent="0.25">
      <c r="A11" s="1">
        <v>44206.958333333336</v>
      </c>
      <c r="B11">
        <v>1.1510945616999999</v>
      </c>
      <c r="D11" s="1">
        <v>44206.958333333336</v>
      </c>
      <c r="E11" s="3">
        <v>9</v>
      </c>
      <c r="F11">
        <f t="shared" si="0"/>
        <v>0.78876173017756634</v>
      </c>
      <c r="G11">
        <f>(F12-F10)/(E12-E10)</f>
        <v>9.9302581107013066E-3</v>
      </c>
      <c r="H11">
        <f>IF(AND(0.15&gt;G11,G11&gt;-0.15),1,0)</f>
        <v>1</v>
      </c>
      <c r="I11" s="3">
        <f>IF(H11=1,E11,0)</f>
        <v>9</v>
      </c>
      <c r="J11">
        <f>IF(H11=1,F11,0)</f>
        <v>0.78876173017756634</v>
      </c>
    </row>
    <row r="12" spans="1:19" x14ac:dyDescent="0.25">
      <c r="A12" s="1">
        <v>44207.958333333336</v>
      </c>
      <c r="B12">
        <v>1.078562456</v>
      </c>
      <c r="D12" s="1">
        <v>44207.958333333336</v>
      </c>
      <c r="E12" s="3">
        <v>10</v>
      </c>
      <c r="F12">
        <f t="shared" si="0"/>
        <v>0.82499501332980973</v>
      </c>
      <c r="G12">
        <f t="shared" ref="G12:G75" si="5">(F13-F11)/(E13-E11)</f>
        <v>3.0795013709631169E-2</v>
      </c>
      <c r="H12">
        <f t="shared" ref="H12:H75" si="6">IF(AND(0.15&gt;G12,G12&gt;-0.15),1,0)</f>
        <v>1</v>
      </c>
      <c r="I12" s="3">
        <f t="shared" ref="I12:I75" si="7">IF(H12=1,E12,0)</f>
        <v>10</v>
      </c>
      <c r="J12">
        <f t="shared" ref="J12:J75" si="8">IF(H12=1,F12,0)</f>
        <v>0.82499501332980973</v>
      </c>
    </row>
    <row r="13" spans="1:19" x14ac:dyDescent="0.25">
      <c r="A13" s="1">
        <v>44208.958333333336</v>
      </c>
      <c r="B13">
        <v>0.83820158369999997</v>
      </c>
      <c r="D13" s="1">
        <v>44208.958333333336</v>
      </c>
      <c r="E13" s="3">
        <v>11</v>
      </c>
      <c r="F13">
        <f t="shared" si="0"/>
        <v>0.85035175759682868</v>
      </c>
      <c r="G13">
        <f t="shared" si="5"/>
        <v>1.2070863438668034E-2</v>
      </c>
      <c r="H13">
        <f t="shared" si="6"/>
        <v>1</v>
      </c>
      <c r="I13" s="3">
        <f t="shared" si="7"/>
        <v>11</v>
      </c>
      <c r="J13">
        <f t="shared" si="8"/>
        <v>0.85035175759682868</v>
      </c>
    </row>
    <row r="14" spans="1:19" x14ac:dyDescent="0.25">
      <c r="A14" s="1">
        <v>44209.958333333336</v>
      </c>
      <c r="B14">
        <v>0.653702954</v>
      </c>
      <c r="D14" s="1">
        <v>44209.958333333336</v>
      </c>
      <c r="E14" s="3">
        <v>12</v>
      </c>
      <c r="F14">
        <f t="shared" si="0"/>
        <v>0.8491367402071458</v>
      </c>
      <c r="G14">
        <f t="shared" si="5"/>
        <v>-1.0379198005198709E-2</v>
      </c>
      <c r="H14">
        <f t="shared" si="6"/>
        <v>1</v>
      </c>
      <c r="I14" s="3">
        <f t="shared" si="7"/>
        <v>12</v>
      </c>
      <c r="J14">
        <f t="shared" si="8"/>
        <v>0.8491367402071458</v>
      </c>
    </row>
    <row r="15" spans="1:19" x14ac:dyDescent="0.25">
      <c r="A15" s="1">
        <v>44210.958333333336</v>
      </c>
      <c r="B15">
        <v>1.3398018</v>
      </c>
      <c r="D15" s="1">
        <v>44210.958333333336</v>
      </c>
      <c r="E15" s="3">
        <v>13</v>
      </c>
      <c r="F15">
        <f t="shared" si="0"/>
        <v>0.82959336158643127</v>
      </c>
      <c r="G15">
        <f t="shared" si="5"/>
        <v>1.573873261032116E-2</v>
      </c>
      <c r="H15">
        <f t="shared" si="6"/>
        <v>1</v>
      </c>
      <c r="I15" s="3">
        <f t="shared" si="7"/>
        <v>13</v>
      </c>
      <c r="J15">
        <f t="shared" si="8"/>
        <v>0.82959336158643127</v>
      </c>
    </row>
    <row r="16" spans="1:19" x14ac:dyDescent="0.25">
      <c r="A16" s="1">
        <v>44211.958333333336</v>
      </c>
      <c r="B16">
        <v>1.3834050722</v>
      </c>
      <c r="D16" s="1">
        <v>44211.958333333336</v>
      </c>
      <c r="E16" s="3">
        <v>14</v>
      </c>
      <c r="F16">
        <f t="shared" si="0"/>
        <v>0.88061420542778812</v>
      </c>
      <c r="G16">
        <f t="shared" si="5"/>
        <v>5.0649965259289054E-2</v>
      </c>
      <c r="H16">
        <f t="shared" si="6"/>
        <v>1</v>
      </c>
      <c r="I16" s="3">
        <f t="shared" si="7"/>
        <v>14</v>
      </c>
      <c r="J16">
        <f t="shared" si="8"/>
        <v>0.88061420542778812</v>
      </c>
    </row>
    <row r="17" spans="1:10" x14ac:dyDescent="0.25">
      <c r="A17" s="1">
        <v>44212.958333333336</v>
      </c>
      <c r="B17">
        <v>1.1042499247999999</v>
      </c>
      <c r="D17" s="1">
        <v>44212.958333333336</v>
      </c>
      <c r="E17" s="3">
        <v>15</v>
      </c>
      <c r="F17">
        <f t="shared" si="0"/>
        <v>0.93089329210500937</v>
      </c>
      <c r="G17">
        <f t="shared" si="5"/>
        <v>3.3807374973360171E-2</v>
      </c>
      <c r="H17">
        <f t="shared" si="6"/>
        <v>1</v>
      </c>
      <c r="I17" s="3">
        <f t="shared" si="7"/>
        <v>15</v>
      </c>
      <c r="J17">
        <f t="shared" si="8"/>
        <v>0.93089329210500937</v>
      </c>
    </row>
    <row r="18" spans="1:10" x14ac:dyDescent="0.25">
      <c r="A18" s="1">
        <v>44213.958333333336</v>
      </c>
      <c r="B18">
        <v>0.96282189949999997</v>
      </c>
      <c r="D18" s="1">
        <v>44213.958333333336</v>
      </c>
      <c r="E18" s="3">
        <v>16</v>
      </c>
      <c r="F18">
        <f t="shared" si="0"/>
        <v>0.94822895537450846</v>
      </c>
      <c r="G18">
        <f t="shared" si="5"/>
        <v>9.3974788410241539E-3</v>
      </c>
      <c r="H18">
        <f t="shared" si="6"/>
        <v>1</v>
      </c>
      <c r="I18" s="3">
        <f t="shared" si="7"/>
        <v>16</v>
      </c>
      <c r="J18">
        <f t="shared" si="8"/>
        <v>0.94822895537450846</v>
      </c>
    </row>
    <row r="19" spans="1:10" x14ac:dyDescent="0.25">
      <c r="A19" s="1">
        <v>44214.958333333336</v>
      </c>
      <c r="B19">
        <v>0.76650491119999997</v>
      </c>
      <c r="D19" s="1">
        <v>44214.958333333336</v>
      </c>
      <c r="E19" s="3">
        <v>17</v>
      </c>
      <c r="F19">
        <f t="shared" si="0"/>
        <v>0.94968824978705768</v>
      </c>
      <c r="G19">
        <f t="shared" si="5"/>
        <v>-8.4295197230782604E-3</v>
      </c>
      <c r="H19">
        <f t="shared" si="6"/>
        <v>1</v>
      </c>
      <c r="I19" s="3">
        <f t="shared" si="7"/>
        <v>17</v>
      </c>
      <c r="J19">
        <f t="shared" si="8"/>
        <v>0.94968824978705768</v>
      </c>
    </row>
    <row r="20" spans="1:10" x14ac:dyDescent="0.25">
      <c r="A20" s="1">
        <v>44215.958333333336</v>
      </c>
      <c r="B20">
        <v>0.9062229986</v>
      </c>
      <c r="D20" s="1">
        <v>44215.958333333336</v>
      </c>
      <c r="E20" s="3">
        <v>18</v>
      </c>
      <c r="F20">
        <f t="shared" si="0"/>
        <v>0.93136991592835194</v>
      </c>
      <c r="G20">
        <f t="shared" si="5"/>
        <v>-1.0416512795770438E-2</v>
      </c>
      <c r="H20">
        <f t="shared" si="6"/>
        <v>1</v>
      </c>
      <c r="I20" s="3">
        <f t="shared" si="7"/>
        <v>18</v>
      </c>
      <c r="J20">
        <f t="shared" si="8"/>
        <v>0.93136991592835194</v>
      </c>
    </row>
    <row r="21" spans="1:10" x14ac:dyDescent="0.25">
      <c r="A21" s="1">
        <v>44216.958333333336</v>
      </c>
      <c r="B21">
        <v>0.97705212370000005</v>
      </c>
      <c r="D21" s="1">
        <v>44216.958333333336</v>
      </c>
      <c r="E21" s="3">
        <v>19</v>
      </c>
      <c r="F21">
        <f t="shared" si="0"/>
        <v>0.9288552241955168</v>
      </c>
      <c r="G21">
        <f t="shared" si="5"/>
        <v>1.1524991088066594E-3</v>
      </c>
      <c r="H21">
        <f t="shared" si="6"/>
        <v>1</v>
      </c>
      <c r="I21" s="3">
        <f t="shared" si="7"/>
        <v>19</v>
      </c>
      <c r="J21">
        <f t="shared" si="8"/>
        <v>0.9288552241955168</v>
      </c>
    </row>
    <row r="22" spans="1:10" x14ac:dyDescent="0.25">
      <c r="A22" s="1">
        <v>44217.958333333336</v>
      </c>
      <c r="B22">
        <v>1.0158038775</v>
      </c>
      <c r="D22" s="1">
        <v>44217.958333333336</v>
      </c>
      <c r="E22" s="3">
        <v>20</v>
      </c>
      <c r="F22">
        <f t="shared" si="0"/>
        <v>0.93367491414596526</v>
      </c>
      <c r="G22">
        <f t="shared" si="5"/>
        <v>6.5162931429259552E-3</v>
      </c>
      <c r="H22">
        <f t="shared" si="6"/>
        <v>1</v>
      </c>
      <c r="I22" s="3">
        <f t="shared" si="7"/>
        <v>20</v>
      </c>
      <c r="J22">
        <f t="shared" si="8"/>
        <v>0.93367491414596526</v>
      </c>
    </row>
    <row r="23" spans="1:10" x14ac:dyDescent="0.25">
      <c r="A23" s="1">
        <v>44218.958333333336</v>
      </c>
      <c r="B23">
        <v>1.0380105818000001</v>
      </c>
      <c r="D23" s="1">
        <v>44218.958333333336</v>
      </c>
      <c r="E23" s="3">
        <v>21</v>
      </c>
      <c r="F23">
        <f t="shared" si="0"/>
        <v>0.94188781048136871</v>
      </c>
      <c r="G23">
        <f t="shared" si="5"/>
        <v>8.9125867336332654E-3</v>
      </c>
      <c r="H23">
        <f t="shared" si="6"/>
        <v>1</v>
      </c>
      <c r="I23" s="3">
        <f t="shared" si="7"/>
        <v>21</v>
      </c>
      <c r="J23">
        <f t="shared" si="8"/>
        <v>0.94188781048136871</v>
      </c>
    </row>
    <row r="24" spans="1:10" x14ac:dyDescent="0.25">
      <c r="A24" s="1">
        <v>44219.958333333336</v>
      </c>
      <c r="B24">
        <v>1.1124798432</v>
      </c>
      <c r="D24" s="1">
        <v>44219.958333333336</v>
      </c>
      <c r="E24" s="3">
        <v>22</v>
      </c>
      <c r="F24">
        <f t="shared" si="0"/>
        <v>0.95150008761323179</v>
      </c>
      <c r="G24">
        <f t="shared" si="5"/>
        <v>1.2855126345269974E-2</v>
      </c>
      <c r="H24">
        <f t="shared" si="6"/>
        <v>1</v>
      </c>
      <c r="I24" s="3">
        <f t="shared" si="7"/>
        <v>22</v>
      </c>
      <c r="J24">
        <f t="shared" si="8"/>
        <v>0.95150008761323179</v>
      </c>
    </row>
    <row r="25" spans="1:10" x14ac:dyDescent="0.25">
      <c r="A25" s="1">
        <v>44220.958333333336</v>
      </c>
      <c r="B25">
        <v>0.83599030669999996</v>
      </c>
      <c r="D25" s="1">
        <v>44220.958333333336</v>
      </c>
      <c r="E25" s="3">
        <v>23</v>
      </c>
      <c r="F25">
        <f t="shared" si="0"/>
        <v>0.96759806317190866</v>
      </c>
      <c r="G25">
        <f t="shared" si="5"/>
        <v>1.4685999557429996E-3</v>
      </c>
      <c r="H25">
        <f t="shared" si="6"/>
        <v>1</v>
      </c>
      <c r="I25" s="3">
        <f t="shared" si="7"/>
        <v>23</v>
      </c>
      <c r="J25">
        <f t="shared" si="8"/>
        <v>0.96759806317190866</v>
      </c>
    </row>
    <row r="26" spans="1:10" x14ac:dyDescent="0.25">
      <c r="A26" s="1">
        <v>44221.958333333336</v>
      </c>
      <c r="B26">
        <v>0.95571696799999994</v>
      </c>
      <c r="D26" s="1">
        <v>44221.958333333336</v>
      </c>
      <c r="E26" s="3">
        <v>24</v>
      </c>
      <c r="F26">
        <f t="shared" si="0"/>
        <v>0.95443728752471779</v>
      </c>
      <c r="G26">
        <f t="shared" si="5"/>
        <v>-6.5164037998313162E-3</v>
      </c>
      <c r="H26">
        <f t="shared" si="6"/>
        <v>1</v>
      </c>
      <c r="I26" s="3">
        <f t="shared" si="7"/>
        <v>24</v>
      </c>
      <c r="J26">
        <f t="shared" si="8"/>
        <v>0.95443728752471779</v>
      </c>
    </row>
    <row r="27" spans="1:10" x14ac:dyDescent="0.25">
      <c r="A27" s="1">
        <v>44222.958333333336</v>
      </c>
      <c r="B27">
        <v>0.98814399500000005</v>
      </c>
      <c r="D27" s="1">
        <v>44222.958333333336</v>
      </c>
      <c r="E27" s="3">
        <v>25</v>
      </c>
      <c r="F27">
        <f t="shared" si="0"/>
        <v>0.95456525557224603</v>
      </c>
      <c r="G27">
        <f t="shared" si="5"/>
        <v>1.742920995151831E-3</v>
      </c>
      <c r="H27">
        <f t="shared" si="6"/>
        <v>1</v>
      </c>
      <c r="I27" s="3">
        <f t="shared" si="7"/>
        <v>25</v>
      </c>
      <c r="J27">
        <f t="shared" si="8"/>
        <v>0.95456525557224603</v>
      </c>
    </row>
    <row r="28" spans="1:10" x14ac:dyDescent="0.25">
      <c r="A28" s="1">
        <v>44223.958333333336</v>
      </c>
      <c r="B28">
        <v>0.89080174000000001</v>
      </c>
      <c r="D28" s="1">
        <v>44223.958333333336</v>
      </c>
      <c r="E28" s="3">
        <v>26</v>
      </c>
      <c r="F28">
        <f t="shared" si="0"/>
        <v>0.95792312951502145</v>
      </c>
      <c r="G28">
        <f t="shared" si="5"/>
        <v>-1.6771325043633545E-3</v>
      </c>
      <c r="H28">
        <f t="shared" si="6"/>
        <v>1</v>
      </c>
      <c r="I28" s="3">
        <f t="shared" si="7"/>
        <v>26</v>
      </c>
      <c r="J28">
        <f t="shared" si="8"/>
        <v>0.95792312951502145</v>
      </c>
    </row>
    <row r="29" spans="1:10" x14ac:dyDescent="0.25">
      <c r="A29" s="1">
        <v>44224.958333333336</v>
      </c>
      <c r="B29">
        <v>1.0357964381</v>
      </c>
      <c r="D29" s="1">
        <v>44224.958333333336</v>
      </c>
      <c r="E29" s="3">
        <v>27</v>
      </c>
      <c r="F29">
        <f t="shared" si="0"/>
        <v>0.95121099056351932</v>
      </c>
      <c r="G29">
        <f t="shared" si="5"/>
        <v>8.7320290107295584E-4</v>
      </c>
      <c r="H29">
        <f t="shared" si="6"/>
        <v>1</v>
      </c>
      <c r="I29" s="3">
        <f t="shared" si="7"/>
        <v>27</v>
      </c>
      <c r="J29">
        <f t="shared" si="8"/>
        <v>0.95121099056351932</v>
      </c>
    </row>
    <row r="30" spans="1:10" x14ac:dyDescent="0.25">
      <c r="A30" s="1">
        <v>44225.958333333336</v>
      </c>
      <c r="B30">
        <v>0.9903286161</v>
      </c>
      <c r="D30" s="1">
        <v>44225.958333333336</v>
      </c>
      <c r="E30" s="3">
        <v>28</v>
      </c>
      <c r="F30">
        <f t="shared" si="0"/>
        <v>0.95966953531716737</v>
      </c>
      <c r="G30">
        <f t="shared" si="5"/>
        <v>5.7622264159656877E-3</v>
      </c>
      <c r="H30">
        <f t="shared" si="6"/>
        <v>1</v>
      </c>
      <c r="I30" s="3">
        <f t="shared" si="7"/>
        <v>28</v>
      </c>
      <c r="J30">
        <f t="shared" si="8"/>
        <v>0.95966953531716737</v>
      </c>
    </row>
    <row r="31" spans="1:10" x14ac:dyDescent="0.25">
      <c r="A31" s="1">
        <v>44226.958333333336</v>
      </c>
      <c r="B31">
        <v>1.0219443813</v>
      </c>
      <c r="D31" s="1">
        <v>44226.958333333336</v>
      </c>
      <c r="E31" s="3">
        <v>29</v>
      </c>
      <c r="F31">
        <f t="shared" si="0"/>
        <v>0.9627354433954507</v>
      </c>
      <c r="G31">
        <f t="shared" si="5"/>
        <v>4.4934009343691184E-3</v>
      </c>
      <c r="H31">
        <f t="shared" si="6"/>
        <v>1</v>
      </c>
      <c r="I31" s="3">
        <f t="shared" si="7"/>
        <v>29</v>
      </c>
      <c r="J31">
        <f t="shared" si="8"/>
        <v>0.9627354433954507</v>
      </c>
    </row>
    <row r="32" spans="1:10" x14ac:dyDescent="0.25">
      <c r="A32" s="1">
        <v>44227.958333333336</v>
      </c>
      <c r="B32">
        <v>0.90830357449999999</v>
      </c>
      <c r="D32" s="1">
        <v>44227.958333333336</v>
      </c>
      <c r="E32" s="3">
        <v>30</v>
      </c>
      <c r="F32">
        <f t="shared" si="0"/>
        <v>0.9686563371859056</v>
      </c>
      <c r="G32">
        <f t="shared" si="5"/>
        <v>-5.7191239067833077E-5</v>
      </c>
      <c r="H32">
        <f t="shared" si="6"/>
        <v>1</v>
      </c>
      <c r="I32" s="3">
        <f t="shared" si="7"/>
        <v>30</v>
      </c>
      <c r="J32">
        <f t="shared" si="8"/>
        <v>0.9686563371859056</v>
      </c>
    </row>
    <row r="33" spans="1:28" x14ac:dyDescent="0.25">
      <c r="A33" s="1">
        <v>44228.958333333336</v>
      </c>
      <c r="B33">
        <v>1.1114958272</v>
      </c>
      <c r="D33" s="1">
        <v>44228.958333333336</v>
      </c>
      <c r="E33" s="3">
        <v>31</v>
      </c>
      <c r="F33">
        <f t="shared" si="0"/>
        <v>0.96262106091731503</v>
      </c>
      <c r="G33">
        <f t="shared" si="5"/>
        <v>4.4261001798389654E-3</v>
      </c>
      <c r="H33">
        <f t="shared" si="6"/>
        <v>1</v>
      </c>
      <c r="I33" s="3">
        <f t="shared" si="7"/>
        <v>31</v>
      </c>
      <c r="J33">
        <f t="shared" si="8"/>
        <v>0.96262106091731503</v>
      </c>
      <c r="AB33" s="1"/>
    </row>
    <row r="34" spans="1:28" x14ac:dyDescent="0.25">
      <c r="A34" s="1">
        <v>44229.958333333336</v>
      </c>
      <c r="B34">
        <v>1.0320842939999999</v>
      </c>
      <c r="D34" s="1">
        <v>44229.958333333336</v>
      </c>
      <c r="E34" s="3">
        <v>32</v>
      </c>
      <c r="F34">
        <f t="shared" si="0"/>
        <v>0.97750853754558353</v>
      </c>
      <c r="G34">
        <f t="shared" si="5"/>
        <v>1.0172526136855042E-2</v>
      </c>
      <c r="H34">
        <f t="shared" si="6"/>
        <v>1</v>
      </c>
      <c r="I34" s="3">
        <f t="shared" si="7"/>
        <v>32</v>
      </c>
      <c r="J34">
        <f t="shared" si="8"/>
        <v>0.97750853754558353</v>
      </c>
      <c r="AB34" s="1"/>
    </row>
    <row r="35" spans="1:28" x14ac:dyDescent="0.25">
      <c r="A35" s="1">
        <v>44230.958333333336</v>
      </c>
      <c r="B35">
        <v>1.1535993239</v>
      </c>
      <c r="D35" s="1">
        <v>44230.958333333336</v>
      </c>
      <c r="E35" s="3">
        <v>33</v>
      </c>
      <c r="F35">
        <f t="shared" si="0"/>
        <v>0.98296611319102511</v>
      </c>
      <c r="G35">
        <f t="shared" si="5"/>
        <v>1.1260448358169584E-2</v>
      </c>
      <c r="H35">
        <f t="shared" si="6"/>
        <v>1</v>
      </c>
      <c r="I35" s="3">
        <f t="shared" si="7"/>
        <v>33</v>
      </c>
      <c r="J35">
        <f t="shared" si="8"/>
        <v>0.98296611319102511</v>
      </c>
      <c r="AB35" s="1"/>
    </row>
    <row r="36" spans="1:28" x14ac:dyDescent="0.25">
      <c r="A36" s="1">
        <v>44231.958333333336</v>
      </c>
      <c r="B36">
        <v>0.1732686017</v>
      </c>
      <c r="D36" s="1">
        <v>44231.958333333336</v>
      </c>
      <c r="E36" s="3">
        <v>34</v>
      </c>
      <c r="F36">
        <f t="shared" si="0"/>
        <v>1.0000294342619227</v>
      </c>
      <c r="G36">
        <f t="shared" si="5"/>
        <v>-3.280638109264733E-2</v>
      </c>
      <c r="H36">
        <f t="shared" si="6"/>
        <v>1</v>
      </c>
      <c r="I36" s="3">
        <f t="shared" si="7"/>
        <v>34</v>
      </c>
      <c r="J36">
        <f t="shared" si="8"/>
        <v>1.0000294342619227</v>
      </c>
      <c r="AB36" s="1"/>
    </row>
    <row r="37" spans="1:28" x14ac:dyDescent="0.25">
      <c r="A37" s="1">
        <v>44232.958333333336</v>
      </c>
      <c r="B37">
        <v>0.23604603939999999</v>
      </c>
      <c r="D37" s="1">
        <v>44232.958333333336</v>
      </c>
      <c r="E37" s="3">
        <v>35</v>
      </c>
      <c r="F37">
        <f t="shared" si="0"/>
        <v>0.91735335100573046</v>
      </c>
      <c r="G37">
        <f t="shared" si="5"/>
        <v>-7.5403407208382678E-2</v>
      </c>
      <c r="H37">
        <f t="shared" si="6"/>
        <v>1</v>
      </c>
      <c r="I37" s="3">
        <f t="shared" si="7"/>
        <v>35</v>
      </c>
      <c r="J37">
        <f t="shared" si="8"/>
        <v>0.91735335100573046</v>
      </c>
      <c r="AB37" s="1"/>
    </row>
    <row r="38" spans="1:28" x14ac:dyDescent="0.25">
      <c r="A38" s="1">
        <v>44233.958333333336</v>
      </c>
      <c r="B38">
        <v>0.28277705720000001</v>
      </c>
      <c r="D38" s="1">
        <v>44233.958333333336</v>
      </c>
      <c r="E38" s="3">
        <v>36</v>
      </c>
      <c r="F38">
        <f t="shared" si="0"/>
        <v>0.84922261984515734</v>
      </c>
      <c r="G38">
        <f t="shared" si="5"/>
        <v>-6.2387643712544405E-2</v>
      </c>
      <c r="H38">
        <f t="shared" si="6"/>
        <v>1</v>
      </c>
      <c r="I38" s="3">
        <f t="shared" si="7"/>
        <v>36</v>
      </c>
      <c r="J38">
        <f t="shared" si="8"/>
        <v>0.84922261984515734</v>
      </c>
      <c r="AB38" s="1"/>
    </row>
    <row r="39" spans="1:28" x14ac:dyDescent="0.25">
      <c r="A39" s="1">
        <v>44234.958333333336</v>
      </c>
      <c r="B39">
        <v>0.63535999489999995</v>
      </c>
      <c r="D39" s="1">
        <v>44234.958333333336</v>
      </c>
      <c r="E39" s="3">
        <v>37</v>
      </c>
      <c r="F39">
        <f t="shared" si="0"/>
        <v>0.79257806358064165</v>
      </c>
      <c r="G39">
        <f t="shared" si="5"/>
        <v>-3.6183181566289913E-2</v>
      </c>
      <c r="H39">
        <f t="shared" si="6"/>
        <v>1</v>
      </c>
      <c r="I39" s="3">
        <f t="shared" si="7"/>
        <v>37</v>
      </c>
      <c r="J39">
        <f t="shared" si="8"/>
        <v>0.79257806358064165</v>
      </c>
      <c r="AB39" s="1"/>
    </row>
    <row r="40" spans="1:28" x14ac:dyDescent="0.25">
      <c r="A40" s="1">
        <v>44235.958333333336</v>
      </c>
      <c r="B40">
        <v>0.19718794119999999</v>
      </c>
      <c r="D40" s="1">
        <v>44235.958333333336</v>
      </c>
      <c r="E40" s="3">
        <v>38</v>
      </c>
      <c r="F40">
        <f t="shared" si="0"/>
        <v>0.77685625671257752</v>
      </c>
      <c r="G40">
        <f t="shared" si="5"/>
        <v>-3.6844319209660914E-2</v>
      </c>
      <c r="H40">
        <f t="shared" si="6"/>
        <v>1</v>
      </c>
      <c r="I40" s="3">
        <f t="shared" si="7"/>
        <v>38</v>
      </c>
      <c r="J40">
        <f t="shared" si="8"/>
        <v>0.77685625671257752</v>
      </c>
      <c r="AB40" s="1"/>
    </row>
    <row r="41" spans="1:28" x14ac:dyDescent="0.25">
      <c r="A41" s="1">
        <v>44236.958333333336</v>
      </c>
      <c r="B41">
        <v>0.1362011749</v>
      </c>
      <c r="D41" s="1">
        <v>44236.958333333336</v>
      </c>
      <c r="E41" s="3">
        <v>39</v>
      </c>
      <c r="F41">
        <f t="shared" si="0"/>
        <v>0.71888942516131982</v>
      </c>
      <c r="G41">
        <f t="shared" si="5"/>
        <v>-5.8117828288694828E-2</v>
      </c>
      <c r="H41">
        <f t="shared" si="6"/>
        <v>1</v>
      </c>
      <c r="I41" s="3">
        <f t="shared" si="7"/>
        <v>39</v>
      </c>
      <c r="J41">
        <f t="shared" si="8"/>
        <v>0.71888942516131982</v>
      </c>
      <c r="AB41" s="1"/>
    </row>
    <row r="42" spans="1:28" x14ac:dyDescent="0.25">
      <c r="A42" s="1">
        <v>44237.958333333336</v>
      </c>
      <c r="B42">
        <v>0.11342785180000001</v>
      </c>
      <c r="D42" s="1">
        <v>44237.958333333336</v>
      </c>
      <c r="E42" s="3">
        <v>40</v>
      </c>
      <c r="F42">
        <f t="shared" si="0"/>
        <v>0.66062060013518786</v>
      </c>
      <c r="G42">
        <f t="shared" si="5"/>
        <v>-5.6494049929825374E-2</v>
      </c>
      <c r="H42">
        <f t="shared" si="6"/>
        <v>1</v>
      </c>
      <c r="I42" s="3">
        <f t="shared" si="7"/>
        <v>40</v>
      </c>
      <c r="J42">
        <f t="shared" si="8"/>
        <v>0.66062060013518786</v>
      </c>
      <c r="AB42" s="1"/>
    </row>
    <row r="43" spans="1:28" x14ac:dyDescent="0.25">
      <c r="A43" s="1">
        <v>44238.958333333336</v>
      </c>
      <c r="B43">
        <v>0.13698800459999999</v>
      </c>
      <c r="D43" s="1">
        <v>44238.958333333336</v>
      </c>
      <c r="E43" s="3">
        <v>41</v>
      </c>
      <c r="F43">
        <f t="shared" si="0"/>
        <v>0.60590132530166907</v>
      </c>
      <c r="G43">
        <f t="shared" si="5"/>
        <v>-5.0805303451842809E-2</v>
      </c>
      <c r="H43">
        <f t="shared" si="6"/>
        <v>1</v>
      </c>
      <c r="I43" s="3">
        <f t="shared" si="7"/>
        <v>41</v>
      </c>
      <c r="J43">
        <f t="shared" si="8"/>
        <v>0.60590132530166907</v>
      </c>
      <c r="AB43" s="1"/>
    </row>
    <row r="44" spans="1:28" x14ac:dyDescent="0.25">
      <c r="A44" s="1">
        <v>44239.958333333336</v>
      </c>
      <c r="B44">
        <v>0.17060761890000001</v>
      </c>
      <c r="D44" s="1">
        <v>44239.958333333336</v>
      </c>
      <c r="E44" s="3">
        <v>42</v>
      </c>
      <c r="F44">
        <f t="shared" si="0"/>
        <v>0.55900999323150224</v>
      </c>
      <c r="G44">
        <f t="shared" si="5"/>
        <v>-4.2865784751658476E-2</v>
      </c>
      <c r="H44">
        <f t="shared" si="6"/>
        <v>1</v>
      </c>
      <c r="I44" s="3">
        <f t="shared" si="7"/>
        <v>42</v>
      </c>
      <c r="J44">
        <f t="shared" si="8"/>
        <v>0.55900999323150224</v>
      </c>
      <c r="AB44" s="1"/>
    </row>
    <row r="45" spans="1:28" x14ac:dyDescent="0.25">
      <c r="A45" s="1">
        <v>44240.958333333336</v>
      </c>
      <c r="B45">
        <v>0.1065724357</v>
      </c>
      <c r="D45" s="1">
        <v>44240.958333333336</v>
      </c>
      <c r="E45" s="3">
        <v>43</v>
      </c>
      <c r="F45">
        <f t="shared" si="0"/>
        <v>0.52016975579835212</v>
      </c>
      <c r="G45">
        <f t="shared" si="5"/>
        <v>-4.0099984721492676E-2</v>
      </c>
      <c r="H45">
        <f t="shared" si="6"/>
        <v>1</v>
      </c>
      <c r="I45" s="3">
        <f t="shared" si="7"/>
        <v>43</v>
      </c>
      <c r="J45">
        <f t="shared" si="8"/>
        <v>0.52016975579835212</v>
      </c>
      <c r="AB45" s="1"/>
    </row>
    <row r="46" spans="1:28" x14ac:dyDescent="0.25">
      <c r="A46" s="1">
        <v>44241.958333333336</v>
      </c>
      <c r="B46">
        <v>-0.2700499026</v>
      </c>
      <c r="D46" s="1">
        <v>44241.958333333336</v>
      </c>
      <c r="E46" s="3">
        <v>44</v>
      </c>
      <c r="F46">
        <f t="shared" si="0"/>
        <v>0.47881002378851689</v>
      </c>
      <c r="G46">
        <f t="shared" si="5"/>
        <v>-5.8122862324343438E-2</v>
      </c>
      <c r="H46">
        <f t="shared" si="6"/>
        <v>1</v>
      </c>
      <c r="I46" s="3">
        <f t="shared" si="7"/>
        <v>44</v>
      </c>
      <c r="J46">
        <f t="shared" si="8"/>
        <v>0.47881002378851689</v>
      </c>
      <c r="AB46" s="1"/>
    </row>
    <row r="47" spans="1:28" x14ac:dyDescent="0.25">
      <c r="A47" s="1">
        <v>44242.958333333336</v>
      </c>
      <c r="B47">
        <v>0.14207199549999999</v>
      </c>
      <c r="D47" s="1">
        <v>44242.958333333336</v>
      </c>
      <c r="E47" s="3">
        <v>45</v>
      </c>
      <c r="F47">
        <f t="shared" si="0"/>
        <v>0.40392403114966524</v>
      </c>
      <c r="G47">
        <f t="shared" si="5"/>
        <v>-5.0535598101909079E-2</v>
      </c>
      <c r="H47">
        <f t="shared" si="6"/>
        <v>1</v>
      </c>
      <c r="I47" s="3">
        <f t="shared" si="7"/>
        <v>45</v>
      </c>
      <c r="J47">
        <f t="shared" si="8"/>
        <v>0.40392403114966524</v>
      </c>
    </row>
    <row r="48" spans="1:28" x14ac:dyDescent="0.25">
      <c r="A48" s="1">
        <v>44243.958333333336</v>
      </c>
      <c r="B48">
        <v>0.23832576480000001</v>
      </c>
      <c r="D48" s="1">
        <v>44243.958333333336</v>
      </c>
      <c r="E48" s="3">
        <v>46</v>
      </c>
      <c r="F48">
        <f t="shared" si="0"/>
        <v>0.37773882758469873</v>
      </c>
      <c r="G48">
        <f t="shared" si="5"/>
        <v>-2.0063254921718204E-2</v>
      </c>
      <c r="H48">
        <f t="shared" si="6"/>
        <v>1</v>
      </c>
      <c r="I48" s="3">
        <f t="shared" si="7"/>
        <v>46</v>
      </c>
      <c r="J48">
        <f t="shared" si="8"/>
        <v>0.37773882758469873</v>
      </c>
    </row>
    <row r="49" spans="1:10" x14ac:dyDescent="0.25">
      <c r="A49" s="1">
        <v>44244.958333333336</v>
      </c>
      <c r="B49">
        <v>0.2081384309</v>
      </c>
      <c r="D49" s="1">
        <v>44244.958333333336</v>
      </c>
      <c r="E49" s="3">
        <v>47</v>
      </c>
      <c r="F49">
        <f t="shared" si="0"/>
        <v>0.36379752130622883</v>
      </c>
      <c r="G49">
        <f t="shared" si="5"/>
        <v>-1.4753607659546392E-2</v>
      </c>
      <c r="H49">
        <f t="shared" si="6"/>
        <v>1</v>
      </c>
      <c r="I49" s="3">
        <f t="shared" si="7"/>
        <v>47</v>
      </c>
      <c r="J49">
        <f t="shared" si="8"/>
        <v>0.36379752130622883</v>
      </c>
    </row>
    <row r="50" spans="1:10" x14ac:dyDescent="0.25">
      <c r="A50" s="1">
        <v>44245.958333333336</v>
      </c>
      <c r="B50">
        <v>0.32182832030000003</v>
      </c>
      <c r="D50" s="1">
        <v>44245.958333333336</v>
      </c>
      <c r="E50" s="3">
        <v>48</v>
      </c>
      <c r="F50">
        <f t="shared" si="0"/>
        <v>0.34823161226560595</v>
      </c>
      <c r="G50">
        <f t="shared" si="5"/>
        <v>-9.1031191185917404E-3</v>
      </c>
      <c r="H50">
        <f t="shared" si="6"/>
        <v>1</v>
      </c>
      <c r="I50" s="3">
        <f t="shared" si="7"/>
        <v>48</v>
      </c>
      <c r="J50">
        <f t="shared" si="8"/>
        <v>0.34823161226560595</v>
      </c>
    </row>
    <row r="51" spans="1:10" x14ac:dyDescent="0.25">
      <c r="A51" s="1">
        <v>44246.958333333336</v>
      </c>
      <c r="B51">
        <v>0.25064269249999999</v>
      </c>
      <c r="D51" s="1">
        <v>44246.958333333336</v>
      </c>
      <c r="E51" s="3">
        <v>49</v>
      </c>
      <c r="F51">
        <f t="shared" si="0"/>
        <v>0.34559128306904535</v>
      </c>
      <c r="G51">
        <f t="shared" si="5"/>
        <v>-6.0675941267325784E-3</v>
      </c>
      <c r="H51">
        <f t="shared" si="6"/>
        <v>1</v>
      </c>
      <c r="I51" s="3">
        <f t="shared" si="7"/>
        <v>49</v>
      </c>
      <c r="J51">
        <f t="shared" si="8"/>
        <v>0.34559128306904535</v>
      </c>
    </row>
    <row r="52" spans="1:10" x14ac:dyDescent="0.25">
      <c r="A52" s="1">
        <v>44247.958333333336</v>
      </c>
      <c r="B52">
        <v>0.27909690720000002</v>
      </c>
      <c r="D52" s="1">
        <v>44247.958333333336</v>
      </c>
      <c r="E52" s="3">
        <v>50</v>
      </c>
      <c r="F52">
        <f t="shared" si="0"/>
        <v>0.33609642401214079</v>
      </c>
      <c r="G52">
        <f t="shared" si="5"/>
        <v>-7.5974053690593124E-3</v>
      </c>
      <c r="H52">
        <f t="shared" si="6"/>
        <v>1</v>
      </c>
      <c r="I52" s="3">
        <f t="shared" si="7"/>
        <v>50</v>
      </c>
      <c r="J52">
        <f t="shared" si="8"/>
        <v>0.33609642401214079</v>
      </c>
    </row>
    <row r="53" spans="1:10" x14ac:dyDescent="0.25">
      <c r="A53" s="1">
        <v>44248.958333333336</v>
      </c>
      <c r="B53">
        <v>0.65998850259999997</v>
      </c>
      <c r="D53" s="1">
        <v>44248.958333333336</v>
      </c>
      <c r="E53" s="3">
        <v>51</v>
      </c>
      <c r="F53">
        <f t="shared" si="0"/>
        <v>0.33039647233092673</v>
      </c>
      <c r="G53">
        <f t="shared" si="5"/>
        <v>1.3629625672846646E-2</v>
      </c>
      <c r="H53">
        <f t="shared" si="6"/>
        <v>1</v>
      </c>
      <c r="I53" s="3">
        <f t="shared" si="7"/>
        <v>51</v>
      </c>
      <c r="J53">
        <f t="shared" si="8"/>
        <v>0.33039647233092673</v>
      </c>
    </row>
    <row r="54" spans="1:10" x14ac:dyDescent="0.25">
      <c r="A54" s="1">
        <v>44249.958333333336</v>
      </c>
      <c r="B54">
        <v>0.23835307529999999</v>
      </c>
      <c r="D54" s="1">
        <v>44249.958333333336</v>
      </c>
      <c r="E54" s="3">
        <v>52</v>
      </c>
      <c r="F54">
        <f t="shared" si="0"/>
        <v>0.36335567535783408</v>
      </c>
      <c r="G54">
        <f t="shared" si="5"/>
        <v>1.0229471510561999E-2</v>
      </c>
      <c r="H54">
        <f t="shared" si="6"/>
        <v>1</v>
      </c>
      <c r="I54" s="3">
        <f t="shared" si="7"/>
        <v>52</v>
      </c>
      <c r="J54">
        <f t="shared" si="8"/>
        <v>0.36335567535783408</v>
      </c>
    </row>
    <row r="55" spans="1:10" x14ac:dyDescent="0.25">
      <c r="A55" s="1">
        <v>44250.958333333336</v>
      </c>
      <c r="B55">
        <v>0.65851535500000002</v>
      </c>
      <c r="D55" s="1">
        <v>44250.958333333336</v>
      </c>
      <c r="E55" s="3">
        <v>53</v>
      </c>
      <c r="F55">
        <f t="shared" si="0"/>
        <v>0.35085541535205073</v>
      </c>
      <c r="G55">
        <f t="shared" si="5"/>
        <v>9.1328669795057993E-3</v>
      </c>
      <c r="H55">
        <f t="shared" si="6"/>
        <v>1</v>
      </c>
      <c r="I55" s="3">
        <f t="shared" si="7"/>
        <v>53</v>
      </c>
      <c r="J55">
        <f t="shared" si="8"/>
        <v>0.35085541535205073</v>
      </c>
    </row>
    <row r="56" spans="1:10" x14ac:dyDescent="0.25">
      <c r="A56" s="1">
        <v>44251.958333333336</v>
      </c>
      <c r="B56">
        <v>0.67392373510000003</v>
      </c>
      <c r="D56" s="1">
        <v>44251.958333333336</v>
      </c>
      <c r="E56" s="3">
        <v>54</v>
      </c>
      <c r="F56">
        <f t="shared" si="0"/>
        <v>0.38162140931684568</v>
      </c>
      <c r="G56">
        <f t="shared" si="5"/>
        <v>2.9998113271555188E-2</v>
      </c>
      <c r="H56">
        <f t="shared" si="6"/>
        <v>1</v>
      </c>
      <c r="I56" s="3">
        <f t="shared" si="7"/>
        <v>54</v>
      </c>
      <c r="J56">
        <f t="shared" si="8"/>
        <v>0.38162140931684568</v>
      </c>
    </row>
    <row r="57" spans="1:10" x14ac:dyDescent="0.25">
      <c r="A57" s="1">
        <v>44252.958333333336</v>
      </c>
      <c r="B57">
        <v>0.68673210650000005</v>
      </c>
      <c r="D57" s="1">
        <v>44252.958333333336</v>
      </c>
      <c r="E57" s="3">
        <v>55</v>
      </c>
      <c r="F57">
        <f t="shared" si="0"/>
        <v>0.4108516418951611</v>
      </c>
      <c r="G57">
        <f t="shared" si="5"/>
        <v>2.840913951939969E-2</v>
      </c>
      <c r="H57">
        <f t="shared" si="6"/>
        <v>1</v>
      </c>
      <c r="I57" s="3">
        <f t="shared" si="7"/>
        <v>55</v>
      </c>
      <c r="J57">
        <f t="shared" si="8"/>
        <v>0.4108516418951611</v>
      </c>
    </row>
    <row r="58" spans="1:10" x14ac:dyDescent="0.25">
      <c r="A58" s="1">
        <v>44253.958333333336</v>
      </c>
      <c r="B58">
        <v>0.63290015759999996</v>
      </c>
      <c r="D58" s="1">
        <v>44253.958333333336</v>
      </c>
      <c r="E58" s="3">
        <v>56</v>
      </c>
      <c r="F58">
        <f t="shared" si="0"/>
        <v>0.43843968835564506</v>
      </c>
      <c r="G58">
        <f t="shared" si="5"/>
        <v>2.3517046692459714E-2</v>
      </c>
      <c r="H58">
        <f t="shared" si="6"/>
        <v>1</v>
      </c>
      <c r="I58" s="3">
        <f t="shared" si="7"/>
        <v>56</v>
      </c>
      <c r="J58">
        <f t="shared" si="8"/>
        <v>0.43843968835564506</v>
      </c>
    </row>
    <row r="59" spans="1:10" x14ac:dyDescent="0.25">
      <c r="A59" s="1">
        <v>44254.958333333336</v>
      </c>
      <c r="B59">
        <v>0.88686356119999998</v>
      </c>
      <c r="D59" s="1">
        <v>44254.958333333336</v>
      </c>
      <c r="E59" s="3">
        <v>57</v>
      </c>
      <c r="F59">
        <f t="shared" si="0"/>
        <v>0.45788573528008053</v>
      </c>
      <c r="G59">
        <f t="shared" si="5"/>
        <v>3.1171914758213737E-2</v>
      </c>
      <c r="H59">
        <f t="shared" si="6"/>
        <v>1</v>
      </c>
      <c r="I59" s="3">
        <f t="shared" si="7"/>
        <v>57</v>
      </c>
      <c r="J59">
        <f t="shared" si="8"/>
        <v>0.45788573528008053</v>
      </c>
    </row>
    <row r="60" spans="1:10" x14ac:dyDescent="0.25">
      <c r="A60" s="1">
        <v>44255.958333333336</v>
      </c>
      <c r="B60">
        <v>0.89787573939999998</v>
      </c>
      <c r="D60" s="1">
        <v>44255.958333333336</v>
      </c>
      <c r="E60" s="3">
        <v>58</v>
      </c>
      <c r="F60">
        <f t="shared" si="0"/>
        <v>0.50078351787207254</v>
      </c>
      <c r="G60">
        <f t="shared" si="5"/>
        <v>4.1303502372392359E-2</v>
      </c>
      <c r="H60">
        <f t="shared" si="6"/>
        <v>1</v>
      </c>
      <c r="I60" s="3">
        <f t="shared" si="7"/>
        <v>58</v>
      </c>
      <c r="J60">
        <f t="shared" si="8"/>
        <v>0.50078351787207254</v>
      </c>
    </row>
    <row r="61" spans="1:10" x14ac:dyDescent="0.25">
      <c r="A61" s="1">
        <v>44256.958333333336</v>
      </c>
      <c r="B61">
        <v>0.91915250110000002</v>
      </c>
      <c r="D61" s="1">
        <v>44256.958333333336</v>
      </c>
      <c r="E61" s="3">
        <v>59</v>
      </c>
      <c r="F61">
        <f t="shared" si="0"/>
        <v>0.54049274002486525</v>
      </c>
      <c r="G61">
        <f t="shared" si="5"/>
        <v>3.8787599130153116E-2</v>
      </c>
      <c r="H61">
        <f t="shared" si="6"/>
        <v>1</v>
      </c>
      <c r="I61" s="3">
        <f t="shared" si="7"/>
        <v>59</v>
      </c>
      <c r="J61">
        <f t="shared" si="8"/>
        <v>0.54049274002486525</v>
      </c>
    </row>
    <row r="62" spans="1:10" x14ac:dyDescent="0.25">
      <c r="A62" s="1">
        <v>44257.958333333336</v>
      </c>
      <c r="B62">
        <v>0.66666786040000003</v>
      </c>
      <c r="D62" s="1">
        <v>44257.958333333336</v>
      </c>
      <c r="E62" s="3">
        <v>60</v>
      </c>
      <c r="F62">
        <f t="shared" si="0"/>
        <v>0.57835871613237877</v>
      </c>
      <c r="G62">
        <f t="shared" si="5"/>
        <v>2.3348445267137807E-2</v>
      </c>
      <c r="H62">
        <f t="shared" si="6"/>
        <v>1</v>
      </c>
      <c r="I62" s="3">
        <f t="shared" si="7"/>
        <v>60</v>
      </c>
      <c r="J62">
        <f t="shared" si="8"/>
        <v>0.57835871613237877</v>
      </c>
    </row>
    <row r="63" spans="1:10" x14ac:dyDescent="0.25">
      <c r="A63" s="1">
        <v>44258.958333333336</v>
      </c>
      <c r="B63">
        <v>0.63533132250000002</v>
      </c>
      <c r="D63" s="1">
        <v>44258.958333333336</v>
      </c>
      <c r="E63" s="3">
        <v>61</v>
      </c>
      <c r="F63">
        <f t="shared" si="0"/>
        <v>0.58718963055914086</v>
      </c>
      <c r="G63">
        <f t="shared" si="5"/>
        <v>6.822541810424021E-3</v>
      </c>
      <c r="H63">
        <f t="shared" si="6"/>
        <v>1</v>
      </c>
      <c r="I63" s="3">
        <f t="shared" si="7"/>
        <v>61</v>
      </c>
      <c r="J63">
        <f t="shared" si="8"/>
        <v>0.58718963055914086</v>
      </c>
    </row>
    <row r="64" spans="1:10" x14ac:dyDescent="0.25">
      <c r="A64" s="1">
        <v>44259.958333333336</v>
      </c>
      <c r="B64">
        <v>0.54900403789999996</v>
      </c>
      <c r="D64" s="1">
        <v>44259.958333333336</v>
      </c>
      <c r="E64" s="3">
        <v>62</v>
      </c>
      <c r="F64">
        <f t="shared" si="0"/>
        <v>0.59200379975322681</v>
      </c>
      <c r="G64">
        <f t="shared" si="5"/>
        <v>2.5709650438165976E-4</v>
      </c>
      <c r="H64">
        <f t="shared" si="6"/>
        <v>1</v>
      </c>
      <c r="I64" s="3">
        <f t="shared" si="7"/>
        <v>62</v>
      </c>
      <c r="J64">
        <f t="shared" si="8"/>
        <v>0.59200379975322681</v>
      </c>
    </row>
    <row r="65" spans="1:10" x14ac:dyDescent="0.25">
      <c r="A65" s="1">
        <v>44260.958333333336</v>
      </c>
      <c r="B65">
        <v>0.57916865090000003</v>
      </c>
      <c r="D65" s="1">
        <v>44260.958333333336</v>
      </c>
      <c r="E65" s="3">
        <v>63</v>
      </c>
      <c r="F65">
        <f t="shared" si="0"/>
        <v>0.58770382356790418</v>
      </c>
      <c r="G65">
        <f t="shared" si="5"/>
        <v>-2.5767467260565113E-3</v>
      </c>
      <c r="H65">
        <f t="shared" si="6"/>
        <v>1</v>
      </c>
      <c r="I65" s="3">
        <f t="shared" si="7"/>
        <v>63</v>
      </c>
      <c r="J65">
        <f t="shared" si="8"/>
        <v>0.58770382356790418</v>
      </c>
    </row>
    <row r="66" spans="1:10" x14ac:dyDescent="0.25">
      <c r="A66" s="1">
        <v>44261.958333333336</v>
      </c>
      <c r="B66">
        <v>0.29185112089999998</v>
      </c>
      <c r="D66" s="1">
        <v>44261.958333333336</v>
      </c>
      <c r="E66" s="3">
        <v>64</v>
      </c>
      <c r="F66">
        <f t="shared" si="0"/>
        <v>0.58685030630111379</v>
      </c>
      <c r="G66">
        <f t="shared" si="5"/>
        <v>-1.5176717903450876E-2</v>
      </c>
      <c r="H66">
        <f t="shared" si="6"/>
        <v>1</v>
      </c>
      <c r="I66" s="3">
        <f t="shared" si="7"/>
        <v>64</v>
      </c>
      <c r="J66">
        <f t="shared" si="8"/>
        <v>0.58685030630111379</v>
      </c>
    </row>
    <row r="67" spans="1:10" x14ac:dyDescent="0.25">
      <c r="A67" s="1">
        <v>44262.958333333336</v>
      </c>
      <c r="B67">
        <v>0.61030493949999998</v>
      </c>
      <c r="D67" s="1">
        <v>44262.958333333336</v>
      </c>
      <c r="E67" s="3">
        <v>65</v>
      </c>
      <c r="F67">
        <f t="shared" si="0"/>
        <v>0.55735038776100243</v>
      </c>
      <c r="G67">
        <f t="shared" si="5"/>
        <v>-1.2102231683105757E-2</v>
      </c>
      <c r="H67">
        <f t="shared" si="6"/>
        <v>1</v>
      </c>
      <c r="I67" s="3">
        <f t="shared" si="7"/>
        <v>65</v>
      </c>
      <c r="J67">
        <f t="shared" si="8"/>
        <v>0.55735038776100243</v>
      </c>
    </row>
    <row r="68" spans="1:10" x14ac:dyDescent="0.25">
      <c r="A68" s="1">
        <v>44263.958333333336</v>
      </c>
      <c r="B68">
        <v>0.55676350549999998</v>
      </c>
      <c r="D68" s="1">
        <v>44263.958333333336</v>
      </c>
      <c r="E68" s="3">
        <v>66</v>
      </c>
      <c r="F68">
        <f t="shared" si="0"/>
        <v>0.56264584293490227</v>
      </c>
      <c r="G68">
        <f t="shared" si="5"/>
        <v>2.3536107152047903E-3</v>
      </c>
      <c r="H68">
        <f t="shared" si="6"/>
        <v>1</v>
      </c>
      <c r="I68" s="3">
        <f t="shared" si="7"/>
        <v>66</v>
      </c>
      <c r="J68">
        <f t="shared" si="8"/>
        <v>0.56264584293490227</v>
      </c>
    </row>
    <row r="69" spans="1:10" x14ac:dyDescent="0.25">
      <c r="A69" s="1">
        <v>44264.958333333336</v>
      </c>
      <c r="B69">
        <v>0.59872042430000005</v>
      </c>
      <c r="D69" s="1">
        <v>44264.958333333336</v>
      </c>
      <c r="E69" s="3">
        <v>67</v>
      </c>
      <c r="F69">
        <f t="shared" ref="F69:F132" si="9">0.1*B68+0.9*F68</f>
        <v>0.56205760919141201</v>
      </c>
      <c r="G69">
        <f t="shared" si="5"/>
        <v>1.5390238836842651E-3</v>
      </c>
      <c r="H69">
        <f t="shared" si="6"/>
        <v>1</v>
      </c>
      <c r="I69" s="3">
        <f t="shared" si="7"/>
        <v>67</v>
      </c>
      <c r="J69">
        <f t="shared" si="8"/>
        <v>0.56205760919141201</v>
      </c>
    </row>
    <row r="70" spans="1:10" x14ac:dyDescent="0.25">
      <c r="A70" s="1">
        <v>44265.958333333336</v>
      </c>
      <c r="B70">
        <v>0.59350100319999999</v>
      </c>
      <c r="D70" s="1">
        <v>44265.958333333336</v>
      </c>
      <c r="E70" s="3">
        <v>68</v>
      </c>
      <c r="F70">
        <f t="shared" si="9"/>
        <v>0.5657238907022708</v>
      </c>
      <c r="G70">
        <f t="shared" si="5"/>
        <v>3.2219963803158391E-3</v>
      </c>
      <c r="H70">
        <f t="shared" si="6"/>
        <v>1</v>
      </c>
      <c r="I70" s="3">
        <f t="shared" si="7"/>
        <v>68</v>
      </c>
      <c r="J70">
        <f t="shared" si="8"/>
        <v>0.5657238907022708</v>
      </c>
    </row>
    <row r="71" spans="1:10" x14ac:dyDescent="0.25">
      <c r="A71" s="1">
        <v>44266.958333333336</v>
      </c>
      <c r="B71">
        <v>1.0429524161999999</v>
      </c>
      <c r="D71" s="1">
        <v>44266.958333333336</v>
      </c>
      <c r="E71" s="3">
        <v>69</v>
      </c>
      <c r="F71">
        <f t="shared" si="9"/>
        <v>0.56850160195204369</v>
      </c>
      <c r="G71">
        <f t="shared" si="5"/>
        <v>2.5111396337284264E-2</v>
      </c>
      <c r="H71">
        <f t="shared" si="6"/>
        <v>1</v>
      </c>
      <c r="I71" s="3">
        <f t="shared" si="7"/>
        <v>69</v>
      </c>
      <c r="J71">
        <f t="shared" si="8"/>
        <v>0.56850160195204369</v>
      </c>
    </row>
    <row r="72" spans="1:10" x14ac:dyDescent="0.25">
      <c r="A72" s="1">
        <v>44267.958333333336</v>
      </c>
      <c r="B72">
        <v>1.0469452506000001</v>
      </c>
      <c r="D72" s="1">
        <v>44267.958333333336</v>
      </c>
      <c r="E72" s="3">
        <v>70</v>
      </c>
      <c r="F72">
        <f t="shared" si="9"/>
        <v>0.61594668337683933</v>
      </c>
      <c r="G72">
        <f t="shared" si="5"/>
        <v>4.5272469073555865E-2</v>
      </c>
      <c r="H72">
        <f t="shared" si="6"/>
        <v>1</v>
      </c>
      <c r="I72" s="3">
        <f t="shared" si="7"/>
        <v>70</v>
      </c>
      <c r="J72">
        <f t="shared" si="8"/>
        <v>0.61594668337683933</v>
      </c>
    </row>
    <row r="73" spans="1:10" x14ac:dyDescent="0.25">
      <c r="A73" s="1">
        <v>44268.958333333336</v>
      </c>
      <c r="B73">
        <v>1.0491336536</v>
      </c>
      <c r="D73" s="1">
        <v>44268.958333333336</v>
      </c>
      <c r="E73" s="3">
        <v>71</v>
      </c>
      <c r="F73">
        <f t="shared" si="9"/>
        <v>0.65904654009915542</v>
      </c>
      <c r="G73">
        <f t="shared" si="5"/>
        <v>4.1054284036200317E-2</v>
      </c>
      <c r="H73">
        <f t="shared" si="6"/>
        <v>1</v>
      </c>
      <c r="I73" s="3">
        <f t="shared" si="7"/>
        <v>71</v>
      </c>
      <c r="J73">
        <f t="shared" si="8"/>
        <v>0.65904654009915542</v>
      </c>
    </row>
    <row r="74" spans="1:10" x14ac:dyDescent="0.25">
      <c r="A74" s="1">
        <v>44269.958333333336</v>
      </c>
      <c r="B74">
        <v>1.0450362006</v>
      </c>
      <c r="D74" s="1">
        <v>44269.958333333336</v>
      </c>
      <c r="E74" s="3">
        <v>72</v>
      </c>
      <c r="F74">
        <f t="shared" si="9"/>
        <v>0.69805525144923997</v>
      </c>
      <c r="G74">
        <f t="shared" si="5"/>
        <v>3.6853403132580287E-2</v>
      </c>
      <c r="H74">
        <f t="shared" si="6"/>
        <v>1</v>
      </c>
      <c r="I74" s="3">
        <f t="shared" si="7"/>
        <v>72</v>
      </c>
      <c r="J74">
        <f t="shared" si="8"/>
        <v>0.69805525144923997</v>
      </c>
    </row>
    <row r="75" spans="1:10" x14ac:dyDescent="0.25">
      <c r="A75" s="1">
        <v>44270.958333333336</v>
      </c>
      <c r="B75">
        <v>1.1124053499</v>
      </c>
      <c r="D75" s="1">
        <v>44270.958333333336</v>
      </c>
      <c r="E75" s="3">
        <v>73</v>
      </c>
      <c r="F75">
        <f t="shared" si="9"/>
        <v>0.73275334636431599</v>
      </c>
      <c r="G75">
        <f t="shared" si="5"/>
        <v>3.6331647634322228E-2</v>
      </c>
      <c r="H75">
        <f t="shared" si="6"/>
        <v>1</v>
      </c>
      <c r="I75" s="3">
        <f t="shared" si="7"/>
        <v>73</v>
      </c>
      <c r="J75">
        <f t="shared" si="8"/>
        <v>0.73275334636431599</v>
      </c>
    </row>
    <row r="76" spans="1:10" x14ac:dyDescent="0.25">
      <c r="A76" s="1">
        <v>44271.958333333336</v>
      </c>
      <c r="B76">
        <v>0.78384047940000001</v>
      </c>
      <c r="D76" s="1">
        <v>44271.958333333336</v>
      </c>
      <c r="E76" s="3">
        <v>74</v>
      </c>
      <c r="F76">
        <f t="shared" si="9"/>
        <v>0.77071854671788442</v>
      </c>
      <c r="G76">
        <f t="shared" ref="G76:G139" si="10">(F77-F75)/(E77-E75)</f>
        <v>1.9638696810889977E-2</v>
      </c>
      <c r="H76">
        <f t="shared" ref="H76:H139" si="11">IF(AND(0.15&gt;G76,G76&gt;-0.15),1,0)</f>
        <v>1</v>
      </c>
      <c r="I76" s="3">
        <f t="shared" ref="I76:I139" si="12">IF(H76=1,E76,0)</f>
        <v>74</v>
      </c>
      <c r="J76">
        <f t="shared" ref="J76:J139" si="13">IF(H76=1,F76,0)</f>
        <v>0.77071854671788442</v>
      </c>
    </row>
    <row r="77" spans="1:10" x14ac:dyDescent="0.25">
      <c r="A77" s="1">
        <v>44272.958333333336</v>
      </c>
      <c r="B77">
        <v>1.1456309660999999</v>
      </c>
      <c r="D77" s="1">
        <v>44272.958333333336</v>
      </c>
      <c r="E77" s="3">
        <v>75</v>
      </c>
      <c r="F77">
        <f t="shared" si="9"/>
        <v>0.77203073998609595</v>
      </c>
      <c r="G77">
        <f t="shared" si="10"/>
        <v>1.9336107939800951E-2</v>
      </c>
      <c r="H77">
        <f t="shared" si="11"/>
        <v>1</v>
      </c>
      <c r="I77" s="3">
        <f t="shared" si="12"/>
        <v>75</v>
      </c>
      <c r="J77">
        <f t="shared" si="13"/>
        <v>0.77203073998609595</v>
      </c>
    </row>
    <row r="78" spans="1:10" x14ac:dyDescent="0.25">
      <c r="A78" s="1">
        <v>44273.958333333336</v>
      </c>
      <c r="B78">
        <v>0.68027408099999997</v>
      </c>
      <c r="D78" s="1">
        <v>44273.958333333336</v>
      </c>
      <c r="E78" s="3">
        <v>76</v>
      </c>
      <c r="F78">
        <f t="shared" si="9"/>
        <v>0.80939076259748632</v>
      </c>
      <c r="G78">
        <f t="shared" si="10"/>
        <v>1.2224177225820865E-2</v>
      </c>
      <c r="H78">
        <f t="shared" si="11"/>
        <v>1</v>
      </c>
      <c r="I78" s="3">
        <f t="shared" si="12"/>
        <v>76</v>
      </c>
      <c r="J78">
        <f t="shared" si="13"/>
        <v>0.80939076259748632</v>
      </c>
    </row>
    <row r="79" spans="1:10" x14ac:dyDescent="0.25">
      <c r="A79" s="1">
        <v>44274.958333333336</v>
      </c>
      <c r="B79">
        <v>0.66354808880000005</v>
      </c>
      <c r="D79" s="1">
        <v>44274.958333333336</v>
      </c>
      <c r="E79" s="3">
        <v>77</v>
      </c>
      <c r="F79">
        <f t="shared" si="9"/>
        <v>0.79647909443773768</v>
      </c>
      <c r="G79">
        <f t="shared" si="10"/>
        <v>-1.3102384361761199E-2</v>
      </c>
      <c r="H79">
        <f t="shared" si="11"/>
        <v>1</v>
      </c>
      <c r="I79" s="3">
        <f t="shared" si="12"/>
        <v>77</v>
      </c>
      <c r="J79">
        <f t="shared" si="13"/>
        <v>0.79647909443773768</v>
      </c>
    </row>
    <row r="80" spans="1:10" x14ac:dyDescent="0.25">
      <c r="A80" s="1">
        <v>44275.958333333336</v>
      </c>
      <c r="B80">
        <v>0.70563613979999995</v>
      </c>
      <c r="D80" s="1">
        <v>44275.958333333336</v>
      </c>
      <c r="E80" s="3">
        <v>78</v>
      </c>
      <c r="F80">
        <f t="shared" si="9"/>
        <v>0.78318599387396393</v>
      </c>
      <c r="G80">
        <f t="shared" si="10"/>
        <v>-1.0524042985585069E-2</v>
      </c>
      <c r="H80">
        <f t="shared" si="11"/>
        <v>1</v>
      </c>
      <c r="I80" s="3">
        <f t="shared" si="12"/>
        <v>78</v>
      </c>
      <c r="J80">
        <f t="shared" si="13"/>
        <v>0.78318599387396393</v>
      </c>
    </row>
    <row r="81" spans="1:10" x14ac:dyDescent="0.25">
      <c r="A81" s="1">
        <v>44276.958333333336</v>
      </c>
      <c r="B81">
        <v>0.28703669999999998</v>
      </c>
      <c r="D81" s="1">
        <v>44276.958333333336</v>
      </c>
      <c r="E81" s="3">
        <v>79</v>
      </c>
      <c r="F81">
        <f t="shared" si="9"/>
        <v>0.77543100846656754</v>
      </c>
      <c r="G81">
        <f t="shared" si="10"/>
        <v>-2.8297208127026574E-2</v>
      </c>
      <c r="H81">
        <f t="shared" si="11"/>
        <v>1</v>
      </c>
      <c r="I81" s="3">
        <f t="shared" si="12"/>
        <v>79</v>
      </c>
      <c r="J81">
        <f t="shared" si="13"/>
        <v>0.77543100846656754</v>
      </c>
    </row>
    <row r="82" spans="1:10" x14ac:dyDescent="0.25">
      <c r="A82" s="1">
        <v>44277.958333333336</v>
      </c>
      <c r="B82">
        <v>0.2546375448</v>
      </c>
      <c r="D82" s="1">
        <v>44277.958333333336</v>
      </c>
      <c r="E82" s="3">
        <v>80</v>
      </c>
      <c r="F82">
        <f t="shared" si="9"/>
        <v>0.72659157761991078</v>
      </c>
      <c r="G82">
        <f t="shared" si="10"/>
        <v>-4.8017417064323886E-2</v>
      </c>
      <c r="H82">
        <f t="shared" si="11"/>
        <v>1</v>
      </c>
      <c r="I82" s="3">
        <f t="shared" si="12"/>
        <v>80</v>
      </c>
      <c r="J82">
        <f t="shared" si="13"/>
        <v>0.72659157761991078</v>
      </c>
    </row>
    <row r="83" spans="1:10" x14ac:dyDescent="0.25">
      <c r="A83" s="1">
        <v>44278.958333333336</v>
      </c>
      <c r="B83">
        <v>0.3053916854</v>
      </c>
      <c r="D83" s="1">
        <v>44278.958333333336</v>
      </c>
      <c r="E83" s="3">
        <v>81</v>
      </c>
      <c r="F83">
        <f t="shared" si="9"/>
        <v>0.67939617433791977</v>
      </c>
      <c r="G83">
        <f t="shared" si="10"/>
        <v>-4.2297926087891458E-2</v>
      </c>
      <c r="H83">
        <f t="shared" si="11"/>
        <v>1</v>
      </c>
      <c r="I83" s="3">
        <f t="shared" si="12"/>
        <v>81</v>
      </c>
      <c r="J83">
        <f t="shared" si="13"/>
        <v>0.67939617433791977</v>
      </c>
    </row>
    <row r="84" spans="1:10" x14ac:dyDescent="0.25">
      <c r="A84" s="1">
        <v>44279.958333333336</v>
      </c>
      <c r="B84">
        <v>7.4965735300000003E-2</v>
      </c>
      <c r="D84" s="1">
        <v>44279.958333333336</v>
      </c>
      <c r="E84" s="3">
        <v>82</v>
      </c>
      <c r="F84">
        <f t="shared" si="9"/>
        <v>0.64199572544412786</v>
      </c>
      <c r="G84">
        <f t="shared" si="10"/>
        <v>-4.7051723954102342E-2</v>
      </c>
      <c r="H84">
        <f t="shared" si="11"/>
        <v>1</v>
      </c>
      <c r="I84" s="3">
        <f t="shared" si="12"/>
        <v>82</v>
      </c>
      <c r="J84">
        <f t="shared" si="13"/>
        <v>0.64199572544412786</v>
      </c>
    </row>
    <row r="85" spans="1:10" x14ac:dyDescent="0.25">
      <c r="A85" s="1">
        <v>44280.958333333336</v>
      </c>
      <c r="B85">
        <v>-4.3969992700000002E-2</v>
      </c>
      <c r="D85" s="1">
        <v>44280.958333333336</v>
      </c>
      <c r="E85" s="3">
        <v>83</v>
      </c>
      <c r="F85">
        <f t="shared" si="9"/>
        <v>0.58529272642971508</v>
      </c>
      <c r="G85">
        <f t="shared" si="10"/>
        <v>-5.9814635463692145E-2</v>
      </c>
      <c r="H85">
        <f t="shared" si="11"/>
        <v>1</v>
      </c>
      <c r="I85" s="3">
        <f t="shared" si="12"/>
        <v>83</v>
      </c>
      <c r="J85">
        <f t="shared" si="13"/>
        <v>0.58529272642971508</v>
      </c>
    </row>
    <row r="86" spans="1:10" x14ac:dyDescent="0.25">
      <c r="A86" s="1">
        <v>44281.958333333336</v>
      </c>
      <c r="B86">
        <v>1.5361804499999999E-2</v>
      </c>
      <c r="D86" s="1">
        <v>44281.958333333336</v>
      </c>
      <c r="E86" s="3">
        <v>84</v>
      </c>
      <c r="F86">
        <f t="shared" si="9"/>
        <v>0.52236645451674357</v>
      </c>
      <c r="G86">
        <f t="shared" si="10"/>
        <v>-5.6813368457322933E-2</v>
      </c>
      <c r="H86">
        <f t="shared" si="11"/>
        <v>1</v>
      </c>
      <c r="I86" s="3">
        <f t="shared" si="12"/>
        <v>84</v>
      </c>
      <c r="J86">
        <f t="shared" si="13"/>
        <v>0.52236645451674357</v>
      </c>
    </row>
    <row r="87" spans="1:10" x14ac:dyDescent="0.25">
      <c r="A87" s="1">
        <v>44282.958333333336</v>
      </c>
      <c r="B87">
        <v>0.13653595199999999</v>
      </c>
      <c r="D87" s="1">
        <v>44282.958333333336</v>
      </c>
      <c r="E87" s="3">
        <v>85</v>
      </c>
      <c r="F87">
        <f t="shared" si="9"/>
        <v>0.47166598951506922</v>
      </c>
      <c r="G87">
        <f t="shared" si="10"/>
        <v>-4.2106734376590654E-2</v>
      </c>
      <c r="H87">
        <f t="shared" si="11"/>
        <v>1</v>
      </c>
      <c r="I87" s="3">
        <f t="shared" si="12"/>
        <v>85</v>
      </c>
      <c r="J87">
        <f t="shared" si="13"/>
        <v>0.47166598951506922</v>
      </c>
    </row>
    <row r="88" spans="1:10" x14ac:dyDescent="0.25">
      <c r="A88" s="1">
        <v>44283.916666666664</v>
      </c>
      <c r="B88">
        <v>-3.2959846299999998E-2</v>
      </c>
      <c r="D88" s="1">
        <v>44283.916666666664</v>
      </c>
      <c r="E88" s="3">
        <v>86</v>
      </c>
      <c r="F88">
        <f t="shared" si="9"/>
        <v>0.43815298576356226</v>
      </c>
      <c r="G88">
        <f t="shared" si="10"/>
        <v>-4.0312143478931611E-2</v>
      </c>
      <c r="H88">
        <f t="shared" si="11"/>
        <v>1</v>
      </c>
      <c r="I88" s="3">
        <f t="shared" si="12"/>
        <v>86</v>
      </c>
      <c r="J88">
        <f t="shared" si="13"/>
        <v>0.43815298576356226</v>
      </c>
    </row>
    <row r="89" spans="1:10" x14ac:dyDescent="0.25">
      <c r="A89" s="1">
        <v>44284.916666666664</v>
      </c>
      <c r="B89">
        <v>-9.3132931299999999E-2</v>
      </c>
      <c r="D89" s="1">
        <v>44284.916666666664</v>
      </c>
      <c r="E89" s="3">
        <v>87</v>
      </c>
      <c r="F89">
        <f t="shared" si="9"/>
        <v>0.39104170255720599</v>
      </c>
      <c r="G89">
        <f t="shared" si="10"/>
        <v>-4.7764373296038443E-2</v>
      </c>
      <c r="H89">
        <f t="shared" si="11"/>
        <v>1</v>
      </c>
      <c r="I89" s="3">
        <f t="shared" si="12"/>
        <v>87</v>
      </c>
      <c r="J89">
        <f t="shared" si="13"/>
        <v>0.39104170255720599</v>
      </c>
    </row>
    <row r="90" spans="1:10" x14ac:dyDescent="0.25">
      <c r="A90" s="1">
        <v>44285.916666666664</v>
      </c>
      <c r="B90">
        <v>0.1654212478</v>
      </c>
      <c r="D90" s="1">
        <v>44285.916666666664</v>
      </c>
      <c r="E90" s="3">
        <v>88</v>
      </c>
      <c r="F90">
        <f t="shared" si="9"/>
        <v>0.34262423917148538</v>
      </c>
      <c r="G90">
        <f t="shared" si="10"/>
        <v>-3.3068881261434563E-2</v>
      </c>
      <c r="H90">
        <f t="shared" si="11"/>
        <v>1</v>
      </c>
      <c r="I90" s="3">
        <f t="shared" si="12"/>
        <v>88</v>
      </c>
      <c r="J90">
        <f t="shared" si="13"/>
        <v>0.34262423917148538</v>
      </c>
    </row>
    <row r="91" spans="1:10" x14ac:dyDescent="0.25">
      <c r="A91" s="1">
        <v>44286.916666666664</v>
      </c>
      <c r="B91">
        <v>0.12024386419999999</v>
      </c>
      <c r="D91" s="1">
        <v>44286.916666666664</v>
      </c>
      <c r="E91" s="3">
        <v>89</v>
      </c>
      <c r="F91">
        <f t="shared" si="9"/>
        <v>0.32490394003433687</v>
      </c>
      <c r="G91">
        <f t="shared" si="10"/>
        <v>-1.9093153360291104E-2</v>
      </c>
      <c r="H91">
        <f t="shared" si="11"/>
        <v>1</v>
      </c>
      <c r="I91" s="3">
        <f t="shared" si="12"/>
        <v>89</v>
      </c>
      <c r="J91">
        <f t="shared" si="13"/>
        <v>0.32490394003433687</v>
      </c>
    </row>
    <row r="92" spans="1:10" x14ac:dyDescent="0.25">
      <c r="A92" s="1">
        <v>44287.916666666664</v>
      </c>
      <c r="B92">
        <v>0.33484230059999998</v>
      </c>
      <c r="D92" s="1">
        <v>44287.916666666664</v>
      </c>
      <c r="E92" s="3">
        <v>90</v>
      </c>
      <c r="F92">
        <f t="shared" si="9"/>
        <v>0.30443793245090317</v>
      </c>
      <c r="G92">
        <f t="shared" si="10"/>
        <v>-8.7127853842620118E-3</v>
      </c>
      <c r="H92">
        <f t="shared" si="11"/>
        <v>1</v>
      </c>
      <c r="I92" s="3">
        <f t="shared" si="12"/>
        <v>90</v>
      </c>
      <c r="J92">
        <f t="shared" si="13"/>
        <v>0.30443793245090317</v>
      </c>
    </row>
    <row r="93" spans="1:10" x14ac:dyDescent="0.25">
      <c r="A93" s="1">
        <v>44288.916666666664</v>
      </c>
      <c r="B93">
        <v>0.32519533830000003</v>
      </c>
      <c r="D93" s="1">
        <v>44288.916666666664</v>
      </c>
      <c r="E93" s="3">
        <v>91</v>
      </c>
      <c r="F93">
        <f t="shared" si="9"/>
        <v>0.30747836926581285</v>
      </c>
      <c r="G93">
        <f t="shared" si="10"/>
        <v>2.4060668591641965E-3</v>
      </c>
      <c r="H93">
        <f t="shared" si="11"/>
        <v>1</v>
      </c>
      <c r="I93" s="3">
        <f t="shared" si="12"/>
        <v>91</v>
      </c>
      <c r="J93">
        <f t="shared" si="13"/>
        <v>0.30747836926581285</v>
      </c>
    </row>
    <row r="94" spans="1:10" x14ac:dyDescent="0.25">
      <c r="A94" s="1">
        <v>44289.916666666664</v>
      </c>
      <c r="B94">
        <v>0.18295662469999999</v>
      </c>
      <c r="D94" s="1">
        <v>44289.916666666664</v>
      </c>
      <c r="E94" s="3">
        <v>92</v>
      </c>
      <c r="F94">
        <f t="shared" si="9"/>
        <v>0.30925006616923156</v>
      </c>
      <c r="G94">
        <f t="shared" si="10"/>
        <v>-5.4288236217522323E-3</v>
      </c>
      <c r="H94">
        <f t="shared" si="11"/>
        <v>1</v>
      </c>
      <c r="I94" s="3">
        <f t="shared" si="12"/>
        <v>92</v>
      </c>
      <c r="J94">
        <f t="shared" si="13"/>
        <v>0.30925006616923156</v>
      </c>
    </row>
    <row r="95" spans="1:10" x14ac:dyDescent="0.25">
      <c r="A95" s="1">
        <v>44290.916666666664</v>
      </c>
      <c r="B95">
        <v>0.1099752582</v>
      </c>
      <c r="D95" s="1">
        <v>44290.916666666664</v>
      </c>
      <c r="E95" s="3">
        <v>93</v>
      </c>
      <c r="F95">
        <f t="shared" si="9"/>
        <v>0.29662072202230838</v>
      </c>
      <c r="G95">
        <f t="shared" si="10"/>
        <v>-1.5646945264576995E-2</v>
      </c>
      <c r="H95">
        <f t="shared" si="11"/>
        <v>1</v>
      </c>
      <c r="I95" s="3">
        <f t="shared" si="12"/>
        <v>93</v>
      </c>
      <c r="J95">
        <f t="shared" si="13"/>
        <v>0.29662072202230838</v>
      </c>
    </row>
    <row r="96" spans="1:10" x14ac:dyDescent="0.25">
      <c r="A96" s="1">
        <v>44291.916666666664</v>
      </c>
      <c r="B96">
        <v>0.1191589317</v>
      </c>
      <c r="D96" s="1">
        <v>44291.916666666664</v>
      </c>
      <c r="E96" s="3">
        <v>94</v>
      </c>
      <c r="F96">
        <f t="shared" si="9"/>
        <v>0.27795617564007757</v>
      </c>
      <c r="G96">
        <f t="shared" si="10"/>
        <v>-1.7272135388119253E-2</v>
      </c>
      <c r="H96">
        <f t="shared" si="11"/>
        <v>1</v>
      </c>
      <c r="I96" s="3">
        <f t="shared" si="12"/>
        <v>94</v>
      </c>
      <c r="J96">
        <f t="shared" si="13"/>
        <v>0.27795617564007757</v>
      </c>
    </row>
    <row r="97" spans="1:10" x14ac:dyDescent="0.25">
      <c r="A97" s="1">
        <v>44292.916666666664</v>
      </c>
      <c r="B97">
        <v>0.108614714</v>
      </c>
      <c r="D97" s="1">
        <v>44292.916666666664</v>
      </c>
      <c r="E97" s="3">
        <v>95</v>
      </c>
      <c r="F97">
        <f t="shared" si="9"/>
        <v>0.26207645124606987</v>
      </c>
      <c r="G97">
        <f t="shared" si="10"/>
        <v>-1.5612949059307352E-2</v>
      </c>
      <c r="H97">
        <f t="shared" si="11"/>
        <v>1</v>
      </c>
      <c r="I97" s="3">
        <f t="shared" si="12"/>
        <v>95</v>
      </c>
      <c r="J97">
        <f t="shared" si="13"/>
        <v>0.26207645124606987</v>
      </c>
    </row>
    <row r="98" spans="1:10" x14ac:dyDescent="0.25">
      <c r="A98" s="1">
        <v>44293.916666666664</v>
      </c>
      <c r="B98">
        <v>0.1080735884</v>
      </c>
      <c r="D98" s="1">
        <v>44293.916666666664</v>
      </c>
      <c r="E98" s="3">
        <v>96</v>
      </c>
      <c r="F98">
        <f t="shared" si="9"/>
        <v>0.24673027752146287</v>
      </c>
      <c r="G98">
        <f t="shared" si="10"/>
        <v>-1.4605921318376638E-2</v>
      </c>
      <c r="H98">
        <f t="shared" si="11"/>
        <v>1</v>
      </c>
      <c r="I98" s="3">
        <f t="shared" si="12"/>
        <v>96</v>
      </c>
      <c r="J98">
        <f t="shared" si="13"/>
        <v>0.24673027752146287</v>
      </c>
    </row>
    <row r="99" spans="1:10" x14ac:dyDescent="0.25">
      <c r="A99" s="1">
        <v>44294.916666666664</v>
      </c>
      <c r="B99">
        <v>-5.7347657000000003E-2</v>
      </c>
      <c r="D99" s="1">
        <v>44294.916666666664</v>
      </c>
      <c r="E99" s="3">
        <v>97</v>
      </c>
      <c r="F99">
        <f t="shared" si="9"/>
        <v>0.2328646086093166</v>
      </c>
      <c r="G99">
        <f t="shared" si="10"/>
        <v>-2.1443447736538973E-2</v>
      </c>
      <c r="H99">
        <f t="shared" si="11"/>
        <v>1</v>
      </c>
      <c r="I99" s="3">
        <f t="shared" si="12"/>
        <v>97</v>
      </c>
      <c r="J99">
        <f t="shared" si="13"/>
        <v>0.2328646086093166</v>
      </c>
    </row>
    <row r="100" spans="1:10" x14ac:dyDescent="0.25">
      <c r="A100" s="1">
        <v>44295.916666666664</v>
      </c>
      <c r="B100">
        <v>2.3727876700000001E-2</v>
      </c>
      <c r="D100" s="1">
        <v>44295.916666666664</v>
      </c>
      <c r="E100" s="3">
        <v>98</v>
      </c>
      <c r="F100">
        <f t="shared" si="9"/>
        <v>0.20384338204838492</v>
      </c>
      <c r="G100">
        <f t="shared" si="10"/>
        <v>-2.3516388547885084E-2</v>
      </c>
      <c r="H100">
        <f t="shared" si="11"/>
        <v>1</v>
      </c>
      <c r="I100" s="3">
        <f t="shared" si="12"/>
        <v>98</v>
      </c>
      <c r="J100">
        <f t="shared" si="13"/>
        <v>0.20384338204838492</v>
      </c>
    </row>
    <row r="101" spans="1:10" x14ac:dyDescent="0.25">
      <c r="A101" s="1">
        <v>44296.916666666664</v>
      </c>
      <c r="B101">
        <v>-0.13250571680000001</v>
      </c>
      <c r="D101" s="1">
        <v>44296.916666666664</v>
      </c>
      <c r="E101" s="3">
        <v>99</v>
      </c>
      <c r="F101">
        <f t="shared" si="9"/>
        <v>0.18583183151354643</v>
      </c>
      <c r="G101">
        <f t="shared" si="10"/>
        <v>-2.4922652683096555E-2</v>
      </c>
      <c r="H101">
        <f t="shared" si="11"/>
        <v>1</v>
      </c>
      <c r="I101" s="3">
        <f t="shared" si="12"/>
        <v>99</v>
      </c>
      <c r="J101">
        <f t="shared" si="13"/>
        <v>0.18583183151354643</v>
      </c>
    </row>
    <row r="102" spans="1:10" x14ac:dyDescent="0.25">
      <c r="A102" s="1">
        <v>44297.916666666664</v>
      </c>
      <c r="B102">
        <v>0.23574825150000001</v>
      </c>
      <c r="D102" s="1">
        <v>44297.916666666664</v>
      </c>
      <c r="E102" s="3">
        <v>100</v>
      </c>
      <c r="F102">
        <f t="shared" si="9"/>
        <v>0.15399807668219181</v>
      </c>
      <c r="G102">
        <f t="shared" si="10"/>
        <v>-1.18293686747869E-2</v>
      </c>
      <c r="H102">
        <f t="shared" si="11"/>
        <v>1</v>
      </c>
      <c r="I102" s="3">
        <f t="shared" si="12"/>
        <v>100</v>
      </c>
      <c r="J102">
        <f t="shared" si="13"/>
        <v>0.15399807668219181</v>
      </c>
    </row>
    <row r="103" spans="1:10" x14ac:dyDescent="0.25">
      <c r="A103" s="1">
        <v>44298.916666666664</v>
      </c>
      <c r="B103">
        <v>0.91219838360000005</v>
      </c>
      <c r="D103" s="1">
        <v>44298.916666666664</v>
      </c>
      <c r="E103" s="3">
        <v>101</v>
      </c>
      <c r="F103">
        <f t="shared" si="9"/>
        <v>0.16217309416397263</v>
      </c>
      <c r="G103">
        <f t="shared" si="10"/>
        <v>4.158877321269179E-2</v>
      </c>
      <c r="H103">
        <f t="shared" si="11"/>
        <v>1</v>
      </c>
      <c r="I103" s="3">
        <f t="shared" si="12"/>
        <v>101</v>
      </c>
      <c r="J103">
        <f t="shared" si="13"/>
        <v>0.16217309416397263</v>
      </c>
    </row>
    <row r="104" spans="1:10" x14ac:dyDescent="0.25">
      <c r="A104" s="1">
        <v>44299.916666666664</v>
      </c>
      <c r="B104">
        <v>0.73071690209999995</v>
      </c>
      <c r="D104" s="1">
        <v>44299.916666666664</v>
      </c>
      <c r="E104" s="3">
        <v>102</v>
      </c>
      <c r="F104">
        <f t="shared" si="9"/>
        <v>0.2371756231075754</v>
      </c>
      <c r="G104">
        <f t="shared" si="10"/>
        <v>6.2178328421422624E-2</v>
      </c>
      <c r="H104">
        <f t="shared" si="11"/>
        <v>1</v>
      </c>
      <c r="I104" s="3">
        <f t="shared" si="12"/>
        <v>102</v>
      </c>
      <c r="J104">
        <f t="shared" si="13"/>
        <v>0.2371756231075754</v>
      </c>
    </row>
    <row r="105" spans="1:10" x14ac:dyDescent="0.25">
      <c r="A105" s="1">
        <v>44300.916666666664</v>
      </c>
      <c r="B105">
        <v>0.95044479329999998</v>
      </c>
      <c r="D105" s="1">
        <v>44300.916666666664</v>
      </c>
      <c r="E105" s="3">
        <v>103</v>
      </c>
      <c r="F105">
        <f t="shared" si="9"/>
        <v>0.28652975100681788</v>
      </c>
      <c r="G105">
        <f t="shared" si="10"/>
        <v>5.7872816064280352E-2</v>
      </c>
      <c r="H105">
        <f t="shared" si="11"/>
        <v>1</v>
      </c>
      <c r="I105" s="3">
        <f t="shared" si="12"/>
        <v>103</v>
      </c>
      <c r="J105">
        <f t="shared" si="13"/>
        <v>0.28652975100681788</v>
      </c>
    </row>
    <row r="106" spans="1:10" x14ac:dyDescent="0.25">
      <c r="A106" s="1">
        <v>44301.916666666664</v>
      </c>
      <c r="B106">
        <v>0.95441304729999998</v>
      </c>
      <c r="D106" s="1">
        <v>44301.916666666664</v>
      </c>
      <c r="E106" s="3">
        <v>104</v>
      </c>
      <c r="F106">
        <f t="shared" si="9"/>
        <v>0.3529212552361361</v>
      </c>
      <c r="G106">
        <f t="shared" si="10"/>
        <v>6.3270341717852313E-2</v>
      </c>
      <c r="H106">
        <f t="shared" si="11"/>
        <v>1</v>
      </c>
      <c r="I106" s="3">
        <f t="shared" si="12"/>
        <v>104</v>
      </c>
      <c r="J106">
        <f t="shared" si="13"/>
        <v>0.3529212552361361</v>
      </c>
    </row>
    <row r="107" spans="1:10" x14ac:dyDescent="0.25">
      <c r="A107" s="1">
        <v>44302.916666666664</v>
      </c>
      <c r="B107">
        <v>0.89420896559999996</v>
      </c>
      <c r="D107" s="1">
        <v>44302.916666666664</v>
      </c>
      <c r="E107" s="3">
        <v>105</v>
      </c>
      <c r="F107">
        <f t="shared" si="9"/>
        <v>0.4130704344425225</v>
      </c>
      <c r="G107">
        <f t="shared" si="10"/>
        <v>5.4131516161067095E-2</v>
      </c>
      <c r="H107">
        <f t="shared" si="11"/>
        <v>1</v>
      </c>
      <c r="I107" s="3">
        <f t="shared" si="12"/>
        <v>105</v>
      </c>
      <c r="J107">
        <f t="shared" si="13"/>
        <v>0.4130704344425225</v>
      </c>
    </row>
    <row r="108" spans="1:10" x14ac:dyDescent="0.25">
      <c r="A108" s="1">
        <v>44303.916666666664</v>
      </c>
      <c r="B108">
        <v>0.83468515610000005</v>
      </c>
      <c r="D108" s="1">
        <v>44303.916666666664</v>
      </c>
      <c r="E108" s="3">
        <v>106</v>
      </c>
      <c r="F108">
        <f t="shared" si="9"/>
        <v>0.46118428755827029</v>
      </c>
      <c r="G108">
        <f t="shared" si="10"/>
        <v>4.27319699849604E-2</v>
      </c>
      <c r="H108">
        <f t="shared" si="11"/>
        <v>1</v>
      </c>
      <c r="I108" s="3">
        <f t="shared" si="12"/>
        <v>106</v>
      </c>
      <c r="J108">
        <f t="shared" si="13"/>
        <v>0.46118428755827029</v>
      </c>
    </row>
    <row r="109" spans="1:10" x14ac:dyDescent="0.25">
      <c r="A109" s="1">
        <v>44304.916666666664</v>
      </c>
      <c r="B109">
        <v>0.50135182280000001</v>
      </c>
      <c r="D109" s="1">
        <v>44304.916666666664</v>
      </c>
      <c r="E109" s="3">
        <v>107</v>
      </c>
      <c r="F109">
        <f t="shared" si="9"/>
        <v>0.4985343744124433</v>
      </c>
      <c r="G109">
        <f t="shared" si="10"/>
        <v>1.8815915846464359E-2</v>
      </c>
      <c r="H109">
        <f t="shared" si="11"/>
        <v>1</v>
      </c>
      <c r="I109" s="3">
        <f t="shared" si="12"/>
        <v>107</v>
      </c>
      <c r="J109">
        <f t="shared" si="13"/>
        <v>0.4985343744124433</v>
      </c>
    </row>
    <row r="110" spans="1:10" x14ac:dyDescent="0.25">
      <c r="A110" s="1">
        <v>44305.916666666664</v>
      </c>
      <c r="B110">
        <v>-8.1065759599999995E-2</v>
      </c>
      <c r="D110" s="1">
        <v>44305.916666666664</v>
      </c>
      <c r="E110" s="3">
        <v>108</v>
      </c>
      <c r="F110">
        <f t="shared" si="9"/>
        <v>0.49881611925119901</v>
      </c>
      <c r="G110">
        <f t="shared" si="10"/>
        <v>-2.8853221523182093E-2</v>
      </c>
      <c r="H110">
        <f t="shared" si="11"/>
        <v>1</v>
      </c>
      <c r="I110" s="3">
        <f t="shared" si="12"/>
        <v>108</v>
      </c>
      <c r="J110">
        <f t="shared" si="13"/>
        <v>0.49881611925119901</v>
      </c>
    </row>
    <row r="111" spans="1:10" x14ac:dyDescent="0.25">
      <c r="A111" s="1">
        <v>44306.916666666664</v>
      </c>
      <c r="B111">
        <v>1.1189342404</v>
      </c>
      <c r="D111" s="1">
        <v>44306.916666666664</v>
      </c>
      <c r="E111" s="3">
        <v>109</v>
      </c>
      <c r="F111">
        <f t="shared" si="9"/>
        <v>0.44082793136607912</v>
      </c>
      <c r="G111">
        <f t="shared" si="10"/>
        <v>4.9112215091361155E-3</v>
      </c>
      <c r="H111">
        <f t="shared" si="11"/>
        <v>1</v>
      </c>
      <c r="I111" s="3">
        <f t="shared" si="12"/>
        <v>109</v>
      </c>
      <c r="J111">
        <f t="shared" si="13"/>
        <v>0.44082793136607912</v>
      </c>
    </row>
    <row r="112" spans="1:10" x14ac:dyDescent="0.25">
      <c r="A112" s="1">
        <v>44307.916666666664</v>
      </c>
      <c r="B112">
        <v>1.1960317460000001</v>
      </c>
      <c r="D112" s="4">
        <v>44307.916666666664</v>
      </c>
      <c r="E112" s="3">
        <v>110</v>
      </c>
      <c r="F112">
        <f t="shared" si="9"/>
        <v>0.50863856226947124</v>
      </c>
      <c r="G112" s="6">
        <f t="shared" si="10"/>
        <v>6.8274974638222519E-2</v>
      </c>
      <c r="H112">
        <f t="shared" si="11"/>
        <v>1</v>
      </c>
      <c r="I112" s="3">
        <f t="shared" si="12"/>
        <v>110</v>
      </c>
      <c r="J112">
        <f t="shared" si="13"/>
        <v>0.50863856226947124</v>
      </c>
    </row>
    <row r="113" spans="1:10" x14ac:dyDescent="0.25">
      <c r="A113" s="1">
        <v>44308.916666666664</v>
      </c>
      <c r="B113">
        <v>1.4012471655000001</v>
      </c>
      <c r="D113" s="4">
        <v>44308.916666666664</v>
      </c>
      <c r="E113" s="3">
        <v>111</v>
      </c>
      <c r="F113">
        <f t="shared" si="9"/>
        <v>0.57737788064252415</v>
      </c>
      <c r="G113" s="6">
        <f t="shared" si="10"/>
        <v>7.5563123429400247E-2</v>
      </c>
      <c r="H113">
        <f t="shared" si="11"/>
        <v>1</v>
      </c>
      <c r="I113" s="3">
        <f t="shared" si="12"/>
        <v>111</v>
      </c>
      <c r="J113">
        <f t="shared" si="13"/>
        <v>0.57737788064252415</v>
      </c>
    </row>
    <row r="114" spans="1:10" x14ac:dyDescent="0.25">
      <c r="A114" s="1">
        <v>44309.916666666664</v>
      </c>
      <c r="B114">
        <v>1.3679138322</v>
      </c>
      <c r="D114" s="4">
        <v>44309.916666666664</v>
      </c>
      <c r="E114" s="3">
        <v>112</v>
      </c>
      <c r="F114">
        <f t="shared" si="9"/>
        <v>0.65976480912827173</v>
      </c>
      <c r="G114" s="6">
        <f t="shared" si="10"/>
        <v>7.6600915396460245E-2</v>
      </c>
      <c r="H114">
        <f t="shared" si="11"/>
        <v>1</v>
      </c>
      <c r="I114" s="3">
        <f t="shared" si="12"/>
        <v>112</v>
      </c>
      <c r="J114">
        <f t="shared" si="13"/>
        <v>0.65976480912827173</v>
      </c>
    </row>
    <row r="115" spans="1:10" x14ac:dyDescent="0.25">
      <c r="A115" s="1">
        <v>44310.916666666664</v>
      </c>
      <c r="B115">
        <v>1.4631519274</v>
      </c>
      <c r="D115" s="4">
        <v>44310.916666666664</v>
      </c>
      <c r="E115" s="3">
        <v>113</v>
      </c>
      <c r="F115">
        <f t="shared" si="9"/>
        <v>0.73057971143544465</v>
      </c>
      <c r="G115" s="6">
        <f t="shared" si="10"/>
        <v>7.2036061951814279E-2</v>
      </c>
      <c r="H115">
        <f t="shared" si="11"/>
        <v>1</v>
      </c>
      <c r="I115" s="3">
        <f t="shared" si="12"/>
        <v>113</v>
      </c>
      <c r="J115">
        <f t="shared" si="13"/>
        <v>0.73057971143544465</v>
      </c>
    </row>
    <row r="116" spans="1:10" x14ac:dyDescent="0.25">
      <c r="A116" s="1">
        <v>44311.916666666664</v>
      </c>
      <c r="B116">
        <v>2.6952947846000002</v>
      </c>
      <c r="D116" s="1">
        <v>44311.916666666664</v>
      </c>
      <c r="E116" s="3">
        <v>114</v>
      </c>
      <c r="F116">
        <f t="shared" si="9"/>
        <v>0.80383693303190029</v>
      </c>
      <c r="G116">
        <f t="shared" si="10"/>
        <v>0.13120150337663283</v>
      </c>
      <c r="H116">
        <f t="shared" si="11"/>
        <v>1</v>
      </c>
      <c r="I116" s="3">
        <f t="shared" si="12"/>
        <v>114</v>
      </c>
      <c r="J116">
        <f t="shared" si="13"/>
        <v>0.80383693303190029</v>
      </c>
    </row>
    <row r="117" spans="1:10" x14ac:dyDescent="0.25">
      <c r="A117" s="1">
        <v>44312.916666666664</v>
      </c>
      <c r="B117">
        <v>2.6546543905000002</v>
      </c>
      <c r="D117" s="1">
        <v>44312.916666666664</v>
      </c>
      <c r="E117" s="3">
        <v>115</v>
      </c>
      <c r="F117">
        <f t="shared" si="9"/>
        <v>0.99298271818871031</v>
      </c>
      <c r="G117">
        <f t="shared" si="10"/>
        <v>0.17765647619396957</v>
      </c>
      <c r="H117">
        <f t="shared" si="11"/>
        <v>0</v>
      </c>
      <c r="I117" s="3">
        <f t="shared" si="12"/>
        <v>0</v>
      </c>
      <c r="J117">
        <f t="shared" si="13"/>
        <v>0</v>
      </c>
    </row>
    <row r="118" spans="1:10" x14ac:dyDescent="0.25">
      <c r="A118" s="1">
        <v>44313.916666666664</v>
      </c>
      <c r="B118">
        <v>1.6138380640000001</v>
      </c>
      <c r="D118" s="1">
        <v>44313.916666666664</v>
      </c>
      <c r="E118" s="3">
        <v>116</v>
      </c>
      <c r="F118">
        <f t="shared" si="9"/>
        <v>1.1591498854198394</v>
      </c>
      <c r="G118">
        <f t="shared" si="10"/>
        <v>0.10581799254457258</v>
      </c>
      <c r="H118">
        <f t="shared" si="11"/>
        <v>1</v>
      </c>
      <c r="I118" s="3">
        <f t="shared" si="12"/>
        <v>116</v>
      </c>
      <c r="J118">
        <f t="shared" si="13"/>
        <v>1.1591498854198394</v>
      </c>
    </row>
    <row r="119" spans="1:10" x14ac:dyDescent="0.25">
      <c r="A119" s="1">
        <v>44314.916666666664</v>
      </c>
      <c r="B119">
        <v>1.1679930593000001</v>
      </c>
      <c r="D119" s="4">
        <v>44314.916666666664</v>
      </c>
      <c r="E119" s="3">
        <v>117</v>
      </c>
      <c r="F119">
        <f t="shared" si="9"/>
        <v>1.2046187032778555</v>
      </c>
      <c r="G119" s="6">
        <f t="shared" si="10"/>
        <v>2.0903126730115296E-2</v>
      </c>
      <c r="H119">
        <f t="shared" si="11"/>
        <v>1</v>
      </c>
      <c r="I119" s="3">
        <f t="shared" si="12"/>
        <v>117</v>
      </c>
      <c r="J119">
        <f t="shared" si="13"/>
        <v>1.2046187032778555</v>
      </c>
    </row>
    <row r="120" spans="1:10" x14ac:dyDescent="0.25">
      <c r="A120" s="1">
        <v>44315.916666666664</v>
      </c>
      <c r="B120">
        <v>0.83002150699999999</v>
      </c>
      <c r="D120" s="1">
        <v>44315.916666666664</v>
      </c>
      <c r="E120" s="3">
        <v>118</v>
      </c>
      <c r="F120">
        <f t="shared" si="9"/>
        <v>1.20095613888007</v>
      </c>
      <c r="G120">
        <f t="shared" si="10"/>
        <v>-2.0378013792896166E-2</v>
      </c>
      <c r="H120">
        <f t="shared" si="11"/>
        <v>1</v>
      </c>
      <c r="I120" s="3">
        <f t="shared" si="12"/>
        <v>118</v>
      </c>
      <c r="J120">
        <f t="shared" si="13"/>
        <v>1.20095613888007</v>
      </c>
    </row>
    <row r="121" spans="1:10" x14ac:dyDescent="0.25">
      <c r="A121" s="1">
        <v>44316.916666666664</v>
      </c>
      <c r="B121">
        <v>1.2704976975</v>
      </c>
      <c r="D121" s="1">
        <v>44316.916666666664</v>
      </c>
      <c r="E121" s="3">
        <v>119</v>
      </c>
      <c r="F121">
        <f t="shared" si="9"/>
        <v>1.1638626756920631</v>
      </c>
      <c r="G121">
        <f t="shared" si="10"/>
        <v>-1.3214980503606588E-2</v>
      </c>
      <c r="H121">
        <f t="shared" si="11"/>
        <v>1</v>
      </c>
      <c r="I121" s="3">
        <f t="shared" si="12"/>
        <v>119</v>
      </c>
      <c r="J121">
        <f t="shared" si="13"/>
        <v>1.1638626756920631</v>
      </c>
    </row>
    <row r="122" spans="1:10" x14ac:dyDescent="0.25">
      <c r="A122" s="1">
        <v>44317.916666666664</v>
      </c>
      <c r="B122">
        <v>1.1514500784999999</v>
      </c>
      <c r="D122" s="1">
        <v>44317.916666666664</v>
      </c>
      <c r="E122" s="3">
        <v>120</v>
      </c>
      <c r="F122">
        <f t="shared" si="9"/>
        <v>1.1745261778728568</v>
      </c>
      <c r="G122">
        <f t="shared" si="10"/>
        <v>4.1779461217540392E-3</v>
      </c>
      <c r="H122">
        <f t="shared" si="11"/>
        <v>1</v>
      </c>
      <c r="I122" s="3">
        <f t="shared" si="12"/>
        <v>120</v>
      </c>
      <c r="J122">
        <f t="shared" si="13"/>
        <v>1.1745261778728568</v>
      </c>
    </row>
    <row r="123" spans="1:10" x14ac:dyDescent="0.25">
      <c r="A123" s="1">
        <v>44318.916666666664</v>
      </c>
      <c r="B123">
        <v>2.2050215070000001</v>
      </c>
      <c r="D123" s="1">
        <v>44318.916666666664</v>
      </c>
      <c r="E123" s="3">
        <v>121</v>
      </c>
      <c r="F123">
        <f t="shared" si="9"/>
        <v>1.1722185679355712</v>
      </c>
      <c r="G123">
        <f t="shared" si="10"/>
        <v>5.0486341984578686E-2</v>
      </c>
      <c r="H123">
        <f t="shared" si="11"/>
        <v>1</v>
      </c>
      <c r="I123" s="3">
        <f t="shared" si="12"/>
        <v>121</v>
      </c>
      <c r="J123">
        <f t="shared" si="13"/>
        <v>1.1722185679355712</v>
      </c>
    </row>
    <row r="124" spans="1:10" x14ac:dyDescent="0.25">
      <c r="A124" s="1">
        <v>44319.916666666664</v>
      </c>
      <c r="B124">
        <v>2.0641142820999998</v>
      </c>
      <c r="D124" s="1">
        <v>44319.916666666664</v>
      </c>
      <c r="E124" s="3">
        <v>122</v>
      </c>
      <c r="F124">
        <f t="shared" si="9"/>
        <v>1.2754988618420142</v>
      </c>
      <c r="G124">
        <f t="shared" si="10"/>
        <v>9.1070917966120768E-2</v>
      </c>
      <c r="H124">
        <f t="shared" si="11"/>
        <v>1</v>
      </c>
      <c r="I124" s="3">
        <f t="shared" si="12"/>
        <v>122</v>
      </c>
      <c r="J124">
        <f t="shared" si="13"/>
        <v>1.2754988618420142</v>
      </c>
    </row>
    <row r="125" spans="1:10" x14ac:dyDescent="0.25">
      <c r="A125" s="1">
        <v>44320.916666666664</v>
      </c>
      <c r="B125">
        <v>3.1763591799999999</v>
      </c>
      <c r="D125" s="4">
        <v>44320.916666666664</v>
      </c>
      <c r="E125" s="3">
        <v>123</v>
      </c>
      <c r="F125">
        <f t="shared" si="9"/>
        <v>1.3543604038678128</v>
      </c>
      <c r="G125" s="6">
        <f t="shared" si="10"/>
        <v>0.13053070981950865</v>
      </c>
      <c r="H125">
        <f t="shared" si="11"/>
        <v>1</v>
      </c>
      <c r="I125" s="3">
        <f t="shared" si="12"/>
        <v>123</v>
      </c>
      <c r="J125">
        <f t="shared" si="13"/>
        <v>1.3543604038678128</v>
      </c>
    </row>
    <row r="126" spans="1:10" x14ac:dyDescent="0.25">
      <c r="A126" s="1">
        <v>44321.916666666664</v>
      </c>
      <c r="B126">
        <v>3.3523629149</v>
      </c>
      <c r="D126" s="1">
        <v>44321.916666666664</v>
      </c>
      <c r="E126" s="3">
        <v>124</v>
      </c>
      <c r="F126">
        <f t="shared" si="9"/>
        <v>1.5365602814810315</v>
      </c>
      <c r="G126">
        <f t="shared" si="10"/>
        <v>0.18189007047755779</v>
      </c>
      <c r="H126">
        <f t="shared" si="11"/>
        <v>0</v>
      </c>
      <c r="I126" s="3">
        <f t="shared" si="12"/>
        <v>0</v>
      </c>
      <c r="J126">
        <f t="shared" si="13"/>
        <v>0</v>
      </c>
    </row>
    <row r="127" spans="1:10" x14ac:dyDescent="0.25">
      <c r="A127" s="1">
        <v>44322.916666666664</v>
      </c>
      <c r="B127">
        <v>3.5585317459999999</v>
      </c>
      <c r="D127" s="1">
        <v>44322.916666666664</v>
      </c>
      <c r="E127" s="3">
        <v>125</v>
      </c>
      <c r="F127">
        <f t="shared" si="9"/>
        <v>1.7181405448229283</v>
      </c>
      <c r="G127">
        <f t="shared" si="10"/>
        <v>0.18280969172980199</v>
      </c>
      <c r="H127">
        <f t="shared" si="11"/>
        <v>0</v>
      </c>
      <c r="I127" s="3">
        <f t="shared" si="12"/>
        <v>0</v>
      </c>
      <c r="J127">
        <f t="shared" si="13"/>
        <v>0</v>
      </c>
    </row>
    <row r="128" spans="1:10" x14ac:dyDescent="0.25">
      <c r="A128" s="1">
        <v>44323.916666666664</v>
      </c>
      <c r="B128">
        <v>3.1519383394</v>
      </c>
      <c r="D128" s="1">
        <v>44323.916666666664</v>
      </c>
      <c r="E128" s="3">
        <v>126</v>
      </c>
      <c r="F128">
        <f t="shared" si="9"/>
        <v>1.9021796649406355</v>
      </c>
      <c r="G128">
        <f t="shared" si="10"/>
        <v>0.15450749378182171</v>
      </c>
      <c r="H128">
        <f t="shared" si="11"/>
        <v>0</v>
      </c>
      <c r="I128" s="3">
        <f t="shared" si="12"/>
        <v>0</v>
      </c>
      <c r="J128">
        <f t="shared" si="13"/>
        <v>0</v>
      </c>
    </row>
    <row r="129" spans="1:10" x14ac:dyDescent="0.25">
      <c r="A129" s="1">
        <v>44324.916666666664</v>
      </c>
      <c r="B129">
        <v>3.5567002442</v>
      </c>
      <c r="D129" s="1">
        <v>44324.916666666664</v>
      </c>
      <c r="E129" s="3">
        <v>127</v>
      </c>
      <c r="F129">
        <f t="shared" si="9"/>
        <v>2.0271555323865718</v>
      </c>
      <c r="G129">
        <f t="shared" si="10"/>
        <v>0.13896516931363967</v>
      </c>
      <c r="H129">
        <f t="shared" si="11"/>
        <v>1</v>
      </c>
      <c r="I129" s="3">
        <f t="shared" si="12"/>
        <v>127</v>
      </c>
      <c r="J129">
        <f t="shared" si="13"/>
        <v>2.0271555323865718</v>
      </c>
    </row>
    <row r="130" spans="1:10" x14ac:dyDescent="0.25">
      <c r="A130" s="1">
        <v>44325.916666666664</v>
      </c>
      <c r="B130">
        <v>1.0328907204</v>
      </c>
      <c r="D130" s="4">
        <v>44325.916666666664</v>
      </c>
      <c r="E130" s="3">
        <v>128</v>
      </c>
      <c r="F130">
        <f t="shared" si="9"/>
        <v>2.1801100035679148</v>
      </c>
      <c r="G130" s="6">
        <f t="shared" si="10"/>
        <v>1.91162714322759E-2</v>
      </c>
      <c r="H130">
        <f t="shared" si="11"/>
        <v>1</v>
      </c>
      <c r="I130" s="3">
        <f t="shared" si="12"/>
        <v>128</v>
      </c>
      <c r="J130">
        <f t="shared" si="13"/>
        <v>2.1801100035679148</v>
      </c>
    </row>
    <row r="131" spans="1:10" x14ac:dyDescent="0.25">
      <c r="A131" s="1">
        <v>44326.916666666664</v>
      </c>
      <c r="B131">
        <v>1.3572954823000001</v>
      </c>
      <c r="D131" s="1">
        <v>44326.916666666664</v>
      </c>
      <c r="E131" s="3">
        <v>129</v>
      </c>
      <c r="F131">
        <f t="shared" si="9"/>
        <v>2.0653880752511236</v>
      </c>
      <c r="G131">
        <f t="shared" si="10"/>
        <v>-9.2765593805951729E-2</v>
      </c>
      <c r="H131">
        <f t="shared" si="11"/>
        <v>1</v>
      </c>
      <c r="I131" s="3">
        <f t="shared" si="12"/>
        <v>129</v>
      </c>
      <c r="J131">
        <f t="shared" si="13"/>
        <v>2.0653880752511236</v>
      </c>
    </row>
    <row r="132" spans="1:10" x14ac:dyDescent="0.25">
      <c r="A132" s="1">
        <v>44327.916666666664</v>
      </c>
      <c r="B132">
        <v>0.21443833940000001</v>
      </c>
      <c r="D132" s="1">
        <v>44327.916666666664</v>
      </c>
      <c r="E132" s="3">
        <v>130</v>
      </c>
      <c r="F132">
        <f t="shared" si="9"/>
        <v>1.9945788159560114</v>
      </c>
      <c r="G132">
        <f t="shared" si="10"/>
        <v>-0.12441165347535665</v>
      </c>
      <c r="H132">
        <f t="shared" si="11"/>
        <v>1</v>
      </c>
      <c r="I132" s="3">
        <f t="shared" si="12"/>
        <v>130</v>
      </c>
      <c r="J132">
        <f t="shared" si="13"/>
        <v>1.9945788159560114</v>
      </c>
    </row>
    <row r="133" spans="1:10" x14ac:dyDescent="0.25">
      <c r="A133" s="1">
        <v>44328.916666666664</v>
      </c>
      <c r="B133">
        <v>1.0398351647999999</v>
      </c>
      <c r="D133" s="1">
        <v>44328.916666666664</v>
      </c>
      <c r="E133" s="3">
        <v>131</v>
      </c>
      <c r="F133">
        <f t="shared" ref="F133:F196" si="14">0.1*B132+0.9*F132</f>
        <v>1.8165647683004102</v>
      </c>
      <c r="G133">
        <f t="shared" si="10"/>
        <v>-0.12784350400282107</v>
      </c>
      <c r="H133">
        <f t="shared" si="11"/>
        <v>1</v>
      </c>
      <c r="I133" s="3">
        <f t="shared" si="12"/>
        <v>131</v>
      </c>
      <c r="J133">
        <f t="shared" si="13"/>
        <v>1.8165647683004102</v>
      </c>
    </row>
    <row r="134" spans="1:10" x14ac:dyDescent="0.25">
      <c r="A134" s="1">
        <v>44329.916666666664</v>
      </c>
      <c r="B134">
        <v>0.88932496080000001</v>
      </c>
      <c r="D134" s="1">
        <v>44329.916666666664</v>
      </c>
      <c r="E134" s="3">
        <v>132</v>
      </c>
      <c r="F134">
        <f t="shared" si="14"/>
        <v>1.7388918079503692</v>
      </c>
      <c r="G134">
        <f t="shared" si="10"/>
        <v>-8.1314822532538966E-2</v>
      </c>
      <c r="H134">
        <f t="shared" si="11"/>
        <v>1</v>
      </c>
      <c r="I134" s="3">
        <f t="shared" si="12"/>
        <v>132</v>
      </c>
      <c r="J134">
        <f t="shared" si="13"/>
        <v>1.7388918079503692</v>
      </c>
    </row>
    <row r="135" spans="1:10" x14ac:dyDescent="0.25">
      <c r="A135" s="1">
        <v>44330.916666666664</v>
      </c>
      <c r="B135">
        <v>0.97448979589999996</v>
      </c>
      <c r="D135" s="1">
        <v>44330.916666666664</v>
      </c>
      <c r="E135" s="3">
        <v>133</v>
      </c>
      <c r="F135">
        <f t="shared" si="14"/>
        <v>1.6539351232353323</v>
      </c>
      <c r="G135">
        <f t="shared" si="10"/>
        <v>-7.6450608724285107E-2</v>
      </c>
      <c r="H135">
        <f t="shared" si="11"/>
        <v>1</v>
      </c>
      <c r="I135" s="3">
        <f t="shared" si="12"/>
        <v>133</v>
      </c>
      <c r="J135">
        <f t="shared" si="13"/>
        <v>1.6539351232353323</v>
      </c>
    </row>
    <row r="136" spans="1:10" x14ac:dyDescent="0.25">
      <c r="A136" s="1">
        <v>44331.916666666664</v>
      </c>
      <c r="B136">
        <v>0.68877551020000005</v>
      </c>
      <c r="D136" s="1">
        <v>44331.916666666664</v>
      </c>
      <c r="E136" s="3">
        <v>134</v>
      </c>
      <c r="F136">
        <f t="shared" si="14"/>
        <v>1.585990590501799</v>
      </c>
      <c r="G136">
        <f t="shared" si="10"/>
        <v>-7.8833020381856578E-2</v>
      </c>
      <c r="H136">
        <f t="shared" si="11"/>
        <v>1</v>
      </c>
      <c r="I136" s="3">
        <f t="shared" si="12"/>
        <v>134</v>
      </c>
      <c r="J136">
        <f t="shared" si="13"/>
        <v>1.585990590501799</v>
      </c>
    </row>
    <row r="137" spans="1:10" x14ac:dyDescent="0.25">
      <c r="A137" s="1">
        <v>44332.916666666664</v>
      </c>
      <c r="B137">
        <v>0.83163265310000001</v>
      </c>
      <c r="D137" s="1">
        <v>44332.916666666664</v>
      </c>
      <c r="E137" s="3">
        <v>135</v>
      </c>
      <c r="F137">
        <f t="shared" si="14"/>
        <v>1.4962690824716192</v>
      </c>
      <c r="G137">
        <f t="shared" si="10"/>
        <v>-7.8092575483670879E-2</v>
      </c>
      <c r="H137">
        <f t="shared" si="11"/>
        <v>1</v>
      </c>
      <c r="I137" s="3">
        <f t="shared" si="12"/>
        <v>135</v>
      </c>
      <c r="J137">
        <f t="shared" si="13"/>
        <v>1.4962690824716192</v>
      </c>
    </row>
    <row r="138" spans="1:10" x14ac:dyDescent="0.25">
      <c r="A138" s="1">
        <v>44333.916666666664</v>
      </c>
      <c r="B138">
        <v>0.72448979589999996</v>
      </c>
      <c r="D138" s="1">
        <v>44333.916666666664</v>
      </c>
      <c r="E138" s="3">
        <v>136</v>
      </c>
      <c r="F138">
        <f t="shared" si="14"/>
        <v>1.4298054395344573</v>
      </c>
      <c r="G138">
        <f t="shared" si="10"/>
        <v>-6.8497603650303773E-2</v>
      </c>
      <c r="H138">
        <f t="shared" si="11"/>
        <v>1</v>
      </c>
      <c r="I138" s="3">
        <f t="shared" si="12"/>
        <v>136</v>
      </c>
      <c r="J138">
        <f t="shared" si="13"/>
        <v>1.4298054395344573</v>
      </c>
    </row>
    <row r="139" spans="1:10" x14ac:dyDescent="0.25">
      <c r="A139" s="1">
        <v>44334.916666666664</v>
      </c>
      <c r="B139">
        <v>1.5244897959000001</v>
      </c>
      <c r="D139" s="1">
        <v>44334.916666666664</v>
      </c>
      <c r="E139" s="3">
        <v>137</v>
      </c>
      <c r="F139">
        <f t="shared" si="14"/>
        <v>1.3592738751710116</v>
      </c>
      <c r="G139">
        <f t="shared" si="10"/>
        <v>-2.7004986145273469E-2</v>
      </c>
      <c r="H139">
        <f t="shared" si="11"/>
        <v>1</v>
      </c>
      <c r="I139" s="3">
        <f t="shared" si="12"/>
        <v>137</v>
      </c>
      <c r="J139">
        <f t="shared" si="13"/>
        <v>1.3592738751710116</v>
      </c>
    </row>
    <row r="140" spans="1:10" x14ac:dyDescent="0.25">
      <c r="A140" s="1">
        <v>44335.916666666664</v>
      </c>
      <c r="B140">
        <v>0.6613945578</v>
      </c>
      <c r="D140" s="1">
        <v>44335.916666666664</v>
      </c>
      <c r="E140" s="3">
        <v>138</v>
      </c>
      <c r="F140">
        <f t="shared" si="14"/>
        <v>1.3757954672439103</v>
      </c>
      <c r="G140">
        <f t="shared" ref="G140:G203" si="15">(F141-F139)/(E141-E139)</f>
        <v>-2.745924943574618E-2</v>
      </c>
      <c r="H140">
        <f t="shared" ref="H140:H203" si="16">IF(AND(0.15&gt;G140,G140&gt;-0.15),1,0)</f>
        <v>1</v>
      </c>
      <c r="I140" s="3">
        <f t="shared" ref="I140:I203" si="17">IF(H140=1,E140,0)</f>
        <v>138</v>
      </c>
      <c r="J140">
        <f t="shared" ref="J140:J203" si="18">IF(H140=1,F140,0)</f>
        <v>1.3757954672439103</v>
      </c>
    </row>
    <row r="141" spans="1:10" x14ac:dyDescent="0.25">
      <c r="A141" s="1">
        <v>44336.916666666664</v>
      </c>
      <c r="B141">
        <v>0.60357142860000002</v>
      </c>
      <c r="D141" s="1">
        <v>44336.916666666664</v>
      </c>
      <c r="E141" s="3">
        <v>139</v>
      </c>
      <c r="F141">
        <f t="shared" si="14"/>
        <v>1.3043553762995193</v>
      </c>
      <c r="G141">
        <f t="shared" si="15"/>
        <v>-7.07592428571715E-2</v>
      </c>
      <c r="H141">
        <f t="shared" si="16"/>
        <v>1</v>
      </c>
      <c r="I141" s="3">
        <f t="shared" si="17"/>
        <v>139</v>
      </c>
      <c r="J141">
        <f t="shared" si="18"/>
        <v>1.3043553762995193</v>
      </c>
    </row>
    <row r="142" spans="1:10" x14ac:dyDescent="0.25">
      <c r="A142" s="1">
        <v>44337.916666666664</v>
      </c>
      <c r="B142">
        <v>0.63928571430000003</v>
      </c>
      <c r="D142" s="1">
        <v>44337.916666666664</v>
      </c>
      <c r="E142" s="3">
        <v>140</v>
      </c>
      <c r="F142">
        <f t="shared" si="14"/>
        <v>1.2342769815295673</v>
      </c>
      <c r="G142">
        <f t="shared" si="15"/>
        <v>-6.4788760746454344E-2</v>
      </c>
      <c r="H142">
        <f t="shared" si="16"/>
        <v>1</v>
      </c>
      <c r="I142" s="3">
        <f t="shared" si="17"/>
        <v>140</v>
      </c>
      <c r="J142">
        <f t="shared" si="18"/>
        <v>1.2342769815295673</v>
      </c>
    </row>
    <row r="143" spans="1:10" x14ac:dyDescent="0.25">
      <c r="A143" s="1">
        <v>44338.916666666664</v>
      </c>
      <c r="B143">
        <v>0.68690476190000005</v>
      </c>
      <c r="D143" s="1">
        <v>44338.916666666664</v>
      </c>
      <c r="E143" s="3">
        <v>141</v>
      </c>
      <c r="F143">
        <f t="shared" si="14"/>
        <v>1.1747778548066106</v>
      </c>
      <c r="G143">
        <f t="shared" si="15"/>
        <v>-5.414321800680888E-2</v>
      </c>
      <c r="H143">
        <f t="shared" si="16"/>
        <v>1</v>
      </c>
      <c r="I143" s="3">
        <f t="shared" si="17"/>
        <v>141</v>
      </c>
      <c r="J143">
        <f t="shared" si="18"/>
        <v>1.1747778548066106</v>
      </c>
    </row>
    <row r="144" spans="1:10" x14ac:dyDescent="0.25">
      <c r="A144" s="1">
        <v>44339.916666666664</v>
      </c>
      <c r="B144">
        <v>0.71071428569999995</v>
      </c>
      <c r="D144" s="4">
        <v>44339.916666666664</v>
      </c>
      <c r="E144" s="3">
        <v>142</v>
      </c>
      <c r="F144">
        <f t="shared" si="14"/>
        <v>1.1259905455159496</v>
      </c>
      <c r="G144" s="6">
        <f t="shared" si="15"/>
        <v>-4.5157467636127935E-2</v>
      </c>
      <c r="H144">
        <f t="shared" si="16"/>
        <v>1</v>
      </c>
      <c r="I144" s="3">
        <f t="shared" si="17"/>
        <v>142</v>
      </c>
      <c r="J144">
        <f t="shared" si="18"/>
        <v>1.1259905455159496</v>
      </c>
    </row>
    <row r="145" spans="1:10" x14ac:dyDescent="0.25">
      <c r="A145" s="1">
        <v>44340.916666666664</v>
      </c>
      <c r="B145">
        <v>0.60357142860000002</v>
      </c>
      <c r="D145" s="1">
        <v>44340.916666666664</v>
      </c>
      <c r="E145" s="3">
        <v>143</v>
      </c>
      <c r="F145">
        <f t="shared" si="14"/>
        <v>1.0844629195343547</v>
      </c>
      <c r="G145">
        <f t="shared" si="15"/>
        <v>-4.4808387537515149E-2</v>
      </c>
      <c r="H145">
        <f t="shared" si="16"/>
        <v>1</v>
      </c>
      <c r="I145" s="3">
        <f t="shared" si="17"/>
        <v>143</v>
      </c>
      <c r="J145">
        <f t="shared" si="18"/>
        <v>1.0844629195343547</v>
      </c>
    </row>
    <row r="146" spans="1:10" x14ac:dyDescent="0.25">
      <c r="A146" s="1">
        <v>44341.916666666664</v>
      </c>
      <c r="B146">
        <v>-0.1964285714</v>
      </c>
      <c r="D146" s="1">
        <v>44341.916666666664</v>
      </c>
      <c r="E146" s="3">
        <v>144</v>
      </c>
      <c r="F146">
        <f t="shared" si="14"/>
        <v>1.0363737704409193</v>
      </c>
      <c r="G146">
        <f t="shared" si="15"/>
        <v>-8.5684691638763688E-2</v>
      </c>
      <c r="H146">
        <f t="shared" si="16"/>
        <v>1</v>
      </c>
      <c r="I146" s="3">
        <f t="shared" si="17"/>
        <v>144</v>
      </c>
      <c r="J146">
        <f t="shared" si="18"/>
        <v>1.0363737704409193</v>
      </c>
    </row>
    <row r="147" spans="1:10" x14ac:dyDescent="0.25">
      <c r="A147" s="1">
        <v>44342.916666666664</v>
      </c>
      <c r="B147">
        <v>1.4761904762</v>
      </c>
      <c r="D147" s="1">
        <v>44342.916666666664</v>
      </c>
      <c r="E147" s="3">
        <v>145</v>
      </c>
      <c r="F147">
        <f t="shared" si="14"/>
        <v>0.91309353625682732</v>
      </c>
      <c r="G147">
        <f t="shared" si="15"/>
        <v>-3.3485270094887332E-2</v>
      </c>
      <c r="H147">
        <f t="shared" si="16"/>
        <v>1</v>
      </c>
      <c r="I147" s="3">
        <f t="shared" si="17"/>
        <v>145</v>
      </c>
      <c r="J147">
        <f t="shared" si="18"/>
        <v>0.91309353625682732</v>
      </c>
    </row>
    <row r="148" spans="1:10" x14ac:dyDescent="0.25">
      <c r="A148" s="1">
        <v>44343.916666666664</v>
      </c>
      <c r="B148">
        <v>2.4335839599</v>
      </c>
      <c r="D148" s="1">
        <v>44343.916666666664</v>
      </c>
      <c r="E148" s="3">
        <v>146</v>
      </c>
      <c r="F148">
        <f t="shared" si="14"/>
        <v>0.96940323025114461</v>
      </c>
      <c r="G148">
        <f t="shared" si="15"/>
        <v>0.10136388347960146</v>
      </c>
      <c r="H148">
        <f t="shared" si="16"/>
        <v>1</v>
      </c>
      <c r="I148" s="3">
        <f t="shared" si="17"/>
        <v>146</v>
      </c>
      <c r="J148">
        <f t="shared" si="18"/>
        <v>0.96940323025114461</v>
      </c>
    </row>
    <row r="149" spans="1:10" x14ac:dyDescent="0.25">
      <c r="A149" s="1">
        <v>44344.916666666664</v>
      </c>
      <c r="B149">
        <v>2.3111349802999999</v>
      </c>
      <c r="D149" s="1">
        <v>44344.916666666664</v>
      </c>
      <c r="E149" s="3">
        <v>147</v>
      </c>
      <c r="F149">
        <f t="shared" si="14"/>
        <v>1.1158213032160302</v>
      </c>
      <c r="G149">
        <f t="shared" si="15"/>
        <v>0.13297472033664137</v>
      </c>
      <c r="H149">
        <f t="shared" si="16"/>
        <v>1</v>
      </c>
      <c r="I149" s="3">
        <f t="shared" si="17"/>
        <v>147</v>
      </c>
      <c r="J149">
        <f t="shared" si="18"/>
        <v>1.1158213032160302</v>
      </c>
    </row>
    <row r="150" spans="1:10" x14ac:dyDescent="0.25">
      <c r="A150" s="1">
        <v>44345.916666666664</v>
      </c>
      <c r="B150">
        <v>2.5492302184</v>
      </c>
      <c r="D150" s="1">
        <v>44345.916666666664</v>
      </c>
      <c r="E150" s="3">
        <v>148</v>
      </c>
      <c r="F150">
        <f t="shared" si="14"/>
        <v>1.2353526709244274</v>
      </c>
      <c r="G150">
        <f t="shared" si="15"/>
        <v>0.12545956122797719</v>
      </c>
      <c r="H150">
        <f t="shared" si="16"/>
        <v>1</v>
      </c>
      <c r="I150" s="3">
        <f t="shared" si="17"/>
        <v>148</v>
      </c>
      <c r="J150">
        <f t="shared" si="18"/>
        <v>1.2353526709244274</v>
      </c>
    </row>
    <row r="151" spans="1:10" x14ac:dyDescent="0.25">
      <c r="A151" s="1">
        <v>44346.916666666664</v>
      </c>
      <c r="B151">
        <v>2.3825635517000001</v>
      </c>
      <c r="D151" s="1">
        <v>44346.916666666664</v>
      </c>
      <c r="E151" s="3">
        <v>149</v>
      </c>
      <c r="F151">
        <f t="shared" si="14"/>
        <v>1.3667404256719846</v>
      </c>
      <c r="G151">
        <f t="shared" si="15"/>
        <v>0.11648503367517948</v>
      </c>
      <c r="H151">
        <f t="shared" si="16"/>
        <v>1</v>
      </c>
      <c r="I151" s="3">
        <f t="shared" si="17"/>
        <v>149</v>
      </c>
      <c r="J151">
        <f t="shared" si="18"/>
        <v>1.3667404256719846</v>
      </c>
    </row>
    <row r="152" spans="1:10" x14ac:dyDescent="0.25">
      <c r="A152" s="1">
        <v>44347.916666666664</v>
      </c>
      <c r="B152">
        <v>3.596849266</v>
      </c>
      <c r="D152" s="1">
        <v>44347.916666666664</v>
      </c>
      <c r="E152" s="3">
        <v>150</v>
      </c>
      <c r="F152">
        <f t="shared" si="14"/>
        <v>1.4683227382747863</v>
      </c>
      <c r="G152">
        <f t="shared" si="15"/>
        <v>0.15721748268766156</v>
      </c>
      <c r="H152">
        <f t="shared" si="16"/>
        <v>0</v>
      </c>
      <c r="I152" s="3">
        <f t="shared" si="17"/>
        <v>0</v>
      </c>
      <c r="J152">
        <f t="shared" si="18"/>
        <v>0</v>
      </c>
    </row>
    <row r="153" spans="1:10" x14ac:dyDescent="0.25">
      <c r="A153" s="1">
        <v>44348.916666666664</v>
      </c>
      <c r="B153">
        <v>3.5809762501</v>
      </c>
      <c r="D153" s="1">
        <v>44348.916666666664</v>
      </c>
      <c r="E153" s="3">
        <v>151</v>
      </c>
      <c r="F153">
        <f t="shared" si="14"/>
        <v>1.6811753910473077</v>
      </c>
      <c r="G153">
        <f t="shared" si="15"/>
        <v>0.2014163693388954</v>
      </c>
      <c r="H153">
        <f t="shared" si="16"/>
        <v>0</v>
      </c>
      <c r="I153" s="3">
        <f t="shared" si="17"/>
        <v>0</v>
      </c>
      <c r="J153">
        <f t="shared" si="18"/>
        <v>0</v>
      </c>
    </row>
    <row r="154" spans="1:10" x14ac:dyDescent="0.25">
      <c r="A154" s="1">
        <v>44349.916666666664</v>
      </c>
      <c r="B154">
        <v>1.0155000596999999</v>
      </c>
      <c r="D154" s="1">
        <v>44349.916666666664</v>
      </c>
      <c r="E154" s="3">
        <v>152</v>
      </c>
      <c r="F154">
        <f t="shared" si="14"/>
        <v>1.8711554769525771</v>
      </c>
      <c r="G154">
        <f t="shared" si="15"/>
        <v>5.2207272090005863E-2</v>
      </c>
      <c r="H154">
        <f t="shared" si="16"/>
        <v>1</v>
      </c>
      <c r="I154" s="3">
        <f t="shared" si="17"/>
        <v>152</v>
      </c>
      <c r="J154">
        <f t="shared" si="18"/>
        <v>1.8711554769525771</v>
      </c>
    </row>
    <row r="155" spans="1:10" x14ac:dyDescent="0.25">
      <c r="A155" s="1">
        <v>44350.916666666664</v>
      </c>
      <c r="B155">
        <v>1.0104875283000001</v>
      </c>
      <c r="D155" s="1">
        <v>44350.916666666664</v>
      </c>
      <c r="E155" s="3">
        <v>153</v>
      </c>
      <c r="F155">
        <f t="shared" si="14"/>
        <v>1.7855899352273195</v>
      </c>
      <c r="G155">
        <f t="shared" si="15"/>
        <v>-8.1537891208994795E-2</v>
      </c>
      <c r="H155">
        <f t="shared" si="16"/>
        <v>1</v>
      </c>
      <c r="I155" s="3">
        <f t="shared" si="17"/>
        <v>153</v>
      </c>
      <c r="J155">
        <f t="shared" si="18"/>
        <v>1.7855899352273195</v>
      </c>
    </row>
    <row r="156" spans="1:10" x14ac:dyDescent="0.25">
      <c r="A156" s="1">
        <v>44351.916666666664</v>
      </c>
      <c r="B156">
        <v>1.1329365079</v>
      </c>
      <c r="D156" s="1">
        <v>44351.916666666664</v>
      </c>
      <c r="E156" s="3">
        <v>154</v>
      </c>
      <c r="F156">
        <f t="shared" si="14"/>
        <v>1.7080796945345875</v>
      </c>
      <c r="G156">
        <f t="shared" si="15"/>
        <v>-6.7512279678095366E-2</v>
      </c>
      <c r="H156">
        <f t="shared" si="16"/>
        <v>1</v>
      </c>
      <c r="I156" s="3">
        <f t="shared" si="17"/>
        <v>154</v>
      </c>
      <c r="J156">
        <f t="shared" si="18"/>
        <v>1.7080796945345875</v>
      </c>
    </row>
    <row r="157" spans="1:10" x14ac:dyDescent="0.25">
      <c r="A157" s="1">
        <v>44352.916666666664</v>
      </c>
      <c r="B157">
        <v>0.99007936510000005</v>
      </c>
      <c r="D157" s="1">
        <v>44352.916666666664</v>
      </c>
      <c r="E157" s="3">
        <v>155</v>
      </c>
      <c r="F157">
        <f t="shared" si="14"/>
        <v>1.6505653758711287</v>
      </c>
      <c r="G157">
        <f t="shared" si="15"/>
        <v>-6.1781459870285826E-2</v>
      </c>
      <c r="H157">
        <f t="shared" si="16"/>
        <v>1</v>
      </c>
      <c r="I157" s="3">
        <f t="shared" si="17"/>
        <v>155</v>
      </c>
      <c r="J157">
        <f t="shared" si="18"/>
        <v>1.6505653758711287</v>
      </c>
    </row>
    <row r="158" spans="1:10" x14ac:dyDescent="0.25">
      <c r="A158" s="1">
        <v>44353.916666666664</v>
      </c>
      <c r="B158">
        <v>1.0853174603</v>
      </c>
      <c r="D158" s="1">
        <v>44353.916666666664</v>
      </c>
      <c r="E158" s="3">
        <v>156</v>
      </c>
      <c r="F158">
        <f t="shared" si="14"/>
        <v>1.5845167747940159</v>
      </c>
      <c r="G158">
        <f t="shared" si="15"/>
        <v>-5.7984266263257256E-2</v>
      </c>
      <c r="H158">
        <f t="shared" si="16"/>
        <v>1</v>
      </c>
      <c r="I158" s="3">
        <f t="shared" si="17"/>
        <v>156</v>
      </c>
      <c r="J158">
        <f t="shared" si="18"/>
        <v>1.5845167747940159</v>
      </c>
    </row>
    <row r="159" spans="1:10" x14ac:dyDescent="0.25">
      <c r="A159" s="1">
        <v>44354.916666666664</v>
      </c>
      <c r="B159">
        <v>8.5317460299999995E-2</v>
      </c>
      <c r="D159" s="1">
        <v>44354.916666666664</v>
      </c>
      <c r="E159" s="3">
        <v>157</v>
      </c>
      <c r="F159">
        <f t="shared" si="14"/>
        <v>1.5345968433446142</v>
      </c>
      <c r="G159">
        <f t="shared" si="15"/>
        <v>-9.7423934876931462E-2</v>
      </c>
      <c r="H159">
        <f t="shared" si="16"/>
        <v>1</v>
      </c>
      <c r="I159" s="3">
        <f t="shared" si="17"/>
        <v>157</v>
      </c>
      <c r="J159">
        <f t="shared" si="18"/>
        <v>1.5345968433446142</v>
      </c>
    </row>
    <row r="160" spans="1:10" x14ac:dyDescent="0.25">
      <c r="A160" s="1">
        <v>44355.916666666664</v>
      </c>
      <c r="B160">
        <v>0.42261904760000002</v>
      </c>
      <c r="D160" s="1">
        <v>44355.916666666664</v>
      </c>
      <c r="E160" s="3">
        <v>158</v>
      </c>
      <c r="F160">
        <f t="shared" si="14"/>
        <v>1.3896689050401529</v>
      </c>
      <c r="G160">
        <f t="shared" si="15"/>
        <v>-0.12081646202423835</v>
      </c>
      <c r="H160">
        <f t="shared" si="16"/>
        <v>1</v>
      </c>
      <c r="I160" s="3">
        <f t="shared" si="17"/>
        <v>158</v>
      </c>
      <c r="J160">
        <f t="shared" si="18"/>
        <v>1.3896689050401529</v>
      </c>
    </row>
    <row r="161" spans="1:10" x14ac:dyDescent="0.25">
      <c r="A161" s="1">
        <v>44356.916666666664</v>
      </c>
      <c r="B161">
        <v>0.49567099570000001</v>
      </c>
      <c r="D161" s="1">
        <v>44356.916666666664</v>
      </c>
      <c r="E161" s="3">
        <v>159</v>
      </c>
      <c r="F161">
        <f t="shared" si="14"/>
        <v>1.2929639192961375</v>
      </c>
      <c r="G161">
        <f t="shared" si="15"/>
        <v>-8.8217139051814608E-2</v>
      </c>
      <c r="H161">
        <f t="shared" si="16"/>
        <v>1</v>
      </c>
      <c r="I161" s="3">
        <f t="shared" si="17"/>
        <v>159</v>
      </c>
      <c r="J161">
        <f t="shared" si="18"/>
        <v>1.2929639192961375</v>
      </c>
    </row>
    <row r="162" spans="1:10" x14ac:dyDescent="0.25">
      <c r="A162" s="1">
        <v>44357.916666666664</v>
      </c>
      <c r="B162">
        <v>0.98484848479999998</v>
      </c>
      <c r="D162" s="1">
        <v>44357.916666666664</v>
      </c>
      <c r="E162" s="3">
        <v>160</v>
      </c>
      <c r="F162">
        <f t="shared" si="14"/>
        <v>1.2132346269365237</v>
      </c>
      <c r="G162">
        <f t="shared" si="15"/>
        <v>-5.1283953286633044E-2</v>
      </c>
      <c r="H162">
        <f t="shared" si="16"/>
        <v>1</v>
      </c>
      <c r="I162" s="3">
        <f t="shared" si="17"/>
        <v>160</v>
      </c>
      <c r="J162">
        <f t="shared" si="18"/>
        <v>1.2132346269365237</v>
      </c>
    </row>
    <row r="163" spans="1:10" x14ac:dyDescent="0.25">
      <c r="A163" s="1">
        <v>44358.916666666664</v>
      </c>
      <c r="B163">
        <v>0.87770562770000005</v>
      </c>
      <c r="D163" s="1">
        <v>44358.916666666664</v>
      </c>
      <c r="E163" s="3">
        <v>161</v>
      </c>
      <c r="F163">
        <f t="shared" si="14"/>
        <v>1.1903960127228714</v>
      </c>
      <c r="G163">
        <f t="shared" si="15"/>
        <v>-2.7053826357969712E-2</v>
      </c>
      <c r="H163">
        <f t="shared" si="16"/>
        <v>1</v>
      </c>
      <c r="I163" s="3">
        <f t="shared" si="17"/>
        <v>161</v>
      </c>
      <c r="J163">
        <f t="shared" si="18"/>
        <v>1.1903960127228714</v>
      </c>
    </row>
    <row r="164" spans="1:10" x14ac:dyDescent="0.25">
      <c r="A164" s="1">
        <v>44359.916666666664</v>
      </c>
      <c r="B164">
        <v>1.091991342</v>
      </c>
      <c r="D164" s="1">
        <v>44359.916666666664</v>
      </c>
      <c r="E164" s="3">
        <v>162</v>
      </c>
      <c r="F164">
        <f t="shared" si="14"/>
        <v>1.1591269742205843</v>
      </c>
      <c r="G164">
        <f t="shared" si="15"/>
        <v>-1.8991300862172711E-2</v>
      </c>
      <c r="H164">
        <f t="shared" si="16"/>
        <v>1</v>
      </c>
      <c r="I164" s="3">
        <f t="shared" si="17"/>
        <v>162</v>
      </c>
      <c r="J164">
        <f t="shared" si="18"/>
        <v>1.1591269742205843</v>
      </c>
    </row>
    <row r="165" spans="1:10" x14ac:dyDescent="0.25">
      <c r="A165" s="1">
        <v>44360.916666666664</v>
      </c>
      <c r="B165">
        <v>1.2260049474000001</v>
      </c>
      <c r="D165" s="1">
        <v>44360.916666666664</v>
      </c>
      <c r="E165" s="3">
        <v>163</v>
      </c>
      <c r="F165">
        <f t="shared" si="14"/>
        <v>1.152413410998526</v>
      </c>
      <c r="G165">
        <f t="shared" si="15"/>
        <v>3.2279520904454628E-4</v>
      </c>
      <c r="H165">
        <f t="shared" si="16"/>
        <v>1</v>
      </c>
      <c r="I165" s="3">
        <f t="shared" si="17"/>
        <v>163</v>
      </c>
      <c r="J165">
        <f t="shared" si="18"/>
        <v>1.152413410998526</v>
      </c>
    </row>
    <row r="166" spans="1:10" x14ac:dyDescent="0.25">
      <c r="A166" s="1">
        <v>44361.916666666664</v>
      </c>
      <c r="B166">
        <v>0.97260358690000004</v>
      </c>
      <c r="D166" s="1">
        <v>44361.916666666664</v>
      </c>
      <c r="E166" s="3">
        <v>164</v>
      </c>
      <c r="F166">
        <f t="shared" si="14"/>
        <v>1.1597725646386734</v>
      </c>
      <c r="G166">
        <f t="shared" si="15"/>
        <v>-5.678872066859908E-3</v>
      </c>
      <c r="H166">
        <f t="shared" si="16"/>
        <v>1</v>
      </c>
      <c r="I166" s="3">
        <f t="shared" si="17"/>
        <v>164</v>
      </c>
      <c r="J166">
        <f t="shared" si="18"/>
        <v>1.1597725646386734</v>
      </c>
    </row>
    <row r="167" spans="1:10" x14ac:dyDescent="0.25">
      <c r="A167" s="1">
        <v>44362.916666666664</v>
      </c>
      <c r="B167">
        <v>0.55313579980000005</v>
      </c>
      <c r="D167" s="1">
        <v>44362.916666666664</v>
      </c>
      <c r="E167" s="3">
        <v>165</v>
      </c>
      <c r="F167">
        <f t="shared" si="14"/>
        <v>1.1410556668648062</v>
      </c>
      <c r="G167">
        <f t="shared" si="15"/>
        <v>-3.8754442240173881E-2</v>
      </c>
      <c r="H167">
        <f t="shared" si="16"/>
        <v>1</v>
      </c>
      <c r="I167" s="3">
        <f t="shared" si="17"/>
        <v>165</v>
      </c>
      <c r="J167">
        <f t="shared" si="18"/>
        <v>1.1410556668648062</v>
      </c>
    </row>
    <row r="168" spans="1:10" x14ac:dyDescent="0.25">
      <c r="A168" s="1">
        <v>44363.916666666664</v>
      </c>
      <c r="B168">
        <v>1.0481192477000001</v>
      </c>
      <c r="D168" s="1">
        <v>44363.916666666664</v>
      </c>
      <c r="E168" s="3">
        <v>166</v>
      </c>
      <c r="F168">
        <f t="shared" si="14"/>
        <v>1.0822636801583256</v>
      </c>
      <c r="G168">
        <f t="shared" si="15"/>
        <v>-3.1103214976156535E-2</v>
      </c>
      <c r="H168">
        <f t="shared" si="16"/>
        <v>1</v>
      </c>
      <c r="I168" s="3">
        <f t="shared" si="17"/>
        <v>166</v>
      </c>
      <c r="J168">
        <f t="shared" si="18"/>
        <v>1.0822636801583256</v>
      </c>
    </row>
    <row r="169" spans="1:10" x14ac:dyDescent="0.25">
      <c r="A169" s="1">
        <v>44364.916666666664</v>
      </c>
      <c r="B169">
        <v>0.55258353339999999</v>
      </c>
      <c r="D169" s="1">
        <v>44364.916666666664</v>
      </c>
      <c r="E169" s="3">
        <v>167</v>
      </c>
      <c r="F169">
        <f t="shared" si="14"/>
        <v>1.0788492369124931</v>
      </c>
      <c r="G169">
        <f t="shared" si="15"/>
        <v>-2.8020506798540845E-2</v>
      </c>
      <c r="H169">
        <f t="shared" si="16"/>
        <v>1</v>
      </c>
      <c r="I169" s="3">
        <f t="shared" si="17"/>
        <v>167</v>
      </c>
      <c r="J169">
        <f t="shared" si="18"/>
        <v>1.0788492369124931</v>
      </c>
    </row>
    <row r="170" spans="1:10" x14ac:dyDescent="0.25">
      <c r="A170" s="1">
        <v>44365.916666666664</v>
      </c>
      <c r="B170">
        <v>0.49238094360000001</v>
      </c>
      <c r="D170" s="1">
        <v>44365.916666666664</v>
      </c>
      <c r="E170" s="3">
        <v>168</v>
      </c>
      <c r="F170">
        <f t="shared" si="14"/>
        <v>1.0262226665612439</v>
      </c>
      <c r="G170">
        <f t="shared" si="15"/>
        <v>-5.3005371323686767E-2</v>
      </c>
      <c r="H170">
        <f t="shared" si="16"/>
        <v>1</v>
      </c>
      <c r="I170" s="3">
        <f t="shared" si="17"/>
        <v>168</v>
      </c>
      <c r="J170">
        <f t="shared" si="18"/>
        <v>1.0262226665612439</v>
      </c>
    </row>
    <row r="171" spans="1:10" x14ac:dyDescent="0.25">
      <c r="A171" s="1">
        <v>44366.916666666664</v>
      </c>
      <c r="B171">
        <v>0.2757142769</v>
      </c>
      <c r="D171" s="1">
        <v>44366.916666666664</v>
      </c>
      <c r="E171" s="3">
        <v>169</v>
      </c>
      <c r="F171">
        <f t="shared" si="14"/>
        <v>0.97283849426511959</v>
      </c>
      <c r="G171">
        <f t="shared" si="15"/>
        <v>-6.1548297016318143E-2</v>
      </c>
      <c r="H171">
        <f t="shared" si="16"/>
        <v>1</v>
      </c>
      <c r="I171" s="3">
        <f t="shared" si="17"/>
        <v>169</v>
      </c>
      <c r="J171">
        <f t="shared" si="18"/>
        <v>0.97283849426511959</v>
      </c>
    </row>
    <row r="172" spans="1:10" x14ac:dyDescent="0.25">
      <c r="A172" s="1">
        <v>44367.916666666664</v>
      </c>
      <c r="B172">
        <v>0.3287755014</v>
      </c>
      <c r="D172" s="1">
        <v>44367.916666666664</v>
      </c>
      <c r="E172" s="3">
        <v>170</v>
      </c>
      <c r="F172">
        <f t="shared" si="14"/>
        <v>0.90312607252860766</v>
      </c>
      <c r="G172">
        <f t="shared" si="15"/>
        <v>-6.3573739424686304E-2</v>
      </c>
      <c r="H172">
        <f t="shared" si="16"/>
        <v>1</v>
      </c>
      <c r="I172" s="3">
        <f t="shared" si="17"/>
        <v>170</v>
      </c>
      <c r="J172">
        <f t="shared" si="18"/>
        <v>0.90312607252860766</v>
      </c>
    </row>
    <row r="173" spans="1:10" x14ac:dyDescent="0.25">
      <c r="A173" s="1">
        <v>44368.916666666664</v>
      </c>
      <c r="B173">
        <v>0.62044216809999997</v>
      </c>
      <c r="D173" s="1">
        <v>44368.916666666664</v>
      </c>
      <c r="E173" s="3">
        <v>171</v>
      </c>
      <c r="F173">
        <f t="shared" si="14"/>
        <v>0.84569101541574698</v>
      </c>
      <c r="G173">
        <f t="shared" si="15"/>
        <v>-3.9979970922217722E-2</v>
      </c>
      <c r="H173">
        <f t="shared" si="16"/>
        <v>1</v>
      </c>
      <c r="I173" s="3">
        <f t="shared" si="17"/>
        <v>171</v>
      </c>
      <c r="J173">
        <f t="shared" si="18"/>
        <v>0.84569101541574698</v>
      </c>
    </row>
    <row r="174" spans="1:10" x14ac:dyDescent="0.25">
      <c r="A174" s="1">
        <v>44369.916666666664</v>
      </c>
      <c r="B174">
        <v>0.48117590599999999</v>
      </c>
      <c r="D174" s="1">
        <v>44369.916666666664</v>
      </c>
      <c r="E174" s="3">
        <v>172</v>
      </c>
      <c r="F174">
        <f t="shared" si="14"/>
        <v>0.82316613068417221</v>
      </c>
      <c r="G174">
        <f t="shared" si="15"/>
        <v>-2.8361953599995993E-2</v>
      </c>
      <c r="H174">
        <f t="shared" si="16"/>
        <v>1</v>
      </c>
      <c r="I174" s="3">
        <f t="shared" si="17"/>
        <v>172</v>
      </c>
      <c r="J174">
        <f t="shared" si="18"/>
        <v>0.82316613068417221</v>
      </c>
    </row>
    <row r="175" spans="1:10" x14ac:dyDescent="0.25">
      <c r="A175" s="1">
        <v>44370.916666666664</v>
      </c>
      <c r="B175">
        <v>0.312468423</v>
      </c>
      <c r="D175" s="1">
        <v>44370.916666666664</v>
      </c>
      <c r="E175" s="3">
        <v>173</v>
      </c>
      <c r="F175">
        <f t="shared" si="14"/>
        <v>0.788967108215755</v>
      </c>
      <c r="G175">
        <f t="shared" si="15"/>
        <v>-4.0924445494996353E-2</v>
      </c>
      <c r="H175">
        <f t="shared" si="16"/>
        <v>1</v>
      </c>
      <c r="I175" s="3">
        <f t="shared" si="17"/>
        <v>173</v>
      </c>
      <c r="J175">
        <f t="shared" si="18"/>
        <v>0.788967108215755</v>
      </c>
    </row>
    <row r="176" spans="1:10" x14ac:dyDescent="0.25">
      <c r="A176" s="1">
        <v>44371.916666666664</v>
      </c>
      <c r="B176">
        <v>0.20689869520000001</v>
      </c>
      <c r="D176" s="1">
        <v>44371.916666666664</v>
      </c>
      <c r="E176" s="3">
        <v>174</v>
      </c>
      <c r="F176">
        <f t="shared" si="14"/>
        <v>0.74131723969417951</v>
      </c>
      <c r="G176">
        <f t="shared" si="15"/>
        <v>-5.0545861485496724E-2</v>
      </c>
      <c r="H176">
        <f t="shared" si="16"/>
        <v>1</v>
      </c>
      <c r="I176" s="3">
        <f t="shared" si="17"/>
        <v>174</v>
      </c>
      <c r="J176">
        <f t="shared" si="18"/>
        <v>0.74131723969417951</v>
      </c>
    </row>
    <row r="177" spans="1:10" x14ac:dyDescent="0.25">
      <c r="A177" s="1">
        <v>44372.916666666664</v>
      </c>
      <c r="B177">
        <v>0.36276455029999999</v>
      </c>
      <c r="D177" s="1">
        <v>44372.916666666664</v>
      </c>
      <c r="E177" s="3">
        <v>175</v>
      </c>
      <c r="F177">
        <f t="shared" si="14"/>
        <v>0.68787538524476155</v>
      </c>
      <c r="G177">
        <f t="shared" si="15"/>
        <v>-4.2976468971947068E-2</v>
      </c>
      <c r="H177">
        <f t="shared" si="16"/>
        <v>1</v>
      </c>
      <c r="I177" s="3">
        <f t="shared" si="17"/>
        <v>175</v>
      </c>
      <c r="J177">
        <f t="shared" si="18"/>
        <v>0.68787538524476155</v>
      </c>
    </row>
    <row r="178" spans="1:10" x14ac:dyDescent="0.25">
      <c r="A178" s="1">
        <v>44373.916666666664</v>
      </c>
      <c r="B178">
        <v>0.29371693119999998</v>
      </c>
      <c r="D178" s="1">
        <v>44373.916666666664</v>
      </c>
      <c r="E178" s="3">
        <v>176</v>
      </c>
      <c r="F178">
        <f t="shared" si="14"/>
        <v>0.65536430175028537</v>
      </c>
      <c r="G178">
        <f t="shared" si="15"/>
        <v>-3.4337910274752359E-2</v>
      </c>
      <c r="H178">
        <f t="shared" si="16"/>
        <v>1</v>
      </c>
      <c r="I178" s="3">
        <f t="shared" si="17"/>
        <v>176</v>
      </c>
      <c r="J178">
        <f t="shared" si="18"/>
        <v>0.65536430175028537</v>
      </c>
    </row>
    <row r="179" spans="1:10" x14ac:dyDescent="0.25">
      <c r="A179" s="1">
        <v>44374.916666666664</v>
      </c>
      <c r="B179">
        <v>0.30552285019999997</v>
      </c>
      <c r="D179" s="1">
        <v>44374.916666666664</v>
      </c>
      <c r="E179" s="3">
        <v>177</v>
      </c>
      <c r="F179">
        <f t="shared" si="14"/>
        <v>0.61919956469525683</v>
      </c>
      <c r="G179">
        <f t="shared" si="15"/>
        <v>-3.376620425227711E-2</v>
      </c>
      <c r="H179">
        <f t="shared" si="16"/>
        <v>1</v>
      </c>
      <c r="I179" s="3">
        <f t="shared" si="17"/>
        <v>177</v>
      </c>
      <c r="J179">
        <f t="shared" si="18"/>
        <v>0.61919956469525683</v>
      </c>
    </row>
    <row r="180" spans="1:10" x14ac:dyDescent="0.25">
      <c r="A180" s="1">
        <v>44375.916666666664</v>
      </c>
      <c r="B180">
        <v>0.12289298</v>
      </c>
      <c r="D180" s="1">
        <v>44375.916666666664</v>
      </c>
      <c r="E180" s="3">
        <v>178</v>
      </c>
      <c r="F180">
        <f t="shared" si="14"/>
        <v>0.58783189324573115</v>
      </c>
      <c r="G180">
        <f t="shared" si="15"/>
        <v>-3.8930781387049362E-2</v>
      </c>
      <c r="H180">
        <f t="shared" si="16"/>
        <v>1</v>
      </c>
      <c r="I180" s="3">
        <f t="shared" si="17"/>
        <v>178</v>
      </c>
      <c r="J180">
        <f t="shared" si="18"/>
        <v>0.58783189324573115</v>
      </c>
    </row>
    <row r="181" spans="1:10" x14ac:dyDescent="0.25">
      <c r="A181" s="1">
        <v>44376.916666666664</v>
      </c>
      <c r="B181">
        <v>0.19046667619999999</v>
      </c>
      <c r="D181" s="1">
        <v>44376.916666666664</v>
      </c>
      <c r="E181" s="3">
        <v>179</v>
      </c>
      <c r="F181">
        <f t="shared" si="14"/>
        <v>0.54133800192115811</v>
      </c>
      <c r="G181">
        <f t="shared" si="15"/>
        <v>-4.0790511948344432E-2</v>
      </c>
      <c r="H181">
        <f t="shared" si="16"/>
        <v>1</v>
      </c>
      <c r="I181" s="3">
        <f t="shared" si="17"/>
        <v>179</v>
      </c>
      <c r="J181">
        <f t="shared" si="18"/>
        <v>0.54133800192115811</v>
      </c>
    </row>
    <row r="182" spans="1:10" x14ac:dyDescent="0.25">
      <c r="A182" s="1">
        <v>44377.916666666664</v>
      </c>
      <c r="B182">
        <v>0.2448884449</v>
      </c>
      <c r="D182" s="1">
        <v>44377.916666666664</v>
      </c>
      <c r="E182" s="3">
        <v>180</v>
      </c>
      <c r="F182">
        <f t="shared" si="14"/>
        <v>0.50625086934904229</v>
      </c>
      <c r="G182">
        <f t="shared" si="15"/>
        <v>-3.061168750851001E-2</v>
      </c>
      <c r="H182">
        <f t="shared" si="16"/>
        <v>1</v>
      </c>
      <c r="I182" s="3">
        <f t="shared" si="17"/>
        <v>180</v>
      </c>
      <c r="J182">
        <f t="shared" si="18"/>
        <v>0.50625086934904229</v>
      </c>
    </row>
    <row r="183" spans="1:10" x14ac:dyDescent="0.25">
      <c r="A183" s="1">
        <v>44378.916666666664</v>
      </c>
      <c r="B183">
        <v>0.40394420390000002</v>
      </c>
      <c r="D183" s="1">
        <v>44378.916666666664</v>
      </c>
      <c r="E183" s="3">
        <v>181</v>
      </c>
      <c r="F183">
        <f t="shared" si="14"/>
        <v>0.48011462690413809</v>
      </c>
      <c r="G183">
        <f t="shared" si="15"/>
        <v>-1.6876642372658984E-2</v>
      </c>
      <c r="H183">
        <f t="shared" si="16"/>
        <v>1</v>
      </c>
      <c r="I183" s="3">
        <f t="shared" si="17"/>
        <v>181</v>
      </c>
      <c r="J183">
        <f t="shared" si="18"/>
        <v>0.48011462690413809</v>
      </c>
    </row>
    <row r="184" spans="1:10" x14ac:dyDescent="0.25">
      <c r="A184" s="1">
        <v>44379.916666666664</v>
      </c>
      <c r="B184">
        <v>0.33739584550000001</v>
      </c>
      <c r="D184" s="1">
        <v>44379.916666666664</v>
      </c>
      <c r="E184" s="3">
        <v>182</v>
      </c>
      <c r="F184">
        <f t="shared" si="14"/>
        <v>0.47249758460372432</v>
      </c>
      <c r="G184">
        <f t="shared" si="15"/>
        <v>-1.0563608105393113E-2</v>
      </c>
      <c r="H184">
        <f t="shared" si="16"/>
        <v>1</v>
      </c>
      <c r="I184" s="3">
        <f t="shared" si="17"/>
        <v>182</v>
      </c>
      <c r="J184">
        <f t="shared" si="18"/>
        <v>0.47249758460372432</v>
      </c>
    </row>
    <row r="185" spans="1:10" x14ac:dyDescent="0.25">
      <c r="A185" s="1">
        <v>44380.916666666664</v>
      </c>
      <c r="B185">
        <v>0.29771330579999999</v>
      </c>
      <c r="D185" s="1">
        <v>44380.916666666664</v>
      </c>
      <c r="E185" s="3">
        <v>183</v>
      </c>
      <c r="F185">
        <f t="shared" si="14"/>
        <v>0.45898741069335186</v>
      </c>
      <c r="G185">
        <f t="shared" si="15"/>
        <v>-1.4818792199853825E-2</v>
      </c>
      <c r="H185">
        <f t="shared" si="16"/>
        <v>1</v>
      </c>
      <c r="I185" s="3">
        <f t="shared" si="17"/>
        <v>183</v>
      </c>
      <c r="J185">
        <f t="shared" si="18"/>
        <v>0.45898741069335186</v>
      </c>
    </row>
    <row r="186" spans="1:10" x14ac:dyDescent="0.25">
      <c r="A186" s="1">
        <v>44381.916666666664</v>
      </c>
      <c r="B186">
        <v>0.26914187719999999</v>
      </c>
      <c r="D186" s="1">
        <v>44381.916666666664</v>
      </c>
      <c r="E186" s="3">
        <v>184</v>
      </c>
      <c r="F186">
        <f t="shared" si="14"/>
        <v>0.44286000020401667</v>
      </c>
      <c r="G186">
        <f t="shared" si="15"/>
        <v>-1.6749611394868441E-2</v>
      </c>
      <c r="H186">
        <f t="shared" si="16"/>
        <v>1</v>
      </c>
      <c r="I186" s="3">
        <f t="shared" si="17"/>
        <v>184</v>
      </c>
      <c r="J186">
        <f t="shared" si="18"/>
        <v>0.44286000020401667</v>
      </c>
    </row>
    <row r="187" spans="1:10" x14ac:dyDescent="0.25">
      <c r="A187" s="1">
        <v>44382.916666666664</v>
      </c>
      <c r="B187">
        <v>0.2392717473</v>
      </c>
      <c r="D187" s="1">
        <v>44382.916666666664</v>
      </c>
      <c r="E187" s="3">
        <v>185</v>
      </c>
      <c r="F187">
        <f t="shared" si="14"/>
        <v>0.42548818790361498</v>
      </c>
      <c r="G187">
        <f t="shared" si="15"/>
        <v>-1.7996728180381588E-2</v>
      </c>
      <c r="H187">
        <f t="shared" si="16"/>
        <v>1</v>
      </c>
      <c r="I187" s="3">
        <f t="shared" si="17"/>
        <v>185</v>
      </c>
      <c r="J187">
        <f t="shared" si="18"/>
        <v>0.42548818790361498</v>
      </c>
    </row>
    <row r="188" spans="1:10" x14ac:dyDescent="0.25">
      <c r="A188" s="1">
        <v>44383.916666666664</v>
      </c>
      <c r="B188">
        <v>0.280768346</v>
      </c>
      <c r="D188" s="1">
        <v>44383.916666666664</v>
      </c>
      <c r="E188" s="3">
        <v>186</v>
      </c>
      <c r="F188">
        <f t="shared" si="14"/>
        <v>0.40686654384325349</v>
      </c>
      <c r="G188">
        <f t="shared" si="15"/>
        <v>-1.5615731922343418E-2</v>
      </c>
      <c r="H188">
        <f t="shared" si="16"/>
        <v>1</v>
      </c>
      <c r="I188" s="3">
        <f t="shared" si="17"/>
        <v>186</v>
      </c>
      <c r="J188">
        <f t="shared" si="18"/>
        <v>0.40686654384325349</v>
      </c>
    </row>
    <row r="189" spans="1:10" x14ac:dyDescent="0.25">
      <c r="A189" s="1">
        <v>44384.916666666664</v>
      </c>
      <c r="B189">
        <v>-2.1612606400000001E-2</v>
      </c>
      <c r="D189" s="1">
        <v>44384.916666666664</v>
      </c>
      <c r="E189" s="3">
        <v>187</v>
      </c>
      <c r="F189">
        <f t="shared" si="14"/>
        <v>0.39425672405892814</v>
      </c>
      <c r="G189">
        <f t="shared" si="15"/>
        <v>-2.7098376415109066E-2</v>
      </c>
      <c r="H189">
        <f t="shared" si="16"/>
        <v>1</v>
      </c>
      <c r="I189" s="3">
        <f t="shared" si="17"/>
        <v>187</v>
      </c>
      <c r="J189">
        <f t="shared" si="18"/>
        <v>0.39425672405892814</v>
      </c>
    </row>
    <row r="190" spans="1:10" x14ac:dyDescent="0.25">
      <c r="A190" s="1">
        <v>44385.916666666664</v>
      </c>
      <c r="B190">
        <v>-4.485852E-4</v>
      </c>
      <c r="D190" s="1">
        <v>44385.916666666664</v>
      </c>
      <c r="E190" s="3">
        <v>188</v>
      </c>
      <c r="F190">
        <f t="shared" si="14"/>
        <v>0.35266979101303536</v>
      </c>
      <c r="G190">
        <f t="shared" si="15"/>
        <v>-3.8449385333598179E-2</v>
      </c>
      <c r="H190">
        <f t="shared" si="16"/>
        <v>1</v>
      </c>
      <c r="I190" s="3">
        <f t="shared" si="17"/>
        <v>188</v>
      </c>
      <c r="J190">
        <f t="shared" si="18"/>
        <v>0.35266979101303536</v>
      </c>
    </row>
    <row r="191" spans="1:10" x14ac:dyDescent="0.25">
      <c r="A191" s="1">
        <v>44386.916666666664</v>
      </c>
      <c r="B191">
        <v>8.90589569E-2</v>
      </c>
      <c r="D191" s="1">
        <v>44386.916666666664</v>
      </c>
      <c r="E191" s="3">
        <v>189</v>
      </c>
      <c r="F191">
        <f t="shared" si="14"/>
        <v>0.31735795339173178</v>
      </c>
      <c r="G191">
        <f t="shared" si="15"/>
        <v>-2.9070868635238362E-2</v>
      </c>
      <c r="H191">
        <f t="shared" si="16"/>
        <v>1</v>
      </c>
      <c r="I191" s="3">
        <f t="shared" si="17"/>
        <v>189</v>
      </c>
      <c r="J191">
        <f t="shared" si="18"/>
        <v>0.31735795339173178</v>
      </c>
    </row>
    <row r="192" spans="1:10" x14ac:dyDescent="0.25">
      <c r="A192" s="1">
        <v>44387.916666666664</v>
      </c>
      <c r="B192">
        <v>9.1326530599999997E-2</v>
      </c>
      <c r="D192" s="1">
        <v>44387.916666666664</v>
      </c>
      <c r="E192" s="3">
        <v>190</v>
      </c>
      <c r="F192">
        <f t="shared" si="14"/>
        <v>0.29452805374255864</v>
      </c>
      <c r="G192">
        <f t="shared" si="15"/>
        <v>-2.1575025981714513E-2</v>
      </c>
      <c r="H192">
        <f t="shared" si="16"/>
        <v>1</v>
      </c>
      <c r="I192" s="3">
        <f t="shared" si="17"/>
        <v>190</v>
      </c>
      <c r="J192">
        <f t="shared" si="18"/>
        <v>0.29452805374255864</v>
      </c>
    </row>
    <row r="193" spans="1:10" x14ac:dyDescent="0.25">
      <c r="A193" s="1">
        <v>44388.916666666664</v>
      </c>
      <c r="B193">
        <v>0.1270408163</v>
      </c>
      <c r="D193" s="1">
        <v>44388.916666666664</v>
      </c>
      <c r="E193" s="3">
        <v>191</v>
      </c>
      <c r="F193">
        <f t="shared" si="14"/>
        <v>0.27420790142830276</v>
      </c>
      <c r="G193">
        <f t="shared" si="15"/>
        <v>-1.751843041354309E-2</v>
      </c>
      <c r="H193">
        <f t="shared" si="16"/>
        <v>1</v>
      </c>
      <c r="I193" s="3">
        <f t="shared" si="17"/>
        <v>191</v>
      </c>
      <c r="J193">
        <f t="shared" si="18"/>
        <v>0.27420790142830276</v>
      </c>
    </row>
    <row r="194" spans="1:10" x14ac:dyDescent="0.25">
      <c r="A194" s="1">
        <v>44389.916666666664</v>
      </c>
      <c r="B194">
        <v>-1.8990929699999999E-2</v>
      </c>
      <c r="D194" s="1">
        <v>44389.916666666664</v>
      </c>
      <c r="E194" s="3">
        <v>192</v>
      </c>
      <c r="F194">
        <f t="shared" si="14"/>
        <v>0.25949119291547246</v>
      </c>
      <c r="G194">
        <f t="shared" si="15"/>
        <v>-2.128246038718877E-2</v>
      </c>
      <c r="H194">
        <f t="shared" si="16"/>
        <v>1</v>
      </c>
      <c r="I194" s="3">
        <f t="shared" si="17"/>
        <v>192</v>
      </c>
      <c r="J194">
        <f t="shared" si="18"/>
        <v>0.25949119291547246</v>
      </c>
    </row>
    <row r="195" spans="1:10" x14ac:dyDescent="0.25">
      <c r="A195" s="1">
        <v>44390.916666666664</v>
      </c>
      <c r="B195">
        <v>-3.2596371899999997E-2</v>
      </c>
      <c r="D195" s="1">
        <v>44390.916666666664</v>
      </c>
      <c r="E195" s="3">
        <v>193</v>
      </c>
      <c r="F195">
        <f t="shared" si="14"/>
        <v>0.23164298065392522</v>
      </c>
      <c r="G195">
        <f t="shared" si="15"/>
        <v>-2.7136073758469881E-2</v>
      </c>
      <c r="H195">
        <f t="shared" si="16"/>
        <v>1</v>
      </c>
      <c r="I195" s="3">
        <f t="shared" si="17"/>
        <v>193</v>
      </c>
      <c r="J195">
        <f t="shared" si="18"/>
        <v>0.23164298065392522</v>
      </c>
    </row>
    <row r="196" spans="1:10" x14ac:dyDescent="0.25">
      <c r="A196" s="1">
        <v>44391.916666666664</v>
      </c>
      <c r="B196">
        <v>0.31264172340000002</v>
      </c>
      <c r="D196" s="1">
        <v>44391.916666666664</v>
      </c>
      <c r="E196" s="3">
        <v>194</v>
      </c>
      <c r="F196">
        <f t="shared" si="14"/>
        <v>0.2052190453985327</v>
      </c>
      <c r="G196">
        <f t="shared" si="15"/>
        <v>-7.840833727622884E-3</v>
      </c>
      <c r="H196">
        <f t="shared" si="16"/>
        <v>1</v>
      </c>
      <c r="I196" s="3">
        <f t="shared" si="17"/>
        <v>194</v>
      </c>
      <c r="J196">
        <f t="shared" si="18"/>
        <v>0.2052190453985327</v>
      </c>
    </row>
    <row r="197" spans="1:10" x14ac:dyDescent="0.25">
      <c r="A197" s="1">
        <v>44392.916666666664</v>
      </c>
      <c r="B197">
        <v>1.2565192744</v>
      </c>
      <c r="D197" s="1">
        <v>44392.916666666664</v>
      </c>
      <c r="E197" s="3">
        <v>195</v>
      </c>
      <c r="F197">
        <f t="shared" ref="F197:F260" si="19">0.1*B196+0.9*F196</f>
        <v>0.21596131319867945</v>
      </c>
      <c r="G197">
        <f t="shared" si="15"/>
        <v>5.7399031960139429E-2</v>
      </c>
      <c r="H197">
        <f t="shared" si="16"/>
        <v>1</v>
      </c>
      <c r="I197" s="3">
        <f t="shared" si="17"/>
        <v>195</v>
      </c>
      <c r="J197">
        <f t="shared" si="18"/>
        <v>0.21596131319867945</v>
      </c>
    </row>
    <row r="198" spans="1:10" x14ac:dyDescent="0.25">
      <c r="A198" s="1">
        <v>44393.916666666664</v>
      </c>
      <c r="B198">
        <v>1.2962018141</v>
      </c>
      <c r="D198" s="1">
        <v>44393.916666666664</v>
      </c>
      <c r="E198" s="3">
        <v>196</v>
      </c>
      <c r="F198">
        <f t="shared" si="19"/>
        <v>0.32001710931881155</v>
      </c>
      <c r="G198">
        <f t="shared" si="15"/>
        <v>0.1008371332991255</v>
      </c>
      <c r="H198">
        <f t="shared" si="16"/>
        <v>1</v>
      </c>
      <c r="I198" s="3">
        <f t="shared" si="17"/>
        <v>196</v>
      </c>
      <c r="J198">
        <f t="shared" si="18"/>
        <v>0.32001710931881155</v>
      </c>
    </row>
    <row r="199" spans="1:10" x14ac:dyDescent="0.25">
      <c r="A199" s="1">
        <v>44394.916666666664</v>
      </c>
      <c r="B199">
        <v>1.1848845599</v>
      </c>
      <c r="D199" s="1">
        <v>44394.916666666664</v>
      </c>
      <c r="E199" s="3">
        <v>197</v>
      </c>
      <c r="F199">
        <f t="shared" si="19"/>
        <v>0.41763557979693045</v>
      </c>
      <c r="G199">
        <f t="shared" si="15"/>
        <v>8.7171684244212927E-2</v>
      </c>
      <c r="H199">
        <f t="shared" si="16"/>
        <v>1</v>
      </c>
      <c r="I199" s="3">
        <f t="shared" si="17"/>
        <v>197</v>
      </c>
      <c r="J199">
        <f t="shared" si="18"/>
        <v>0.41763557979693045</v>
      </c>
    </row>
    <row r="200" spans="1:10" x14ac:dyDescent="0.25">
      <c r="A200" s="1">
        <v>44395.916666666664</v>
      </c>
      <c r="B200">
        <v>1.4110750361</v>
      </c>
      <c r="D200" s="1">
        <v>44395.916666666664</v>
      </c>
      <c r="E200" s="3">
        <v>198</v>
      </c>
      <c r="F200">
        <f t="shared" si="19"/>
        <v>0.49436047780723741</v>
      </c>
      <c r="G200">
        <f t="shared" si="15"/>
        <v>8.419817691979159E-2</v>
      </c>
      <c r="H200">
        <f t="shared" si="16"/>
        <v>1</v>
      </c>
      <c r="I200" s="3">
        <f t="shared" si="17"/>
        <v>198</v>
      </c>
      <c r="J200">
        <f t="shared" si="18"/>
        <v>0.49436047780723741</v>
      </c>
    </row>
    <row r="201" spans="1:10" x14ac:dyDescent="0.25">
      <c r="A201" s="1">
        <v>44396.916666666664</v>
      </c>
      <c r="B201">
        <v>1.4244537209000001</v>
      </c>
      <c r="D201" s="1">
        <v>44396.916666666664</v>
      </c>
      <c r="E201" s="3">
        <v>199</v>
      </c>
      <c r="F201">
        <f t="shared" si="19"/>
        <v>0.58603193363651362</v>
      </c>
      <c r="G201">
        <f t="shared" si="15"/>
        <v>8.7756817277812399E-2</v>
      </c>
      <c r="H201">
        <f t="shared" si="16"/>
        <v>1</v>
      </c>
      <c r="I201" s="3">
        <f t="shared" si="17"/>
        <v>199</v>
      </c>
      <c r="J201">
        <f t="shared" si="18"/>
        <v>0.58603193363651362</v>
      </c>
    </row>
    <row r="202" spans="1:10" x14ac:dyDescent="0.25">
      <c r="A202" s="1">
        <v>44397.916666666664</v>
      </c>
      <c r="B202">
        <v>1.4164141414</v>
      </c>
      <c r="D202" s="1">
        <v>44397.916666666664</v>
      </c>
      <c r="E202" s="3">
        <v>200</v>
      </c>
      <c r="F202">
        <f t="shared" si="19"/>
        <v>0.66987411236286221</v>
      </c>
      <c r="G202">
        <f t="shared" si="15"/>
        <v>7.9248090815031202E-2</v>
      </c>
      <c r="H202">
        <f t="shared" si="16"/>
        <v>1</v>
      </c>
      <c r="I202" s="3">
        <f t="shared" si="17"/>
        <v>200</v>
      </c>
      <c r="J202">
        <f t="shared" si="18"/>
        <v>0.66987411236286221</v>
      </c>
    </row>
    <row r="203" spans="1:10" x14ac:dyDescent="0.25">
      <c r="A203" s="1">
        <v>44398.916666666664</v>
      </c>
      <c r="B203">
        <v>1.0867438116999999</v>
      </c>
      <c r="D203" s="1">
        <v>44398.916666666664</v>
      </c>
      <c r="E203" s="3">
        <v>201</v>
      </c>
      <c r="F203">
        <f t="shared" si="19"/>
        <v>0.74452811526657603</v>
      </c>
      <c r="G203">
        <f t="shared" si="15"/>
        <v>5.4437786273528133E-2</v>
      </c>
      <c r="H203">
        <f t="shared" si="16"/>
        <v>1</v>
      </c>
      <c r="I203" s="3">
        <f t="shared" si="17"/>
        <v>201</v>
      </c>
      <c r="J203">
        <f t="shared" si="18"/>
        <v>0.74452811526657603</v>
      </c>
    </row>
    <row r="204" spans="1:10" x14ac:dyDescent="0.25">
      <c r="A204" s="1">
        <v>44399.916666666664</v>
      </c>
      <c r="B204">
        <v>0.10658508160000001</v>
      </c>
      <c r="D204" s="1">
        <v>44399.916666666664</v>
      </c>
      <c r="E204" s="3">
        <v>202</v>
      </c>
      <c r="F204">
        <f t="shared" si="19"/>
        <v>0.77874968490991847</v>
      </c>
      <c r="G204">
        <f t="shared" ref="G204:G267" si="20">(F205-F203)/(E205-E203)</f>
        <v>-1.649744534382469E-2</v>
      </c>
      <c r="H204">
        <f t="shared" ref="H204:H267" si="21">IF(AND(0.15&gt;G204,G204&gt;-0.15),1,0)</f>
        <v>1</v>
      </c>
      <c r="I204" s="3">
        <f t="shared" ref="I204:I267" si="22">IF(H204=1,E204,0)</f>
        <v>202</v>
      </c>
      <c r="J204">
        <f t="shared" ref="J204:J267" si="23">IF(H204=1,F204,0)</f>
        <v>0.77874968490991847</v>
      </c>
    </row>
    <row r="205" spans="1:10" x14ac:dyDescent="0.25">
      <c r="A205" s="1">
        <v>44400.916666666664</v>
      </c>
      <c r="B205">
        <v>-4.0240315200000001E-2</v>
      </c>
      <c r="D205" s="1">
        <v>44400.916666666664</v>
      </c>
      <c r="E205" s="3">
        <v>203</v>
      </c>
      <c r="F205">
        <f t="shared" si="19"/>
        <v>0.71153322457892665</v>
      </c>
      <c r="G205">
        <f t="shared" si="20"/>
        <v>-7.1196907154442213E-2</v>
      </c>
      <c r="H205">
        <f t="shared" si="21"/>
        <v>1</v>
      </c>
      <c r="I205" s="3">
        <f t="shared" si="22"/>
        <v>203</v>
      </c>
      <c r="J205">
        <f t="shared" si="23"/>
        <v>0.71153322457892665</v>
      </c>
    </row>
    <row r="206" spans="1:10" x14ac:dyDescent="0.25">
      <c r="A206" s="1">
        <v>44401.916666666664</v>
      </c>
      <c r="B206">
        <v>0.1323014287</v>
      </c>
      <c r="D206" s="1">
        <v>44401.916666666664</v>
      </c>
      <c r="E206" s="3">
        <v>204</v>
      </c>
      <c r="F206">
        <f t="shared" si="19"/>
        <v>0.63635587060103405</v>
      </c>
      <c r="G206">
        <f t="shared" si="20"/>
        <v>-6.2791399083998001E-2</v>
      </c>
      <c r="H206">
        <f t="shared" si="21"/>
        <v>1</v>
      </c>
      <c r="I206" s="3">
        <f t="shared" si="22"/>
        <v>204</v>
      </c>
      <c r="J206">
        <f t="shared" si="23"/>
        <v>0.63635587060103405</v>
      </c>
    </row>
    <row r="207" spans="1:10" x14ac:dyDescent="0.25">
      <c r="A207" s="1">
        <v>44402.916666666664</v>
      </c>
      <c r="B207">
        <v>-0.27246047600000001</v>
      </c>
      <c r="D207" s="1">
        <v>44402.916666666664</v>
      </c>
      <c r="E207" s="3">
        <v>205</v>
      </c>
      <c r="F207">
        <f t="shared" si="19"/>
        <v>0.58595042641093065</v>
      </c>
      <c r="G207">
        <f t="shared" si="20"/>
        <v>-6.8123267215598249E-2</v>
      </c>
      <c r="H207">
        <f t="shared" si="21"/>
        <v>1</v>
      </c>
      <c r="I207" s="3">
        <f t="shared" si="22"/>
        <v>205</v>
      </c>
      <c r="J207">
        <f t="shared" si="23"/>
        <v>0.58595042641093065</v>
      </c>
    </row>
    <row r="208" spans="1:10" x14ac:dyDescent="0.25">
      <c r="A208" s="1">
        <v>44403.916666666664</v>
      </c>
      <c r="B208">
        <v>-0.25409312909999998</v>
      </c>
      <c r="D208" s="1">
        <v>44403.916666666664</v>
      </c>
      <c r="E208" s="3">
        <v>206</v>
      </c>
      <c r="F208">
        <f t="shared" si="19"/>
        <v>0.50010933616983755</v>
      </c>
      <c r="G208">
        <f t="shared" si="20"/>
        <v>-8.0630668384038401E-2</v>
      </c>
      <c r="H208">
        <f t="shared" si="21"/>
        <v>1</v>
      </c>
      <c r="I208" s="3">
        <f t="shared" si="22"/>
        <v>206</v>
      </c>
      <c r="J208">
        <f t="shared" si="23"/>
        <v>0.50010933616983755</v>
      </c>
    </row>
    <row r="209" spans="1:10" x14ac:dyDescent="0.25">
      <c r="A209" s="1">
        <v>44404.916666666664</v>
      </c>
      <c r="B209">
        <v>-0.1848290598</v>
      </c>
      <c r="D209" s="1">
        <v>44404.916666666664</v>
      </c>
      <c r="E209" s="3">
        <v>207</v>
      </c>
      <c r="F209">
        <f t="shared" si="19"/>
        <v>0.42468908964285385</v>
      </c>
      <c r="G209">
        <f t="shared" si="20"/>
        <v>-6.8186030735634562E-2</v>
      </c>
      <c r="H209">
        <f t="shared" si="21"/>
        <v>1</v>
      </c>
      <c r="I209" s="3">
        <f t="shared" si="22"/>
        <v>207</v>
      </c>
      <c r="J209">
        <f t="shared" si="23"/>
        <v>0.42468908964285385</v>
      </c>
    </row>
    <row r="210" spans="1:10" x14ac:dyDescent="0.25">
      <c r="A210" s="1">
        <v>44405.916666666664</v>
      </c>
      <c r="B210">
        <v>-0.14087301590000001</v>
      </c>
      <c r="D210" s="1">
        <v>44405.916666666664</v>
      </c>
      <c r="E210" s="3">
        <v>208</v>
      </c>
      <c r="F210">
        <f t="shared" si="19"/>
        <v>0.36373727469856842</v>
      </c>
      <c r="G210">
        <f t="shared" si="20"/>
        <v>-5.5706422002071126E-2</v>
      </c>
      <c r="H210">
        <f t="shared" si="21"/>
        <v>1</v>
      </c>
      <c r="I210" s="3">
        <f t="shared" si="22"/>
        <v>208</v>
      </c>
      <c r="J210">
        <f t="shared" si="23"/>
        <v>0.36373727469856842</v>
      </c>
    </row>
    <row r="211" spans="1:10" x14ac:dyDescent="0.25">
      <c r="A211" s="1">
        <v>44406.916666666664</v>
      </c>
      <c r="B211">
        <v>-0.125</v>
      </c>
      <c r="D211" s="1">
        <v>44406.916666666664</v>
      </c>
      <c r="E211" s="3">
        <v>209</v>
      </c>
      <c r="F211">
        <f t="shared" si="19"/>
        <v>0.31327624563871159</v>
      </c>
      <c r="G211">
        <f t="shared" si="20"/>
        <v>-4.7144326811864007E-2</v>
      </c>
      <c r="H211">
        <f t="shared" si="21"/>
        <v>1</v>
      </c>
      <c r="I211" s="3">
        <f t="shared" si="22"/>
        <v>209</v>
      </c>
      <c r="J211">
        <f t="shared" si="23"/>
        <v>0.31327624563871159</v>
      </c>
    </row>
    <row r="212" spans="1:10" x14ac:dyDescent="0.25">
      <c r="A212" s="1">
        <v>44407.916666666664</v>
      </c>
      <c r="B212">
        <v>0</v>
      </c>
      <c r="D212" s="1">
        <v>44407.916666666664</v>
      </c>
      <c r="E212" s="3">
        <v>210</v>
      </c>
      <c r="F212">
        <f t="shared" si="19"/>
        <v>0.26944862107484041</v>
      </c>
      <c r="G212">
        <f t="shared" si="20"/>
        <v>-3.5386243335677608E-2</v>
      </c>
      <c r="H212">
        <f t="shared" si="21"/>
        <v>1</v>
      </c>
      <c r="I212" s="3">
        <f t="shared" si="22"/>
        <v>210</v>
      </c>
      <c r="J212">
        <f t="shared" si="23"/>
        <v>0.26944862107484041</v>
      </c>
    </row>
    <row r="213" spans="1:10" x14ac:dyDescent="0.25">
      <c r="A213" s="1">
        <v>44408.916666666664</v>
      </c>
      <c r="B213">
        <v>2.411573389</v>
      </c>
      <c r="D213" s="1">
        <v>44408.916666666664</v>
      </c>
      <c r="E213" s="3">
        <v>211</v>
      </c>
      <c r="F213">
        <f t="shared" si="19"/>
        <v>0.24250375896735638</v>
      </c>
      <c r="G213">
        <f t="shared" si="20"/>
        <v>9.4981050447890181E-2</v>
      </c>
      <c r="H213">
        <f t="shared" si="21"/>
        <v>1</v>
      </c>
      <c r="I213" s="3">
        <f t="shared" si="22"/>
        <v>211</v>
      </c>
      <c r="J213">
        <f t="shared" si="23"/>
        <v>0.24250375896735638</v>
      </c>
    </row>
    <row r="214" spans="1:10" x14ac:dyDescent="0.25">
      <c r="A214" s="1">
        <v>44409.916666666664</v>
      </c>
      <c r="B214">
        <v>2.411573389</v>
      </c>
      <c r="D214" s="1">
        <v>44409.916666666664</v>
      </c>
      <c r="E214" s="3">
        <v>212</v>
      </c>
      <c r="F214">
        <f t="shared" si="19"/>
        <v>0.45941072197062077</v>
      </c>
      <c r="G214">
        <f t="shared" si="20"/>
        <v>0.20606161485310118</v>
      </c>
      <c r="H214">
        <f t="shared" si="21"/>
        <v>0</v>
      </c>
      <c r="I214" s="3">
        <f t="shared" si="22"/>
        <v>0</v>
      </c>
      <c r="J214">
        <f t="shared" si="23"/>
        <v>0</v>
      </c>
    </row>
    <row r="215" spans="1:10" x14ac:dyDescent="0.25">
      <c r="A215" s="1">
        <v>44410.916666666664</v>
      </c>
      <c r="B215">
        <v>2.5830019603999999</v>
      </c>
      <c r="D215" s="1">
        <v>44410.916666666664</v>
      </c>
      <c r="E215" s="3">
        <v>213</v>
      </c>
      <c r="F215">
        <f t="shared" si="19"/>
        <v>0.65462698867355873</v>
      </c>
      <c r="G215">
        <f t="shared" si="20"/>
        <v>0.19402688193779102</v>
      </c>
      <c r="H215">
        <f t="shared" si="21"/>
        <v>0</v>
      </c>
      <c r="I215" s="3">
        <f t="shared" si="22"/>
        <v>0</v>
      </c>
      <c r="J215">
        <f t="shared" si="23"/>
        <v>0</v>
      </c>
    </row>
    <row r="216" spans="1:10" x14ac:dyDescent="0.25">
      <c r="A216" s="1">
        <v>44411.916666666664</v>
      </c>
      <c r="B216">
        <v>0.1353829128</v>
      </c>
      <c r="D216" s="1">
        <v>44411.916666666664</v>
      </c>
      <c r="E216" s="3">
        <v>214</v>
      </c>
      <c r="F216">
        <f t="shared" si="19"/>
        <v>0.84746448584620282</v>
      </c>
      <c r="G216">
        <f t="shared" si="20"/>
        <v>6.0814669934011911E-2</v>
      </c>
      <c r="H216">
        <f t="shared" si="21"/>
        <v>1</v>
      </c>
      <c r="I216" s="3">
        <f t="shared" si="22"/>
        <v>214</v>
      </c>
      <c r="J216">
        <f t="shared" si="23"/>
        <v>0.84746448584620282</v>
      </c>
    </row>
    <row r="217" spans="1:10" x14ac:dyDescent="0.25">
      <c r="A217" s="1">
        <v>44412.916666666664</v>
      </c>
      <c r="B217">
        <v>2.3233528375999999</v>
      </c>
      <c r="D217" s="1">
        <v>44412.916666666664</v>
      </c>
      <c r="E217" s="3">
        <v>215</v>
      </c>
      <c r="F217">
        <f t="shared" si="19"/>
        <v>0.77625632854158255</v>
      </c>
      <c r="G217">
        <f t="shared" si="20"/>
        <v>4.175074680061075E-2</v>
      </c>
      <c r="H217">
        <f t="shared" si="21"/>
        <v>1</v>
      </c>
      <c r="I217" s="3">
        <f t="shared" si="22"/>
        <v>215</v>
      </c>
      <c r="J217">
        <f t="shared" si="23"/>
        <v>0.77625632854158255</v>
      </c>
    </row>
    <row r="218" spans="1:10" x14ac:dyDescent="0.25">
      <c r="A218" s="1">
        <v>44413.916666666664</v>
      </c>
      <c r="B218">
        <v>2.2381880024999998</v>
      </c>
      <c r="D218" s="1">
        <v>44413.916666666664</v>
      </c>
      <c r="E218" s="3">
        <v>216</v>
      </c>
      <c r="F218">
        <f t="shared" si="19"/>
        <v>0.93096597944742432</v>
      </c>
      <c r="G218">
        <f t="shared" si="20"/>
        <v>0.14271592660554971</v>
      </c>
      <c r="H218">
        <f t="shared" si="21"/>
        <v>1</v>
      </c>
      <c r="I218" s="3">
        <f t="shared" si="22"/>
        <v>216</v>
      </c>
      <c r="J218">
        <f t="shared" si="23"/>
        <v>0.93096597944742432</v>
      </c>
    </row>
    <row r="219" spans="1:10" x14ac:dyDescent="0.25">
      <c r="A219" s="1">
        <v>44414.916666666664</v>
      </c>
      <c r="B219">
        <v>2.1999104905000002</v>
      </c>
      <c r="D219" s="1">
        <v>44414.916666666664</v>
      </c>
      <c r="E219" s="3">
        <v>217</v>
      </c>
      <c r="F219">
        <f t="shared" si="19"/>
        <v>1.061688181752682</v>
      </c>
      <c r="G219">
        <f t="shared" si="20"/>
        <v>0.12227221658999476</v>
      </c>
      <c r="H219">
        <f t="shared" si="21"/>
        <v>1</v>
      </c>
      <c r="I219" s="3">
        <f t="shared" si="22"/>
        <v>217</v>
      </c>
      <c r="J219">
        <f t="shared" si="23"/>
        <v>1.061688181752682</v>
      </c>
    </row>
    <row r="220" spans="1:10" x14ac:dyDescent="0.25">
      <c r="A220" s="1">
        <v>44415.916666666664</v>
      </c>
      <c r="B220">
        <v>2.2407268170000001</v>
      </c>
      <c r="D220" s="1">
        <v>44415.916666666664</v>
      </c>
      <c r="E220" s="3">
        <v>218</v>
      </c>
      <c r="F220">
        <f t="shared" si="19"/>
        <v>1.1755104126274138</v>
      </c>
      <c r="G220">
        <f t="shared" si="20"/>
        <v>0.11017193565599526</v>
      </c>
      <c r="H220">
        <f t="shared" si="21"/>
        <v>1</v>
      </c>
      <c r="I220" s="3">
        <f t="shared" si="22"/>
        <v>218</v>
      </c>
      <c r="J220">
        <f t="shared" si="23"/>
        <v>1.1755104126274138</v>
      </c>
    </row>
    <row r="221" spans="1:10" x14ac:dyDescent="0.25">
      <c r="A221" s="1">
        <v>44416.916666666664</v>
      </c>
      <c r="B221">
        <v>2.346849266</v>
      </c>
      <c r="D221" s="1">
        <v>44416.916666666664</v>
      </c>
      <c r="E221" s="3">
        <v>219</v>
      </c>
      <c r="F221">
        <f t="shared" si="19"/>
        <v>1.2820320530646725</v>
      </c>
      <c r="G221">
        <f t="shared" si="20"/>
        <v>0.10650168086539569</v>
      </c>
      <c r="H221">
        <f t="shared" si="21"/>
        <v>1</v>
      </c>
      <c r="I221" s="3">
        <f t="shared" si="22"/>
        <v>219</v>
      </c>
      <c r="J221">
        <f t="shared" si="23"/>
        <v>1.2820320530646725</v>
      </c>
    </row>
    <row r="222" spans="1:10" x14ac:dyDescent="0.25">
      <c r="A222" s="1">
        <v>44417.916666666664</v>
      </c>
      <c r="B222">
        <v>2.1520440712000002</v>
      </c>
      <c r="D222" s="1">
        <v>44417.916666666664</v>
      </c>
      <c r="E222" s="3">
        <v>220</v>
      </c>
      <c r="F222">
        <f t="shared" si="19"/>
        <v>1.3885137743582052</v>
      </c>
      <c r="G222">
        <f t="shared" si="20"/>
        <v>9.1417375488856201E-2</v>
      </c>
      <c r="H222">
        <f t="shared" si="21"/>
        <v>1</v>
      </c>
      <c r="I222" s="3">
        <f t="shared" si="22"/>
        <v>220</v>
      </c>
      <c r="J222">
        <f t="shared" si="23"/>
        <v>1.3885137743582052</v>
      </c>
    </row>
    <row r="223" spans="1:10" x14ac:dyDescent="0.25">
      <c r="A223" s="1">
        <v>44418.916666666664</v>
      </c>
      <c r="B223">
        <v>2.1690508738999998</v>
      </c>
      <c r="D223" s="1">
        <v>44418.916666666664</v>
      </c>
      <c r="E223" s="3">
        <v>221</v>
      </c>
      <c r="F223">
        <f t="shared" si="19"/>
        <v>1.4648668040423849</v>
      </c>
      <c r="G223">
        <f t="shared" si="20"/>
        <v>7.3385718334970651E-2</v>
      </c>
      <c r="H223">
        <f t="shared" si="21"/>
        <v>1</v>
      </c>
      <c r="I223" s="3">
        <f t="shared" si="22"/>
        <v>221</v>
      </c>
      <c r="J223">
        <f t="shared" si="23"/>
        <v>1.4648668040423849</v>
      </c>
    </row>
    <row r="224" spans="1:10" x14ac:dyDescent="0.25">
      <c r="A224" s="1">
        <v>44419.916666666664</v>
      </c>
      <c r="B224">
        <v>3.9180744099999998E-2</v>
      </c>
      <c r="D224" s="1">
        <v>44419.916666666664</v>
      </c>
      <c r="E224" s="3">
        <v>222</v>
      </c>
      <c r="F224">
        <f t="shared" si="19"/>
        <v>1.5352852110281465</v>
      </c>
      <c r="G224">
        <f t="shared" si="20"/>
        <v>-3.9596019853526454E-2</v>
      </c>
      <c r="H224">
        <f t="shared" si="21"/>
        <v>1</v>
      </c>
      <c r="I224" s="3">
        <f t="shared" si="22"/>
        <v>222</v>
      </c>
      <c r="J224">
        <f t="shared" si="23"/>
        <v>1.5352852110281465</v>
      </c>
    </row>
    <row r="225" spans="1:10" x14ac:dyDescent="0.25">
      <c r="A225" s="1">
        <v>44420.916666666664</v>
      </c>
      <c r="B225">
        <v>0.2891807441</v>
      </c>
      <c r="D225" s="1">
        <v>44420.916666666664</v>
      </c>
      <c r="E225" s="3">
        <v>223</v>
      </c>
      <c r="F225">
        <f t="shared" si="19"/>
        <v>1.385674764335332</v>
      </c>
      <c r="G225">
        <f t="shared" si="20"/>
        <v>-0.12962992435817389</v>
      </c>
      <c r="H225">
        <f t="shared" si="21"/>
        <v>1</v>
      </c>
      <c r="I225" s="3">
        <f t="shared" si="22"/>
        <v>223</v>
      </c>
      <c r="J225">
        <f t="shared" si="23"/>
        <v>1.385674764335332</v>
      </c>
    </row>
    <row r="226" spans="1:10" x14ac:dyDescent="0.25">
      <c r="A226" s="1">
        <v>44421.916666666664</v>
      </c>
      <c r="B226">
        <v>0.27821583179999998</v>
      </c>
      <c r="D226" s="1">
        <v>44421.916666666664</v>
      </c>
      <c r="E226" s="3">
        <v>224</v>
      </c>
      <c r="F226">
        <f t="shared" si="19"/>
        <v>1.2760253623117987</v>
      </c>
      <c r="G226">
        <f t="shared" si="20"/>
        <v>-0.1047151775373566</v>
      </c>
      <c r="H226">
        <f t="shared" si="21"/>
        <v>1</v>
      </c>
      <c r="I226" s="3">
        <f t="shared" si="22"/>
        <v>224</v>
      </c>
      <c r="J226">
        <f t="shared" si="23"/>
        <v>1.2760253623117987</v>
      </c>
    </row>
    <row r="227" spans="1:10" x14ac:dyDescent="0.25">
      <c r="A227" s="1">
        <v>44422.916666666664</v>
      </c>
      <c r="B227">
        <v>0.35984848479999998</v>
      </c>
      <c r="D227" s="1">
        <v>44422.916666666664</v>
      </c>
      <c r="E227" s="3">
        <v>225</v>
      </c>
      <c r="F227">
        <f t="shared" si="19"/>
        <v>1.1762444092606188</v>
      </c>
      <c r="G227">
        <f t="shared" si="20"/>
        <v>-9.0710272748620868E-2</v>
      </c>
      <c r="H227">
        <f t="shared" si="21"/>
        <v>1</v>
      </c>
      <c r="I227" s="3">
        <f t="shared" si="22"/>
        <v>225</v>
      </c>
      <c r="J227">
        <f t="shared" si="23"/>
        <v>1.1762444092606188</v>
      </c>
    </row>
    <row r="228" spans="1:10" x14ac:dyDescent="0.25">
      <c r="A228" s="1">
        <v>44423.916666666664</v>
      </c>
      <c r="B228">
        <v>-5.0170067999999998E-2</v>
      </c>
      <c r="D228" s="1">
        <v>44423.916666666664</v>
      </c>
      <c r="E228" s="3">
        <v>226</v>
      </c>
      <c r="F228">
        <f t="shared" si="19"/>
        <v>1.094604816814557</v>
      </c>
      <c r="G228">
        <f t="shared" si="20"/>
        <v>-9.8058540463758725E-2</v>
      </c>
      <c r="H228">
        <f t="shared" si="21"/>
        <v>1</v>
      </c>
      <c r="I228" s="3">
        <f t="shared" si="22"/>
        <v>226</v>
      </c>
      <c r="J228">
        <f t="shared" si="23"/>
        <v>1.094604816814557</v>
      </c>
    </row>
    <row r="229" spans="1:10" x14ac:dyDescent="0.25">
      <c r="A229" s="1">
        <v>44424.916666666664</v>
      </c>
      <c r="B229">
        <v>-9.3460111299999996E-2</v>
      </c>
      <c r="D229" s="1">
        <v>44424.916666666664</v>
      </c>
      <c r="E229" s="3">
        <v>227</v>
      </c>
      <c r="F229">
        <f t="shared" si="19"/>
        <v>0.98012732833310134</v>
      </c>
      <c r="G229">
        <f t="shared" si="20"/>
        <v>-0.1109181162223829</v>
      </c>
      <c r="H229">
        <f t="shared" si="21"/>
        <v>1</v>
      </c>
      <c r="I229" s="3">
        <f t="shared" si="22"/>
        <v>227</v>
      </c>
      <c r="J229">
        <f t="shared" si="23"/>
        <v>0.98012732833310134</v>
      </c>
    </row>
    <row r="230" spans="1:10" x14ac:dyDescent="0.25">
      <c r="A230" s="1">
        <v>44425.916666666664</v>
      </c>
      <c r="B230">
        <v>-6.2847866399999994E-2</v>
      </c>
      <c r="D230" s="1">
        <v>44425.916666666664</v>
      </c>
      <c r="E230" s="3">
        <v>228</v>
      </c>
      <c r="F230">
        <f t="shared" si="19"/>
        <v>0.87276858436979121</v>
      </c>
      <c r="G230">
        <f t="shared" si="20"/>
        <v>-0.1004601945201446</v>
      </c>
      <c r="H230">
        <f t="shared" si="21"/>
        <v>1</v>
      </c>
      <c r="I230" s="3">
        <f t="shared" si="22"/>
        <v>228</v>
      </c>
      <c r="J230">
        <f t="shared" si="23"/>
        <v>0.87276858436979121</v>
      </c>
    </row>
    <row r="231" spans="1:10" x14ac:dyDescent="0.25">
      <c r="A231" s="1">
        <v>44426.916666666664</v>
      </c>
      <c r="B231">
        <v>-7.5834879399999999E-2</v>
      </c>
      <c r="D231" s="1">
        <v>44426.916666666664</v>
      </c>
      <c r="E231" s="3">
        <v>229</v>
      </c>
      <c r="F231">
        <f t="shared" si="19"/>
        <v>0.77920693929281215</v>
      </c>
      <c r="G231">
        <f t="shared" si="20"/>
        <v>-8.9532913473130138E-2</v>
      </c>
      <c r="H231">
        <f t="shared" si="21"/>
        <v>1</v>
      </c>
      <c r="I231" s="3">
        <f t="shared" si="22"/>
        <v>229</v>
      </c>
      <c r="J231">
        <f t="shared" si="23"/>
        <v>0.77920693929281215</v>
      </c>
    </row>
    <row r="232" spans="1:10" x14ac:dyDescent="0.25">
      <c r="A232" s="1">
        <v>44427.916666666664</v>
      </c>
      <c r="B232">
        <v>0.78130797770000004</v>
      </c>
      <c r="D232" s="1">
        <v>44427.916666666664</v>
      </c>
      <c r="E232" s="3">
        <v>230</v>
      </c>
      <c r="F232">
        <f t="shared" si="19"/>
        <v>0.69370275742353094</v>
      </c>
      <c r="G232">
        <f t="shared" si="20"/>
        <v>-3.8371829920817169E-2</v>
      </c>
      <c r="H232">
        <f t="shared" si="21"/>
        <v>1</v>
      </c>
      <c r="I232" s="3">
        <f t="shared" si="22"/>
        <v>230</v>
      </c>
      <c r="J232">
        <f t="shared" si="23"/>
        <v>0.69370275742353094</v>
      </c>
    </row>
    <row r="233" spans="1:10" x14ac:dyDescent="0.25">
      <c r="A233" s="1">
        <v>44428.916666666664</v>
      </c>
      <c r="B233">
        <v>0.77535559679999999</v>
      </c>
      <c r="D233" s="1">
        <v>44428.916666666664</v>
      </c>
      <c r="E233" s="3">
        <v>231</v>
      </c>
      <c r="F233">
        <f t="shared" si="19"/>
        <v>0.70246327945117781</v>
      </c>
      <c r="G233">
        <f t="shared" si="20"/>
        <v>8.0248768812645754E-3</v>
      </c>
      <c r="H233">
        <f t="shared" si="21"/>
        <v>1</v>
      </c>
      <c r="I233" s="3">
        <f t="shared" si="22"/>
        <v>231</v>
      </c>
      <c r="J233">
        <f t="shared" si="23"/>
        <v>0.70246327945117781</v>
      </c>
    </row>
    <row r="234" spans="1:10" x14ac:dyDescent="0.25">
      <c r="A234" s="1">
        <v>44429.916666666664</v>
      </c>
      <c r="B234">
        <v>0.62229437229999995</v>
      </c>
      <c r="D234" s="1">
        <v>44429.916666666664</v>
      </c>
      <c r="E234" s="3">
        <v>232</v>
      </c>
      <c r="F234">
        <f t="shared" si="19"/>
        <v>0.70975251118606009</v>
      </c>
      <c r="G234">
        <f t="shared" si="20"/>
        <v>-7.2829107686189776E-4</v>
      </c>
      <c r="H234">
        <f t="shared" si="21"/>
        <v>1</v>
      </c>
      <c r="I234" s="3">
        <f t="shared" si="22"/>
        <v>232</v>
      </c>
      <c r="J234">
        <f t="shared" si="23"/>
        <v>0.70975251118606009</v>
      </c>
    </row>
    <row r="235" spans="1:10" x14ac:dyDescent="0.25">
      <c r="A235" s="1">
        <v>44430.916666666664</v>
      </c>
      <c r="B235">
        <v>0.72619047619999999</v>
      </c>
      <c r="D235" s="1">
        <v>44430.916666666664</v>
      </c>
      <c r="E235" s="3">
        <v>233</v>
      </c>
      <c r="F235">
        <f t="shared" si="19"/>
        <v>0.70100669729745402</v>
      </c>
      <c r="G235">
        <f t="shared" si="20"/>
        <v>-3.1137179991757025E-3</v>
      </c>
      <c r="H235">
        <f t="shared" si="21"/>
        <v>1</v>
      </c>
      <c r="I235" s="3">
        <f t="shared" si="22"/>
        <v>233</v>
      </c>
      <c r="J235">
        <f t="shared" si="23"/>
        <v>0.70100669729745402</v>
      </c>
    </row>
    <row r="236" spans="1:10" x14ac:dyDescent="0.25">
      <c r="A236" s="1">
        <v>44431.916666666664</v>
      </c>
      <c r="B236">
        <v>0.82142857140000003</v>
      </c>
      <c r="D236" s="1">
        <v>44431.916666666664</v>
      </c>
      <c r="E236" s="3">
        <v>234</v>
      </c>
      <c r="F236">
        <f t="shared" si="19"/>
        <v>0.70352507518770868</v>
      </c>
      <c r="G236">
        <f t="shared" si="20"/>
        <v>7.1543637557419104E-3</v>
      </c>
      <c r="H236">
        <f t="shared" si="21"/>
        <v>1</v>
      </c>
      <c r="I236" s="3">
        <f t="shared" si="22"/>
        <v>234</v>
      </c>
      <c r="J236">
        <f t="shared" si="23"/>
        <v>0.70352507518770868</v>
      </c>
    </row>
    <row r="237" spans="1:10" x14ac:dyDescent="0.25">
      <c r="A237" s="1">
        <v>44432.916666666664</v>
      </c>
      <c r="B237">
        <v>0.82142857140000003</v>
      </c>
      <c r="D237" s="1">
        <v>44432.916666666664</v>
      </c>
      <c r="E237" s="3">
        <v>235</v>
      </c>
      <c r="F237">
        <f t="shared" si="19"/>
        <v>0.71531542480893784</v>
      </c>
      <c r="G237">
        <f t="shared" si="20"/>
        <v>1.1200832140167705E-2</v>
      </c>
      <c r="H237">
        <f t="shared" si="21"/>
        <v>1</v>
      </c>
      <c r="I237" s="3">
        <f t="shared" si="22"/>
        <v>235</v>
      </c>
      <c r="J237">
        <f t="shared" si="23"/>
        <v>0.71531542480893784</v>
      </c>
    </row>
    <row r="238" spans="1:10" x14ac:dyDescent="0.25">
      <c r="A238" s="1">
        <v>44433.916666666664</v>
      </c>
      <c r="B238">
        <v>0.82142857140000003</v>
      </c>
      <c r="D238" s="1">
        <v>44433.916666666664</v>
      </c>
      <c r="E238" s="3">
        <v>236</v>
      </c>
      <c r="F238">
        <f t="shared" si="19"/>
        <v>0.72592673946804409</v>
      </c>
      <c r="G238">
        <f t="shared" si="20"/>
        <v>1.0080748926150962E-2</v>
      </c>
      <c r="H238">
        <f t="shared" si="21"/>
        <v>1</v>
      </c>
      <c r="I238" s="3">
        <f t="shared" si="22"/>
        <v>236</v>
      </c>
      <c r="J238">
        <f t="shared" si="23"/>
        <v>0.72592673946804409</v>
      </c>
    </row>
    <row r="239" spans="1:10" x14ac:dyDescent="0.25">
      <c r="A239" s="1">
        <v>44434.916666666664</v>
      </c>
      <c r="B239">
        <v>-0.1785714286</v>
      </c>
      <c r="D239" s="1">
        <v>44434.916666666664</v>
      </c>
      <c r="E239" s="3">
        <v>237</v>
      </c>
      <c r="F239">
        <f t="shared" si="19"/>
        <v>0.73547692266123976</v>
      </c>
      <c r="G239">
        <f t="shared" si="20"/>
        <v>-4.0927325966464145E-2</v>
      </c>
      <c r="H239">
        <f t="shared" si="21"/>
        <v>1</v>
      </c>
      <c r="I239" s="3">
        <f t="shared" si="22"/>
        <v>237</v>
      </c>
      <c r="J239">
        <f t="shared" si="23"/>
        <v>0.73547692266123976</v>
      </c>
    </row>
    <row r="240" spans="1:10" x14ac:dyDescent="0.25">
      <c r="A240" s="1">
        <v>44435.916666666664</v>
      </c>
      <c r="B240">
        <v>-7.1428571400000002E-2</v>
      </c>
      <c r="D240" s="1">
        <v>44435.916666666664</v>
      </c>
      <c r="E240" s="3">
        <v>238</v>
      </c>
      <c r="F240">
        <f t="shared" si="19"/>
        <v>0.6440720875351158</v>
      </c>
      <c r="G240">
        <f t="shared" si="20"/>
        <v>-8.147745050981775E-2</v>
      </c>
      <c r="H240">
        <f t="shared" si="21"/>
        <v>1</v>
      </c>
      <c r="I240" s="3">
        <f t="shared" si="22"/>
        <v>238</v>
      </c>
      <c r="J240">
        <f t="shared" si="23"/>
        <v>0.6440720875351158</v>
      </c>
    </row>
    <row r="241" spans="1:10" x14ac:dyDescent="0.25">
      <c r="A241" s="1">
        <v>44436.916666666664</v>
      </c>
      <c r="B241">
        <v>0</v>
      </c>
      <c r="D241" s="1">
        <v>44436.916666666664</v>
      </c>
      <c r="E241" s="3">
        <v>239</v>
      </c>
      <c r="F241">
        <f t="shared" si="19"/>
        <v>0.57252202164160426</v>
      </c>
      <c r="G241">
        <f t="shared" si="20"/>
        <v>-6.440113402883596E-2</v>
      </c>
      <c r="H241">
        <f t="shared" si="21"/>
        <v>1</v>
      </c>
      <c r="I241" s="3">
        <f t="shared" si="22"/>
        <v>239</v>
      </c>
      <c r="J241">
        <f t="shared" si="23"/>
        <v>0.57252202164160426</v>
      </c>
    </row>
    <row r="242" spans="1:10" x14ac:dyDescent="0.25">
      <c r="A242" s="1">
        <v>44437.916666666664</v>
      </c>
      <c r="B242">
        <v>2.5714285713999998</v>
      </c>
      <c r="D242" s="1">
        <v>44437.916666666664</v>
      </c>
      <c r="E242" s="3">
        <v>240</v>
      </c>
      <c r="F242">
        <f t="shared" si="19"/>
        <v>0.51526981947744388</v>
      </c>
      <c r="G242">
        <f t="shared" si="20"/>
        <v>7.4181836514047639E-2</v>
      </c>
      <c r="H242">
        <f t="shared" si="21"/>
        <v>1</v>
      </c>
      <c r="I242" s="3">
        <f t="shared" si="22"/>
        <v>240</v>
      </c>
      <c r="J242">
        <f t="shared" si="23"/>
        <v>0.51526981947744388</v>
      </c>
    </row>
    <row r="243" spans="1:10" x14ac:dyDescent="0.25">
      <c r="A243" s="1">
        <v>44438.916666666664</v>
      </c>
      <c r="B243">
        <v>2.4962406014999998</v>
      </c>
      <c r="D243" s="1">
        <v>44438.916666666664</v>
      </c>
      <c r="E243" s="3">
        <v>241</v>
      </c>
      <c r="F243">
        <f t="shared" si="19"/>
        <v>0.72088569466969954</v>
      </c>
      <c r="G243">
        <f t="shared" si="20"/>
        <v>0.19157568293764282</v>
      </c>
      <c r="H243">
        <f t="shared" si="21"/>
        <v>0</v>
      </c>
      <c r="I243" s="3">
        <f t="shared" si="22"/>
        <v>0</v>
      </c>
      <c r="J243">
        <f t="shared" si="23"/>
        <v>0</v>
      </c>
    </row>
    <row r="244" spans="1:10" x14ac:dyDescent="0.25">
      <c r="A244" s="1">
        <v>44439.916666666664</v>
      </c>
      <c r="B244">
        <v>2.5438596490999998</v>
      </c>
      <c r="D244" s="1">
        <v>44439.916666666664</v>
      </c>
      <c r="E244" s="3">
        <v>242</v>
      </c>
      <c r="F244">
        <f t="shared" si="19"/>
        <v>0.89842118535272952</v>
      </c>
      <c r="G244">
        <f t="shared" si="20"/>
        <v>0.17103966852887853</v>
      </c>
      <c r="H244">
        <f t="shared" si="21"/>
        <v>0</v>
      </c>
      <c r="I244" s="3">
        <f t="shared" si="22"/>
        <v>0</v>
      </c>
      <c r="J244">
        <f t="shared" si="23"/>
        <v>0</v>
      </c>
    </row>
    <row r="245" spans="1:10" x14ac:dyDescent="0.25">
      <c r="A245" s="1">
        <v>44440.916666666664</v>
      </c>
      <c r="B245">
        <v>2.5438596490999998</v>
      </c>
      <c r="D245" s="1">
        <v>44440.916666666664</v>
      </c>
      <c r="E245" s="3">
        <v>243</v>
      </c>
      <c r="F245">
        <f t="shared" si="19"/>
        <v>1.0629650317274566</v>
      </c>
      <c r="G245">
        <f t="shared" si="20"/>
        <v>0.15631665405599071</v>
      </c>
      <c r="H245">
        <f t="shared" si="21"/>
        <v>0</v>
      </c>
      <c r="I245" s="3">
        <f t="shared" si="22"/>
        <v>0</v>
      </c>
      <c r="J245">
        <f t="shared" si="23"/>
        <v>0</v>
      </c>
    </row>
    <row r="246" spans="1:10" x14ac:dyDescent="0.25">
      <c r="A246" s="1">
        <v>44441.916666666664</v>
      </c>
      <c r="B246">
        <v>2.5557644110000002</v>
      </c>
      <c r="D246" s="1">
        <v>44441.916666666664</v>
      </c>
      <c r="E246" s="3">
        <v>244</v>
      </c>
      <c r="F246">
        <f t="shared" si="19"/>
        <v>1.2110544934647109</v>
      </c>
      <c r="G246">
        <f t="shared" si="20"/>
        <v>0.14128022674539165</v>
      </c>
      <c r="H246">
        <f t="shared" si="21"/>
        <v>1</v>
      </c>
      <c r="I246" s="3">
        <f t="shared" si="22"/>
        <v>244</v>
      </c>
      <c r="J246">
        <f t="shared" si="23"/>
        <v>1.2110544934647109</v>
      </c>
    </row>
    <row r="247" spans="1:10" x14ac:dyDescent="0.25">
      <c r="A247" s="1">
        <v>44442.916666666664</v>
      </c>
      <c r="B247">
        <v>2.4568633120999999</v>
      </c>
      <c r="D247" s="1">
        <v>44442.916666666664</v>
      </c>
      <c r="E247" s="3">
        <v>245</v>
      </c>
      <c r="F247">
        <f t="shared" si="19"/>
        <v>1.3455254852182399</v>
      </c>
      <c r="G247">
        <f t="shared" si="20"/>
        <v>0.12280238722085246</v>
      </c>
      <c r="H247">
        <f t="shared" si="21"/>
        <v>1</v>
      </c>
      <c r="I247" s="3">
        <f t="shared" si="22"/>
        <v>245</v>
      </c>
      <c r="J247">
        <f t="shared" si="23"/>
        <v>1.3455254852182399</v>
      </c>
    </row>
    <row r="248" spans="1:10" x14ac:dyDescent="0.25">
      <c r="A248" s="1">
        <v>44443.916666666664</v>
      </c>
      <c r="B248">
        <v>2.5282918836000001</v>
      </c>
      <c r="D248" s="1">
        <v>44443.916666666664</v>
      </c>
      <c r="E248" s="3">
        <v>246</v>
      </c>
      <c r="F248">
        <f t="shared" si="19"/>
        <v>1.4566592679064159</v>
      </c>
      <c r="G248">
        <f t="shared" si="20"/>
        <v>0.10914852212876724</v>
      </c>
      <c r="H248">
        <f t="shared" si="21"/>
        <v>1</v>
      </c>
      <c r="I248" s="3">
        <f t="shared" si="22"/>
        <v>246</v>
      </c>
      <c r="J248">
        <f t="shared" si="23"/>
        <v>1.4566592679064159</v>
      </c>
    </row>
    <row r="249" spans="1:10" x14ac:dyDescent="0.25">
      <c r="A249" s="1">
        <v>44444.916666666664</v>
      </c>
      <c r="B249">
        <v>-0.13837478310000001</v>
      </c>
      <c r="D249" s="1">
        <v>44444.916666666664</v>
      </c>
      <c r="E249" s="3">
        <v>247</v>
      </c>
      <c r="F249">
        <f t="shared" si="19"/>
        <v>1.5638225294757744</v>
      </c>
      <c r="G249">
        <f t="shared" si="20"/>
        <v>-3.1528234844109382E-2</v>
      </c>
      <c r="H249">
        <f t="shared" si="21"/>
        <v>1</v>
      </c>
      <c r="I249" s="3">
        <f t="shared" si="22"/>
        <v>247</v>
      </c>
      <c r="J249">
        <f t="shared" si="23"/>
        <v>1.5638225294757744</v>
      </c>
    </row>
    <row r="250" spans="1:10" x14ac:dyDescent="0.25">
      <c r="A250" s="1">
        <v>44445.916666666664</v>
      </c>
      <c r="B250">
        <v>0.50824175819999995</v>
      </c>
      <c r="D250" s="1">
        <v>44445.916666666664</v>
      </c>
      <c r="E250" s="3">
        <v>248</v>
      </c>
      <c r="F250">
        <f t="shared" si="19"/>
        <v>1.3936027982181971</v>
      </c>
      <c r="G250">
        <f t="shared" si="20"/>
        <v>-0.12937791762969841</v>
      </c>
      <c r="H250">
        <f t="shared" si="21"/>
        <v>1</v>
      </c>
      <c r="I250" s="3">
        <f t="shared" si="22"/>
        <v>248</v>
      </c>
      <c r="J250">
        <f t="shared" si="23"/>
        <v>1.3936027982181971</v>
      </c>
    </row>
    <row r="251" spans="1:10" x14ac:dyDescent="0.25">
      <c r="A251" s="1">
        <v>44446.916666666664</v>
      </c>
      <c r="B251">
        <v>0.51776556780000005</v>
      </c>
      <c r="D251" s="1">
        <v>44446.916666666664</v>
      </c>
      <c r="E251" s="3">
        <v>249</v>
      </c>
      <c r="F251">
        <f t="shared" si="19"/>
        <v>1.3050666942163776</v>
      </c>
      <c r="G251">
        <f t="shared" si="20"/>
        <v>-8.3633108321728655E-2</v>
      </c>
      <c r="H251">
        <f t="shared" si="21"/>
        <v>1</v>
      </c>
      <c r="I251" s="3">
        <f t="shared" si="22"/>
        <v>249</v>
      </c>
      <c r="J251">
        <f t="shared" si="23"/>
        <v>1.3050666942163776</v>
      </c>
    </row>
    <row r="252" spans="1:10" x14ac:dyDescent="0.25">
      <c r="A252" s="1">
        <v>44447.916666666664</v>
      </c>
      <c r="B252">
        <v>0.43613291469999999</v>
      </c>
      <c r="D252" s="1">
        <v>44447.916666666664</v>
      </c>
      <c r="E252" s="3">
        <v>250</v>
      </c>
      <c r="F252">
        <f t="shared" si="19"/>
        <v>1.2263365815747398</v>
      </c>
      <c r="G252">
        <f t="shared" si="20"/>
        <v>-7.8875239664555785E-2</v>
      </c>
      <c r="H252">
        <f t="shared" si="21"/>
        <v>1</v>
      </c>
      <c r="I252" s="3">
        <f t="shared" si="22"/>
        <v>250</v>
      </c>
      <c r="J252">
        <f t="shared" si="23"/>
        <v>1.2263365815747398</v>
      </c>
    </row>
    <row r="253" spans="1:10" x14ac:dyDescent="0.25">
      <c r="A253" s="1">
        <v>44448.916666666664</v>
      </c>
      <c r="B253">
        <v>0.49565672420000001</v>
      </c>
      <c r="D253" s="1">
        <v>44448.916666666664</v>
      </c>
      <c r="E253" s="3">
        <v>251</v>
      </c>
      <c r="F253">
        <f t="shared" si="19"/>
        <v>1.147316214887266</v>
      </c>
      <c r="G253">
        <f t="shared" si="20"/>
        <v>-7.2093157878100222E-2</v>
      </c>
      <c r="H253">
        <f t="shared" si="21"/>
        <v>1</v>
      </c>
      <c r="I253" s="3">
        <f t="shared" si="22"/>
        <v>251</v>
      </c>
      <c r="J253">
        <f t="shared" si="23"/>
        <v>1.147316214887266</v>
      </c>
    </row>
    <row r="254" spans="1:10" x14ac:dyDescent="0.25">
      <c r="A254" s="1">
        <v>44449.916666666664</v>
      </c>
      <c r="B254">
        <v>0.51519274380000002</v>
      </c>
      <c r="D254" s="1">
        <v>44449.916666666664</v>
      </c>
      <c r="E254" s="3">
        <v>252</v>
      </c>
      <c r="F254">
        <f t="shared" si="19"/>
        <v>1.0821502658185393</v>
      </c>
      <c r="G254">
        <f t="shared" si="20"/>
        <v>-6.0930850635290246E-2</v>
      </c>
      <c r="H254">
        <f t="shared" si="21"/>
        <v>1</v>
      </c>
      <c r="I254" s="3">
        <f t="shared" si="22"/>
        <v>252</v>
      </c>
      <c r="J254">
        <f t="shared" si="23"/>
        <v>1.0821502658185393</v>
      </c>
    </row>
    <row r="255" spans="1:10" x14ac:dyDescent="0.25">
      <c r="A255" s="1">
        <v>44450.916666666664</v>
      </c>
      <c r="B255">
        <v>0.40804988660000002</v>
      </c>
      <c r="D255" s="1">
        <v>44450.916666666664</v>
      </c>
      <c r="E255" s="3">
        <v>253</v>
      </c>
      <c r="F255">
        <f t="shared" si="19"/>
        <v>1.0254545136166855</v>
      </c>
      <c r="G255">
        <f t="shared" si="20"/>
        <v>-5.9218107451761148E-2</v>
      </c>
      <c r="H255">
        <f t="shared" si="21"/>
        <v>1</v>
      </c>
      <c r="I255" s="3">
        <f t="shared" si="22"/>
        <v>253</v>
      </c>
      <c r="J255">
        <f t="shared" si="23"/>
        <v>1.0254545136166855</v>
      </c>
    </row>
    <row r="256" spans="1:10" x14ac:dyDescent="0.25">
      <c r="A256" s="1">
        <v>44451.916666666664</v>
      </c>
      <c r="B256">
        <v>1.0747165533</v>
      </c>
      <c r="D256" s="1">
        <v>44451.916666666664</v>
      </c>
      <c r="E256" s="3">
        <v>254</v>
      </c>
      <c r="F256">
        <f t="shared" si="19"/>
        <v>0.96371405091501705</v>
      </c>
      <c r="G256">
        <f t="shared" si="20"/>
        <v>-2.5320106231585038E-2</v>
      </c>
      <c r="H256">
        <f t="shared" si="21"/>
        <v>1</v>
      </c>
      <c r="I256" s="3">
        <f t="shared" si="22"/>
        <v>254</v>
      </c>
      <c r="J256">
        <f t="shared" si="23"/>
        <v>0.96371405091501705</v>
      </c>
    </row>
    <row r="257" spans="1:10" x14ac:dyDescent="0.25">
      <c r="A257" s="1">
        <v>44452.916666666664</v>
      </c>
      <c r="B257">
        <v>0.55090702950000003</v>
      </c>
      <c r="D257" s="1">
        <v>44452.916666666664</v>
      </c>
      <c r="E257" s="3">
        <v>255</v>
      </c>
      <c r="F257">
        <f t="shared" si="19"/>
        <v>0.97481430115351542</v>
      </c>
      <c r="G257">
        <f t="shared" si="20"/>
        <v>-1.5645238463426581E-2</v>
      </c>
      <c r="H257">
        <f t="shared" si="21"/>
        <v>1</v>
      </c>
      <c r="I257" s="3">
        <f t="shared" si="22"/>
        <v>255</v>
      </c>
      <c r="J257">
        <f t="shared" si="23"/>
        <v>0.97481430115351542</v>
      </c>
    </row>
    <row r="258" spans="1:10" x14ac:dyDescent="0.25">
      <c r="A258" s="1">
        <v>44453.916666666664</v>
      </c>
      <c r="B258">
        <v>0.43662131520000003</v>
      </c>
      <c r="D258" s="1">
        <v>44453.916666666664</v>
      </c>
      <c r="E258" s="3">
        <v>256</v>
      </c>
      <c r="F258">
        <f t="shared" si="19"/>
        <v>0.93242357398816389</v>
      </c>
      <c r="G258">
        <f t="shared" si="20"/>
        <v>-4.5985476522083957E-2</v>
      </c>
      <c r="H258">
        <f t="shared" si="21"/>
        <v>1</v>
      </c>
      <c r="I258" s="3">
        <f t="shared" si="22"/>
        <v>256</v>
      </c>
      <c r="J258">
        <f t="shared" si="23"/>
        <v>0.93242357398816389</v>
      </c>
    </row>
    <row r="259" spans="1:10" x14ac:dyDescent="0.25">
      <c r="A259" s="1">
        <v>44454.916666666664</v>
      </c>
      <c r="B259">
        <v>0.50634920630000002</v>
      </c>
      <c r="D259" s="1">
        <v>44454.916666666664</v>
      </c>
      <c r="E259" s="3">
        <v>257</v>
      </c>
      <c r="F259">
        <f t="shared" si="19"/>
        <v>0.8828433481093475</v>
      </c>
      <c r="G259">
        <f t="shared" si="20"/>
        <v>-4.3614820029875601E-2</v>
      </c>
      <c r="H259">
        <f t="shared" si="21"/>
        <v>1</v>
      </c>
      <c r="I259" s="3">
        <f t="shared" si="22"/>
        <v>257</v>
      </c>
      <c r="J259">
        <f t="shared" si="23"/>
        <v>0.8828433481093475</v>
      </c>
    </row>
    <row r="260" spans="1:10" x14ac:dyDescent="0.25">
      <c r="A260" s="1">
        <v>44455.916666666664</v>
      </c>
      <c r="B260">
        <v>0.4219336219</v>
      </c>
      <c r="D260" s="1">
        <v>44455.916666666664</v>
      </c>
      <c r="E260" s="3">
        <v>258</v>
      </c>
      <c r="F260">
        <f t="shared" si="19"/>
        <v>0.84519393392841269</v>
      </c>
      <c r="G260">
        <f t="shared" si="20"/>
        <v>-3.9987722691887995E-2</v>
      </c>
      <c r="H260">
        <f t="shared" si="21"/>
        <v>1</v>
      </c>
      <c r="I260" s="3">
        <f t="shared" si="22"/>
        <v>258</v>
      </c>
      <c r="J260">
        <f t="shared" si="23"/>
        <v>0.84519393392841269</v>
      </c>
    </row>
    <row r="261" spans="1:10" x14ac:dyDescent="0.25">
      <c r="A261" s="1">
        <v>44456.916666666664</v>
      </c>
      <c r="B261">
        <v>0.38701298699999997</v>
      </c>
      <c r="D261" s="1">
        <v>44456.916666666664</v>
      </c>
      <c r="E261" s="3">
        <v>259</v>
      </c>
      <c r="F261">
        <f t="shared" ref="F261:F329" si="24">0.1*B260+0.9*F260</f>
        <v>0.80286790272557151</v>
      </c>
      <c r="G261">
        <f t="shared" si="20"/>
        <v>-4.1955761387699186E-2</v>
      </c>
      <c r="H261">
        <f t="shared" si="21"/>
        <v>1</v>
      </c>
      <c r="I261" s="3">
        <f t="shared" si="22"/>
        <v>259</v>
      </c>
      <c r="J261">
        <f t="shared" si="23"/>
        <v>0.80286790272557151</v>
      </c>
    </row>
    <row r="262" spans="1:10" x14ac:dyDescent="0.25">
      <c r="A262" s="1">
        <v>44457.916666666664</v>
      </c>
      <c r="B262">
        <v>0.7084415584</v>
      </c>
      <c r="D262" s="1">
        <v>44457.916666666664</v>
      </c>
      <c r="E262" s="3">
        <v>260</v>
      </c>
      <c r="F262">
        <f t="shared" si="24"/>
        <v>0.76128241115301432</v>
      </c>
      <c r="G262">
        <f t="shared" si="20"/>
        <v>-2.3434788423929265E-2</v>
      </c>
      <c r="H262">
        <f t="shared" si="21"/>
        <v>1</v>
      </c>
      <c r="I262" s="3">
        <f t="shared" si="22"/>
        <v>260</v>
      </c>
      <c r="J262">
        <f t="shared" si="23"/>
        <v>0.76128241115301432</v>
      </c>
    </row>
    <row r="263" spans="1:10" x14ac:dyDescent="0.25">
      <c r="A263" s="1">
        <v>44458.916666666664</v>
      </c>
      <c r="B263">
        <v>0.2084415584</v>
      </c>
      <c r="D263" s="1">
        <v>44458.916666666664</v>
      </c>
      <c r="E263" s="3">
        <v>261</v>
      </c>
      <c r="F263">
        <f t="shared" si="24"/>
        <v>0.75599832587771298</v>
      </c>
      <c r="G263">
        <f t="shared" si="20"/>
        <v>-3.0019881011536298E-2</v>
      </c>
      <c r="H263">
        <f t="shared" si="21"/>
        <v>1</v>
      </c>
      <c r="I263" s="3">
        <f t="shared" si="22"/>
        <v>261</v>
      </c>
      <c r="J263">
        <f t="shared" si="23"/>
        <v>0.75599832587771298</v>
      </c>
    </row>
    <row r="264" spans="1:10" x14ac:dyDescent="0.25">
      <c r="A264" s="1">
        <v>44459.916666666664</v>
      </c>
      <c r="B264">
        <v>0.1449494949</v>
      </c>
      <c r="D264" s="1">
        <v>44459.916666666664</v>
      </c>
      <c r="E264" s="3">
        <v>262</v>
      </c>
      <c r="F264">
        <f t="shared" si="24"/>
        <v>0.70124264912994172</v>
      </c>
      <c r="G264">
        <f t="shared" si="20"/>
        <v>-5.5192496085382736E-2</v>
      </c>
      <c r="H264">
        <f t="shared" si="21"/>
        <v>1</v>
      </c>
      <c r="I264" s="3">
        <f t="shared" si="22"/>
        <v>262</v>
      </c>
      <c r="J264">
        <f t="shared" si="23"/>
        <v>0.70124264912994172</v>
      </c>
    </row>
    <row r="265" spans="1:10" x14ac:dyDescent="0.25">
      <c r="A265" s="1">
        <v>44460.916666666664</v>
      </c>
      <c r="B265">
        <v>0.20209235210000001</v>
      </c>
      <c r="D265" s="1">
        <v>44460.916666666664</v>
      </c>
      <c r="E265" s="3">
        <v>263</v>
      </c>
      <c r="F265">
        <f t="shared" si="24"/>
        <v>0.64561333370694751</v>
      </c>
      <c r="G265">
        <f t="shared" si="20"/>
        <v>-4.9990706791844475E-2</v>
      </c>
      <c r="H265">
        <f t="shared" si="21"/>
        <v>1</v>
      </c>
      <c r="I265" s="3">
        <f t="shared" si="22"/>
        <v>263</v>
      </c>
      <c r="J265">
        <f t="shared" si="23"/>
        <v>0.64561333370694751</v>
      </c>
    </row>
    <row r="266" spans="1:10" x14ac:dyDescent="0.25">
      <c r="A266" s="1">
        <v>44461.916666666664</v>
      </c>
      <c r="B266">
        <v>0.28542568540000002</v>
      </c>
      <c r="D266" s="1">
        <v>44461.916666666664</v>
      </c>
      <c r="E266" s="3">
        <v>264</v>
      </c>
      <c r="F266">
        <f t="shared" si="24"/>
        <v>0.60126123554625277</v>
      </c>
      <c r="G266">
        <f t="shared" si="20"/>
        <v>-3.7967826587659959E-2</v>
      </c>
      <c r="H266">
        <f t="shared" si="21"/>
        <v>1</v>
      </c>
      <c r="I266" s="3">
        <f t="shared" si="22"/>
        <v>264</v>
      </c>
      <c r="J266">
        <f t="shared" si="23"/>
        <v>0.60126123554625277</v>
      </c>
    </row>
    <row r="267" spans="1:10" x14ac:dyDescent="0.25">
      <c r="A267" s="1">
        <v>44462.916666666664</v>
      </c>
      <c r="B267">
        <v>0.32222222220000002</v>
      </c>
      <c r="D267" s="1">
        <v>44462.916666666664</v>
      </c>
      <c r="E267" s="3">
        <v>265</v>
      </c>
      <c r="F267">
        <f t="shared" si="24"/>
        <v>0.56967768053162759</v>
      </c>
      <c r="G267">
        <f t="shared" si="20"/>
        <v>-2.816455042389393E-2</v>
      </c>
      <c r="H267">
        <f t="shared" si="21"/>
        <v>1</v>
      </c>
      <c r="I267" s="3">
        <f t="shared" si="22"/>
        <v>265</v>
      </c>
      <c r="J267">
        <f t="shared" si="23"/>
        <v>0.56967768053162759</v>
      </c>
    </row>
    <row r="268" spans="1:10" x14ac:dyDescent="0.25">
      <c r="A268" s="1">
        <v>44463.916666666664</v>
      </c>
      <c r="B268">
        <v>0.3650793651</v>
      </c>
      <c r="D268" s="1">
        <v>44463.916666666664</v>
      </c>
      <c r="E268" s="3">
        <v>266</v>
      </c>
      <c r="F268">
        <f t="shared" si="24"/>
        <v>0.54493213469846491</v>
      </c>
      <c r="G268">
        <f t="shared" ref="G268:G329" si="25">(F269-F267)/(E269-E267)</f>
        <v>-2.1365411396504608E-2</v>
      </c>
      <c r="H268">
        <f t="shared" ref="H268:H329" si="26">IF(AND(0.15&gt;G268,G268&gt;-0.15),1,0)</f>
        <v>1</v>
      </c>
      <c r="I268" s="3">
        <f t="shared" ref="I268:I329" si="27">IF(H268=1,E268,0)</f>
        <v>266</v>
      </c>
      <c r="J268">
        <f t="shared" ref="J268:J329" si="28">IF(H268=1,F268,0)</f>
        <v>0.54493213469846491</v>
      </c>
    </row>
    <row r="269" spans="1:10" x14ac:dyDescent="0.25">
      <c r="A269" s="1">
        <v>44464.916666666664</v>
      </c>
      <c r="B269">
        <v>0.16099773240000001</v>
      </c>
      <c r="D269" s="1">
        <v>44464.916666666664</v>
      </c>
      <c r="E269" s="3">
        <v>267</v>
      </c>
      <c r="F269">
        <f t="shared" si="24"/>
        <v>0.52694685773861838</v>
      </c>
      <c r="G269">
        <f t="shared" si="25"/>
        <v>-2.7290094746854177E-2</v>
      </c>
      <c r="H269">
        <f t="shared" si="26"/>
        <v>1</v>
      </c>
      <c r="I269" s="3">
        <f t="shared" si="27"/>
        <v>267</v>
      </c>
      <c r="J269">
        <f t="shared" si="28"/>
        <v>0.52694685773861838</v>
      </c>
    </row>
    <row r="270" spans="1:10" x14ac:dyDescent="0.25">
      <c r="A270" s="1">
        <v>44465.916666666664</v>
      </c>
      <c r="B270">
        <v>0.25840032979999999</v>
      </c>
      <c r="D270" s="1">
        <v>44465.916666666664</v>
      </c>
      <c r="E270" s="3">
        <v>268</v>
      </c>
      <c r="F270">
        <f t="shared" si="24"/>
        <v>0.49035194520475656</v>
      </c>
      <c r="G270">
        <f t="shared" si="25"/>
        <v>-2.9895037037168753E-2</v>
      </c>
      <c r="H270">
        <f t="shared" si="26"/>
        <v>1</v>
      </c>
      <c r="I270" s="3">
        <f t="shared" si="27"/>
        <v>268</v>
      </c>
      <c r="J270">
        <f t="shared" si="28"/>
        <v>0.49035194520475656</v>
      </c>
    </row>
    <row r="271" spans="1:10" x14ac:dyDescent="0.25">
      <c r="A271" s="1">
        <v>44466.916666666664</v>
      </c>
      <c r="B271">
        <v>0.22070191710000001</v>
      </c>
      <c r="D271" s="1">
        <v>44466.916666666664</v>
      </c>
      <c r="E271" s="3">
        <v>269</v>
      </c>
      <c r="F271">
        <f t="shared" si="24"/>
        <v>0.46715678366428087</v>
      </c>
      <c r="G271">
        <f t="shared" si="25"/>
        <v>-2.3920324098451878E-2</v>
      </c>
      <c r="H271">
        <f t="shared" si="26"/>
        <v>1</v>
      </c>
      <c r="I271" s="3">
        <f t="shared" si="27"/>
        <v>269</v>
      </c>
      <c r="J271">
        <f t="shared" si="28"/>
        <v>0.46715678366428087</v>
      </c>
    </row>
    <row r="272" spans="1:10" x14ac:dyDescent="0.25">
      <c r="A272" s="1">
        <v>44467.916666666664</v>
      </c>
      <c r="B272">
        <v>0.22070191710000001</v>
      </c>
      <c r="D272" s="1">
        <v>44467.916666666664</v>
      </c>
      <c r="E272" s="3">
        <v>270</v>
      </c>
      <c r="F272">
        <f t="shared" si="24"/>
        <v>0.4425112970078528</v>
      </c>
      <c r="G272">
        <f t="shared" si="25"/>
        <v>-2.3413212323606658E-2</v>
      </c>
      <c r="H272">
        <f t="shared" si="26"/>
        <v>1</v>
      </c>
      <c r="I272" s="3">
        <f t="shared" si="27"/>
        <v>270</v>
      </c>
      <c r="J272">
        <f t="shared" si="28"/>
        <v>0.4425112970078528</v>
      </c>
    </row>
    <row r="273" spans="1:10" x14ac:dyDescent="0.25">
      <c r="A273" s="1">
        <v>44468.916666666664</v>
      </c>
      <c r="B273">
        <v>0.13022572669999999</v>
      </c>
      <c r="D273" s="1">
        <v>44468.916666666664</v>
      </c>
      <c r="E273" s="3">
        <v>271</v>
      </c>
      <c r="F273">
        <f t="shared" si="24"/>
        <v>0.42033035901706756</v>
      </c>
      <c r="G273">
        <f t="shared" si="25"/>
        <v>-2.5595700611245997E-2</v>
      </c>
      <c r="H273">
        <f t="shared" si="26"/>
        <v>1</v>
      </c>
      <c r="I273" s="3">
        <f t="shared" si="27"/>
        <v>271</v>
      </c>
      <c r="J273">
        <f t="shared" si="28"/>
        <v>0.42033035901706756</v>
      </c>
    </row>
    <row r="274" spans="1:10" x14ac:dyDescent="0.25">
      <c r="A274" s="1">
        <v>44469.916666666664</v>
      </c>
      <c r="B274">
        <v>5.14711479E-2</v>
      </c>
      <c r="D274" s="1">
        <v>44469.916666666664</v>
      </c>
      <c r="E274" s="3">
        <v>272</v>
      </c>
      <c r="F274">
        <f t="shared" si="24"/>
        <v>0.39131989578536081</v>
      </c>
      <c r="G274">
        <f t="shared" si="25"/>
        <v>-3.149766901012141E-2</v>
      </c>
      <c r="H274">
        <f t="shared" si="26"/>
        <v>1</v>
      </c>
      <c r="I274" s="3">
        <f t="shared" si="27"/>
        <v>272</v>
      </c>
      <c r="J274">
        <f t="shared" si="28"/>
        <v>0.39131989578536081</v>
      </c>
    </row>
    <row r="275" spans="1:10" x14ac:dyDescent="0.25">
      <c r="A275" s="1">
        <v>44470.916666666664</v>
      </c>
      <c r="B275">
        <v>5.14711479E-2</v>
      </c>
      <c r="D275" s="1">
        <v>44470.916666666664</v>
      </c>
      <c r="E275" s="3">
        <v>273</v>
      </c>
      <c r="F275">
        <f t="shared" si="24"/>
        <v>0.35733502099682474</v>
      </c>
      <c r="G275">
        <f t="shared" si="25"/>
        <v>-3.2285631049109254E-2</v>
      </c>
      <c r="H275">
        <f t="shared" si="26"/>
        <v>1</v>
      </c>
      <c r="I275" s="3">
        <f t="shared" si="27"/>
        <v>273</v>
      </c>
      <c r="J275">
        <f t="shared" si="28"/>
        <v>0.35733502099682474</v>
      </c>
    </row>
    <row r="276" spans="1:10" x14ac:dyDescent="0.25">
      <c r="A276" s="1">
        <v>44471.916666666664</v>
      </c>
      <c r="B276">
        <v>5.5527806000000004E-3</v>
      </c>
      <c r="D276" s="1">
        <v>44471.916666666664</v>
      </c>
      <c r="E276" s="3">
        <v>274</v>
      </c>
      <c r="F276">
        <f t="shared" si="24"/>
        <v>0.3267486336871423</v>
      </c>
      <c r="G276">
        <f t="shared" si="25"/>
        <v>-3.1352986309198333E-2</v>
      </c>
      <c r="H276">
        <f t="shared" si="26"/>
        <v>1</v>
      </c>
      <c r="I276" s="3">
        <f t="shared" si="27"/>
        <v>274</v>
      </c>
      <c r="J276">
        <f t="shared" si="28"/>
        <v>0.3267486336871423</v>
      </c>
    </row>
    <row r="277" spans="1:10" x14ac:dyDescent="0.25">
      <c r="A277" s="1">
        <v>44472.916666666664</v>
      </c>
      <c r="B277">
        <v>-2.0421245399999999E-2</v>
      </c>
      <c r="D277" s="1">
        <v>44472.916666666664</v>
      </c>
      <c r="E277" s="3">
        <v>275</v>
      </c>
      <c r="F277">
        <f t="shared" si="24"/>
        <v>0.29462904837842807</v>
      </c>
      <c r="G277">
        <f t="shared" si="25"/>
        <v>-3.1812307343278529E-2</v>
      </c>
      <c r="H277">
        <f t="shared" si="26"/>
        <v>1</v>
      </c>
      <c r="I277" s="3">
        <f t="shared" si="27"/>
        <v>275</v>
      </c>
      <c r="J277">
        <f t="shared" si="28"/>
        <v>0.29462904837842807</v>
      </c>
    </row>
    <row r="278" spans="1:10" x14ac:dyDescent="0.25">
      <c r="A278" s="1">
        <v>44473.916666666664</v>
      </c>
      <c r="B278">
        <v>-5.2564102600000003E-2</v>
      </c>
      <c r="D278" s="1">
        <v>44473.916666666664</v>
      </c>
      <c r="E278" s="3">
        <v>276</v>
      </c>
      <c r="F278">
        <f t="shared" si="24"/>
        <v>0.26312401900058524</v>
      </c>
      <c r="G278">
        <f t="shared" si="25"/>
        <v>-3.1536920768950677E-2</v>
      </c>
      <c r="H278">
        <f t="shared" si="26"/>
        <v>1</v>
      </c>
      <c r="I278" s="3">
        <f t="shared" si="27"/>
        <v>276</v>
      </c>
      <c r="J278">
        <f t="shared" si="28"/>
        <v>0.26312401900058524</v>
      </c>
    </row>
    <row r="279" spans="1:10" x14ac:dyDescent="0.25">
      <c r="A279" s="1">
        <v>44474.916666666664</v>
      </c>
      <c r="B279">
        <v>0.1974358974</v>
      </c>
      <c r="D279" s="1">
        <v>44474.916666666664</v>
      </c>
      <c r="E279" s="3">
        <v>277</v>
      </c>
      <c r="F279">
        <f t="shared" si="24"/>
        <v>0.23155520684052672</v>
      </c>
      <c r="G279">
        <f t="shared" si="25"/>
        <v>-1.7490371552055586E-2</v>
      </c>
      <c r="H279">
        <f t="shared" si="26"/>
        <v>1</v>
      </c>
      <c r="I279" s="3">
        <f t="shared" si="27"/>
        <v>277</v>
      </c>
      <c r="J279">
        <f t="shared" si="28"/>
        <v>0.23155520684052672</v>
      </c>
    </row>
    <row r="280" spans="1:10" x14ac:dyDescent="0.25">
      <c r="A280" s="1">
        <v>44475.916666666664</v>
      </c>
      <c r="B280">
        <v>0.3333666334</v>
      </c>
      <c r="D280" s="1">
        <v>44475.916666666664</v>
      </c>
      <c r="E280" s="3">
        <v>278</v>
      </c>
      <c r="F280">
        <f t="shared" si="24"/>
        <v>0.22814327589647407</v>
      </c>
      <c r="G280">
        <f t="shared" si="25"/>
        <v>3.5552024031499652E-3</v>
      </c>
      <c r="H280">
        <f t="shared" si="26"/>
        <v>1</v>
      </c>
      <c r="I280" s="3">
        <f t="shared" si="27"/>
        <v>278</v>
      </c>
      <c r="J280">
        <f t="shared" si="28"/>
        <v>0.22814327589647407</v>
      </c>
    </row>
    <row r="281" spans="1:10" x14ac:dyDescent="0.25">
      <c r="A281" s="1">
        <v>44476.916666666664</v>
      </c>
      <c r="B281">
        <v>0.31688311689999998</v>
      </c>
      <c r="D281" s="1">
        <v>44476.916666666664</v>
      </c>
      <c r="E281" s="3">
        <v>279</v>
      </c>
      <c r="F281">
        <f t="shared" si="24"/>
        <v>0.23866561164682665</v>
      </c>
      <c r="G281">
        <f t="shared" si="25"/>
        <v>9.1720431378349565E-3</v>
      </c>
      <c r="H281">
        <f t="shared" si="26"/>
        <v>1</v>
      </c>
      <c r="I281" s="3">
        <f t="shared" si="27"/>
        <v>279</v>
      </c>
      <c r="J281">
        <f t="shared" si="28"/>
        <v>0.23866561164682665</v>
      </c>
    </row>
    <row r="282" spans="1:10" x14ac:dyDescent="0.25">
      <c r="A282" s="1">
        <v>44477.916666666664</v>
      </c>
      <c r="B282">
        <v>0.30259740260000001</v>
      </c>
      <c r="D282" s="1">
        <v>44477.916666666664</v>
      </c>
      <c r="E282" s="3">
        <v>280</v>
      </c>
      <c r="F282">
        <f t="shared" si="24"/>
        <v>0.24648736217214398</v>
      </c>
      <c r="G282">
        <f t="shared" si="25"/>
        <v>6.7163772840514724E-3</v>
      </c>
      <c r="H282">
        <f t="shared" si="26"/>
        <v>1</v>
      </c>
      <c r="I282" s="3">
        <f t="shared" si="27"/>
        <v>280</v>
      </c>
      <c r="J282">
        <f t="shared" si="28"/>
        <v>0.24648736217214398</v>
      </c>
    </row>
    <row r="283" spans="1:10" x14ac:dyDescent="0.25">
      <c r="A283" s="1">
        <v>44478.916666666664</v>
      </c>
      <c r="B283">
        <v>0.48116883119999998</v>
      </c>
      <c r="D283" s="1">
        <v>44478.916666666664</v>
      </c>
      <c r="E283" s="3">
        <v>281</v>
      </c>
      <c r="F283">
        <f t="shared" si="24"/>
        <v>0.25209836621492959</v>
      </c>
      <c r="G283">
        <f t="shared" si="25"/>
        <v>1.4259025270646333E-2</v>
      </c>
      <c r="H283">
        <f t="shared" si="26"/>
        <v>1</v>
      </c>
      <c r="I283" s="3">
        <f t="shared" si="27"/>
        <v>281</v>
      </c>
      <c r="J283">
        <f t="shared" si="28"/>
        <v>0.25209836621492959</v>
      </c>
    </row>
    <row r="284" spans="1:10" x14ac:dyDescent="0.25">
      <c r="A284" s="1">
        <v>44479.916666666664</v>
      </c>
      <c r="B284">
        <v>0.30974025970000002</v>
      </c>
      <c r="D284" s="1">
        <v>44479.916666666664</v>
      </c>
      <c r="E284" s="3">
        <v>282</v>
      </c>
      <c r="F284">
        <f t="shared" si="24"/>
        <v>0.27500541271343665</v>
      </c>
      <c r="G284">
        <f t="shared" si="25"/>
        <v>1.3190265598581691E-2</v>
      </c>
      <c r="H284">
        <f t="shared" si="26"/>
        <v>1</v>
      </c>
      <c r="I284" s="3">
        <f t="shared" si="27"/>
        <v>282</v>
      </c>
      <c r="J284">
        <f t="shared" si="28"/>
        <v>0.27500541271343665</v>
      </c>
    </row>
    <row r="285" spans="1:10" x14ac:dyDescent="0.25">
      <c r="A285" s="1">
        <v>44480.916666666664</v>
      </c>
      <c r="B285">
        <v>0.46688311690000001</v>
      </c>
      <c r="D285" s="1">
        <v>44480.916666666664</v>
      </c>
      <c r="E285" s="3">
        <v>283</v>
      </c>
      <c r="F285">
        <f t="shared" si="24"/>
        <v>0.27847889741209297</v>
      </c>
      <c r="G285">
        <f t="shared" si="25"/>
        <v>1.1156953323723517E-2</v>
      </c>
      <c r="H285">
        <f t="shared" si="26"/>
        <v>1</v>
      </c>
      <c r="I285" s="3">
        <f t="shared" si="27"/>
        <v>283</v>
      </c>
      <c r="J285">
        <f t="shared" si="28"/>
        <v>0.27847889741209297</v>
      </c>
    </row>
    <row r="286" spans="1:10" x14ac:dyDescent="0.25">
      <c r="A286" s="1">
        <v>44481.916666666664</v>
      </c>
      <c r="B286">
        <v>0.1930735931</v>
      </c>
      <c r="D286" s="1">
        <v>44481.916666666664</v>
      </c>
      <c r="E286" s="3">
        <v>284</v>
      </c>
      <c r="F286">
        <f t="shared" si="24"/>
        <v>0.29731931936088368</v>
      </c>
      <c r="G286">
        <f t="shared" si="25"/>
        <v>4.20792466135117E-3</v>
      </c>
      <c r="H286">
        <f t="shared" si="26"/>
        <v>1</v>
      </c>
      <c r="I286" s="3">
        <f t="shared" si="27"/>
        <v>284</v>
      </c>
      <c r="J286">
        <f t="shared" si="28"/>
        <v>0.29731931936088368</v>
      </c>
    </row>
    <row r="287" spans="1:10" x14ac:dyDescent="0.25">
      <c r="A287" s="1">
        <v>44482.916666666664</v>
      </c>
      <c r="B287">
        <v>4.7619047599999999E-2</v>
      </c>
      <c r="D287" s="1">
        <v>44482.916666666664</v>
      </c>
      <c r="E287" s="3">
        <v>285</v>
      </c>
      <c r="F287">
        <f t="shared" si="24"/>
        <v>0.28689474673479531</v>
      </c>
      <c r="G287">
        <f t="shared" si="25"/>
        <v>-1.717607126978396E-2</v>
      </c>
      <c r="H287">
        <f t="shared" si="26"/>
        <v>1</v>
      </c>
      <c r="I287" s="3">
        <f t="shared" si="27"/>
        <v>285</v>
      </c>
      <c r="J287">
        <f t="shared" si="28"/>
        <v>0.28689474673479531</v>
      </c>
    </row>
    <row r="288" spans="1:10" x14ac:dyDescent="0.25">
      <c r="A288" s="1">
        <v>44483.916666666664</v>
      </c>
      <c r="B288">
        <v>0.17261904759999999</v>
      </c>
      <c r="D288" s="1">
        <v>44483.916666666664</v>
      </c>
      <c r="E288" s="3">
        <v>286</v>
      </c>
      <c r="F288">
        <f t="shared" si="24"/>
        <v>0.26296717682131576</v>
      </c>
      <c r="G288">
        <f t="shared" si="25"/>
        <v>-1.6481191417805574E-2</v>
      </c>
      <c r="H288">
        <f t="shared" si="26"/>
        <v>1</v>
      </c>
      <c r="I288" s="3">
        <f t="shared" si="27"/>
        <v>286</v>
      </c>
      <c r="J288">
        <f t="shared" si="28"/>
        <v>0.26296717682131576</v>
      </c>
    </row>
    <row r="289" spans="1:10" x14ac:dyDescent="0.25">
      <c r="A289" s="1">
        <v>44484.916666666664</v>
      </c>
      <c r="B289">
        <v>0.20638528140000001</v>
      </c>
      <c r="D289" s="1">
        <v>44484.916666666664</v>
      </c>
      <c r="E289" s="3">
        <v>287</v>
      </c>
      <c r="F289">
        <f t="shared" si="24"/>
        <v>0.25393236389918417</v>
      </c>
      <c r="G289">
        <f t="shared" si="25"/>
        <v>-6.8947605860250061E-3</v>
      </c>
      <c r="H289">
        <f t="shared" si="26"/>
        <v>1</v>
      </c>
      <c r="I289" s="3">
        <f t="shared" si="27"/>
        <v>287</v>
      </c>
      <c r="J289">
        <f t="shared" si="28"/>
        <v>0.25393236389918417</v>
      </c>
    </row>
    <row r="290" spans="1:10" x14ac:dyDescent="0.25">
      <c r="A290" s="1">
        <v>44485.916666666664</v>
      </c>
      <c r="B290">
        <v>7.3732220200000004E-2</v>
      </c>
      <c r="D290" s="1">
        <v>44485.916666666664</v>
      </c>
      <c r="E290" s="3">
        <v>288</v>
      </c>
      <c r="F290">
        <f t="shared" si="24"/>
        <v>0.24917765564926575</v>
      </c>
      <c r="G290">
        <f t="shared" si="25"/>
        <v>-1.1149625897422494E-2</v>
      </c>
      <c r="H290">
        <f t="shared" si="26"/>
        <v>1</v>
      </c>
      <c r="I290" s="3">
        <f t="shared" si="27"/>
        <v>288</v>
      </c>
      <c r="J290">
        <f t="shared" si="28"/>
        <v>0.24917765564926575</v>
      </c>
    </row>
    <row r="291" spans="1:10" x14ac:dyDescent="0.25">
      <c r="A291" s="1">
        <v>44486.916666666664</v>
      </c>
      <c r="B291">
        <v>0.16723871370000001</v>
      </c>
      <c r="D291" s="1">
        <v>44486.916666666664</v>
      </c>
      <c r="E291" s="3">
        <v>289</v>
      </c>
      <c r="F291">
        <f t="shared" si="24"/>
        <v>0.23163311210433918</v>
      </c>
      <c r="G291">
        <f t="shared" si="25"/>
        <v>-1.199199169268024E-2</v>
      </c>
      <c r="H291">
        <f t="shared" si="26"/>
        <v>1</v>
      </c>
      <c r="I291" s="3">
        <f t="shared" si="27"/>
        <v>289</v>
      </c>
      <c r="J291">
        <f t="shared" si="28"/>
        <v>0.23163311210433918</v>
      </c>
    </row>
    <row r="292" spans="1:10" x14ac:dyDescent="0.25">
      <c r="A292" s="1">
        <v>44487.916666666664</v>
      </c>
      <c r="B292">
        <v>0.1047387137</v>
      </c>
      <c r="D292" s="1">
        <v>44487.916666666664</v>
      </c>
      <c r="E292" s="3">
        <v>290</v>
      </c>
      <c r="F292">
        <f t="shared" si="24"/>
        <v>0.22519367226390527</v>
      </c>
      <c r="G292">
        <f t="shared" si="25"/>
        <v>-9.2424678484122197E-3</v>
      </c>
      <c r="H292">
        <f t="shared" si="26"/>
        <v>1</v>
      </c>
      <c r="I292" s="3">
        <f t="shared" si="27"/>
        <v>290</v>
      </c>
      <c r="J292">
        <f t="shared" si="28"/>
        <v>0.22519367226390527</v>
      </c>
    </row>
    <row r="293" spans="1:10" x14ac:dyDescent="0.25">
      <c r="A293" s="1">
        <v>44488.916666666664</v>
      </c>
      <c r="B293">
        <v>8.6531430800000003E-2</v>
      </c>
      <c r="D293" s="1">
        <v>44488.916666666664</v>
      </c>
      <c r="E293" s="3">
        <v>291</v>
      </c>
      <c r="F293">
        <f t="shared" si="24"/>
        <v>0.21314817640751474</v>
      </c>
      <c r="G293">
        <f t="shared" si="25"/>
        <v>-1.2353585208570994E-2</v>
      </c>
      <c r="H293">
        <f t="shared" si="26"/>
        <v>1</v>
      </c>
      <c r="I293" s="3">
        <f t="shared" si="27"/>
        <v>291</v>
      </c>
      <c r="J293">
        <f t="shared" si="28"/>
        <v>0.21314817640751474</v>
      </c>
    </row>
    <row r="294" spans="1:10" x14ac:dyDescent="0.25">
      <c r="A294" s="1">
        <v>44489.916666666664</v>
      </c>
      <c r="B294">
        <v>0.10319809739999999</v>
      </c>
      <c r="D294" s="1">
        <v>44489.916666666664</v>
      </c>
      <c r="E294" s="3">
        <v>292</v>
      </c>
      <c r="F294">
        <f t="shared" si="24"/>
        <v>0.20048650184676328</v>
      </c>
      <c r="G294">
        <f t="shared" si="25"/>
        <v>-1.1195257502713898E-2</v>
      </c>
      <c r="H294">
        <f t="shared" si="26"/>
        <v>1</v>
      </c>
      <c r="I294" s="3">
        <f t="shared" si="27"/>
        <v>292</v>
      </c>
      <c r="J294">
        <f t="shared" si="28"/>
        <v>0.20048650184676328</v>
      </c>
    </row>
    <row r="295" spans="1:10" x14ac:dyDescent="0.25">
      <c r="A295" s="1">
        <v>44490.916666666664</v>
      </c>
      <c r="B295">
        <v>0.1145617338</v>
      </c>
      <c r="D295" s="1">
        <v>44490.916666666664</v>
      </c>
      <c r="E295" s="3">
        <v>293</v>
      </c>
      <c r="F295">
        <f t="shared" si="24"/>
        <v>0.19075766140208694</v>
      </c>
      <c r="G295">
        <f t="shared" si="25"/>
        <v>-8.6742166024425249E-3</v>
      </c>
      <c r="H295">
        <f t="shared" si="26"/>
        <v>1</v>
      </c>
      <c r="I295" s="3">
        <f t="shared" si="27"/>
        <v>293</v>
      </c>
      <c r="J295">
        <f t="shared" si="28"/>
        <v>0.19075766140208694</v>
      </c>
    </row>
    <row r="296" spans="1:10" x14ac:dyDescent="0.25">
      <c r="A296" s="1">
        <v>44491.916666666664</v>
      </c>
      <c r="B296">
        <v>0.1040097857</v>
      </c>
      <c r="D296" s="1">
        <v>44491.916666666664</v>
      </c>
      <c r="E296" s="3">
        <v>294</v>
      </c>
      <c r="F296">
        <f t="shared" si="24"/>
        <v>0.18313806864187823</v>
      </c>
      <c r="G296">
        <f t="shared" si="25"/>
        <v>-7.7662105271982668E-3</v>
      </c>
      <c r="H296">
        <f t="shared" si="26"/>
        <v>1</v>
      </c>
      <c r="I296" s="3">
        <f t="shared" si="27"/>
        <v>294</v>
      </c>
      <c r="J296">
        <f t="shared" si="28"/>
        <v>0.18313806864187823</v>
      </c>
    </row>
    <row r="297" spans="1:10" x14ac:dyDescent="0.25">
      <c r="A297" s="1">
        <v>44492.916666666664</v>
      </c>
      <c r="B297">
        <v>-7.2860962599999995E-2</v>
      </c>
      <c r="D297" s="1">
        <v>44492.916666666664</v>
      </c>
      <c r="E297" s="3">
        <v>295</v>
      </c>
      <c r="F297">
        <f t="shared" si="24"/>
        <v>0.17522524034769041</v>
      </c>
      <c r="G297">
        <f t="shared" si="25"/>
        <v>-1.6360724294478421E-2</v>
      </c>
      <c r="H297">
        <f t="shared" si="26"/>
        <v>1</v>
      </c>
      <c r="I297" s="3">
        <f t="shared" si="27"/>
        <v>295</v>
      </c>
      <c r="J297">
        <f t="shared" si="28"/>
        <v>0.17522524034769041</v>
      </c>
    </row>
    <row r="298" spans="1:10" x14ac:dyDescent="0.25">
      <c r="A298" s="1">
        <v>44493.916666666664</v>
      </c>
      <c r="B298">
        <v>-0.1377960275</v>
      </c>
      <c r="D298" s="1">
        <v>44493.916666666664</v>
      </c>
      <c r="E298" s="3">
        <v>296</v>
      </c>
      <c r="F298">
        <f t="shared" si="24"/>
        <v>0.15041662005292139</v>
      </c>
      <c r="G298">
        <f t="shared" si="25"/>
        <v>-2.6814942525030583E-2</v>
      </c>
      <c r="H298">
        <f t="shared" si="26"/>
        <v>1</v>
      </c>
      <c r="I298" s="3">
        <f t="shared" si="27"/>
        <v>296</v>
      </c>
      <c r="J298">
        <f t="shared" si="28"/>
        <v>0.15041662005292139</v>
      </c>
    </row>
    <row r="299" spans="1:10" x14ac:dyDescent="0.25">
      <c r="A299" s="1">
        <v>44494.916666666664</v>
      </c>
      <c r="B299">
        <v>-0.24196269419999999</v>
      </c>
      <c r="D299" s="1">
        <v>44494.916666666664</v>
      </c>
      <c r="E299" s="3">
        <v>297</v>
      </c>
      <c r="F299">
        <f t="shared" si="24"/>
        <v>0.12159535529762924</v>
      </c>
      <c r="G299">
        <f t="shared" si="25"/>
        <v>-3.2588534852527537E-2</v>
      </c>
      <c r="H299">
        <f t="shared" si="26"/>
        <v>1</v>
      </c>
      <c r="I299" s="3">
        <f t="shared" si="27"/>
        <v>297</v>
      </c>
      <c r="J299">
        <f t="shared" si="28"/>
        <v>0.12159535529762924</v>
      </c>
    </row>
    <row r="300" spans="1:10" x14ac:dyDescent="0.25">
      <c r="A300" s="1">
        <v>44495.916666666664</v>
      </c>
      <c r="B300">
        <v>-0.19994588739999999</v>
      </c>
      <c r="D300" s="1">
        <v>44495.916666666664</v>
      </c>
      <c r="E300" s="3">
        <v>298</v>
      </c>
      <c r="F300">
        <f t="shared" si="24"/>
        <v>8.5239550347866316E-2</v>
      </c>
      <c r="G300">
        <f t="shared" si="25"/>
        <v>-3.2437174362274779E-2</v>
      </c>
      <c r="H300">
        <f t="shared" si="26"/>
        <v>1</v>
      </c>
      <c r="I300" s="3">
        <f t="shared" si="27"/>
        <v>298</v>
      </c>
      <c r="J300">
        <f t="shared" si="28"/>
        <v>8.5239550347866316E-2</v>
      </c>
    </row>
    <row r="301" spans="1:10" x14ac:dyDescent="0.25">
      <c r="A301" s="1">
        <v>44496.916666666664</v>
      </c>
      <c r="B301">
        <v>-0.18804112549999999</v>
      </c>
      <c r="D301" s="1">
        <v>44496.916666666664</v>
      </c>
      <c r="E301" s="3">
        <v>299</v>
      </c>
      <c r="F301">
        <f t="shared" si="24"/>
        <v>5.6721006573079685E-2</v>
      </c>
      <c r="G301">
        <f t="shared" si="25"/>
        <v>-2.6497378491047299E-2</v>
      </c>
      <c r="H301">
        <f t="shared" si="26"/>
        <v>1</v>
      </c>
      <c r="I301" s="3">
        <f t="shared" si="27"/>
        <v>299</v>
      </c>
      <c r="J301">
        <f t="shared" si="28"/>
        <v>5.6721006573079685E-2</v>
      </c>
    </row>
    <row r="302" spans="1:10" x14ac:dyDescent="0.25">
      <c r="A302" s="1">
        <v>44497.916666666664</v>
      </c>
      <c r="B302">
        <v>-0.25297619049999998</v>
      </c>
      <c r="D302" s="1">
        <v>44497.916666666664</v>
      </c>
      <c r="E302" s="3">
        <v>300</v>
      </c>
      <c r="F302">
        <f t="shared" si="24"/>
        <v>3.2244793365771719E-2</v>
      </c>
      <c r="G302">
        <f t="shared" si="25"/>
        <v>-2.6499155796942567E-2</v>
      </c>
      <c r="H302">
        <f t="shared" si="26"/>
        <v>1</v>
      </c>
      <c r="I302" s="3">
        <f t="shared" si="27"/>
        <v>300</v>
      </c>
      <c r="J302">
        <f t="shared" si="28"/>
        <v>3.2244793365771719E-2</v>
      </c>
    </row>
    <row r="303" spans="1:10" x14ac:dyDescent="0.25">
      <c r="A303" s="1">
        <v>44498.916666666664</v>
      </c>
      <c r="B303">
        <v>-0.1904761905</v>
      </c>
      <c r="D303" s="1">
        <v>44498.916666666664</v>
      </c>
      <c r="E303" s="3">
        <v>301</v>
      </c>
      <c r="F303">
        <f t="shared" si="24"/>
        <v>3.7226949791945504E-3</v>
      </c>
      <c r="G303">
        <f t="shared" si="25"/>
        <v>-2.3970993467248312E-2</v>
      </c>
      <c r="H303">
        <f t="shared" si="26"/>
        <v>1</v>
      </c>
      <c r="I303" s="3">
        <f t="shared" si="27"/>
        <v>301</v>
      </c>
      <c r="J303">
        <f t="shared" si="28"/>
        <v>3.7226949791945504E-3</v>
      </c>
    </row>
    <row r="304" spans="1:10" x14ac:dyDescent="0.25">
      <c r="A304" s="1">
        <v>44499.916666666664</v>
      </c>
      <c r="B304">
        <v>-9.5238095199999998E-2</v>
      </c>
      <c r="D304" s="1">
        <v>44499.916666666664</v>
      </c>
      <c r="E304" s="3">
        <v>302</v>
      </c>
      <c r="F304">
        <f t="shared" si="24"/>
        <v>-1.5697193568724906E-2</v>
      </c>
      <c r="G304">
        <f t="shared" si="25"/>
        <v>-1.3686989355523482E-2</v>
      </c>
      <c r="H304">
        <f t="shared" si="26"/>
        <v>1</v>
      </c>
      <c r="I304" s="3">
        <f t="shared" si="27"/>
        <v>302</v>
      </c>
      <c r="J304">
        <f t="shared" si="28"/>
        <v>-1.5697193568724906E-2</v>
      </c>
    </row>
    <row r="305" spans="1:10" x14ac:dyDescent="0.25">
      <c r="A305" s="1">
        <v>44499.958333333336</v>
      </c>
      <c r="B305">
        <v>-9.5238095199999998E-2</v>
      </c>
      <c r="D305" s="1">
        <v>44499.958333333336</v>
      </c>
      <c r="E305" s="3">
        <v>303</v>
      </c>
      <c r="F305">
        <f t="shared" si="24"/>
        <v>-2.3651283731852414E-2</v>
      </c>
      <c r="G305">
        <f t="shared" si="25"/>
        <v>-7.5563856549711352E-3</v>
      </c>
      <c r="H305">
        <f t="shared" si="26"/>
        <v>1</v>
      </c>
      <c r="I305" s="3">
        <f t="shared" si="27"/>
        <v>303</v>
      </c>
      <c r="J305">
        <f t="shared" si="28"/>
        <v>-2.3651283731852414E-2</v>
      </c>
    </row>
    <row r="306" spans="1:10" x14ac:dyDescent="0.25">
      <c r="A306" s="1">
        <v>44500.958333333336</v>
      </c>
      <c r="B306">
        <v>2.3333333333000001</v>
      </c>
      <c r="D306" s="1">
        <v>44500.958333333336</v>
      </c>
      <c r="E306" s="3">
        <v>304</v>
      </c>
      <c r="F306">
        <f t="shared" si="24"/>
        <v>-3.0809964878667176E-2</v>
      </c>
      <c r="G306">
        <f t="shared" si="25"/>
        <v>0.11462782433552599</v>
      </c>
      <c r="H306">
        <f t="shared" si="26"/>
        <v>1</v>
      </c>
      <c r="I306" s="3">
        <f t="shared" si="27"/>
        <v>304</v>
      </c>
      <c r="J306">
        <f t="shared" si="28"/>
        <v>-3.0809964878667176E-2</v>
      </c>
    </row>
    <row r="307" spans="1:10" x14ac:dyDescent="0.25">
      <c r="A307" s="1">
        <v>44501.958333333336</v>
      </c>
      <c r="B307">
        <v>2.4365079365</v>
      </c>
      <c r="D307" s="1">
        <v>44501.958333333336</v>
      </c>
      <c r="E307" s="3">
        <v>305</v>
      </c>
      <c r="F307">
        <f t="shared" si="24"/>
        <v>0.20560436493919956</v>
      </c>
      <c r="G307">
        <f t="shared" si="25"/>
        <v>0.22975234348697338</v>
      </c>
      <c r="H307">
        <f t="shared" si="26"/>
        <v>0</v>
      </c>
      <c r="I307" s="3">
        <f t="shared" si="27"/>
        <v>0</v>
      </c>
      <c r="J307">
        <f t="shared" si="28"/>
        <v>0</v>
      </c>
    </row>
    <row r="308" spans="1:10" x14ac:dyDescent="0.25">
      <c r="A308" s="1">
        <v>44502.958333333336</v>
      </c>
      <c r="B308">
        <v>2.3989139515</v>
      </c>
      <c r="D308" s="1">
        <v>44502.958333333336</v>
      </c>
      <c r="E308" s="3">
        <v>306</v>
      </c>
      <c r="F308">
        <f t="shared" si="24"/>
        <v>0.42869472209527959</v>
      </c>
      <c r="G308">
        <f t="shared" si="25"/>
        <v>0.21005614004827605</v>
      </c>
      <c r="H308">
        <f t="shared" si="26"/>
        <v>0</v>
      </c>
      <c r="I308" s="3">
        <f t="shared" si="27"/>
        <v>0</v>
      </c>
      <c r="J308">
        <f t="shared" si="28"/>
        <v>0</v>
      </c>
    </row>
    <row r="309" spans="1:10" x14ac:dyDescent="0.25">
      <c r="A309" s="1">
        <v>44503.958333333336</v>
      </c>
      <c r="B309">
        <v>2.5825874208999999</v>
      </c>
      <c r="D309" s="1">
        <v>44503.958333333336</v>
      </c>
      <c r="E309" s="3">
        <v>307</v>
      </c>
      <c r="F309">
        <f t="shared" si="24"/>
        <v>0.62571664503575164</v>
      </c>
      <c r="G309">
        <f t="shared" si="25"/>
        <v>0.19635450026344847</v>
      </c>
      <c r="H309">
        <f t="shared" si="26"/>
        <v>0</v>
      </c>
      <c r="I309" s="3">
        <f t="shared" si="27"/>
        <v>0</v>
      </c>
      <c r="J309">
        <f t="shared" si="28"/>
        <v>0</v>
      </c>
    </row>
    <row r="310" spans="1:10" x14ac:dyDescent="0.25">
      <c r="A310" s="1">
        <v>44504.958333333336</v>
      </c>
      <c r="B310">
        <v>2.5290159924000002</v>
      </c>
      <c r="D310" s="1">
        <v>44504.958333333336</v>
      </c>
      <c r="E310" s="3">
        <v>308</v>
      </c>
      <c r="F310">
        <f t="shared" si="24"/>
        <v>0.82140372262217654</v>
      </c>
      <c r="G310">
        <f t="shared" si="25"/>
        <v>0.18322415228210365</v>
      </c>
      <c r="H310">
        <f t="shared" si="26"/>
        <v>0</v>
      </c>
      <c r="I310" s="3">
        <f t="shared" si="27"/>
        <v>0</v>
      </c>
      <c r="J310">
        <f t="shared" si="28"/>
        <v>0</v>
      </c>
    </row>
    <row r="311" spans="1:10" x14ac:dyDescent="0.25">
      <c r="A311" s="1">
        <v>44505.958333333336</v>
      </c>
      <c r="B311">
        <v>2.4218731351999998</v>
      </c>
      <c r="D311" s="1">
        <v>44505.958333333336</v>
      </c>
      <c r="E311" s="3">
        <v>309</v>
      </c>
      <c r="F311">
        <f t="shared" si="24"/>
        <v>0.99216494959995893</v>
      </c>
      <c r="G311">
        <f t="shared" si="25"/>
        <v>0.15686602276889333</v>
      </c>
      <c r="H311">
        <f t="shared" si="26"/>
        <v>0</v>
      </c>
      <c r="I311" s="3">
        <f t="shared" si="27"/>
        <v>0</v>
      </c>
      <c r="J311">
        <f t="shared" si="28"/>
        <v>0</v>
      </c>
    </row>
    <row r="312" spans="1:10" x14ac:dyDescent="0.25">
      <c r="A312" s="1">
        <v>44506.958333333336</v>
      </c>
      <c r="B312">
        <v>2.5647302780999999</v>
      </c>
      <c r="D312" s="1">
        <v>44506.958333333336</v>
      </c>
      <c r="E312" s="3">
        <v>310</v>
      </c>
      <c r="F312">
        <f t="shared" si="24"/>
        <v>1.1351357681599632</v>
      </c>
      <c r="G312">
        <f t="shared" si="25"/>
        <v>0.14296513477700401</v>
      </c>
      <c r="H312">
        <f t="shared" si="26"/>
        <v>1</v>
      </c>
      <c r="I312" s="3">
        <f t="shared" si="27"/>
        <v>310</v>
      </c>
      <c r="J312">
        <f t="shared" si="28"/>
        <v>1.1351357681599632</v>
      </c>
    </row>
    <row r="313" spans="1:10" x14ac:dyDescent="0.25">
      <c r="A313" s="1">
        <v>44507.958333333336</v>
      </c>
      <c r="B313">
        <v>0.57901599240000001</v>
      </c>
      <c r="D313" s="1">
        <v>44507.958333333336</v>
      </c>
      <c r="E313" s="3">
        <v>311</v>
      </c>
      <c r="F313">
        <f t="shared" si="24"/>
        <v>1.278095219153967</v>
      </c>
      <c r="G313">
        <f t="shared" si="25"/>
        <v>3.6525764159303531E-2</v>
      </c>
      <c r="H313">
        <f t="shared" si="26"/>
        <v>1</v>
      </c>
      <c r="I313" s="3">
        <f t="shared" si="27"/>
        <v>311</v>
      </c>
      <c r="J313">
        <f t="shared" si="28"/>
        <v>1.278095219153967</v>
      </c>
    </row>
    <row r="314" spans="1:10" x14ac:dyDescent="0.25">
      <c r="A314" s="1">
        <v>44508.958333333336</v>
      </c>
      <c r="B314">
        <v>0.5083617144</v>
      </c>
      <c r="D314" s="1">
        <v>44508.958333333336</v>
      </c>
      <c r="E314" s="3">
        <v>312</v>
      </c>
      <c r="F314">
        <f t="shared" si="24"/>
        <v>1.2081872964785703</v>
      </c>
      <c r="G314">
        <f t="shared" si="25"/>
        <v>-6.9945240441626755E-2</v>
      </c>
      <c r="H314">
        <f t="shared" si="26"/>
        <v>1</v>
      </c>
      <c r="I314" s="3">
        <f t="shared" si="27"/>
        <v>312</v>
      </c>
      <c r="J314">
        <f t="shared" si="28"/>
        <v>1.2081872964785703</v>
      </c>
    </row>
    <row r="315" spans="1:10" x14ac:dyDescent="0.25">
      <c r="A315" s="1">
        <v>44509.958333333336</v>
      </c>
      <c r="B315">
        <v>0.51489979870000002</v>
      </c>
      <c r="D315" s="1">
        <v>44509.958333333336</v>
      </c>
      <c r="E315" s="3">
        <v>313</v>
      </c>
      <c r="F315">
        <f t="shared" si="24"/>
        <v>1.1382047382707134</v>
      </c>
      <c r="G315">
        <f t="shared" si="25"/>
        <v>-6.615652608246414E-2</v>
      </c>
      <c r="H315">
        <f t="shared" si="26"/>
        <v>1</v>
      </c>
      <c r="I315" s="3">
        <f t="shared" si="27"/>
        <v>313</v>
      </c>
      <c r="J315">
        <f t="shared" si="28"/>
        <v>1.1382047382707134</v>
      </c>
    </row>
    <row r="316" spans="1:10" x14ac:dyDescent="0.25">
      <c r="A316" s="1">
        <v>44510.958333333336</v>
      </c>
      <c r="B316">
        <v>0.25979775789999998</v>
      </c>
      <c r="D316" s="1">
        <v>44510.958333333336</v>
      </c>
      <c r="E316" s="3">
        <v>314</v>
      </c>
      <c r="F316">
        <f t="shared" si="24"/>
        <v>1.075874244313642</v>
      </c>
      <c r="G316">
        <f t="shared" si="25"/>
        <v>-7.1969071299217813E-2</v>
      </c>
      <c r="H316">
        <f t="shared" si="26"/>
        <v>1</v>
      </c>
      <c r="I316" s="3">
        <f t="shared" si="27"/>
        <v>314</v>
      </c>
      <c r="J316">
        <f t="shared" si="28"/>
        <v>1.075874244313642</v>
      </c>
    </row>
    <row r="317" spans="1:10" x14ac:dyDescent="0.25">
      <c r="A317" s="1">
        <v>44511.958333333336</v>
      </c>
      <c r="B317">
        <v>0.40860728169999999</v>
      </c>
      <c r="D317" s="1">
        <v>44511.958333333336</v>
      </c>
      <c r="E317" s="3">
        <v>315</v>
      </c>
      <c r="F317">
        <f t="shared" si="24"/>
        <v>0.99426659567227782</v>
      </c>
      <c r="G317">
        <f t="shared" si="25"/>
        <v>-7.0086790019295964E-2</v>
      </c>
      <c r="H317">
        <f t="shared" si="26"/>
        <v>1</v>
      </c>
      <c r="I317" s="3">
        <f t="shared" si="27"/>
        <v>315</v>
      </c>
      <c r="J317">
        <f t="shared" si="28"/>
        <v>0.99426659567227782</v>
      </c>
    </row>
    <row r="318" spans="1:10" x14ac:dyDescent="0.25">
      <c r="A318" s="1">
        <v>44512.958333333336</v>
      </c>
      <c r="B318">
        <v>0.4490834722</v>
      </c>
      <c r="D318" s="1">
        <v>44512.958333333336</v>
      </c>
      <c r="E318" s="3">
        <v>316</v>
      </c>
      <c r="F318">
        <f t="shared" si="24"/>
        <v>0.93570066427505005</v>
      </c>
      <c r="G318">
        <f t="shared" si="25"/>
        <v>-5.3613825302366358E-2</v>
      </c>
      <c r="H318">
        <f t="shared" si="26"/>
        <v>1</v>
      </c>
      <c r="I318" s="3">
        <f t="shared" si="27"/>
        <v>316</v>
      </c>
      <c r="J318">
        <f t="shared" si="28"/>
        <v>0.93570066427505005</v>
      </c>
    </row>
    <row r="319" spans="1:10" x14ac:dyDescent="0.25">
      <c r="A319" s="1">
        <v>44513.958333333336</v>
      </c>
      <c r="B319">
        <v>0.25265490080000003</v>
      </c>
      <c r="D319" s="1">
        <v>44513.958333333336</v>
      </c>
      <c r="E319" s="3">
        <v>317</v>
      </c>
      <c r="F319">
        <f t="shared" si="24"/>
        <v>0.8870389450675451</v>
      </c>
      <c r="G319">
        <f t="shared" si="25"/>
        <v>-5.6050061817129737E-2</v>
      </c>
      <c r="H319">
        <f t="shared" si="26"/>
        <v>1</v>
      </c>
      <c r="I319" s="3">
        <f t="shared" si="27"/>
        <v>317</v>
      </c>
      <c r="J319">
        <f t="shared" si="28"/>
        <v>0.8870389450675451</v>
      </c>
    </row>
    <row r="320" spans="1:10" x14ac:dyDescent="0.25">
      <c r="A320" s="1">
        <v>44514.958333333336</v>
      </c>
      <c r="B320">
        <v>0.1240834722</v>
      </c>
      <c r="D320" s="1">
        <v>44514.958333333336</v>
      </c>
      <c r="E320" s="3">
        <v>318</v>
      </c>
      <c r="F320">
        <f t="shared" si="24"/>
        <v>0.82360054064079058</v>
      </c>
      <c r="G320">
        <f t="shared" si="25"/>
        <v>-6.6695055635416833E-2</v>
      </c>
      <c r="H320">
        <f t="shared" si="26"/>
        <v>1</v>
      </c>
      <c r="I320" s="3">
        <f t="shared" si="27"/>
        <v>318</v>
      </c>
      <c r="J320">
        <f t="shared" si="28"/>
        <v>0.82360054064079058</v>
      </c>
    </row>
    <row r="321" spans="1:10" x14ac:dyDescent="0.25">
      <c r="A321" s="1">
        <v>44515.958333333336</v>
      </c>
      <c r="B321">
        <v>0.1243012422</v>
      </c>
      <c r="D321" s="1">
        <v>44515.958333333336</v>
      </c>
      <c r="E321" s="3">
        <v>319</v>
      </c>
      <c r="F321">
        <f t="shared" si="24"/>
        <v>0.75364883379671144</v>
      </c>
      <c r="G321">
        <f t="shared" si="25"/>
        <v>-6.6443233001875157E-2</v>
      </c>
      <c r="H321">
        <f t="shared" si="26"/>
        <v>1</v>
      </c>
      <c r="I321" s="3">
        <f t="shared" si="27"/>
        <v>319</v>
      </c>
      <c r="J321">
        <f t="shared" si="28"/>
        <v>0.75364883379671144</v>
      </c>
    </row>
    <row r="322" spans="1:10" x14ac:dyDescent="0.25">
      <c r="A322" s="1">
        <v>44516.958333333336</v>
      </c>
      <c r="B322">
        <v>0.26646825400000002</v>
      </c>
      <c r="D322" s="1">
        <v>44516.958333333336</v>
      </c>
      <c r="E322" s="3">
        <v>320</v>
      </c>
      <c r="F322">
        <f t="shared" si="24"/>
        <v>0.69071407463704027</v>
      </c>
      <c r="G322">
        <f t="shared" si="25"/>
        <v>-5.2679670611687601E-2</v>
      </c>
      <c r="H322">
        <f t="shared" si="26"/>
        <v>1</v>
      </c>
      <c r="I322" s="3">
        <f t="shared" si="27"/>
        <v>320</v>
      </c>
      <c r="J322">
        <f t="shared" si="28"/>
        <v>0.69071407463704027</v>
      </c>
    </row>
    <row r="323" spans="1:10" x14ac:dyDescent="0.25">
      <c r="A323" s="1">
        <v>44517.958333333336</v>
      </c>
      <c r="B323">
        <v>0.4361111111</v>
      </c>
      <c r="D323" s="1">
        <v>44517.958333333336</v>
      </c>
      <c r="E323" s="3">
        <v>321</v>
      </c>
      <c r="F323">
        <f t="shared" si="24"/>
        <v>0.64828949257333623</v>
      </c>
      <c r="G323">
        <f t="shared" si="25"/>
        <v>-3.1821210105518805E-2</v>
      </c>
      <c r="H323">
        <f t="shared" si="26"/>
        <v>1</v>
      </c>
      <c r="I323" s="3">
        <f t="shared" si="27"/>
        <v>321</v>
      </c>
      <c r="J323">
        <f t="shared" si="28"/>
        <v>0.64828949257333623</v>
      </c>
    </row>
    <row r="324" spans="1:10" x14ac:dyDescent="0.25">
      <c r="A324" s="1">
        <v>44518.958333333336</v>
      </c>
      <c r="B324">
        <v>0.2297619048</v>
      </c>
      <c r="D324" s="1">
        <v>44518.958333333336</v>
      </c>
      <c r="E324" s="3">
        <v>322</v>
      </c>
      <c r="F324">
        <f t="shared" si="24"/>
        <v>0.62707165442600266</v>
      </c>
      <c r="G324">
        <f t="shared" si="25"/>
        <v>-3.0474406554966915E-2</v>
      </c>
      <c r="H324">
        <f t="shared" si="26"/>
        <v>1</v>
      </c>
      <c r="I324" s="3">
        <f t="shared" si="27"/>
        <v>322</v>
      </c>
      <c r="J324">
        <f t="shared" si="28"/>
        <v>0.62707165442600266</v>
      </c>
    </row>
    <row r="325" spans="1:10" x14ac:dyDescent="0.25">
      <c r="A325" s="1">
        <v>44519.958333333336</v>
      </c>
      <c r="B325">
        <v>0.24880952379999999</v>
      </c>
      <c r="D325" s="1">
        <v>44519.958333333336</v>
      </c>
      <c r="E325" s="3">
        <v>323</v>
      </c>
      <c r="F325">
        <f t="shared" si="24"/>
        <v>0.5873406794634024</v>
      </c>
      <c r="G325">
        <f t="shared" si="25"/>
        <v>-3.6792045264470219E-2</v>
      </c>
      <c r="H325">
        <f t="shared" si="26"/>
        <v>1</v>
      </c>
      <c r="I325" s="3">
        <f t="shared" si="27"/>
        <v>323</v>
      </c>
      <c r="J325">
        <f t="shared" si="28"/>
        <v>0.5873406794634024</v>
      </c>
    </row>
    <row r="326" spans="1:10" x14ac:dyDescent="0.25">
      <c r="A326" s="1">
        <v>44520.958333333336</v>
      </c>
      <c r="B326">
        <v>0.33809523809999997</v>
      </c>
      <c r="D326" s="1">
        <v>44520.958333333336</v>
      </c>
      <c r="E326" s="3">
        <v>324</v>
      </c>
      <c r="F326">
        <f t="shared" si="24"/>
        <v>0.55348756389706222</v>
      </c>
      <c r="G326">
        <f t="shared" si="25"/>
        <v>-2.7696174073023216E-2</v>
      </c>
      <c r="H326">
        <f t="shared" si="26"/>
        <v>1</v>
      </c>
      <c r="I326" s="3">
        <f t="shared" si="27"/>
        <v>324</v>
      </c>
      <c r="J326">
        <f t="shared" si="28"/>
        <v>0.55348756389706222</v>
      </c>
    </row>
    <row r="327" spans="1:10" x14ac:dyDescent="0.25">
      <c r="A327" s="1">
        <v>44521.958333333336</v>
      </c>
      <c r="B327">
        <v>0.36666666669999998</v>
      </c>
      <c r="D327" s="1">
        <v>44521.958333333336</v>
      </c>
      <c r="E327" s="3">
        <v>325</v>
      </c>
      <c r="F327">
        <f t="shared" si="24"/>
        <v>0.53194833131735597</v>
      </c>
      <c r="G327">
        <f t="shared" si="25"/>
        <v>-1.9033699520720926E-2</v>
      </c>
      <c r="H327">
        <f t="shared" si="26"/>
        <v>1</v>
      </c>
      <c r="I327" s="3">
        <f t="shared" si="27"/>
        <v>325</v>
      </c>
      <c r="J327">
        <f t="shared" si="28"/>
        <v>0.53194833131735597</v>
      </c>
    </row>
    <row r="328" spans="1:10" x14ac:dyDescent="0.25">
      <c r="A328" s="1">
        <v>44522.958333333336</v>
      </c>
      <c r="B328">
        <v>0.36193977589999998</v>
      </c>
      <c r="D328" s="1">
        <v>44522.958333333336</v>
      </c>
      <c r="E328" s="3">
        <v>326</v>
      </c>
      <c r="F328">
        <f t="shared" si="24"/>
        <v>0.51542016485562037</v>
      </c>
      <c r="G328">
        <f t="shared" si="25"/>
        <v>-1.5938102678648813E-2</v>
      </c>
      <c r="H328">
        <f t="shared" si="26"/>
        <v>1</v>
      </c>
      <c r="I328" s="3">
        <f t="shared" si="27"/>
        <v>326</v>
      </c>
      <c r="J328">
        <f t="shared" si="28"/>
        <v>0.51542016485562037</v>
      </c>
    </row>
    <row r="329" spans="1:10" x14ac:dyDescent="0.25">
      <c r="A329" s="1">
        <v>44523.958333333336</v>
      </c>
      <c r="B329">
        <v>0.17146358540000001</v>
      </c>
      <c r="D329" s="1">
        <v>44523.958333333336</v>
      </c>
      <c r="E329" s="3">
        <v>327</v>
      </c>
      <c r="F329">
        <f t="shared" si="24"/>
        <v>0.50007212596005834</v>
      </c>
      <c r="G329">
        <f t="shared" si="25"/>
        <v>1.5810434504773632E-3</v>
      </c>
      <c r="H329">
        <f t="shared" si="26"/>
        <v>1</v>
      </c>
      <c r="I329" s="3">
        <f t="shared" si="27"/>
        <v>327</v>
      </c>
      <c r="J329">
        <f t="shared" si="28"/>
        <v>0.50007212596005834</v>
      </c>
    </row>
  </sheetData>
  <mergeCells count="4">
    <mergeCell ref="A1:B1"/>
    <mergeCell ref="D1:F1"/>
    <mergeCell ref="N1:P1"/>
    <mergeCell ref="Q1:S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329"/>
  <sheetViews>
    <sheetView topLeftCell="A8" zoomScale="110" zoomScaleNormal="110" workbookViewId="0">
      <selection activeCell="W26" sqref="W26"/>
    </sheetView>
  </sheetViews>
  <sheetFormatPr defaultRowHeight="15" x14ac:dyDescent="0.25"/>
  <cols>
    <col min="1" max="1" width="15.85546875" bestFit="1" customWidth="1"/>
    <col min="2" max="2" width="15" bestFit="1" customWidth="1"/>
    <col min="4" max="4" width="10.7109375" bestFit="1" customWidth="1"/>
    <col min="5" max="5" width="10.7109375" customWidth="1"/>
    <col min="7" max="7" width="21.5703125" bestFit="1" customWidth="1"/>
    <col min="8" max="8" width="14.85546875" bestFit="1" customWidth="1"/>
    <col min="9" max="9" width="14.85546875" customWidth="1"/>
    <col min="14" max="14" width="10.85546875" bestFit="1" customWidth="1"/>
    <col min="15" max="15" width="11.140625" bestFit="1" customWidth="1"/>
    <col min="17" max="17" width="9.7109375" bestFit="1" customWidth="1"/>
    <col min="18" max="18" width="11.140625" bestFit="1" customWidth="1"/>
    <col min="28" max="28" width="9.7109375" bestFit="1" customWidth="1"/>
  </cols>
  <sheetData>
    <row r="1" spans="1:19" ht="15.75" x14ac:dyDescent="0.25">
      <c r="A1" s="17" t="s">
        <v>1</v>
      </c>
      <c r="B1" s="17"/>
      <c r="D1" s="17" t="s">
        <v>13</v>
      </c>
      <c r="E1" s="17"/>
      <c r="F1" s="17"/>
      <c r="G1" t="s">
        <v>12</v>
      </c>
      <c r="N1" s="17" t="s">
        <v>9</v>
      </c>
      <c r="O1" s="17"/>
      <c r="P1" s="17"/>
      <c r="Q1" s="19" t="s">
        <v>8</v>
      </c>
      <c r="R1" s="19"/>
      <c r="S1" s="19"/>
    </row>
    <row r="2" spans="1:19" ht="15.75" x14ac:dyDescent="0.25">
      <c r="A2" s="2" t="s">
        <v>0</v>
      </c>
      <c r="B2" s="2" t="s">
        <v>2</v>
      </c>
      <c r="D2" s="2" t="s">
        <v>0</v>
      </c>
      <c r="E2" s="2" t="s">
        <v>3</v>
      </c>
      <c r="F2" s="2" t="s">
        <v>2</v>
      </c>
      <c r="G2" s="2" t="s">
        <v>10</v>
      </c>
      <c r="H2" s="2" t="s">
        <v>4</v>
      </c>
      <c r="I2" s="2" t="s">
        <v>0</v>
      </c>
      <c r="J2" s="2" t="s">
        <v>2</v>
      </c>
      <c r="K2" s="2" t="s">
        <v>5</v>
      </c>
      <c r="L2" s="2"/>
      <c r="M2" s="2"/>
      <c r="N2" s="7" t="s">
        <v>6</v>
      </c>
      <c r="O2" s="2"/>
      <c r="Q2" s="8" t="s">
        <v>6</v>
      </c>
      <c r="R2" s="2"/>
    </row>
    <row r="3" spans="1:19" x14ac:dyDescent="0.25">
      <c r="A3" s="1">
        <v>44198.958333333336</v>
      </c>
      <c r="B3">
        <v>0.87179222430000003</v>
      </c>
      <c r="D3" s="1">
        <v>44198.958333333336</v>
      </c>
      <c r="E3" s="3">
        <v>1</v>
      </c>
      <c r="F3" t="e">
        <v>#N/A</v>
      </c>
      <c r="I3" s="3"/>
      <c r="N3" s="4">
        <v>44325.916666666664</v>
      </c>
      <c r="O3" s="1"/>
      <c r="Q3" s="9">
        <v>44325.916666666664</v>
      </c>
      <c r="R3" s="1"/>
    </row>
    <row r="4" spans="1:19" x14ac:dyDescent="0.25">
      <c r="A4" s="1">
        <v>44199.958333333336</v>
      </c>
      <c r="B4">
        <v>0.50918839429999996</v>
      </c>
      <c r="D4" s="1">
        <v>44199.958333333336</v>
      </c>
      <c r="E4" s="3">
        <v>2</v>
      </c>
      <c r="F4">
        <f>B3</f>
        <v>0.87179222430000003</v>
      </c>
      <c r="I4" s="3"/>
      <c r="N4" s="4">
        <v>44444.916666666664</v>
      </c>
      <c r="O4" s="1"/>
      <c r="Q4" s="10">
        <v>44326.916666666664</v>
      </c>
      <c r="R4" s="1"/>
    </row>
    <row r="5" spans="1:19" x14ac:dyDescent="0.25">
      <c r="A5" s="1">
        <v>44200.958333333336</v>
      </c>
      <c r="B5">
        <v>0.79086368900000004</v>
      </c>
      <c r="D5" s="1">
        <v>44200.958333333336</v>
      </c>
      <c r="E5" s="3">
        <v>3</v>
      </c>
      <c r="F5">
        <f t="shared" ref="F5:F68" si="0">0.04*B4+0.96*F4</f>
        <v>0.85728807110000005</v>
      </c>
      <c r="G5">
        <f t="shared" ref="G5:G10" si="1">(F6-F4)/(E6-E4)</f>
        <v>-8.5805642420000439E-3</v>
      </c>
      <c r="H5">
        <f>IF(AND(0.15&gt;G5,G5&gt;-0.15),1,0)</f>
        <v>1</v>
      </c>
      <c r="I5" s="3">
        <f t="shared" ref="I5:I10" si="2">IF(H5=1,E5,0)</f>
        <v>3</v>
      </c>
      <c r="J5">
        <f>IF(H5=1,F5,0)</f>
        <v>0.85728807110000005</v>
      </c>
      <c r="N5" s="4">
        <v>44507.958333333336</v>
      </c>
      <c r="O5" s="1"/>
      <c r="Q5" s="9">
        <v>44350.916666666664</v>
      </c>
      <c r="R5" s="1"/>
    </row>
    <row r="6" spans="1:19" x14ac:dyDescent="0.25">
      <c r="A6" s="1">
        <v>44201.958333333336</v>
      </c>
      <c r="B6">
        <v>1.0277810352000001</v>
      </c>
      <c r="D6" s="1">
        <v>44201.958333333336</v>
      </c>
      <c r="E6" s="3">
        <v>4</v>
      </c>
      <c r="F6">
        <f t="shared" si="0"/>
        <v>0.85463109581599994</v>
      </c>
      <c r="G6">
        <f t="shared" si="1"/>
        <v>2.1345111456799737E-3</v>
      </c>
      <c r="H6">
        <f t="shared" ref="H6:H10" si="3">IF(AND(0.15&gt;G6,G6&gt;-0.15),1,0)</f>
        <v>1</v>
      </c>
      <c r="I6" s="3">
        <f t="shared" si="2"/>
        <v>4</v>
      </c>
      <c r="J6">
        <f t="shared" ref="J6:J10" si="4">IF(H6=1,F6,0)</f>
        <v>0.85463109581599994</v>
      </c>
      <c r="N6" s="1">
        <v>44419.916666666664</v>
      </c>
      <c r="O6" s="1"/>
      <c r="Q6" s="9">
        <v>44444.916666666664</v>
      </c>
      <c r="R6" s="1"/>
    </row>
    <row r="7" spans="1:19" x14ac:dyDescent="0.25">
      <c r="A7" s="1">
        <v>44202.958333333336</v>
      </c>
      <c r="B7">
        <v>0.74603606379999998</v>
      </c>
      <c r="D7" s="1">
        <v>44202.958333333336</v>
      </c>
      <c r="E7" s="3">
        <v>5</v>
      </c>
      <c r="F7">
        <f t="shared" si="0"/>
        <v>0.86155709339136</v>
      </c>
      <c r="G7">
        <f t="shared" si="1"/>
        <v>1.1525781958528492E-3</v>
      </c>
      <c r="H7">
        <f t="shared" si="3"/>
        <v>1</v>
      </c>
      <c r="I7" s="3">
        <f t="shared" si="2"/>
        <v>5</v>
      </c>
      <c r="J7">
        <f t="shared" si="4"/>
        <v>0.86155709339136</v>
      </c>
      <c r="N7" s="4">
        <v>44416.916666666664</v>
      </c>
      <c r="O7" s="1"/>
      <c r="Q7" s="9">
        <v>44507.958333333336</v>
      </c>
      <c r="R7" s="1"/>
    </row>
    <row r="8" spans="1:19" x14ac:dyDescent="0.25">
      <c r="A8" s="1">
        <v>44203.958333333336</v>
      </c>
      <c r="B8">
        <v>0.890262887</v>
      </c>
      <c r="D8" s="1">
        <v>44203.958333333336</v>
      </c>
      <c r="E8" s="3">
        <v>6</v>
      </c>
      <c r="F8">
        <f t="shared" si="0"/>
        <v>0.85693625220770564</v>
      </c>
      <c r="G8">
        <f t="shared" si="1"/>
        <v>-1.6438878959812997E-3</v>
      </c>
      <c r="H8">
        <f t="shared" si="3"/>
        <v>1</v>
      </c>
      <c r="I8" s="3">
        <f t="shared" si="2"/>
        <v>6</v>
      </c>
      <c r="J8">
        <f t="shared" si="4"/>
        <v>0.85693625220770564</v>
      </c>
    </row>
    <row r="9" spans="1:19" x14ac:dyDescent="0.25">
      <c r="A9" s="1">
        <v>44204.958333333336</v>
      </c>
      <c r="B9">
        <v>0.44394915039999999</v>
      </c>
      <c r="D9" s="1">
        <v>44204.958333333336</v>
      </c>
      <c r="E9" s="3">
        <v>7</v>
      </c>
      <c r="F9">
        <f t="shared" si="0"/>
        <v>0.8582693175993974</v>
      </c>
      <c r="G9">
        <f t="shared" si="1"/>
        <v>-7.6198706481420686E-3</v>
      </c>
      <c r="H9">
        <f t="shared" si="3"/>
        <v>1</v>
      </c>
      <c r="I9" s="3">
        <f t="shared" si="2"/>
        <v>7</v>
      </c>
      <c r="J9">
        <f t="shared" si="4"/>
        <v>0.8582693175993974</v>
      </c>
    </row>
    <row r="10" spans="1:19" x14ac:dyDescent="0.25">
      <c r="A10" s="1">
        <v>44205.958333333336</v>
      </c>
      <c r="B10">
        <v>0.64140682780000002</v>
      </c>
      <c r="D10" s="1">
        <v>44205.958333333336</v>
      </c>
      <c r="E10" s="3">
        <v>8</v>
      </c>
      <c r="F10">
        <f t="shared" si="0"/>
        <v>0.8416965109114215</v>
      </c>
      <c r="G10">
        <f t="shared" si="1"/>
        <v>-1.2292197006216365E-2</v>
      </c>
      <c r="H10">
        <f t="shared" si="3"/>
        <v>1</v>
      </c>
      <c r="I10" s="3">
        <f t="shared" si="2"/>
        <v>8</v>
      </c>
      <c r="J10">
        <f t="shared" si="4"/>
        <v>0.8416965109114215</v>
      </c>
    </row>
    <row r="11" spans="1:19" x14ac:dyDescent="0.25">
      <c r="A11" s="1">
        <v>44206.958333333336</v>
      </c>
      <c r="B11">
        <v>1.1510945616999999</v>
      </c>
      <c r="D11" s="1">
        <v>44206.958333333336</v>
      </c>
      <c r="E11" s="3">
        <v>9</v>
      </c>
      <c r="F11">
        <f t="shared" si="0"/>
        <v>0.83368492358696467</v>
      </c>
      <c r="G11">
        <f>(F12-F10)/(E12-E10)</f>
        <v>2.3423991000322553E-3</v>
      </c>
      <c r="H11">
        <f>IF(AND(0.15&gt;G11,G11&gt;-0.15),1,0)</f>
        <v>1</v>
      </c>
      <c r="I11" s="3">
        <f>IF(H11=1,E11,0)</f>
        <v>9</v>
      </c>
      <c r="J11">
        <f>IF(H11=1,F11,0)</f>
        <v>0.83368492358696467</v>
      </c>
    </row>
    <row r="12" spans="1:19" x14ac:dyDescent="0.25">
      <c r="A12" s="1">
        <v>44207.958333333336</v>
      </c>
      <c r="B12">
        <v>1.078562456</v>
      </c>
      <c r="D12" s="1">
        <v>44207.958333333336</v>
      </c>
      <c r="E12" s="3">
        <v>10</v>
      </c>
      <c r="F12">
        <f t="shared" si="0"/>
        <v>0.84638130911148601</v>
      </c>
      <c r="G12">
        <f t="shared" ref="G12:G75" si="5">(F13-F11)/(E13-E11)</f>
        <v>1.0991815700030938E-2</v>
      </c>
      <c r="H12">
        <f t="shared" ref="H12:H75" si="6">IF(AND(0.15&gt;G12,G12&gt;-0.15),1,0)</f>
        <v>1</v>
      </c>
      <c r="I12" s="3">
        <f t="shared" ref="I12:I75" si="7">IF(H12=1,E12,0)</f>
        <v>10</v>
      </c>
      <c r="J12">
        <f t="shared" ref="J12:J75" si="8">IF(H12=1,F12,0)</f>
        <v>0.84638130911148601</v>
      </c>
    </row>
    <row r="13" spans="1:19" x14ac:dyDescent="0.25">
      <c r="A13" s="1">
        <v>44208.958333333336</v>
      </c>
      <c r="B13">
        <v>0.83820158369999997</v>
      </c>
      <c r="D13" s="1">
        <v>44208.958333333336</v>
      </c>
      <c r="E13" s="3">
        <v>11</v>
      </c>
      <c r="F13">
        <f t="shared" si="0"/>
        <v>0.85566855498702654</v>
      </c>
      <c r="G13">
        <f t="shared" si="5"/>
        <v>4.2942835120297063E-3</v>
      </c>
      <c r="H13">
        <f t="shared" si="6"/>
        <v>1</v>
      </c>
      <c r="I13" s="3">
        <f t="shared" si="7"/>
        <v>11</v>
      </c>
      <c r="J13">
        <f t="shared" si="8"/>
        <v>0.85566855498702654</v>
      </c>
    </row>
    <row r="14" spans="1:19" x14ac:dyDescent="0.25">
      <c r="A14" s="1">
        <v>44209.958333333336</v>
      </c>
      <c r="B14">
        <v>0.653702954</v>
      </c>
      <c r="D14" s="1">
        <v>44209.958333333336</v>
      </c>
      <c r="E14" s="3">
        <v>12</v>
      </c>
      <c r="F14">
        <f t="shared" si="0"/>
        <v>0.85496987613554543</v>
      </c>
      <c r="G14">
        <f t="shared" si="5"/>
        <v>-4.3746778684515264E-3</v>
      </c>
      <c r="H14">
        <f t="shared" si="6"/>
        <v>1</v>
      </c>
      <c r="I14" s="3">
        <f t="shared" si="7"/>
        <v>12</v>
      </c>
      <c r="J14">
        <f t="shared" si="8"/>
        <v>0.85496987613554543</v>
      </c>
    </row>
    <row r="15" spans="1:19" x14ac:dyDescent="0.25">
      <c r="A15" s="1">
        <v>44210.958333333336</v>
      </c>
      <c r="B15">
        <v>1.3398018</v>
      </c>
      <c r="D15" s="1">
        <v>44210.958333333336</v>
      </c>
      <c r="E15" s="3">
        <v>13</v>
      </c>
      <c r="F15">
        <f t="shared" si="0"/>
        <v>0.84691919925012349</v>
      </c>
      <c r="G15">
        <f t="shared" si="5"/>
        <v>5.8323135722865849E-3</v>
      </c>
      <c r="H15">
        <f t="shared" si="6"/>
        <v>1</v>
      </c>
      <c r="I15" s="3">
        <f t="shared" si="7"/>
        <v>13</v>
      </c>
      <c r="J15">
        <f t="shared" si="8"/>
        <v>0.84691919925012349</v>
      </c>
    </row>
    <row r="16" spans="1:19" x14ac:dyDescent="0.25">
      <c r="A16" s="1">
        <v>44211.958333333336</v>
      </c>
      <c r="B16">
        <v>1.3834050722</v>
      </c>
      <c r="D16" s="1">
        <v>44211.958333333336</v>
      </c>
      <c r="E16" s="3">
        <v>14</v>
      </c>
      <c r="F16">
        <f t="shared" si="0"/>
        <v>0.8666345032801186</v>
      </c>
      <c r="G16">
        <f t="shared" si="5"/>
        <v>2.0193063393395161E-2</v>
      </c>
      <c r="H16">
        <f t="shared" si="6"/>
        <v>1</v>
      </c>
      <c r="I16" s="3">
        <f t="shared" si="7"/>
        <v>14</v>
      </c>
      <c r="J16">
        <f t="shared" si="8"/>
        <v>0.8666345032801186</v>
      </c>
    </row>
    <row r="17" spans="1:10" x14ac:dyDescent="0.25">
      <c r="A17" s="1">
        <v>44212.958333333336</v>
      </c>
      <c r="B17">
        <v>1.1042499247999999</v>
      </c>
      <c r="D17" s="1">
        <v>44212.958333333336</v>
      </c>
      <c r="E17" s="3">
        <v>15</v>
      </c>
      <c r="F17">
        <f t="shared" si="0"/>
        <v>0.88730532603691381</v>
      </c>
      <c r="G17">
        <f t="shared" si="5"/>
        <v>1.4674303353659324E-2</v>
      </c>
      <c r="H17">
        <f t="shared" si="6"/>
        <v>1</v>
      </c>
      <c r="I17" s="3">
        <f t="shared" si="7"/>
        <v>15</v>
      </c>
      <c r="J17">
        <f t="shared" si="8"/>
        <v>0.88730532603691381</v>
      </c>
    </row>
    <row r="18" spans="1:10" x14ac:dyDescent="0.25">
      <c r="A18" s="1">
        <v>44213.958333333336</v>
      </c>
      <c r="B18">
        <v>0.96282189949999997</v>
      </c>
      <c r="D18" s="1">
        <v>44213.958333333336</v>
      </c>
      <c r="E18" s="3">
        <v>16</v>
      </c>
      <c r="F18">
        <f t="shared" si="0"/>
        <v>0.89598310998743724</v>
      </c>
      <c r="G18">
        <f t="shared" si="5"/>
        <v>5.6756677655129262E-3</v>
      </c>
      <c r="H18">
        <f t="shared" si="6"/>
        <v>1</v>
      </c>
      <c r="I18" s="3">
        <f t="shared" si="7"/>
        <v>16</v>
      </c>
      <c r="J18">
        <f t="shared" si="8"/>
        <v>0.89598310998743724</v>
      </c>
    </row>
    <row r="19" spans="1:10" x14ac:dyDescent="0.25">
      <c r="A19" s="1">
        <v>44214.958333333336</v>
      </c>
      <c r="B19">
        <v>0.76650491119999997</v>
      </c>
      <c r="D19" s="1">
        <v>44214.958333333336</v>
      </c>
      <c r="E19" s="3">
        <v>17</v>
      </c>
      <c r="F19">
        <f t="shared" si="0"/>
        <v>0.89865666156793966</v>
      </c>
      <c r="G19">
        <f t="shared" si="5"/>
        <v>-1.306259217107586E-3</v>
      </c>
      <c r="H19">
        <f t="shared" si="6"/>
        <v>1</v>
      </c>
      <c r="I19" s="3">
        <f t="shared" si="7"/>
        <v>17</v>
      </c>
      <c r="J19">
        <f t="shared" si="8"/>
        <v>0.89865666156793966</v>
      </c>
    </row>
    <row r="20" spans="1:10" x14ac:dyDescent="0.25">
      <c r="A20" s="1">
        <v>44215.958333333336</v>
      </c>
      <c r="B20">
        <v>0.9062229986</v>
      </c>
      <c r="D20" s="1">
        <v>44215.958333333336</v>
      </c>
      <c r="E20" s="3">
        <v>18</v>
      </c>
      <c r="F20">
        <f t="shared" si="0"/>
        <v>0.89337059155322207</v>
      </c>
      <c r="G20">
        <f t="shared" si="5"/>
        <v>-2.3859868664232176E-3</v>
      </c>
      <c r="H20">
        <f t="shared" si="6"/>
        <v>1</v>
      </c>
      <c r="I20" s="3">
        <f t="shared" si="7"/>
        <v>18</v>
      </c>
      <c r="J20">
        <f t="shared" si="8"/>
        <v>0.89337059155322207</v>
      </c>
    </row>
    <row r="21" spans="1:10" x14ac:dyDescent="0.25">
      <c r="A21" s="1">
        <v>44216.958333333336</v>
      </c>
      <c r="B21">
        <v>0.97705212370000005</v>
      </c>
      <c r="D21" s="1">
        <v>44216.958333333336</v>
      </c>
      <c r="E21" s="3">
        <v>19</v>
      </c>
      <c r="F21">
        <f t="shared" si="0"/>
        <v>0.89388468783509323</v>
      </c>
      <c r="G21">
        <f t="shared" si="5"/>
        <v>1.9203968582336972E-3</v>
      </c>
      <c r="H21">
        <f t="shared" si="6"/>
        <v>1</v>
      </c>
      <c r="I21" s="3">
        <f t="shared" si="7"/>
        <v>19</v>
      </c>
      <c r="J21">
        <f t="shared" si="8"/>
        <v>0.89388468783509323</v>
      </c>
    </row>
    <row r="22" spans="1:10" x14ac:dyDescent="0.25">
      <c r="A22" s="1">
        <v>44217.958333333336</v>
      </c>
      <c r="B22">
        <v>1.0158038775</v>
      </c>
      <c r="D22" s="1">
        <v>44217.958333333336</v>
      </c>
      <c r="E22" s="3">
        <v>20</v>
      </c>
      <c r="F22">
        <f t="shared" si="0"/>
        <v>0.89721138526968947</v>
      </c>
      <c r="G22">
        <f t="shared" si="5"/>
        <v>4.0351985619043185E-3</v>
      </c>
      <c r="H22">
        <f t="shared" si="6"/>
        <v>1</v>
      </c>
      <c r="I22" s="3">
        <f t="shared" si="7"/>
        <v>20</v>
      </c>
      <c r="J22">
        <f t="shared" si="8"/>
        <v>0.89721138526968947</v>
      </c>
    </row>
    <row r="23" spans="1:10" x14ac:dyDescent="0.25">
      <c r="A23" s="1">
        <v>44218.958333333336</v>
      </c>
      <c r="B23">
        <v>1.0380105818000001</v>
      </c>
      <c r="D23" s="1">
        <v>44218.958333333336</v>
      </c>
      <c r="E23" s="3">
        <v>21</v>
      </c>
      <c r="F23">
        <f t="shared" si="0"/>
        <v>0.90195508495890186</v>
      </c>
      <c r="G23">
        <f t="shared" si="5"/>
        <v>5.0929597814281524E-3</v>
      </c>
      <c r="H23">
        <f t="shared" si="6"/>
        <v>1</v>
      </c>
      <c r="I23" s="3">
        <f t="shared" si="7"/>
        <v>21</v>
      </c>
      <c r="J23">
        <f t="shared" si="8"/>
        <v>0.90195508495890186</v>
      </c>
    </row>
    <row r="24" spans="1:10" x14ac:dyDescent="0.25">
      <c r="A24" s="1">
        <v>44219.958333333336</v>
      </c>
      <c r="B24">
        <v>1.1124798432</v>
      </c>
      <c r="D24" s="1">
        <v>44219.958333333336</v>
      </c>
      <c r="E24" s="3">
        <v>22</v>
      </c>
      <c r="F24">
        <f t="shared" si="0"/>
        <v>0.90739730483254577</v>
      </c>
      <c r="G24">
        <f t="shared" si="5"/>
        <v>6.8227607041710381E-3</v>
      </c>
      <c r="H24">
        <f t="shared" si="6"/>
        <v>1</v>
      </c>
      <c r="I24" s="3">
        <f t="shared" si="7"/>
        <v>22</v>
      </c>
      <c r="J24">
        <f t="shared" si="8"/>
        <v>0.90739730483254577</v>
      </c>
    </row>
    <row r="25" spans="1:10" x14ac:dyDescent="0.25">
      <c r="A25" s="1">
        <v>44220.958333333336</v>
      </c>
      <c r="B25">
        <v>0.83599030669999996</v>
      </c>
      <c r="D25" s="1">
        <v>44220.958333333336</v>
      </c>
      <c r="E25" s="3">
        <v>23</v>
      </c>
      <c r="F25">
        <f t="shared" si="0"/>
        <v>0.91560060636724394</v>
      </c>
      <c r="G25">
        <f t="shared" si="5"/>
        <v>2.5094447740041659E-3</v>
      </c>
      <c r="H25">
        <f t="shared" si="6"/>
        <v>1</v>
      </c>
      <c r="I25" s="3">
        <f t="shared" si="7"/>
        <v>23</v>
      </c>
      <c r="J25">
        <f t="shared" si="8"/>
        <v>0.91560060636724394</v>
      </c>
    </row>
    <row r="26" spans="1:10" x14ac:dyDescent="0.25">
      <c r="A26" s="1">
        <v>44221.958333333336</v>
      </c>
      <c r="B26">
        <v>0.95571696799999994</v>
      </c>
      <c r="D26" s="1">
        <v>44221.958333333336</v>
      </c>
      <c r="E26" s="3">
        <v>24</v>
      </c>
      <c r="F26">
        <f t="shared" si="0"/>
        <v>0.9124161943805541</v>
      </c>
      <c r="G26">
        <f t="shared" si="5"/>
        <v>-7.2619052095601599E-4</v>
      </c>
      <c r="H26">
        <f t="shared" si="6"/>
        <v>1</v>
      </c>
      <c r="I26" s="3">
        <f t="shared" si="7"/>
        <v>24</v>
      </c>
      <c r="J26">
        <f t="shared" si="8"/>
        <v>0.9124161943805541</v>
      </c>
    </row>
    <row r="27" spans="1:10" x14ac:dyDescent="0.25">
      <c r="A27" s="1">
        <v>44222.958333333336</v>
      </c>
      <c r="B27">
        <v>0.98814399500000005</v>
      </c>
      <c r="D27" s="1">
        <v>44222.958333333336</v>
      </c>
      <c r="E27" s="3">
        <v>25</v>
      </c>
      <c r="F27">
        <f t="shared" si="0"/>
        <v>0.91414822532533191</v>
      </c>
      <c r="G27">
        <f t="shared" si="5"/>
        <v>2.3459308658822509E-3</v>
      </c>
      <c r="H27">
        <f t="shared" si="6"/>
        <v>1</v>
      </c>
      <c r="I27" s="3">
        <f t="shared" si="7"/>
        <v>25</v>
      </c>
      <c r="J27">
        <f t="shared" si="8"/>
        <v>0.91414822532533191</v>
      </c>
    </row>
    <row r="28" spans="1:10" x14ac:dyDescent="0.25">
      <c r="A28" s="1">
        <v>44223.958333333336</v>
      </c>
      <c r="B28">
        <v>0.89080174000000001</v>
      </c>
      <c r="D28" s="1">
        <v>44223.958333333336</v>
      </c>
      <c r="E28" s="3">
        <v>26</v>
      </c>
      <c r="F28">
        <f t="shared" si="0"/>
        <v>0.9171080561123186</v>
      </c>
      <c r="G28">
        <f t="shared" si="5"/>
        <v>9.5378907124693546E-4</v>
      </c>
      <c r="H28">
        <f t="shared" si="6"/>
        <v>1</v>
      </c>
      <c r="I28" s="3">
        <f t="shared" si="7"/>
        <v>26</v>
      </c>
      <c r="J28">
        <f t="shared" si="8"/>
        <v>0.9171080561123186</v>
      </c>
    </row>
    <row r="29" spans="1:10" x14ac:dyDescent="0.25">
      <c r="A29" s="1">
        <v>44224.958333333336</v>
      </c>
      <c r="B29">
        <v>1.0357964381</v>
      </c>
      <c r="D29" s="1">
        <v>44224.958333333336</v>
      </c>
      <c r="E29" s="3">
        <v>27</v>
      </c>
      <c r="F29">
        <f t="shared" si="0"/>
        <v>0.91605580346782578</v>
      </c>
      <c r="G29">
        <f t="shared" si="5"/>
        <v>1.8686863703970547E-3</v>
      </c>
      <c r="H29">
        <f t="shared" si="6"/>
        <v>1</v>
      </c>
      <c r="I29" s="3">
        <f t="shared" si="7"/>
        <v>27</v>
      </c>
      <c r="J29">
        <f t="shared" si="8"/>
        <v>0.91605580346782578</v>
      </c>
    </row>
    <row r="30" spans="1:10" x14ac:dyDescent="0.25">
      <c r="A30" s="1">
        <v>44225.958333333336</v>
      </c>
      <c r="B30">
        <v>0.9903286161</v>
      </c>
      <c r="D30" s="1">
        <v>44225.958333333336</v>
      </c>
      <c r="E30" s="3">
        <v>28</v>
      </c>
      <c r="F30">
        <f t="shared" si="0"/>
        <v>0.92084542885311271</v>
      </c>
      <c r="G30">
        <f t="shared" si="5"/>
        <v>3.7844764375811746E-3</v>
      </c>
      <c r="H30">
        <f t="shared" si="6"/>
        <v>1</v>
      </c>
      <c r="I30" s="3">
        <f t="shared" si="7"/>
        <v>28</v>
      </c>
      <c r="J30">
        <f t="shared" si="8"/>
        <v>0.92084542885311271</v>
      </c>
    </row>
    <row r="31" spans="1:10" x14ac:dyDescent="0.25">
      <c r="A31" s="1">
        <v>44226.958333333336</v>
      </c>
      <c r="B31">
        <v>1.0219443813</v>
      </c>
      <c r="D31" s="1">
        <v>44226.958333333336</v>
      </c>
      <c r="E31" s="3">
        <v>29</v>
      </c>
      <c r="F31">
        <f t="shared" si="0"/>
        <v>0.92362475634298813</v>
      </c>
      <c r="G31">
        <f t="shared" si="5"/>
        <v>3.3560562440779207E-3</v>
      </c>
      <c r="H31">
        <f t="shared" si="6"/>
        <v>1</v>
      </c>
      <c r="I31" s="3">
        <f t="shared" si="7"/>
        <v>29</v>
      </c>
      <c r="J31">
        <f t="shared" si="8"/>
        <v>0.92362475634298813</v>
      </c>
    </row>
    <row r="32" spans="1:10" x14ac:dyDescent="0.25">
      <c r="A32" s="1">
        <v>44227.958333333336</v>
      </c>
      <c r="B32">
        <v>0.90830357449999999</v>
      </c>
      <c r="D32" s="1">
        <v>44227.958333333336</v>
      </c>
      <c r="E32" s="3">
        <v>30</v>
      </c>
      <c r="F32">
        <f t="shared" si="0"/>
        <v>0.92755754134126855</v>
      </c>
      <c r="G32">
        <f t="shared" si="5"/>
        <v>1.5813131623148013E-3</v>
      </c>
      <c r="H32">
        <f t="shared" si="6"/>
        <v>1</v>
      </c>
      <c r="I32" s="3">
        <f t="shared" si="7"/>
        <v>30</v>
      </c>
      <c r="J32">
        <f t="shared" si="8"/>
        <v>0.92755754134126855</v>
      </c>
    </row>
    <row r="33" spans="1:28" x14ac:dyDescent="0.25">
      <c r="A33" s="1">
        <v>44228.958333333336</v>
      </c>
      <c r="B33">
        <v>1.1114958272</v>
      </c>
      <c r="D33" s="1">
        <v>44228.958333333336</v>
      </c>
      <c r="E33" s="3">
        <v>31</v>
      </c>
      <c r="F33">
        <f t="shared" si="0"/>
        <v>0.92678738266761773</v>
      </c>
      <c r="G33">
        <f t="shared" si="5"/>
        <v>3.3090895538221976E-3</v>
      </c>
      <c r="H33">
        <f t="shared" si="6"/>
        <v>1</v>
      </c>
      <c r="I33" s="3">
        <f t="shared" si="7"/>
        <v>31</v>
      </c>
      <c r="J33">
        <f t="shared" si="8"/>
        <v>0.92678738266761773</v>
      </c>
      <c r="AB33" s="1"/>
    </row>
    <row r="34" spans="1:28" x14ac:dyDescent="0.25">
      <c r="A34" s="1">
        <v>44229.958333333336</v>
      </c>
      <c r="B34">
        <v>1.0320842939999999</v>
      </c>
      <c r="D34" s="1">
        <v>44229.958333333336</v>
      </c>
      <c r="E34" s="3">
        <v>32</v>
      </c>
      <c r="F34">
        <f t="shared" si="0"/>
        <v>0.93417572044891295</v>
      </c>
      <c r="G34">
        <f t="shared" si="5"/>
        <v>5.6523403616693391E-3</v>
      </c>
      <c r="H34">
        <f t="shared" si="6"/>
        <v>1</v>
      </c>
      <c r="I34" s="3">
        <f t="shared" si="7"/>
        <v>32</v>
      </c>
      <c r="J34">
        <f t="shared" si="8"/>
        <v>0.93417572044891295</v>
      </c>
      <c r="AB34" s="1"/>
    </row>
    <row r="35" spans="1:28" x14ac:dyDescent="0.25">
      <c r="A35" s="1">
        <v>44230.958333333336</v>
      </c>
      <c r="B35">
        <v>1.1535993239</v>
      </c>
      <c r="D35" s="1">
        <v>44230.958333333336</v>
      </c>
      <c r="E35" s="3">
        <v>33</v>
      </c>
      <c r="F35">
        <f t="shared" si="0"/>
        <v>0.93809206339095641</v>
      </c>
      <c r="G35">
        <f t="shared" si="5"/>
        <v>6.2683166812025903E-3</v>
      </c>
      <c r="H35">
        <f t="shared" si="6"/>
        <v>1</v>
      </c>
      <c r="I35" s="3">
        <f t="shared" si="7"/>
        <v>33</v>
      </c>
      <c r="J35">
        <f t="shared" si="8"/>
        <v>0.93809206339095641</v>
      </c>
      <c r="AB35" s="1"/>
    </row>
    <row r="36" spans="1:28" x14ac:dyDescent="0.25">
      <c r="A36" s="1">
        <v>44231.958333333336</v>
      </c>
      <c r="B36">
        <v>0.1732686017</v>
      </c>
      <c r="D36" s="1">
        <v>44231.958333333336</v>
      </c>
      <c r="E36" s="3">
        <v>34</v>
      </c>
      <c r="F36">
        <f t="shared" si="0"/>
        <v>0.94671235381131813</v>
      </c>
      <c r="G36">
        <f t="shared" si="5"/>
        <v>-1.1158729832045522E-2</v>
      </c>
      <c r="H36">
        <f t="shared" si="6"/>
        <v>1</v>
      </c>
      <c r="I36" s="3">
        <f t="shared" si="7"/>
        <v>34</v>
      </c>
      <c r="J36">
        <f t="shared" si="8"/>
        <v>0.94671235381131813</v>
      </c>
      <c r="AB36" s="1"/>
    </row>
    <row r="37" spans="1:28" x14ac:dyDescent="0.25">
      <c r="A37" s="1">
        <v>44232.958333333336</v>
      </c>
      <c r="B37">
        <v>0.23604603939999999</v>
      </c>
      <c r="D37" s="1">
        <v>44232.958333333336</v>
      </c>
      <c r="E37" s="3">
        <v>35</v>
      </c>
      <c r="F37">
        <f t="shared" si="0"/>
        <v>0.91577460372686537</v>
      </c>
      <c r="G37">
        <f t="shared" si="5"/>
        <v>-2.9063446328763676E-2</v>
      </c>
      <c r="H37">
        <f t="shared" si="6"/>
        <v>1</v>
      </c>
      <c r="I37" s="3">
        <f t="shared" si="7"/>
        <v>35</v>
      </c>
      <c r="J37">
        <f t="shared" si="8"/>
        <v>0.91577460372686537</v>
      </c>
      <c r="AB37" s="1"/>
    </row>
    <row r="38" spans="1:28" x14ac:dyDescent="0.25">
      <c r="A38" s="1">
        <v>44233.958333333336</v>
      </c>
      <c r="B38">
        <v>0.28277705720000001</v>
      </c>
      <c r="D38" s="1">
        <v>44233.958333333336</v>
      </c>
      <c r="E38" s="3">
        <v>36</v>
      </c>
      <c r="F38">
        <f t="shared" si="0"/>
        <v>0.88858546115379078</v>
      </c>
      <c r="G38">
        <f t="shared" si="5"/>
        <v>-2.5710739365613078E-2</v>
      </c>
      <c r="H38">
        <f t="shared" si="6"/>
        <v>1</v>
      </c>
      <c r="I38" s="3">
        <f t="shared" si="7"/>
        <v>36</v>
      </c>
      <c r="J38">
        <f t="shared" si="8"/>
        <v>0.88858546115379078</v>
      </c>
      <c r="AB38" s="1"/>
    </row>
    <row r="39" spans="1:28" x14ac:dyDescent="0.25">
      <c r="A39" s="1">
        <v>44234.958333333336</v>
      </c>
      <c r="B39">
        <v>0.63535999489999995</v>
      </c>
      <c r="D39" s="1">
        <v>44234.958333333336</v>
      </c>
      <c r="E39" s="3">
        <v>37</v>
      </c>
      <c r="F39">
        <f t="shared" si="0"/>
        <v>0.86435312499563921</v>
      </c>
      <c r="G39">
        <f t="shared" si="5"/>
        <v>-1.6696030680988572E-2</v>
      </c>
      <c r="H39">
        <f t="shared" si="6"/>
        <v>1</v>
      </c>
      <c r="I39" s="3">
        <f t="shared" si="7"/>
        <v>37</v>
      </c>
      <c r="J39">
        <f t="shared" si="8"/>
        <v>0.86435312499563921</v>
      </c>
      <c r="AB39" s="1"/>
    </row>
    <row r="40" spans="1:28" x14ac:dyDescent="0.25">
      <c r="A40" s="1">
        <v>44235.958333333336</v>
      </c>
      <c r="B40">
        <v>0.19718794119999999</v>
      </c>
      <c r="D40" s="1">
        <v>44235.958333333336</v>
      </c>
      <c r="E40" s="3">
        <v>38</v>
      </c>
      <c r="F40">
        <f t="shared" si="0"/>
        <v>0.85519339979181364</v>
      </c>
      <c r="G40">
        <f t="shared" si="5"/>
        <v>-1.7739971773749086E-2</v>
      </c>
      <c r="H40">
        <f t="shared" si="6"/>
        <v>1</v>
      </c>
      <c r="I40" s="3">
        <f t="shared" si="7"/>
        <v>38</v>
      </c>
      <c r="J40">
        <f t="shared" si="8"/>
        <v>0.85519339979181364</v>
      </c>
      <c r="AB40" s="1"/>
    </row>
    <row r="41" spans="1:28" x14ac:dyDescent="0.25">
      <c r="A41" s="1">
        <v>44236.958333333336</v>
      </c>
      <c r="B41">
        <v>0.1362011749</v>
      </c>
      <c r="D41" s="1">
        <v>44236.958333333336</v>
      </c>
      <c r="E41" s="3">
        <v>39</v>
      </c>
      <c r="F41">
        <f t="shared" si="0"/>
        <v>0.82887318144814104</v>
      </c>
      <c r="G41">
        <f t="shared" si="5"/>
        <v>-2.7013549302799145E-2</v>
      </c>
      <c r="H41">
        <f t="shared" si="6"/>
        <v>1</v>
      </c>
      <c r="I41" s="3">
        <f t="shared" si="7"/>
        <v>39</v>
      </c>
      <c r="J41">
        <f t="shared" si="8"/>
        <v>0.82887318144814104</v>
      </c>
      <c r="AB41" s="1"/>
    </row>
    <row r="42" spans="1:28" x14ac:dyDescent="0.25">
      <c r="A42" s="1">
        <v>44237.958333333336</v>
      </c>
      <c r="B42">
        <v>0.11342785180000001</v>
      </c>
      <c r="D42" s="1">
        <v>44237.958333333336</v>
      </c>
      <c r="E42" s="3">
        <v>40</v>
      </c>
      <c r="F42">
        <f t="shared" si="0"/>
        <v>0.80116630118621535</v>
      </c>
      <c r="G42">
        <f t="shared" si="5"/>
        <v>-2.7608209118687166E-2</v>
      </c>
      <c r="H42">
        <f t="shared" si="6"/>
        <v>1</v>
      </c>
      <c r="I42" s="3">
        <f t="shared" si="7"/>
        <v>40</v>
      </c>
      <c r="J42">
        <f t="shared" si="8"/>
        <v>0.80116630118621535</v>
      </c>
      <c r="AB42" s="1"/>
    </row>
    <row r="43" spans="1:28" x14ac:dyDescent="0.25">
      <c r="A43" s="1">
        <v>44238.958333333336</v>
      </c>
      <c r="B43">
        <v>0.13698800459999999</v>
      </c>
      <c r="D43" s="1">
        <v>44238.958333333336</v>
      </c>
      <c r="E43" s="3">
        <v>41</v>
      </c>
      <c r="F43">
        <f t="shared" si="0"/>
        <v>0.77365676321076671</v>
      </c>
      <c r="G43">
        <f t="shared" si="5"/>
        <v>-2.6488144159939664E-2</v>
      </c>
      <c r="H43">
        <f t="shared" si="6"/>
        <v>1</v>
      </c>
      <c r="I43" s="3">
        <f t="shared" si="7"/>
        <v>41</v>
      </c>
      <c r="J43">
        <f t="shared" si="8"/>
        <v>0.77365676321076671</v>
      </c>
      <c r="AB43" s="1"/>
    </row>
    <row r="44" spans="1:28" x14ac:dyDescent="0.25">
      <c r="A44" s="1">
        <v>44239.958333333336</v>
      </c>
      <c r="B44">
        <v>0.17060761890000001</v>
      </c>
      <c r="D44" s="1">
        <v>44239.958333333336</v>
      </c>
      <c r="E44" s="3">
        <v>42</v>
      </c>
      <c r="F44">
        <f t="shared" si="0"/>
        <v>0.74819001286633602</v>
      </c>
      <c r="G44">
        <f t="shared" si="5"/>
        <v>-2.4285023051542065E-2</v>
      </c>
      <c r="H44">
        <f t="shared" si="6"/>
        <v>1</v>
      </c>
      <c r="I44" s="3">
        <f t="shared" si="7"/>
        <v>42</v>
      </c>
      <c r="J44">
        <f t="shared" si="8"/>
        <v>0.74819001286633602</v>
      </c>
      <c r="AB44" s="1"/>
    </row>
    <row r="45" spans="1:28" x14ac:dyDescent="0.25">
      <c r="A45" s="1">
        <v>44240.958333333336</v>
      </c>
      <c r="B45">
        <v>0.1065724357</v>
      </c>
      <c r="D45" s="1">
        <v>44240.958333333336</v>
      </c>
      <c r="E45" s="3">
        <v>43</v>
      </c>
      <c r="F45">
        <f t="shared" si="0"/>
        <v>0.72508671710768258</v>
      </c>
      <c r="G45">
        <f t="shared" si="5"/>
        <v>-2.3921933507480397E-2</v>
      </c>
      <c r="H45">
        <f t="shared" si="6"/>
        <v>1</v>
      </c>
      <c r="I45" s="3">
        <f t="shared" si="7"/>
        <v>43</v>
      </c>
      <c r="J45">
        <f t="shared" si="8"/>
        <v>0.72508671710768258</v>
      </c>
      <c r="AB45" s="1"/>
    </row>
    <row r="46" spans="1:28" x14ac:dyDescent="0.25">
      <c r="A46" s="1">
        <v>44241.958333333336</v>
      </c>
      <c r="B46">
        <v>-0.2700499026</v>
      </c>
      <c r="D46" s="1">
        <v>44241.958333333336</v>
      </c>
      <c r="E46" s="3">
        <v>44</v>
      </c>
      <c r="F46">
        <f t="shared" si="0"/>
        <v>0.70034614585137522</v>
      </c>
      <c r="G46">
        <f t="shared" si="5"/>
        <v>-3.1778206597181224E-2</v>
      </c>
      <c r="H46">
        <f t="shared" si="6"/>
        <v>1</v>
      </c>
      <c r="I46" s="3">
        <f t="shared" si="7"/>
        <v>44</v>
      </c>
      <c r="J46">
        <f t="shared" si="8"/>
        <v>0.70034614585137522</v>
      </c>
      <c r="AB46" s="1"/>
    </row>
    <row r="47" spans="1:28" x14ac:dyDescent="0.25">
      <c r="A47" s="1">
        <v>44242.958333333336</v>
      </c>
      <c r="B47">
        <v>0.14207199549999999</v>
      </c>
      <c r="D47" s="1">
        <v>44242.958333333336</v>
      </c>
      <c r="E47" s="3">
        <v>45</v>
      </c>
      <c r="F47">
        <f t="shared" si="0"/>
        <v>0.66153030391332013</v>
      </c>
      <c r="G47">
        <f t="shared" si="5"/>
        <v>-2.9797087137293954E-2</v>
      </c>
      <c r="H47">
        <f t="shared" si="6"/>
        <v>1</v>
      </c>
      <c r="I47" s="3">
        <f t="shared" si="7"/>
        <v>45</v>
      </c>
      <c r="J47">
        <f t="shared" si="8"/>
        <v>0.66153030391332013</v>
      </c>
    </row>
    <row r="48" spans="1:28" x14ac:dyDescent="0.25">
      <c r="A48" s="1">
        <v>44243.958333333336</v>
      </c>
      <c r="B48">
        <v>0.23832576480000001</v>
      </c>
      <c r="D48" s="1">
        <v>44243.958333333336</v>
      </c>
      <c r="E48" s="3">
        <v>46</v>
      </c>
      <c r="F48">
        <f t="shared" si="0"/>
        <v>0.64075197157678732</v>
      </c>
      <c r="G48">
        <f t="shared" si="5"/>
        <v>-1.8437690303802212E-2</v>
      </c>
      <c r="H48">
        <f t="shared" si="6"/>
        <v>1</v>
      </c>
      <c r="I48" s="3">
        <f t="shared" si="7"/>
        <v>46</v>
      </c>
      <c r="J48">
        <f t="shared" si="8"/>
        <v>0.64075197157678732</v>
      </c>
    </row>
    <row r="49" spans="1:10" x14ac:dyDescent="0.25">
      <c r="A49" s="1">
        <v>44244.958333333336</v>
      </c>
      <c r="B49">
        <v>0.2081384309</v>
      </c>
      <c r="D49" s="1">
        <v>44244.958333333336</v>
      </c>
      <c r="E49" s="3">
        <v>47</v>
      </c>
      <c r="F49">
        <f t="shared" si="0"/>
        <v>0.6246549233057157</v>
      </c>
      <c r="G49">
        <f t="shared" si="5"/>
        <v>-1.6378853983650132E-2</v>
      </c>
      <c r="H49">
        <f t="shared" si="6"/>
        <v>1</v>
      </c>
      <c r="I49" s="3">
        <f t="shared" si="7"/>
        <v>47</v>
      </c>
      <c r="J49">
        <f t="shared" si="8"/>
        <v>0.6246549233057157</v>
      </c>
    </row>
    <row r="50" spans="1:10" x14ac:dyDescent="0.25">
      <c r="A50" s="1">
        <v>44245.958333333336</v>
      </c>
      <c r="B50">
        <v>0.32182832030000003</v>
      </c>
      <c r="D50" s="1">
        <v>44245.958333333336</v>
      </c>
      <c r="E50" s="3">
        <v>48</v>
      </c>
      <c r="F50">
        <f t="shared" si="0"/>
        <v>0.60799426360948705</v>
      </c>
      <c r="G50">
        <f t="shared" si="5"/>
        <v>-1.405364871430409E-2</v>
      </c>
      <c r="H50">
        <f t="shared" si="6"/>
        <v>1</v>
      </c>
      <c r="I50" s="3">
        <f t="shared" si="7"/>
        <v>48</v>
      </c>
      <c r="J50">
        <f t="shared" si="8"/>
        <v>0.60799426360948705</v>
      </c>
    </row>
    <row r="51" spans="1:10" x14ac:dyDescent="0.25">
      <c r="A51" s="1">
        <v>44246.958333333336</v>
      </c>
      <c r="B51">
        <v>0.25064269249999999</v>
      </c>
      <c r="D51" s="1">
        <v>44246.958333333336</v>
      </c>
      <c r="E51" s="3">
        <v>49</v>
      </c>
      <c r="F51">
        <f t="shared" si="0"/>
        <v>0.59654762587710752</v>
      </c>
      <c r="G51">
        <f t="shared" si="5"/>
        <v>-1.2641417533731936E-2</v>
      </c>
      <c r="H51">
        <f t="shared" si="6"/>
        <v>1</v>
      </c>
      <c r="I51" s="3">
        <f t="shared" si="7"/>
        <v>49</v>
      </c>
      <c r="J51">
        <f t="shared" si="8"/>
        <v>0.59654762587710752</v>
      </c>
    </row>
    <row r="52" spans="1:10" x14ac:dyDescent="0.25">
      <c r="A52" s="1">
        <v>44247.958333333336</v>
      </c>
      <c r="B52">
        <v>0.27909690720000002</v>
      </c>
      <c r="D52" s="1">
        <v>44247.958333333336</v>
      </c>
      <c r="E52" s="3">
        <v>50</v>
      </c>
      <c r="F52">
        <f t="shared" si="0"/>
        <v>0.58271142854202318</v>
      </c>
      <c r="G52">
        <f t="shared" si="5"/>
        <v>-1.2990389094382659E-2</v>
      </c>
      <c r="H52">
        <f t="shared" si="6"/>
        <v>1</v>
      </c>
      <c r="I52" s="3">
        <f t="shared" si="7"/>
        <v>50</v>
      </c>
      <c r="J52">
        <f t="shared" si="8"/>
        <v>0.58271142854202318</v>
      </c>
    </row>
    <row r="53" spans="1:10" x14ac:dyDescent="0.25">
      <c r="A53" s="1">
        <v>44248.958333333336</v>
      </c>
      <c r="B53">
        <v>0.65998850259999997</v>
      </c>
      <c r="D53" s="1">
        <v>44248.958333333336</v>
      </c>
      <c r="E53" s="3">
        <v>51</v>
      </c>
      <c r="F53">
        <f t="shared" si="0"/>
        <v>0.5705668476883422</v>
      </c>
      <c r="G53">
        <f t="shared" si="5"/>
        <v>-4.2838573286073101E-3</v>
      </c>
      <c r="H53">
        <f t="shared" si="6"/>
        <v>1</v>
      </c>
      <c r="I53" s="3">
        <f t="shared" si="7"/>
        <v>51</v>
      </c>
      <c r="J53">
        <f t="shared" si="8"/>
        <v>0.5705668476883422</v>
      </c>
    </row>
    <row r="54" spans="1:10" x14ac:dyDescent="0.25">
      <c r="A54" s="1">
        <v>44249.958333333336</v>
      </c>
      <c r="B54">
        <v>0.23835307529999999</v>
      </c>
      <c r="D54" s="1">
        <v>44249.958333333336</v>
      </c>
      <c r="E54" s="3">
        <v>52</v>
      </c>
      <c r="F54">
        <f t="shared" si="0"/>
        <v>0.57414371388480856</v>
      </c>
      <c r="G54">
        <f t="shared" si="5"/>
        <v>-4.9273796734630171E-3</v>
      </c>
      <c r="H54">
        <f t="shared" si="6"/>
        <v>1</v>
      </c>
      <c r="I54" s="3">
        <f t="shared" si="7"/>
        <v>52</v>
      </c>
      <c r="J54">
        <f t="shared" si="8"/>
        <v>0.57414371388480856</v>
      </c>
    </row>
    <row r="55" spans="1:10" x14ac:dyDescent="0.25">
      <c r="A55" s="1">
        <v>44250.958333333336</v>
      </c>
      <c r="B55">
        <v>0.65851535500000002</v>
      </c>
      <c r="D55" s="1">
        <v>44250.958333333336</v>
      </c>
      <c r="E55" s="3">
        <v>53</v>
      </c>
      <c r="F55">
        <f t="shared" si="0"/>
        <v>0.56071208834141617</v>
      </c>
      <c r="G55">
        <f t="shared" si="5"/>
        <v>-4.7597474385245309E-3</v>
      </c>
      <c r="H55">
        <f t="shared" si="6"/>
        <v>1</v>
      </c>
      <c r="I55" s="3">
        <f t="shared" si="7"/>
        <v>53</v>
      </c>
      <c r="J55">
        <f t="shared" si="8"/>
        <v>0.56071208834141617</v>
      </c>
    </row>
    <row r="56" spans="1:10" x14ac:dyDescent="0.25">
      <c r="A56" s="1">
        <v>44251.958333333336</v>
      </c>
      <c r="B56">
        <v>0.67392373510000003</v>
      </c>
      <c r="D56" s="1">
        <v>44251.958333333336</v>
      </c>
      <c r="E56" s="3">
        <v>54</v>
      </c>
      <c r="F56">
        <f t="shared" si="0"/>
        <v>0.5646242190077595</v>
      </c>
      <c r="G56">
        <f t="shared" si="5"/>
        <v>4.1420556550164633E-3</v>
      </c>
      <c r="H56">
        <f t="shared" si="6"/>
        <v>1</v>
      </c>
      <c r="I56" s="3">
        <f t="shared" si="7"/>
        <v>54</v>
      </c>
      <c r="J56">
        <f t="shared" si="8"/>
        <v>0.5646242190077595</v>
      </c>
    </row>
    <row r="57" spans="1:10" x14ac:dyDescent="0.25">
      <c r="A57" s="1">
        <v>44252.958333333336</v>
      </c>
      <c r="B57">
        <v>0.68673210650000005</v>
      </c>
      <c r="D57" s="1">
        <v>44252.958333333336</v>
      </c>
      <c r="E57" s="3">
        <v>55</v>
      </c>
      <c r="F57">
        <f t="shared" si="0"/>
        <v>0.5689961996514491</v>
      </c>
      <c r="G57">
        <f t="shared" si="5"/>
        <v>4.5407084588158231E-3</v>
      </c>
      <c r="H57">
        <f t="shared" si="6"/>
        <v>1</v>
      </c>
      <c r="I57" s="3">
        <f t="shared" si="7"/>
        <v>55</v>
      </c>
      <c r="J57">
        <f t="shared" si="8"/>
        <v>0.5689961996514491</v>
      </c>
    </row>
    <row r="58" spans="1:10" x14ac:dyDescent="0.25">
      <c r="A58" s="1">
        <v>44253.958333333336</v>
      </c>
      <c r="B58">
        <v>0.63290015759999996</v>
      </c>
      <c r="D58" s="1">
        <v>44253.958333333336</v>
      </c>
      <c r="E58" s="3">
        <v>56</v>
      </c>
      <c r="F58">
        <f t="shared" si="0"/>
        <v>0.57370563592539114</v>
      </c>
      <c r="G58">
        <f t="shared" si="5"/>
        <v>3.5386085704631753E-3</v>
      </c>
      <c r="H58">
        <f t="shared" si="6"/>
        <v>1</v>
      </c>
      <c r="I58" s="3">
        <f t="shared" si="7"/>
        <v>56</v>
      </c>
      <c r="J58">
        <f t="shared" si="8"/>
        <v>0.57370563592539114</v>
      </c>
    </row>
    <row r="59" spans="1:10" x14ac:dyDescent="0.25">
      <c r="A59" s="1">
        <v>44254.958333333336</v>
      </c>
      <c r="B59">
        <v>0.88686356119999998</v>
      </c>
      <c r="D59" s="1">
        <v>44254.958333333336</v>
      </c>
      <c r="E59" s="3">
        <v>57</v>
      </c>
      <c r="F59">
        <f t="shared" si="0"/>
        <v>0.57607341679237545</v>
      </c>
      <c r="G59">
        <f t="shared" si="5"/>
        <v>7.3996933216446403E-3</v>
      </c>
      <c r="H59">
        <f t="shared" si="6"/>
        <v>1</v>
      </c>
      <c r="I59" s="3">
        <f t="shared" si="7"/>
        <v>57</v>
      </c>
      <c r="J59">
        <f t="shared" si="8"/>
        <v>0.57607341679237545</v>
      </c>
    </row>
    <row r="60" spans="1:10" x14ac:dyDescent="0.25">
      <c r="A60" s="1">
        <v>44255.958333333336</v>
      </c>
      <c r="B60">
        <v>0.89787573939999998</v>
      </c>
      <c r="D60" s="1">
        <v>44255.958333333336</v>
      </c>
      <c r="E60" s="3">
        <v>58</v>
      </c>
      <c r="F60">
        <f t="shared" si="0"/>
        <v>0.58850502256868042</v>
      </c>
      <c r="G60">
        <f t="shared" si="5"/>
        <v>1.2403217224778884E-2</v>
      </c>
      <c r="H60">
        <f t="shared" si="6"/>
        <v>1</v>
      </c>
      <c r="I60" s="3">
        <f t="shared" si="7"/>
        <v>58</v>
      </c>
      <c r="J60">
        <f t="shared" si="8"/>
        <v>0.58850502256868042</v>
      </c>
    </row>
    <row r="61" spans="1:10" x14ac:dyDescent="0.25">
      <c r="A61" s="1">
        <v>44256.958333333336</v>
      </c>
      <c r="B61">
        <v>0.91915250110000002</v>
      </c>
      <c r="D61" s="1">
        <v>44256.958333333336</v>
      </c>
      <c r="E61" s="3">
        <v>59</v>
      </c>
      <c r="F61">
        <f t="shared" si="0"/>
        <v>0.60087985124193322</v>
      </c>
      <c r="G61">
        <f t="shared" si="5"/>
        <v>1.2552867333787743E-2</v>
      </c>
      <c r="H61">
        <f t="shared" si="6"/>
        <v>1</v>
      </c>
      <c r="I61" s="3">
        <f t="shared" si="7"/>
        <v>59</v>
      </c>
      <c r="J61">
        <f t="shared" si="8"/>
        <v>0.60087985124193322</v>
      </c>
    </row>
    <row r="62" spans="1:10" x14ac:dyDescent="0.25">
      <c r="A62" s="1">
        <v>44257.958333333336</v>
      </c>
      <c r="B62">
        <v>0.66666786040000003</v>
      </c>
      <c r="D62" s="1">
        <v>44257.958333333336</v>
      </c>
      <c r="E62" s="3">
        <v>60</v>
      </c>
      <c r="F62">
        <f t="shared" si="0"/>
        <v>0.61361075723625591</v>
      </c>
      <c r="G62">
        <f t="shared" si="5"/>
        <v>7.4265950604361919E-3</v>
      </c>
      <c r="H62">
        <f t="shared" si="6"/>
        <v>1</v>
      </c>
      <c r="I62" s="3">
        <f t="shared" si="7"/>
        <v>60</v>
      </c>
      <c r="J62">
        <f t="shared" si="8"/>
        <v>0.61361075723625591</v>
      </c>
    </row>
    <row r="63" spans="1:10" x14ac:dyDescent="0.25">
      <c r="A63" s="1">
        <v>44258.958333333336</v>
      </c>
      <c r="B63">
        <v>0.63533132250000002</v>
      </c>
      <c r="D63" s="1">
        <v>44258.958333333336</v>
      </c>
      <c r="E63" s="3">
        <v>61</v>
      </c>
      <c r="F63">
        <f t="shared" si="0"/>
        <v>0.6157330413628056</v>
      </c>
      <c r="G63">
        <f t="shared" si="5"/>
        <v>1.4531076860186953E-3</v>
      </c>
      <c r="H63">
        <f t="shared" si="6"/>
        <v>1</v>
      </c>
      <c r="I63" s="3">
        <f t="shared" si="7"/>
        <v>61</v>
      </c>
      <c r="J63">
        <f t="shared" si="8"/>
        <v>0.6157330413628056</v>
      </c>
    </row>
    <row r="64" spans="1:10" x14ac:dyDescent="0.25">
      <c r="A64" s="1">
        <v>44259.958333333336</v>
      </c>
      <c r="B64">
        <v>0.54900403789999996</v>
      </c>
      <c r="D64" s="1">
        <v>44259.958333333336</v>
      </c>
      <c r="E64" s="3">
        <v>62</v>
      </c>
      <c r="F64">
        <f t="shared" si="0"/>
        <v>0.6165169726082933</v>
      </c>
      <c r="G64">
        <f t="shared" si="5"/>
        <v>-9.582930714220339E-4</v>
      </c>
      <c r="H64">
        <f t="shared" si="6"/>
        <v>1</v>
      </c>
      <c r="I64" s="3">
        <f t="shared" si="7"/>
        <v>62</v>
      </c>
      <c r="J64">
        <f t="shared" si="8"/>
        <v>0.6165169726082933</v>
      </c>
    </row>
    <row r="65" spans="1:10" x14ac:dyDescent="0.25">
      <c r="A65" s="1">
        <v>44260.958333333336</v>
      </c>
      <c r="B65">
        <v>0.57916865090000003</v>
      </c>
      <c r="D65" s="1">
        <v>44260.958333333336</v>
      </c>
      <c r="E65" s="3">
        <v>63</v>
      </c>
      <c r="F65">
        <f t="shared" si="0"/>
        <v>0.61381645521996153</v>
      </c>
      <c r="G65">
        <f t="shared" si="5"/>
        <v>-2.043214780565128E-3</v>
      </c>
      <c r="H65">
        <f t="shared" si="6"/>
        <v>1</v>
      </c>
      <c r="I65" s="3">
        <f t="shared" si="7"/>
        <v>63</v>
      </c>
      <c r="J65">
        <f t="shared" si="8"/>
        <v>0.61381645521996153</v>
      </c>
    </row>
    <row r="66" spans="1:10" x14ac:dyDescent="0.25">
      <c r="A66" s="1">
        <v>44261.958333333336</v>
      </c>
      <c r="B66">
        <v>0.29185112089999998</v>
      </c>
      <c r="D66" s="1">
        <v>44261.958333333336</v>
      </c>
      <c r="E66" s="3">
        <v>64</v>
      </c>
      <c r="F66">
        <f t="shared" si="0"/>
        <v>0.61243054304716305</v>
      </c>
      <c r="G66">
        <f t="shared" si="5"/>
        <v>-7.1045445293425047E-3</v>
      </c>
      <c r="H66">
        <f t="shared" si="6"/>
        <v>1</v>
      </c>
      <c r="I66" s="3">
        <f t="shared" si="7"/>
        <v>64</v>
      </c>
      <c r="J66">
        <f t="shared" si="8"/>
        <v>0.61243054304716305</v>
      </c>
    </row>
    <row r="67" spans="1:10" x14ac:dyDescent="0.25">
      <c r="A67" s="1">
        <v>44262.958333333336</v>
      </c>
      <c r="B67">
        <v>0.61030493949999998</v>
      </c>
      <c r="D67" s="1">
        <v>44262.958333333336</v>
      </c>
      <c r="E67" s="3">
        <v>65</v>
      </c>
      <c r="F67">
        <f t="shared" si="0"/>
        <v>0.59960736616127652</v>
      </c>
      <c r="G67">
        <f t="shared" si="5"/>
        <v>-6.1976369761688188E-3</v>
      </c>
      <c r="H67">
        <f t="shared" si="6"/>
        <v>1</v>
      </c>
      <c r="I67" s="3">
        <f t="shared" si="7"/>
        <v>65</v>
      </c>
      <c r="J67">
        <f t="shared" si="8"/>
        <v>0.59960736616127652</v>
      </c>
    </row>
    <row r="68" spans="1:10" x14ac:dyDescent="0.25">
      <c r="A68" s="1">
        <v>44263.958333333336</v>
      </c>
      <c r="B68">
        <v>0.55676350549999998</v>
      </c>
      <c r="D68" s="1">
        <v>44263.958333333336</v>
      </c>
      <c r="E68" s="3">
        <v>66</v>
      </c>
      <c r="F68">
        <f t="shared" si="0"/>
        <v>0.60003526909482541</v>
      </c>
      <c r="G68">
        <f t="shared" si="5"/>
        <v>-6.5148380512208837E-4</v>
      </c>
      <c r="H68">
        <f t="shared" si="6"/>
        <v>1</v>
      </c>
      <c r="I68" s="3">
        <f t="shared" si="7"/>
        <v>66</v>
      </c>
      <c r="J68">
        <f t="shared" si="8"/>
        <v>0.60003526909482541</v>
      </c>
    </row>
    <row r="69" spans="1:10" x14ac:dyDescent="0.25">
      <c r="A69" s="1">
        <v>44264.958333333336</v>
      </c>
      <c r="B69">
        <v>0.59872042430000005</v>
      </c>
      <c r="D69" s="1">
        <v>44264.958333333336</v>
      </c>
      <c r="E69" s="3">
        <v>67</v>
      </c>
      <c r="F69">
        <f t="shared" ref="F69:F132" si="9">0.04*B68+0.96*F68</f>
        <v>0.59830439855103235</v>
      </c>
      <c r="G69">
        <f t="shared" si="5"/>
        <v>-8.5711475691718775E-4</v>
      </c>
      <c r="H69">
        <f t="shared" si="6"/>
        <v>1</v>
      </c>
      <c r="I69" s="3">
        <f t="shared" si="7"/>
        <v>67</v>
      </c>
      <c r="J69">
        <f t="shared" si="8"/>
        <v>0.59830439855103235</v>
      </c>
    </row>
    <row r="70" spans="1:10" x14ac:dyDescent="0.25">
      <c r="A70" s="1">
        <v>44265.958333333336</v>
      </c>
      <c r="B70">
        <v>0.59350100319999999</v>
      </c>
      <c r="D70" s="1">
        <v>44265.958333333336</v>
      </c>
      <c r="E70" s="3">
        <v>68</v>
      </c>
      <c r="F70">
        <f t="shared" si="9"/>
        <v>0.59832103958099103</v>
      </c>
      <c r="G70">
        <f t="shared" si="5"/>
        <v>-8.8080212640506694E-5</v>
      </c>
      <c r="H70">
        <f t="shared" si="6"/>
        <v>1</v>
      </c>
      <c r="I70" s="3">
        <f t="shared" si="7"/>
        <v>68</v>
      </c>
      <c r="J70">
        <f t="shared" si="8"/>
        <v>0.59832103958099103</v>
      </c>
    </row>
    <row r="71" spans="1:10" x14ac:dyDescent="0.25">
      <c r="A71" s="1">
        <v>44266.958333333336</v>
      </c>
      <c r="B71">
        <v>1.0429524161999999</v>
      </c>
      <c r="D71" s="1">
        <v>44266.958333333336</v>
      </c>
      <c r="E71" s="3">
        <v>69</v>
      </c>
      <c r="F71">
        <f t="shared" si="9"/>
        <v>0.59812823812575133</v>
      </c>
      <c r="G71">
        <f t="shared" si="5"/>
        <v>8.8000828338650749E-3</v>
      </c>
      <c r="H71">
        <f t="shared" si="6"/>
        <v>1</v>
      </c>
      <c r="I71" s="3">
        <f t="shared" si="7"/>
        <v>69</v>
      </c>
      <c r="J71">
        <f t="shared" si="8"/>
        <v>0.59812823812575133</v>
      </c>
    </row>
    <row r="72" spans="1:10" x14ac:dyDescent="0.25">
      <c r="A72" s="1">
        <v>44267.958333333336</v>
      </c>
      <c r="B72">
        <v>1.0469452506000001</v>
      </c>
      <c r="D72" s="1">
        <v>44267.958333333336</v>
      </c>
      <c r="E72" s="3">
        <v>70</v>
      </c>
      <c r="F72">
        <f t="shared" si="9"/>
        <v>0.61592120524872118</v>
      </c>
      <c r="G72">
        <f t="shared" si="5"/>
        <v>1.7516964468510532E-2</v>
      </c>
      <c r="H72">
        <f t="shared" si="6"/>
        <v>1</v>
      </c>
      <c r="I72" s="3">
        <f t="shared" si="7"/>
        <v>70</v>
      </c>
      <c r="J72">
        <f t="shared" si="8"/>
        <v>0.61592120524872118</v>
      </c>
    </row>
    <row r="73" spans="1:10" x14ac:dyDescent="0.25">
      <c r="A73" s="1">
        <v>44268.958333333336</v>
      </c>
      <c r="B73">
        <v>1.0491336536</v>
      </c>
      <c r="D73" s="1">
        <v>44268.958333333336</v>
      </c>
      <c r="E73" s="3">
        <v>71</v>
      </c>
      <c r="F73">
        <f t="shared" si="9"/>
        <v>0.6331621670627724</v>
      </c>
      <c r="G73">
        <f t="shared" si="5"/>
        <v>1.6939910637770172E-2</v>
      </c>
      <c r="H73">
        <f t="shared" si="6"/>
        <v>1</v>
      </c>
      <c r="I73" s="3">
        <f t="shared" si="7"/>
        <v>71</v>
      </c>
      <c r="J73">
        <f t="shared" si="8"/>
        <v>0.6331621670627724</v>
      </c>
    </row>
    <row r="74" spans="1:10" x14ac:dyDescent="0.25">
      <c r="A74" s="1">
        <v>44269.958333333336</v>
      </c>
      <c r="B74">
        <v>1.0450362006</v>
      </c>
      <c r="D74" s="1">
        <v>44269.958333333336</v>
      </c>
      <c r="E74" s="3">
        <v>72</v>
      </c>
      <c r="F74">
        <f t="shared" si="9"/>
        <v>0.64980102652426153</v>
      </c>
      <c r="G74">
        <f t="shared" si="5"/>
        <v>1.6224133212259295E-2</v>
      </c>
      <c r="H74">
        <f t="shared" si="6"/>
        <v>1</v>
      </c>
      <c r="I74" s="3">
        <f t="shared" si="7"/>
        <v>72</v>
      </c>
      <c r="J74">
        <f t="shared" si="8"/>
        <v>0.64980102652426153</v>
      </c>
    </row>
    <row r="75" spans="1:10" x14ac:dyDescent="0.25">
      <c r="A75" s="1">
        <v>44270.958333333336</v>
      </c>
      <c r="B75">
        <v>1.1124053499</v>
      </c>
      <c r="D75" s="1">
        <v>44270.958333333336</v>
      </c>
      <c r="E75" s="3">
        <v>73</v>
      </c>
      <c r="F75">
        <f t="shared" si="9"/>
        <v>0.66561043348729099</v>
      </c>
      <c r="G75">
        <f t="shared" si="5"/>
        <v>1.6840601809768929E-2</v>
      </c>
      <c r="H75">
        <f t="shared" si="6"/>
        <v>1</v>
      </c>
      <c r="I75" s="3">
        <f t="shared" si="7"/>
        <v>73</v>
      </c>
      <c r="J75">
        <f t="shared" si="8"/>
        <v>0.66561043348729099</v>
      </c>
    </row>
    <row r="76" spans="1:10" x14ac:dyDescent="0.25">
      <c r="A76" s="1">
        <v>44271.958333333336</v>
      </c>
      <c r="B76">
        <v>0.78384047940000001</v>
      </c>
      <c r="D76" s="1">
        <v>44271.958333333336</v>
      </c>
      <c r="E76" s="3">
        <v>74</v>
      </c>
      <c r="F76">
        <f t="shared" si="9"/>
        <v>0.68348223014379939</v>
      </c>
      <c r="G76">
        <f t="shared" ref="G76:G139" si="10">(F77-F75)/(E77-E75)</f>
        <v>1.0943063313378187E-2</v>
      </c>
      <c r="H76">
        <f t="shared" ref="H76:H139" si="11">IF(AND(0.15&gt;G76,G76&gt;-0.15),1,0)</f>
        <v>1</v>
      </c>
      <c r="I76" s="3">
        <f t="shared" ref="I76:I139" si="12">IF(H76=1,E76,0)</f>
        <v>74</v>
      </c>
      <c r="J76">
        <f t="shared" ref="J76:J139" si="13">IF(H76=1,F76,0)</f>
        <v>0.68348223014379939</v>
      </c>
    </row>
    <row r="77" spans="1:10" x14ac:dyDescent="0.25">
      <c r="A77" s="1">
        <v>44272.958333333336</v>
      </c>
      <c r="B77">
        <v>1.1456309660999999</v>
      </c>
      <c r="D77" s="1">
        <v>44272.958333333336</v>
      </c>
      <c r="E77" s="3">
        <v>75</v>
      </c>
      <c r="F77">
        <f t="shared" si="9"/>
        <v>0.68749656011404736</v>
      </c>
      <c r="G77">
        <f t="shared" si="10"/>
        <v>1.1169853104843031E-2</v>
      </c>
      <c r="H77">
        <f t="shared" si="11"/>
        <v>1</v>
      </c>
      <c r="I77" s="3">
        <f t="shared" si="12"/>
        <v>75</v>
      </c>
      <c r="J77">
        <f t="shared" si="13"/>
        <v>0.68749656011404736</v>
      </c>
    </row>
    <row r="78" spans="1:10" x14ac:dyDescent="0.25">
      <c r="A78" s="1">
        <v>44273.958333333336</v>
      </c>
      <c r="B78">
        <v>0.68027408099999997</v>
      </c>
      <c r="D78" s="1">
        <v>44273.958333333336</v>
      </c>
      <c r="E78" s="3">
        <v>76</v>
      </c>
      <c r="F78">
        <f t="shared" si="9"/>
        <v>0.70582193635348545</v>
      </c>
      <c r="G78">
        <f t="shared" si="10"/>
        <v>8.6517310126493219E-3</v>
      </c>
      <c r="H78">
        <f t="shared" si="11"/>
        <v>1</v>
      </c>
      <c r="I78" s="3">
        <f t="shared" si="12"/>
        <v>76</v>
      </c>
      <c r="J78">
        <f t="shared" si="13"/>
        <v>0.70582193635348545</v>
      </c>
    </row>
    <row r="79" spans="1:10" x14ac:dyDescent="0.25">
      <c r="A79" s="1">
        <v>44274.958333333336</v>
      </c>
      <c r="B79">
        <v>0.66354808880000005</v>
      </c>
      <c r="D79" s="1">
        <v>44274.958333333336</v>
      </c>
      <c r="E79" s="3">
        <v>77</v>
      </c>
      <c r="F79">
        <f t="shared" si="9"/>
        <v>0.70480002213934601</v>
      </c>
      <c r="G79">
        <f t="shared" si="10"/>
        <v>-1.3359957738566242E-3</v>
      </c>
      <c r="H79">
        <f t="shared" si="11"/>
        <v>1</v>
      </c>
      <c r="I79" s="3">
        <f t="shared" si="12"/>
        <v>77</v>
      </c>
      <c r="J79">
        <f t="shared" si="13"/>
        <v>0.70480002213934601</v>
      </c>
    </row>
    <row r="80" spans="1:10" x14ac:dyDescent="0.25">
      <c r="A80" s="1">
        <v>44275.958333333336</v>
      </c>
      <c r="B80">
        <v>0.70563613979999995</v>
      </c>
      <c r="D80" s="1">
        <v>44275.958333333336</v>
      </c>
      <c r="E80" s="3">
        <v>78</v>
      </c>
      <c r="F80">
        <f t="shared" si="9"/>
        <v>0.7031499448057722</v>
      </c>
      <c r="G80">
        <f t="shared" si="10"/>
        <v>-7.7531476690234635E-4</v>
      </c>
      <c r="H80">
        <f t="shared" si="11"/>
        <v>1</v>
      </c>
      <c r="I80" s="3">
        <f t="shared" si="12"/>
        <v>78</v>
      </c>
      <c r="J80">
        <f t="shared" si="13"/>
        <v>0.7031499448057722</v>
      </c>
    </row>
    <row r="81" spans="1:10" x14ac:dyDescent="0.25">
      <c r="A81" s="1">
        <v>44276.958333333336</v>
      </c>
      <c r="B81">
        <v>0.28703669999999998</v>
      </c>
      <c r="D81" s="1">
        <v>44276.958333333336</v>
      </c>
      <c r="E81" s="3">
        <v>79</v>
      </c>
      <c r="F81">
        <f t="shared" si="9"/>
        <v>0.70324939260554131</v>
      </c>
      <c r="G81">
        <f t="shared" si="10"/>
        <v>-8.2745299522262727E-3</v>
      </c>
      <c r="H81">
        <f t="shared" si="11"/>
        <v>1</v>
      </c>
      <c r="I81" s="3">
        <f t="shared" si="12"/>
        <v>79</v>
      </c>
      <c r="J81">
        <f t="shared" si="13"/>
        <v>0.70324939260554131</v>
      </c>
    </row>
    <row r="82" spans="1:10" x14ac:dyDescent="0.25">
      <c r="A82" s="1">
        <v>44277.958333333336</v>
      </c>
      <c r="B82">
        <v>0.2546375448</v>
      </c>
      <c r="D82" s="1">
        <v>44277.958333333336</v>
      </c>
      <c r="E82" s="3">
        <v>80</v>
      </c>
      <c r="F82">
        <f t="shared" si="9"/>
        <v>0.68660088490131965</v>
      </c>
      <c r="G82">
        <f t="shared" si="10"/>
        <v>-1.6963520654137254E-2</v>
      </c>
      <c r="H82">
        <f t="shared" si="11"/>
        <v>1</v>
      </c>
      <c r="I82" s="3">
        <f t="shared" si="12"/>
        <v>80</v>
      </c>
      <c r="J82">
        <f t="shared" si="13"/>
        <v>0.68660088490131965</v>
      </c>
    </row>
    <row r="83" spans="1:10" x14ac:dyDescent="0.25">
      <c r="A83" s="1">
        <v>44278.958333333336</v>
      </c>
      <c r="B83">
        <v>0.3053916854</v>
      </c>
      <c r="D83" s="1">
        <v>44278.958333333336</v>
      </c>
      <c r="E83" s="3">
        <v>81</v>
      </c>
      <c r="F83">
        <f t="shared" si="9"/>
        <v>0.6693223512972668</v>
      </c>
      <c r="G83">
        <f t="shared" si="10"/>
        <v>-1.591788011997175E-2</v>
      </c>
      <c r="H83">
        <f t="shared" si="11"/>
        <v>1</v>
      </c>
      <c r="I83" s="3">
        <f t="shared" si="12"/>
        <v>81</v>
      </c>
      <c r="J83">
        <f t="shared" si="13"/>
        <v>0.6693223512972668</v>
      </c>
    </row>
    <row r="84" spans="1:10" x14ac:dyDescent="0.25">
      <c r="A84" s="1">
        <v>44279.958333333336</v>
      </c>
      <c r="B84">
        <v>7.4965735300000003E-2</v>
      </c>
      <c r="D84" s="1">
        <v>44279.958333333336</v>
      </c>
      <c r="E84" s="3">
        <v>82</v>
      </c>
      <c r="F84">
        <f t="shared" si="9"/>
        <v>0.65476512466137615</v>
      </c>
      <c r="G84">
        <f t="shared" si="10"/>
        <v>-1.8874601105172861E-2</v>
      </c>
      <c r="H84">
        <f t="shared" si="11"/>
        <v>1</v>
      </c>
      <c r="I84" s="3">
        <f t="shared" si="12"/>
        <v>82</v>
      </c>
      <c r="J84">
        <f t="shared" si="13"/>
        <v>0.65476512466137615</v>
      </c>
    </row>
    <row r="85" spans="1:10" x14ac:dyDescent="0.25">
      <c r="A85" s="1">
        <v>44280.958333333336</v>
      </c>
      <c r="B85">
        <v>-4.3969992700000002E-2</v>
      </c>
      <c r="D85" s="1">
        <v>44280.958333333336</v>
      </c>
      <c r="E85" s="3">
        <v>83</v>
      </c>
      <c r="F85">
        <f t="shared" si="9"/>
        <v>0.63157314908692108</v>
      </c>
      <c r="G85">
        <f t="shared" si="10"/>
        <v>-2.510685062296597E-2</v>
      </c>
      <c r="H85">
        <f t="shared" si="11"/>
        <v>1</v>
      </c>
      <c r="I85" s="3">
        <f t="shared" si="12"/>
        <v>83</v>
      </c>
      <c r="J85">
        <f t="shared" si="13"/>
        <v>0.63157314908692108</v>
      </c>
    </row>
    <row r="86" spans="1:10" x14ac:dyDescent="0.25">
      <c r="A86" s="1">
        <v>44281.958333333336</v>
      </c>
      <c r="B86">
        <v>1.5361804499999999E-2</v>
      </c>
      <c r="D86" s="1">
        <v>44281.958333333336</v>
      </c>
      <c r="E86" s="3">
        <v>84</v>
      </c>
      <c r="F86">
        <f t="shared" si="9"/>
        <v>0.60455142341544421</v>
      </c>
      <c r="G86">
        <f t="shared" si="10"/>
        <v>-2.5294655214047335E-2</v>
      </c>
      <c r="H86">
        <f t="shared" si="11"/>
        <v>1</v>
      </c>
      <c r="I86" s="3">
        <f t="shared" si="12"/>
        <v>84</v>
      </c>
      <c r="J86">
        <f t="shared" si="13"/>
        <v>0.60455142341544421</v>
      </c>
    </row>
    <row r="87" spans="1:10" x14ac:dyDescent="0.25">
      <c r="A87" s="1">
        <v>44282.958333333336</v>
      </c>
      <c r="B87">
        <v>0.13653595199999999</v>
      </c>
      <c r="D87" s="1">
        <v>44282.958333333336</v>
      </c>
      <c r="E87" s="3">
        <v>85</v>
      </c>
      <c r="F87">
        <f t="shared" si="9"/>
        <v>0.58098383865882641</v>
      </c>
      <c r="G87">
        <f t="shared" si="10"/>
        <v>-2.0672750111485449E-2</v>
      </c>
      <c r="H87">
        <f t="shared" si="11"/>
        <v>1</v>
      </c>
      <c r="I87" s="3">
        <f t="shared" si="12"/>
        <v>85</v>
      </c>
      <c r="J87">
        <f t="shared" si="13"/>
        <v>0.58098383865882641</v>
      </c>
    </row>
    <row r="88" spans="1:10" x14ac:dyDescent="0.25">
      <c r="A88" s="1">
        <v>44283.916666666664</v>
      </c>
      <c r="B88">
        <v>-3.2959846299999998E-2</v>
      </c>
      <c r="D88" s="1">
        <v>44283.916666666664</v>
      </c>
      <c r="E88" s="3">
        <v>86</v>
      </c>
      <c r="F88">
        <f t="shared" si="9"/>
        <v>0.56320592319247331</v>
      </c>
      <c r="G88">
        <f t="shared" si="10"/>
        <v>-2.0812273123026026E-2</v>
      </c>
      <c r="H88">
        <f t="shared" si="11"/>
        <v>1</v>
      </c>
      <c r="I88" s="3">
        <f t="shared" si="12"/>
        <v>86</v>
      </c>
      <c r="J88">
        <f t="shared" si="13"/>
        <v>0.56320592319247331</v>
      </c>
    </row>
    <row r="89" spans="1:10" x14ac:dyDescent="0.25">
      <c r="A89" s="1">
        <v>44284.916666666664</v>
      </c>
      <c r="B89">
        <v>-9.3132931299999999E-2</v>
      </c>
      <c r="D89" s="1">
        <v>44284.916666666664</v>
      </c>
      <c r="E89" s="3">
        <v>87</v>
      </c>
      <c r="F89">
        <f t="shared" si="9"/>
        <v>0.53935929241277436</v>
      </c>
      <c r="G89">
        <f t="shared" si="10"/>
        <v>-2.4573159864104965E-2</v>
      </c>
      <c r="H89">
        <f t="shared" si="11"/>
        <v>1</v>
      </c>
      <c r="I89" s="3">
        <f t="shared" si="12"/>
        <v>87</v>
      </c>
      <c r="J89">
        <f t="shared" si="13"/>
        <v>0.53935929241277436</v>
      </c>
    </row>
    <row r="90" spans="1:10" x14ac:dyDescent="0.25">
      <c r="A90" s="1">
        <v>44285.916666666664</v>
      </c>
      <c r="B90">
        <v>0.1654212478</v>
      </c>
      <c r="D90" s="1">
        <v>44285.916666666664</v>
      </c>
      <c r="E90" s="3">
        <v>88</v>
      </c>
      <c r="F90">
        <f t="shared" si="9"/>
        <v>0.51405960346426338</v>
      </c>
      <c r="G90">
        <f t="shared" si="10"/>
        <v>-1.962261158754075E-2</v>
      </c>
      <c r="H90">
        <f t="shared" si="11"/>
        <v>1</v>
      </c>
      <c r="I90" s="3">
        <f t="shared" si="12"/>
        <v>88</v>
      </c>
      <c r="J90">
        <f t="shared" si="13"/>
        <v>0.51405960346426338</v>
      </c>
    </row>
    <row r="91" spans="1:10" x14ac:dyDescent="0.25">
      <c r="A91" s="1">
        <v>44286.916666666664</v>
      </c>
      <c r="B91">
        <v>0.12024386419999999</v>
      </c>
      <c r="D91" s="1">
        <v>44286.916666666664</v>
      </c>
      <c r="E91" s="3">
        <v>89</v>
      </c>
      <c r="F91">
        <f t="shared" si="9"/>
        <v>0.50011406923769286</v>
      </c>
      <c r="G91">
        <f t="shared" si="10"/>
        <v>-1.457017121403914E-2</v>
      </c>
      <c r="H91">
        <f t="shared" si="11"/>
        <v>1</v>
      </c>
      <c r="I91" s="3">
        <f t="shared" si="12"/>
        <v>89</v>
      </c>
      <c r="J91">
        <f t="shared" si="13"/>
        <v>0.50011406923769286</v>
      </c>
    </row>
    <row r="92" spans="1:10" x14ac:dyDescent="0.25">
      <c r="A92" s="1">
        <v>44287.916666666664</v>
      </c>
      <c r="B92">
        <v>0.33484230059999998</v>
      </c>
      <c r="D92" s="1">
        <v>44287.916666666664</v>
      </c>
      <c r="E92" s="3">
        <v>90</v>
      </c>
      <c r="F92">
        <f t="shared" si="9"/>
        <v>0.4849192610361851</v>
      </c>
      <c r="G92">
        <f t="shared" si="10"/>
        <v>-1.059894330947761E-2</v>
      </c>
      <c r="H92">
        <f t="shared" si="11"/>
        <v>1</v>
      </c>
      <c r="I92" s="3">
        <f t="shared" si="12"/>
        <v>90</v>
      </c>
      <c r="J92">
        <f t="shared" si="13"/>
        <v>0.4849192610361851</v>
      </c>
    </row>
    <row r="93" spans="1:10" x14ac:dyDescent="0.25">
      <c r="A93" s="1">
        <v>44288.916666666664</v>
      </c>
      <c r="B93">
        <v>0.32519533830000003</v>
      </c>
      <c r="D93" s="1">
        <v>44288.916666666664</v>
      </c>
      <c r="E93" s="3">
        <v>91</v>
      </c>
      <c r="F93">
        <f t="shared" si="9"/>
        <v>0.47891618261873764</v>
      </c>
      <c r="G93">
        <f t="shared" si="10"/>
        <v>-6.0759560950985059E-3</v>
      </c>
      <c r="H93">
        <f t="shared" si="11"/>
        <v>1</v>
      </c>
      <c r="I93" s="3">
        <f t="shared" si="12"/>
        <v>91</v>
      </c>
      <c r="J93">
        <f t="shared" si="13"/>
        <v>0.47891618261873764</v>
      </c>
    </row>
    <row r="94" spans="1:10" x14ac:dyDescent="0.25">
      <c r="A94" s="1">
        <v>44289.916666666664</v>
      </c>
      <c r="B94">
        <v>0.18295662469999999</v>
      </c>
      <c r="D94" s="1">
        <v>44289.916666666664</v>
      </c>
      <c r="E94" s="3">
        <v>92</v>
      </c>
      <c r="F94">
        <f t="shared" si="9"/>
        <v>0.47276734884598809</v>
      </c>
      <c r="G94">
        <f t="shared" si="10"/>
        <v>-8.8706313692945571E-3</v>
      </c>
      <c r="H94">
        <f t="shared" si="11"/>
        <v>1</v>
      </c>
      <c r="I94" s="3">
        <f t="shared" si="12"/>
        <v>92</v>
      </c>
      <c r="J94">
        <f t="shared" si="13"/>
        <v>0.47276734884598809</v>
      </c>
    </row>
    <row r="95" spans="1:10" x14ac:dyDescent="0.25">
      <c r="A95" s="1">
        <v>44290.916666666664</v>
      </c>
      <c r="B95">
        <v>0.1099752582</v>
      </c>
      <c r="D95" s="1">
        <v>44290.916666666664</v>
      </c>
      <c r="E95" s="3">
        <v>93</v>
      </c>
      <c r="F95">
        <f t="shared" si="9"/>
        <v>0.46117491988014853</v>
      </c>
      <c r="G95">
        <f t="shared" si="10"/>
        <v>-1.2820207716522758E-2</v>
      </c>
      <c r="H95">
        <f t="shared" si="11"/>
        <v>1</v>
      </c>
      <c r="I95" s="3">
        <f t="shared" si="12"/>
        <v>93</v>
      </c>
      <c r="J95">
        <f t="shared" si="13"/>
        <v>0.46117491988014853</v>
      </c>
    </row>
    <row r="96" spans="1:10" x14ac:dyDescent="0.25">
      <c r="A96" s="1">
        <v>44291.916666666664</v>
      </c>
      <c r="B96">
        <v>0.1191589317</v>
      </c>
      <c r="D96" s="1">
        <v>44291.916666666664</v>
      </c>
      <c r="E96" s="3">
        <v>94</v>
      </c>
      <c r="F96">
        <f t="shared" si="9"/>
        <v>0.44712693341294257</v>
      </c>
      <c r="G96">
        <f t="shared" si="10"/>
        <v>-1.3583353267861836E-2</v>
      </c>
      <c r="H96">
        <f t="shared" si="11"/>
        <v>1</v>
      </c>
      <c r="I96" s="3">
        <f t="shared" si="12"/>
        <v>94</v>
      </c>
      <c r="J96">
        <f t="shared" si="13"/>
        <v>0.44712693341294257</v>
      </c>
    </row>
    <row r="97" spans="1:10" x14ac:dyDescent="0.25">
      <c r="A97" s="1">
        <v>44292.916666666664</v>
      </c>
      <c r="B97">
        <v>0.108614714</v>
      </c>
      <c r="D97" s="1">
        <v>44292.916666666664</v>
      </c>
      <c r="E97" s="3">
        <v>95</v>
      </c>
      <c r="F97">
        <f t="shared" si="9"/>
        <v>0.43400821334442485</v>
      </c>
      <c r="G97">
        <f t="shared" si="10"/>
        <v>-1.3067230021147375E-2</v>
      </c>
      <c r="H97">
        <f t="shared" si="11"/>
        <v>1</v>
      </c>
      <c r="I97" s="3">
        <f t="shared" si="12"/>
        <v>95</v>
      </c>
      <c r="J97">
        <f t="shared" si="13"/>
        <v>0.43400821334442485</v>
      </c>
    </row>
    <row r="98" spans="1:10" x14ac:dyDescent="0.25">
      <c r="A98" s="1">
        <v>44293.916666666664</v>
      </c>
      <c r="B98">
        <v>0.1080735884</v>
      </c>
      <c r="D98" s="1">
        <v>44293.916666666664</v>
      </c>
      <c r="E98" s="3">
        <v>96</v>
      </c>
      <c r="F98">
        <f t="shared" si="9"/>
        <v>0.42099247337064782</v>
      </c>
      <c r="G98">
        <f t="shared" si="10"/>
        <v>-1.2766247686301496E-2</v>
      </c>
      <c r="H98">
        <f t="shared" si="11"/>
        <v>1</v>
      </c>
      <c r="I98" s="3">
        <f t="shared" si="12"/>
        <v>96</v>
      </c>
      <c r="J98">
        <f t="shared" si="13"/>
        <v>0.42099247337064782</v>
      </c>
    </row>
    <row r="99" spans="1:10" x14ac:dyDescent="0.25">
      <c r="A99" s="1">
        <v>44294.916666666664</v>
      </c>
      <c r="B99">
        <v>-5.7347657000000003E-2</v>
      </c>
      <c r="D99" s="1">
        <v>44294.916666666664</v>
      </c>
      <c r="E99" s="3">
        <v>97</v>
      </c>
      <c r="F99">
        <f t="shared" si="9"/>
        <v>0.40847571797182186</v>
      </c>
      <c r="G99">
        <f t="shared" si="10"/>
        <v>-1.5574845198849413E-2</v>
      </c>
      <c r="H99">
        <f t="shared" si="11"/>
        <v>1</v>
      </c>
      <c r="I99" s="3">
        <f t="shared" si="12"/>
        <v>97</v>
      </c>
      <c r="J99">
        <f t="shared" si="13"/>
        <v>0.40847571797182186</v>
      </c>
    </row>
    <row r="100" spans="1:10" x14ac:dyDescent="0.25">
      <c r="A100" s="1">
        <v>44295.916666666664</v>
      </c>
      <c r="B100">
        <v>2.3727876700000001E-2</v>
      </c>
      <c r="D100" s="1">
        <v>44295.916666666664</v>
      </c>
      <c r="E100" s="3">
        <v>98</v>
      </c>
      <c r="F100">
        <f t="shared" si="9"/>
        <v>0.389842782972949</v>
      </c>
      <c r="G100">
        <f t="shared" si="10"/>
        <v>-1.6638765624895413E-2</v>
      </c>
      <c r="H100">
        <f t="shared" si="11"/>
        <v>1</v>
      </c>
      <c r="I100" s="3">
        <f t="shared" si="12"/>
        <v>98</v>
      </c>
      <c r="J100">
        <f t="shared" si="13"/>
        <v>0.389842782972949</v>
      </c>
    </row>
    <row r="101" spans="1:10" x14ac:dyDescent="0.25">
      <c r="A101" s="1">
        <v>44296.916666666664</v>
      </c>
      <c r="B101">
        <v>-0.13250571680000001</v>
      </c>
      <c r="D101" s="1">
        <v>44296.916666666664</v>
      </c>
      <c r="E101" s="3">
        <v>99</v>
      </c>
      <c r="F101">
        <f t="shared" si="9"/>
        <v>0.37519818672203104</v>
      </c>
      <c r="G101">
        <f t="shared" si="10"/>
        <v>-1.747637619589959E-2</v>
      </c>
      <c r="H101">
        <f t="shared" si="11"/>
        <v>1</v>
      </c>
      <c r="I101" s="3">
        <f t="shared" si="12"/>
        <v>99</v>
      </c>
      <c r="J101">
        <f t="shared" si="13"/>
        <v>0.37519818672203104</v>
      </c>
    </row>
    <row r="102" spans="1:10" x14ac:dyDescent="0.25">
      <c r="A102" s="1">
        <v>44297.916666666664</v>
      </c>
      <c r="B102">
        <v>0.23574825150000001</v>
      </c>
      <c r="D102" s="1">
        <v>44297.916666666664</v>
      </c>
      <c r="E102" s="3">
        <v>100</v>
      </c>
      <c r="F102">
        <f t="shared" si="9"/>
        <v>0.35489003058114982</v>
      </c>
      <c r="G102">
        <f t="shared" si="10"/>
        <v>-1.2536913652063608E-2</v>
      </c>
      <c r="H102">
        <f t="shared" si="11"/>
        <v>1</v>
      </c>
      <c r="I102" s="3">
        <f t="shared" si="12"/>
        <v>100</v>
      </c>
      <c r="J102">
        <f t="shared" si="13"/>
        <v>0.35489003058114982</v>
      </c>
    </row>
    <row r="103" spans="1:10" x14ac:dyDescent="0.25">
      <c r="A103" s="1">
        <v>44298.916666666664</v>
      </c>
      <c r="B103">
        <v>0.91219838360000005</v>
      </c>
      <c r="D103" s="1">
        <v>44298.916666666664</v>
      </c>
      <c r="E103" s="3">
        <v>101</v>
      </c>
      <c r="F103">
        <f t="shared" si="9"/>
        <v>0.35012435941790382</v>
      </c>
      <c r="G103">
        <f t="shared" si="10"/>
        <v>8.8586449020189306E-3</v>
      </c>
      <c r="H103">
        <f t="shared" si="11"/>
        <v>1</v>
      </c>
      <c r="I103" s="3">
        <f t="shared" si="12"/>
        <v>101</v>
      </c>
      <c r="J103">
        <f t="shared" si="13"/>
        <v>0.35012435941790382</v>
      </c>
    </row>
    <row r="104" spans="1:10" x14ac:dyDescent="0.25">
      <c r="A104" s="1">
        <v>44299.916666666664</v>
      </c>
      <c r="B104">
        <v>0.73071690209999995</v>
      </c>
      <c r="D104" s="1">
        <v>44299.916666666664</v>
      </c>
      <c r="E104" s="3">
        <v>102</v>
      </c>
      <c r="F104">
        <f t="shared" si="9"/>
        <v>0.37260732038518768</v>
      </c>
      <c r="G104">
        <f t="shared" si="10"/>
        <v>1.8403672117938169E-2</v>
      </c>
      <c r="H104">
        <f t="shared" si="11"/>
        <v>1</v>
      </c>
      <c r="I104" s="3">
        <f t="shared" si="12"/>
        <v>102</v>
      </c>
      <c r="J104">
        <f t="shared" si="13"/>
        <v>0.37260732038518768</v>
      </c>
    </row>
    <row r="105" spans="1:10" x14ac:dyDescent="0.25">
      <c r="A105" s="1">
        <v>44300.916666666664</v>
      </c>
      <c r="B105">
        <v>0.95044479329999998</v>
      </c>
      <c r="D105" s="1">
        <v>44300.916666666664</v>
      </c>
      <c r="E105" s="3">
        <v>103</v>
      </c>
      <c r="F105">
        <f t="shared" si="9"/>
        <v>0.38693170365378016</v>
      </c>
      <c r="G105">
        <f t="shared" si="10"/>
        <v>1.8432453427220608E-2</v>
      </c>
      <c r="H105">
        <f t="shared" si="11"/>
        <v>1</v>
      </c>
      <c r="I105" s="3">
        <f t="shared" si="12"/>
        <v>103</v>
      </c>
      <c r="J105">
        <f t="shared" si="13"/>
        <v>0.38693170365378016</v>
      </c>
    </row>
    <row r="106" spans="1:10" x14ac:dyDescent="0.25">
      <c r="A106" s="1">
        <v>44301.916666666664</v>
      </c>
      <c r="B106">
        <v>0.95441304729999998</v>
      </c>
      <c r="D106" s="1">
        <v>44301.916666666664</v>
      </c>
      <c r="E106" s="3">
        <v>104</v>
      </c>
      <c r="F106">
        <f t="shared" si="9"/>
        <v>0.40947222723962889</v>
      </c>
      <c r="G106">
        <f t="shared" si="10"/>
        <v>2.2169078194131775E-2</v>
      </c>
      <c r="H106">
        <f t="shared" si="11"/>
        <v>1</v>
      </c>
      <c r="I106" s="3">
        <f t="shared" si="12"/>
        <v>104</v>
      </c>
      <c r="J106">
        <f t="shared" si="13"/>
        <v>0.40947222723962889</v>
      </c>
    </row>
    <row r="107" spans="1:10" x14ac:dyDescent="0.25">
      <c r="A107" s="1">
        <v>44302.916666666664</v>
      </c>
      <c r="B107">
        <v>0.89420896559999996</v>
      </c>
      <c r="D107" s="1">
        <v>44302.916666666664</v>
      </c>
      <c r="E107" s="3">
        <v>105</v>
      </c>
      <c r="F107">
        <f t="shared" si="9"/>
        <v>0.43126986004204371</v>
      </c>
      <c r="G107">
        <f t="shared" si="10"/>
        <v>2.0157598512366537E-2</v>
      </c>
      <c r="H107">
        <f t="shared" si="11"/>
        <v>1</v>
      </c>
      <c r="I107" s="3">
        <f t="shared" si="12"/>
        <v>105</v>
      </c>
      <c r="J107">
        <f t="shared" si="13"/>
        <v>0.43126986004204371</v>
      </c>
    </row>
    <row r="108" spans="1:10" x14ac:dyDescent="0.25">
      <c r="A108" s="1">
        <v>44303.916666666664</v>
      </c>
      <c r="B108">
        <v>0.83468515610000005</v>
      </c>
      <c r="D108" s="1">
        <v>44303.916666666664</v>
      </c>
      <c r="E108" s="3">
        <v>106</v>
      </c>
      <c r="F108">
        <f t="shared" si="9"/>
        <v>0.44978742426436197</v>
      </c>
      <c r="G108">
        <f t="shared" si="10"/>
        <v>1.6956736747871876E-2</v>
      </c>
      <c r="H108">
        <f t="shared" si="11"/>
        <v>1</v>
      </c>
      <c r="I108" s="3">
        <f t="shared" si="12"/>
        <v>106</v>
      </c>
      <c r="J108">
        <f t="shared" si="13"/>
        <v>0.44978742426436197</v>
      </c>
    </row>
    <row r="109" spans="1:10" x14ac:dyDescent="0.25">
      <c r="A109" s="1">
        <v>44304.916666666664</v>
      </c>
      <c r="B109">
        <v>0.50135182280000001</v>
      </c>
      <c r="D109" s="1">
        <v>44304.916666666664</v>
      </c>
      <c r="E109" s="3">
        <v>107</v>
      </c>
      <c r="F109">
        <f t="shared" si="9"/>
        <v>0.46518333353778746</v>
      </c>
      <c r="G109">
        <f t="shared" si="10"/>
        <v>8.4213244219570049E-3</v>
      </c>
      <c r="H109">
        <f t="shared" si="11"/>
        <v>1</v>
      </c>
      <c r="I109" s="3">
        <f t="shared" si="12"/>
        <v>107</v>
      </c>
      <c r="J109">
        <f t="shared" si="13"/>
        <v>0.46518333353778746</v>
      </c>
    </row>
    <row r="110" spans="1:10" x14ac:dyDescent="0.25">
      <c r="A110" s="1">
        <v>44305.916666666664</v>
      </c>
      <c r="B110">
        <v>-8.1065759599999995E-2</v>
      </c>
      <c r="D110" s="1">
        <v>44305.916666666664</v>
      </c>
      <c r="E110" s="3">
        <v>108</v>
      </c>
      <c r="F110">
        <f t="shared" si="9"/>
        <v>0.46663007310827598</v>
      </c>
      <c r="G110">
        <f t="shared" si="10"/>
        <v>-1.0230546868921275E-2</v>
      </c>
      <c r="H110">
        <f t="shared" si="11"/>
        <v>1</v>
      </c>
      <c r="I110" s="3">
        <f t="shared" si="12"/>
        <v>108</v>
      </c>
      <c r="J110">
        <f t="shared" si="13"/>
        <v>0.46663007310827598</v>
      </c>
    </row>
    <row r="111" spans="1:10" x14ac:dyDescent="0.25">
      <c r="A111" s="1">
        <v>44306.916666666664</v>
      </c>
      <c r="B111">
        <v>1.1189342404</v>
      </c>
      <c r="D111" s="1">
        <v>44306.916666666664</v>
      </c>
      <c r="E111" s="3">
        <v>109</v>
      </c>
      <c r="F111">
        <f t="shared" si="9"/>
        <v>0.44472223979994491</v>
      </c>
      <c r="G111">
        <f t="shared" si="10"/>
        <v>2.5303233578355677E-3</v>
      </c>
      <c r="H111">
        <f t="shared" si="11"/>
        <v>1</v>
      </c>
      <c r="I111" s="3">
        <f t="shared" si="12"/>
        <v>109</v>
      </c>
      <c r="J111">
        <f t="shared" si="13"/>
        <v>0.44472223979994491</v>
      </c>
    </row>
    <row r="112" spans="1:10" x14ac:dyDescent="0.25">
      <c r="A112" s="1">
        <v>44307.916666666664</v>
      </c>
      <c r="B112">
        <v>1.1960317460000001</v>
      </c>
      <c r="D112" s="4">
        <v>44307.916666666664</v>
      </c>
      <c r="E112" s="3">
        <v>110</v>
      </c>
      <c r="F112">
        <f t="shared" si="9"/>
        <v>0.47169071982394711</v>
      </c>
      <c r="G112" s="6">
        <f t="shared" si="10"/>
        <v>2.7971060535522146E-2</v>
      </c>
      <c r="H112">
        <f t="shared" si="11"/>
        <v>1</v>
      </c>
      <c r="I112" s="3">
        <f t="shared" si="12"/>
        <v>110</v>
      </c>
      <c r="J112">
        <f t="shared" si="13"/>
        <v>0.47169071982394711</v>
      </c>
    </row>
    <row r="113" spans="1:10" x14ac:dyDescent="0.25">
      <c r="A113" s="1">
        <v>44308.916666666664</v>
      </c>
      <c r="B113">
        <v>1.4012471655000001</v>
      </c>
      <c r="D113" s="4">
        <v>44308.916666666664</v>
      </c>
      <c r="E113" s="3">
        <v>111</v>
      </c>
      <c r="F113">
        <f t="shared" si="9"/>
        <v>0.5006643608709892</v>
      </c>
      <c r="G113" s="6">
        <f t="shared" si="10"/>
        <v>3.2498476616101252E-2</v>
      </c>
      <c r="H113">
        <f t="shared" si="11"/>
        <v>1</v>
      </c>
      <c r="I113" s="3">
        <f t="shared" si="12"/>
        <v>111</v>
      </c>
      <c r="J113">
        <f t="shared" si="13"/>
        <v>0.5006643608709892</v>
      </c>
    </row>
    <row r="114" spans="1:10" x14ac:dyDescent="0.25">
      <c r="A114" s="1">
        <v>44309.916666666664</v>
      </c>
      <c r="B114">
        <v>1.3679138322</v>
      </c>
      <c r="D114" s="4">
        <v>44309.916666666664</v>
      </c>
      <c r="E114" s="3">
        <v>112</v>
      </c>
      <c r="F114">
        <f t="shared" si="9"/>
        <v>0.53668767305614962</v>
      </c>
      <c r="G114" s="6">
        <f t="shared" si="10"/>
        <v>3.4636179275457202E-2</v>
      </c>
      <c r="H114">
        <f t="shared" si="11"/>
        <v>1</v>
      </c>
      <c r="I114" s="3">
        <f t="shared" si="12"/>
        <v>112</v>
      </c>
      <c r="J114">
        <f t="shared" si="13"/>
        <v>0.53668767305614962</v>
      </c>
    </row>
    <row r="115" spans="1:10" x14ac:dyDescent="0.25">
      <c r="A115" s="1">
        <v>44310.916666666664</v>
      </c>
      <c r="B115">
        <v>1.4631519274</v>
      </c>
      <c r="D115" s="4">
        <v>44310.916666666664</v>
      </c>
      <c r="E115" s="3">
        <v>113</v>
      </c>
      <c r="F115">
        <f t="shared" si="9"/>
        <v>0.5699367194219036</v>
      </c>
      <c r="G115" s="6">
        <f t="shared" si="10"/>
        <v>3.448882734243891E-2</v>
      </c>
      <c r="H115">
        <f t="shared" si="11"/>
        <v>1</v>
      </c>
      <c r="I115" s="3">
        <f t="shared" si="12"/>
        <v>113</v>
      </c>
      <c r="J115">
        <f t="shared" si="13"/>
        <v>0.5699367194219036</v>
      </c>
    </row>
    <row r="116" spans="1:10" x14ac:dyDescent="0.25">
      <c r="A116" s="1">
        <v>44311.916666666664</v>
      </c>
      <c r="B116">
        <v>2.6952947846000002</v>
      </c>
      <c r="D116" s="1">
        <v>44311.916666666664</v>
      </c>
      <c r="E116" s="3">
        <v>114</v>
      </c>
      <c r="F116">
        <f t="shared" si="9"/>
        <v>0.60566532774102744</v>
      </c>
      <c r="G116">
        <f t="shared" si="10"/>
        <v>5.9656893296741342E-2</v>
      </c>
      <c r="H116">
        <f t="shared" si="11"/>
        <v>1</v>
      </c>
      <c r="I116" s="3">
        <f t="shared" si="12"/>
        <v>114</v>
      </c>
      <c r="J116">
        <f t="shared" si="13"/>
        <v>0.60566532774102744</v>
      </c>
    </row>
    <row r="117" spans="1:10" x14ac:dyDescent="0.25">
      <c r="A117" s="1">
        <v>44312.916666666664</v>
      </c>
      <c r="B117">
        <v>2.6546543905000002</v>
      </c>
      <c r="D117" s="1">
        <v>44312.916666666664</v>
      </c>
      <c r="E117" s="3">
        <v>115</v>
      </c>
      <c r="F117">
        <f t="shared" si="9"/>
        <v>0.68925050601538629</v>
      </c>
      <c r="G117">
        <f t="shared" si="10"/>
        <v>8.110066682687167E-2</v>
      </c>
      <c r="H117">
        <f t="shared" si="11"/>
        <v>1</v>
      </c>
      <c r="I117" s="3">
        <f t="shared" si="12"/>
        <v>115</v>
      </c>
      <c r="J117">
        <f t="shared" si="13"/>
        <v>0.68925050601538629</v>
      </c>
    </row>
    <row r="118" spans="1:10" x14ac:dyDescent="0.25">
      <c r="A118" s="1">
        <v>44313.916666666664</v>
      </c>
      <c r="B118">
        <v>1.6138380640000001</v>
      </c>
      <c r="D118" s="1">
        <v>44313.916666666664</v>
      </c>
      <c r="E118" s="3">
        <v>116</v>
      </c>
      <c r="F118">
        <f t="shared" si="9"/>
        <v>0.76786666139477078</v>
      </c>
      <c r="G118">
        <f t="shared" si="10"/>
        <v>5.6227505741796802E-2</v>
      </c>
      <c r="H118">
        <f t="shared" si="11"/>
        <v>1</v>
      </c>
      <c r="I118" s="3">
        <f t="shared" si="12"/>
        <v>116</v>
      </c>
      <c r="J118">
        <f t="shared" si="13"/>
        <v>0.76786666139477078</v>
      </c>
    </row>
    <row r="119" spans="1:10" x14ac:dyDescent="0.25">
      <c r="A119" s="1">
        <v>44314.916666666664</v>
      </c>
      <c r="B119">
        <v>1.1679930593000001</v>
      </c>
      <c r="D119" s="4">
        <v>44314.916666666664</v>
      </c>
      <c r="E119" s="3">
        <v>117</v>
      </c>
      <c r="F119">
        <f t="shared" si="9"/>
        <v>0.80170551749897989</v>
      </c>
      <c r="G119" s="6">
        <f t="shared" si="10"/>
        <v>2.4245178888124996E-2</v>
      </c>
      <c r="H119">
        <f t="shared" si="11"/>
        <v>1</v>
      </c>
      <c r="I119" s="3">
        <f t="shared" si="12"/>
        <v>117</v>
      </c>
      <c r="J119">
        <f t="shared" si="13"/>
        <v>0.80170551749897989</v>
      </c>
    </row>
    <row r="120" spans="1:10" x14ac:dyDescent="0.25">
      <c r="A120" s="1">
        <v>44315.916666666664</v>
      </c>
      <c r="B120">
        <v>0.83002150699999999</v>
      </c>
      <c r="D120" s="1">
        <v>44315.916666666664</v>
      </c>
      <c r="E120" s="3">
        <v>118</v>
      </c>
      <c r="F120">
        <f t="shared" si="9"/>
        <v>0.81635701917102077</v>
      </c>
      <c r="G120">
        <f t="shared" si="10"/>
        <v>7.599040592600026E-3</v>
      </c>
      <c r="H120">
        <f t="shared" si="11"/>
        <v>1</v>
      </c>
      <c r="I120" s="3">
        <f t="shared" si="12"/>
        <v>118</v>
      </c>
      <c r="J120">
        <f t="shared" si="13"/>
        <v>0.81635701917102077</v>
      </c>
    </row>
    <row r="121" spans="1:10" x14ac:dyDescent="0.25">
      <c r="A121" s="1">
        <v>44316.916666666664</v>
      </c>
      <c r="B121">
        <v>1.2704976975</v>
      </c>
      <c r="D121" s="1">
        <v>44316.916666666664</v>
      </c>
      <c r="E121" s="3">
        <v>119</v>
      </c>
      <c r="F121">
        <f t="shared" si="9"/>
        <v>0.81690359868417994</v>
      </c>
      <c r="G121">
        <f t="shared" si="10"/>
        <v>9.3451717328960071E-3</v>
      </c>
      <c r="H121">
        <f t="shared" si="11"/>
        <v>1</v>
      </c>
      <c r="I121" s="3">
        <f t="shared" si="12"/>
        <v>119</v>
      </c>
      <c r="J121">
        <f t="shared" si="13"/>
        <v>0.81690359868417994</v>
      </c>
    </row>
    <row r="122" spans="1:10" x14ac:dyDescent="0.25">
      <c r="A122" s="1">
        <v>44317.916666666664</v>
      </c>
      <c r="B122">
        <v>1.1514500784999999</v>
      </c>
      <c r="D122" s="1">
        <v>44317.916666666664</v>
      </c>
      <c r="E122" s="3">
        <v>120</v>
      </c>
      <c r="F122">
        <f t="shared" si="9"/>
        <v>0.83504736263681278</v>
      </c>
      <c r="G122">
        <f t="shared" si="10"/>
        <v>1.5399936293580108E-2</v>
      </c>
      <c r="H122">
        <f t="shared" si="11"/>
        <v>1</v>
      </c>
      <c r="I122" s="3">
        <f t="shared" si="12"/>
        <v>120</v>
      </c>
      <c r="J122">
        <f t="shared" si="13"/>
        <v>0.83504736263681278</v>
      </c>
    </row>
    <row r="123" spans="1:10" x14ac:dyDescent="0.25">
      <c r="A123" s="1">
        <v>44318.916666666664</v>
      </c>
      <c r="B123">
        <v>2.2050215070000001</v>
      </c>
      <c r="D123" s="1">
        <v>44318.916666666664</v>
      </c>
      <c r="E123" s="3">
        <v>121</v>
      </c>
      <c r="F123">
        <f t="shared" si="9"/>
        <v>0.84770347127134016</v>
      </c>
      <c r="G123">
        <f t="shared" si="10"/>
        <v>3.3474415031836846E-2</v>
      </c>
      <c r="H123">
        <f t="shared" si="11"/>
        <v>1</v>
      </c>
      <c r="I123" s="3">
        <f t="shared" si="12"/>
        <v>121</v>
      </c>
      <c r="J123">
        <f t="shared" si="13"/>
        <v>0.84770347127134016</v>
      </c>
    </row>
    <row r="124" spans="1:10" x14ac:dyDescent="0.25">
      <c r="A124" s="1">
        <v>44319.916666666664</v>
      </c>
      <c r="B124">
        <v>2.0641142820999998</v>
      </c>
      <c r="D124" s="1">
        <v>44319.916666666664</v>
      </c>
      <c r="E124" s="3">
        <v>122</v>
      </c>
      <c r="F124">
        <f t="shared" si="9"/>
        <v>0.90199619270048648</v>
      </c>
      <c r="G124">
        <f t="shared" si="10"/>
        <v>5.0388722502563377E-2</v>
      </c>
      <c r="H124">
        <f t="shared" si="11"/>
        <v>1</v>
      </c>
      <c r="I124" s="3">
        <f t="shared" si="12"/>
        <v>122</v>
      </c>
      <c r="J124">
        <f t="shared" si="13"/>
        <v>0.90199619270048648</v>
      </c>
    </row>
    <row r="125" spans="1:10" x14ac:dyDescent="0.25">
      <c r="A125" s="1">
        <v>44320.916666666664</v>
      </c>
      <c r="B125">
        <v>3.1763591799999999</v>
      </c>
      <c r="D125" s="4">
        <v>44320.916666666664</v>
      </c>
      <c r="E125" s="3">
        <v>123</v>
      </c>
      <c r="F125">
        <f t="shared" si="9"/>
        <v>0.94848091627646691</v>
      </c>
      <c r="G125" s="6">
        <f t="shared" si="10"/>
        <v>6.7799927062460852E-2</v>
      </c>
      <c r="H125">
        <f t="shared" si="11"/>
        <v>1</v>
      </c>
      <c r="I125" s="3">
        <f t="shared" si="12"/>
        <v>123</v>
      </c>
      <c r="J125">
        <f t="shared" si="13"/>
        <v>0.94848091627646691</v>
      </c>
    </row>
    <row r="126" spans="1:10" x14ac:dyDescent="0.25">
      <c r="A126" s="1">
        <v>44321.916666666664</v>
      </c>
      <c r="B126">
        <v>3.3523629149</v>
      </c>
      <c r="D126" s="1">
        <v>44321.916666666664</v>
      </c>
      <c r="E126" s="3">
        <v>124</v>
      </c>
      <c r="F126">
        <f t="shared" si="9"/>
        <v>1.0375960468254082</v>
      </c>
      <c r="G126">
        <f t="shared" si="10"/>
        <v>9.0852902635962463E-2</v>
      </c>
      <c r="H126">
        <f t="shared" si="11"/>
        <v>1</v>
      </c>
      <c r="I126" s="3">
        <f t="shared" si="12"/>
        <v>124</v>
      </c>
      <c r="J126">
        <f t="shared" si="13"/>
        <v>1.0375960468254082</v>
      </c>
    </row>
    <row r="127" spans="1:10" x14ac:dyDescent="0.25">
      <c r="A127" s="1">
        <v>44322.916666666664</v>
      </c>
      <c r="B127">
        <v>3.5585317459999999</v>
      </c>
      <c r="D127" s="1">
        <v>44322.916666666664</v>
      </c>
      <c r="E127" s="3">
        <v>125</v>
      </c>
      <c r="F127">
        <f t="shared" si="9"/>
        <v>1.1301867215483918</v>
      </c>
      <c r="G127">
        <f t="shared" si="10"/>
        <v>9.4862237850523945E-2</v>
      </c>
      <c r="H127">
        <f t="shared" si="11"/>
        <v>1</v>
      </c>
      <c r="I127" s="3">
        <f t="shared" si="12"/>
        <v>125</v>
      </c>
      <c r="J127">
        <f t="shared" si="13"/>
        <v>1.1301867215483918</v>
      </c>
    </row>
    <row r="128" spans="1:10" x14ac:dyDescent="0.25">
      <c r="A128" s="1">
        <v>44323.916666666664</v>
      </c>
      <c r="B128">
        <v>3.1519383394</v>
      </c>
      <c r="D128" s="1">
        <v>44323.916666666664</v>
      </c>
      <c r="E128" s="3">
        <v>126</v>
      </c>
      <c r="F128">
        <f t="shared" si="9"/>
        <v>1.2273205225264561</v>
      </c>
      <c r="G128">
        <f t="shared" si="10"/>
        <v>8.7059256826502951E-2</v>
      </c>
      <c r="H128">
        <f t="shared" si="11"/>
        <v>1</v>
      </c>
      <c r="I128" s="3">
        <f t="shared" si="12"/>
        <v>126</v>
      </c>
      <c r="J128">
        <f t="shared" si="13"/>
        <v>1.2273205225264561</v>
      </c>
    </row>
    <row r="129" spans="1:10" x14ac:dyDescent="0.25">
      <c r="A129" s="1">
        <v>44324.916666666664</v>
      </c>
      <c r="B129">
        <v>3.5567002442</v>
      </c>
      <c r="D129" s="1">
        <v>44324.916666666664</v>
      </c>
      <c r="E129" s="3">
        <v>127</v>
      </c>
      <c r="F129">
        <f t="shared" si="9"/>
        <v>1.3043052352013977</v>
      </c>
      <c r="G129">
        <f t="shared" si="10"/>
        <v>8.3540256517442901E-2</v>
      </c>
      <c r="H129">
        <f t="shared" si="11"/>
        <v>1</v>
      </c>
      <c r="I129" s="3">
        <f t="shared" si="12"/>
        <v>127</v>
      </c>
      <c r="J129">
        <f t="shared" si="13"/>
        <v>1.3043052352013977</v>
      </c>
    </row>
    <row r="130" spans="1:10" x14ac:dyDescent="0.25">
      <c r="A130" s="1">
        <v>44325.916666666664</v>
      </c>
      <c r="B130">
        <v>1.0328907204</v>
      </c>
      <c r="D130" s="4">
        <v>44325.916666666664</v>
      </c>
      <c r="E130" s="3">
        <v>128</v>
      </c>
      <c r="F130">
        <f t="shared" si="9"/>
        <v>1.3944010355613419</v>
      </c>
      <c r="G130" s="6">
        <f t="shared" si="10"/>
        <v>3.7817693876745162E-2</v>
      </c>
      <c r="H130">
        <f t="shared" si="11"/>
        <v>1</v>
      </c>
      <c r="I130" s="3">
        <f t="shared" si="12"/>
        <v>128</v>
      </c>
      <c r="J130">
        <f t="shared" si="13"/>
        <v>1.3944010355613419</v>
      </c>
    </row>
    <row r="131" spans="1:10" x14ac:dyDescent="0.25">
      <c r="A131" s="1">
        <v>44326.916666666664</v>
      </c>
      <c r="B131">
        <v>1.3572954823000001</v>
      </c>
      <c r="D131" s="1">
        <v>44326.916666666664</v>
      </c>
      <c r="E131" s="3">
        <v>129</v>
      </c>
      <c r="F131">
        <f t="shared" si="9"/>
        <v>1.3799406229548881</v>
      </c>
      <c r="G131">
        <f t="shared" si="10"/>
        <v>-7.6831091163246379E-3</v>
      </c>
      <c r="H131">
        <f t="shared" si="11"/>
        <v>1</v>
      </c>
      <c r="I131" s="3">
        <f t="shared" si="12"/>
        <v>129</v>
      </c>
      <c r="J131">
        <f t="shared" si="13"/>
        <v>1.3799406229548881</v>
      </c>
    </row>
    <row r="132" spans="1:10" x14ac:dyDescent="0.25">
      <c r="A132" s="1">
        <v>44327.916666666664</v>
      </c>
      <c r="B132">
        <v>0.21443833940000001</v>
      </c>
      <c r="D132" s="1">
        <v>44327.916666666664</v>
      </c>
      <c r="E132" s="3">
        <v>130</v>
      </c>
      <c r="F132">
        <f t="shared" si="9"/>
        <v>1.3790348173286926</v>
      </c>
      <c r="G132">
        <f t="shared" si="10"/>
        <v>-2.3744832371671576E-2</v>
      </c>
      <c r="H132">
        <f t="shared" si="11"/>
        <v>1</v>
      </c>
      <c r="I132" s="3">
        <f t="shared" si="12"/>
        <v>130</v>
      </c>
      <c r="J132">
        <f t="shared" si="13"/>
        <v>1.3790348173286926</v>
      </c>
    </row>
    <row r="133" spans="1:10" x14ac:dyDescent="0.25">
      <c r="A133" s="1">
        <v>44328.916666666664</v>
      </c>
      <c r="B133">
        <v>1.0398351647999999</v>
      </c>
      <c r="D133" s="1">
        <v>44328.916666666664</v>
      </c>
      <c r="E133" s="3">
        <v>131</v>
      </c>
      <c r="F133">
        <f t="shared" ref="F133:F196" si="14">0.04*B132+0.96*F132</f>
        <v>1.3324509582115449</v>
      </c>
      <c r="G133">
        <f t="shared" si="10"/>
        <v>-2.9144245426804716E-2</v>
      </c>
      <c r="H133">
        <f t="shared" si="11"/>
        <v>1</v>
      </c>
      <c r="I133" s="3">
        <f t="shared" si="12"/>
        <v>131</v>
      </c>
      <c r="J133">
        <f t="shared" si="13"/>
        <v>1.3324509582115449</v>
      </c>
    </row>
    <row r="134" spans="1:10" x14ac:dyDescent="0.25">
      <c r="A134" s="1">
        <v>44329.916666666664</v>
      </c>
      <c r="B134">
        <v>0.88932496080000001</v>
      </c>
      <c r="D134" s="1">
        <v>44329.916666666664</v>
      </c>
      <c r="E134" s="3">
        <v>132</v>
      </c>
      <c r="F134">
        <f t="shared" si="14"/>
        <v>1.3207463264750832</v>
      </c>
      <c r="G134">
        <f t="shared" si="10"/>
        <v>-1.4480743181732647E-2</v>
      </c>
      <c r="H134">
        <f t="shared" si="11"/>
        <v>1</v>
      </c>
      <c r="I134" s="3">
        <f t="shared" si="12"/>
        <v>132</v>
      </c>
      <c r="J134">
        <f t="shared" si="13"/>
        <v>1.3207463264750832</v>
      </c>
    </row>
    <row r="135" spans="1:10" x14ac:dyDescent="0.25">
      <c r="A135" s="1">
        <v>44330.916666666664</v>
      </c>
      <c r="B135">
        <v>0.97448979589999996</v>
      </c>
      <c r="D135" s="1">
        <v>44330.916666666664</v>
      </c>
      <c r="E135" s="3">
        <v>133</v>
      </c>
      <c r="F135">
        <f t="shared" si="14"/>
        <v>1.3034894718480796</v>
      </c>
      <c r="G135">
        <f t="shared" si="10"/>
        <v>-1.5208420832463321E-2</v>
      </c>
      <c r="H135">
        <f t="shared" si="11"/>
        <v>1</v>
      </c>
      <c r="I135" s="3">
        <f t="shared" si="12"/>
        <v>133</v>
      </c>
      <c r="J135">
        <f t="shared" si="13"/>
        <v>1.3034894718480796</v>
      </c>
    </row>
    <row r="136" spans="1:10" x14ac:dyDescent="0.25">
      <c r="A136" s="1">
        <v>44331.916666666664</v>
      </c>
      <c r="B136">
        <v>0.68877551020000005</v>
      </c>
      <c r="D136" s="1">
        <v>44331.916666666664</v>
      </c>
      <c r="E136" s="3">
        <v>134</v>
      </c>
      <c r="F136">
        <f t="shared" si="14"/>
        <v>1.2903294848101565</v>
      </c>
      <c r="G136">
        <f t="shared" si="10"/>
        <v>-1.8611073011164714E-2</v>
      </c>
      <c r="H136">
        <f t="shared" si="11"/>
        <v>1</v>
      </c>
      <c r="I136" s="3">
        <f t="shared" si="12"/>
        <v>134</v>
      </c>
      <c r="J136">
        <f t="shared" si="13"/>
        <v>1.2903294848101565</v>
      </c>
    </row>
    <row r="137" spans="1:10" x14ac:dyDescent="0.25">
      <c r="A137" s="1">
        <v>44332.916666666664</v>
      </c>
      <c r="B137">
        <v>0.83163265310000001</v>
      </c>
      <c r="D137" s="1">
        <v>44332.916666666664</v>
      </c>
      <c r="E137" s="3">
        <v>135</v>
      </c>
      <c r="F137">
        <f t="shared" si="14"/>
        <v>1.2662673258257502</v>
      </c>
      <c r="G137">
        <f t="shared" si="10"/>
        <v>-2.0723772946718233E-2</v>
      </c>
      <c r="H137">
        <f t="shared" si="11"/>
        <v>1</v>
      </c>
      <c r="I137" s="3">
        <f t="shared" si="12"/>
        <v>135</v>
      </c>
      <c r="J137">
        <f t="shared" si="13"/>
        <v>1.2662673258257502</v>
      </c>
    </row>
    <row r="138" spans="1:10" x14ac:dyDescent="0.25">
      <c r="A138" s="1">
        <v>44333.916666666664</v>
      </c>
      <c r="B138">
        <v>0.72448979589999996</v>
      </c>
      <c r="D138" s="1">
        <v>44333.916666666664</v>
      </c>
      <c r="E138" s="3">
        <v>136</v>
      </c>
      <c r="F138">
        <f t="shared" si="14"/>
        <v>1.2488819389167201</v>
      </c>
      <c r="G138">
        <f t="shared" si="10"/>
        <v>-1.9180536314849506E-2</v>
      </c>
      <c r="H138">
        <f t="shared" si="11"/>
        <v>1</v>
      </c>
      <c r="I138" s="3">
        <f t="shared" si="12"/>
        <v>136</v>
      </c>
      <c r="J138">
        <f t="shared" si="13"/>
        <v>1.2488819389167201</v>
      </c>
    </row>
    <row r="139" spans="1:10" x14ac:dyDescent="0.25">
      <c r="A139" s="1">
        <v>44334.916666666664</v>
      </c>
      <c r="B139">
        <v>1.5244897959000001</v>
      </c>
      <c r="D139" s="1">
        <v>44334.916666666664</v>
      </c>
      <c r="E139" s="3">
        <v>137</v>
      </c>
      <c r="F139">
        <f t="shared" si="14"/>
        <v>1.2279062531960512</v>
      </c>
      <c r="G139">
        <f t="shared" si="10"/>
        <v>-4.5561720062554656E-3</v>
      </c>
      <c r="H139">
        <f t="shared" si="11"/>
        <v>1</v>
      </c>
      <c r="I139" s="3">
        <f t="shared" si="12"/>
        <v>137</v>
      </c>
      <c r="J139">
        <f t="shared" si="13"/>
        <v>1.2279062531960512</v>
      </c>
    </row>
    <row r="140" spans="1:10" x14ac:dyDescent="0.25">
      <c r="A140" s="1">
        <v>44335.916666666664</v>
      </c>
      <c r="B140">
        <v>0.6613945578</v>
      </c>
      <c r="D140" s="1">
        <v>44335.916666666664</v>
      </c>
      <c r="E140" s="3">
        <v>138</v>
      </c>
      <c r="F140">
        <f t="shared" si="14"/>
        <v>1.2397695949042091</v>
      </c>
      <c r="G140">
        <f t="shared" ref="G140:G203" si="15">(F141-F139)/(E141-E139)</f>
        <v>-5.6358298880052615E-3</v>
      </c>
      <c r="H140">
        <f t="shared" ref="H140:H203" si="16">IF(AND(0.15&gt;G140,G140&gt;-0.15),1,0)</f>
        <v>1</v>
      </c>
      <c r="I140" s="3">
        <f t="shared" ref="I140:I203" si="17">IF(H140=1,E140,0)</f>
        <v>138</v>
      </c>
      <c r="J140">
        <f t="shared" ref="J140:J203" si="18">IF(H140=1,F140,0)</f>
        <v>1.2397695949042091</v>
      </c>
    </row>
    <row r="141" spans="1:10" x14ac:dyDescent="0.25">
      <c r="A141" s="1">
        <v>44336.916666666664</v>
      </c>
      <c r="B141">
        <v>0.60357142860000002</v>
      </c>
      <c r="D141" s="1">
        <v>44336.916666666664</v>
      </c>
      <c r="E141" s="3">
        <v>139</v>
      </c>
      <c r="F141">
        <f t="shared" si="14"/>
        <v>1.2166345934200407</v>
      </c>
      <c r="G141">
        <f t="shared" si="15"/>
        <v>-2.3828764038484995E-2</v>
      </c>
      <c r="H141">
        <f t="shared" si="16"/>
        <v>1</v>
      </c>
      <c r="I141" s="3">
        <f t="shared" si="17"/>
        <v>139</v>
      </c>
      <c r="J141">
        <f t="shared" si="18"/>
        <v>1.2166345934200407</v>
      </c>
    </row>
    <row r="142" spans="1:10" x14ac:dyDescent="0.25">
      <c r="A142" s="1">
        <v>44337.916666666664</v>
      </c>
      <c r="B142">
        <v>0.63928571430000003</v>
      </c>
      <c r="D142" s="1">
        <v>44337.916666666664</v>
      </c>
      <c r="E142" s="3">
        <v>140</v>
      </c>
      <c r="F142">
        <f t="shared" si="14"/>
        <v>1.1921120668272391</v>
      </c>
      <c r="G142">
        <f t="shared" si="15"/>
        <v>-2.3317790346945588E-2</v>
      </c>
      <c r="H142">
        <f t="shared" si="16"/>
        <v>1</v>
      </c>
      <c r="I142" s="3">
        <f t="shared" si="17"/>
        <v>140</v>
      </c>
      <c r="J142">
        <f t="shared" si="18"/>
        <v>1.1921120668272391</v>
      </c>
    </row>
    <row r="143" spans="1:10" x14ac:dyDescent="0.25">
      <c r="A143" s="1">
        <v>44338.916666666664</v>
      </c>
      <c r="B143">
        <v>0.68690476190000005</v>
      </c>
      <c r="D143" s="1">
        <v>44338.916666666664</v>
      </c>
      <c r="E143" s="3">
        <v>141</v>
      </c>
      <c r="F143">
        <f t="shared" si="14"/>
        <v>1.1699990127261495</v>
      </c>
      <c r="G143">
        <f t="shared" si="15"/>
        <v>-2.0718412067067926E-2</v>
      </c>
      <c r="H143">
        <f t="shared" si="16"/>
        <v>1</v>
      </c>
      <c r="I143" s="3">
        <f t="shared" si="17"/>
        <v>141</v>
      </c>
      <c r="J143">
        <f t="shared" si="18"/>
        <v>1.1699990127261495</v>
      </c>
    </row>
    <row r="144" spans="1:10" x14ac:dyDescent="0.25">
      <c r="A144" s="1">
        <v>44339.916666666664</v>
      </c>
      <c r="B144">
        <v>0.71071428569999995</v>
      </c>
      <c r="D144" s="4">
        <v>44339.916666666664</v>
      </c>
      <c r="E144" s="3">
        <v>142</v>
      </c>
      <c r="F144">
        <f t="shared" si="14"/>
        <v>1.1506752426931033</v>
      </c>
      <c r="G144" s="6">
        <f t="shared" si="15"/>
        <v>-1.8461104156385244E-2</v>
      </c>
      <c r="H144">
        <f t="shared" si="16"/>
        <v>1</v>
      </c>
      <c r="I144" s="3">
        <f t="shared" si="17"/>
        <v>142</v>
      </c>
      <c r="J144">
        <f t="shared" si="18"/>
        <v>1.1506752426931033</v>
      </c>
    </row>
    <row r="145" spans="1:10" x14ac:dyDescent="0.25">
      <c r="A145" s="1">
        <v>44340.916666666664</v>
      </c>
      <c r="B145">
        <v>0.60357142860000002</v>
      </c>
      <c r="D145" s="1">
        <v>44340.916666666664</v>
      </c>
      <c r="E145" s="3">
        <v>143</v>
      </c>
      <c r="F145">
        <f t="shared" si="14"/>
        <v>1.133076804413379</v>
      </c>
      <c r="G145">
        <f t="shared" si="15"/>
        <v>-1.9389326656129691E-2</v>
      </c>
      <c r="H145">
        <f t="shared" si="16"/>
        <v>1</v>
      </c>
      <c r="I145" s="3">
        <f t="shared" si="17"/>
        <v>143</v>
      </c>
      <c r="J145">
        <f t="shared" si="18"/>
        <v>1.133076804413379</v>
      </c>
    </row>
    <row r="146" spans="1:10" x14ac:dyDescent="0.25">
      <c r="A146" s="1">
        <v>44341.916666666664</v>
      </c>
      <c r="B146">
        <v>-0.1964285714</v>
      </c>
      <c r="D146" s="1">
        <v>44341.916666666664</v>
      </c>
      <c r="E146" s="3">
        <v>144</v>
      </c>
      <c r="F146">
        <f t="shared" si="14"/>
        <v>1.1118965893808439</v>
      </c>
      <c r="G146">
        <f t="shared" si="15"/>
        <v>-3.6756610731884409E-2</v>
      </c>
      <c r="H146">
        <f t="shared" si="16"/>
        <v>1</v>
      </c>
      <c r="I146" s="3">
        <f t="shared" si="17"/>
        <v>144</v>
      </c>
      <c r="J146">
        <f t="shared" si="18"/>
        <v>1.1118965893808439</v>
      </c>
    </row>
    <row r="147" spans="1:10" x14ac:dyDescent="0.25">
      <c r="A147" s="1">
        <v>44342.916666666664</v>
      </c>
      <c r="B147">
        <v>1.4761904762</v>
      </c>
      <c r="D147" s="1">
        <v>44342.916666666664</v>
      </c>
      <c r="E147" s="3">
        <v>145</v>
      </c>
      <c r="F147">
        <f t="shared" si="14"/>
        <v>1.0595635829496102</v>
      </c>
      <c r="G147">
        <f t="shared" si="15"/>
        <v>-1.7833965350609104E-2</v>
      </c>
      <c r="H147">
        <f t="shared" si="16"/>
        <v>1</v>
      </c>
      <c r="I147" s="3">
        <f t="shared" si="17"/>
        <v>145</v>
      </c>
      <c r="J147">
        <f t="shared" si="18"/>
        <v>1.0595635829496102</v>
      </c>
    </row>
    <row r="148" spans="1:10" x14ac:dyDescent="0.25">
      <c r="A148" s="1">
        <v>44343.916666666664</v>
      </c>
      <c r="B148">
        <v>2.4335839599</v>
      </c>
      <c r="D148" s="1">
        <v>44343.916666666664</v>
      </c>
      <c r="E148" s="3">
        <v>146</v>
      </c>
      <c r="F148">
        <f t="shared" si="14"/>
        <v>1.0762286586796257</v>
      </c>
      <c r="G148">
        <f t="shared" si="15"/>
        <v>3.5479643889415158E-2</v>
      </c>
      <c r="H148">
        <f t="shared" si="16"/>
        <v>1</v>
      </c>
      <c r="I148" s="3">
        <f t="shared" si="17"/>
        <v>146</v>
      </c>
      <c r="J148">
        <f t="shared" si="18"/>
        <v>1.0762286586796257</v>
      </c>
    </row>
    <row r="149" spans="1:10" x14ac:dyDescent="0.25">
      <c r="A149" s="1">
        <v>44344.916666666664</v>
      </c>
      <c r="B149">
        <v>2.3111349802999999</v>
      </c>
      <c r="D149" s="1">
        <v>44344.916666666664</v>
      </c>
      <c r="E149" s="3">
        <v>147</v>
      </c>
      <c r="F149">
        <f t="shared" si="14"/>
        <v>1.1305228707284405</v>
      </c>
      <c r="G149">
        <f t="shared" si="15"/>
        <v>5.0759348215838607E-2</v>
      </c>
      <c r="H149">
        <f t="shared" si="16"/>
        <v>1</v>
      </c>
      <c r="I149" s="3">
        <f t="shared" si="17"/>
        <v>147</v>
      </c>
      <c r="J149">
        <f t="shared" si="18"/>
        <v>1.1305228707284405</v>
      </c>
    </row>
    <row r="150" spans="1:10" x14ac:dyDescent="0.25">
      <c r="A150" s="1">
        <v>44345.916666666664</v>
      </c>
      <c r="B150">
        <v>2.5492302184</v>
      </c>
      <c r="D150" s="1">
        <v>44345.916666666664</v>
      </c>
      <c r="E150" s="3">
        <v>148</v>
      </c>
      <c r="F150">
        <f t="shared" si="14"/>
        <v>1.1777473551113029</v>
      </c>
      <c r="G150">
        <f t="shared" si="15"/>
        <v>5.1041899457205164E-2</v>
      </c>
      <c r="H150">
        <f t="shared" si="16"/>
        <v>1</v>
      </c>
      <c r="I150" s="3">
        <f t="shared" si="17"/>
        <v>148</v>
      </c>
      <c r="J150">
        <f t="shared" si="18"/>
        <v>1.1777473551113029</v>
      </c>
    </row>
    <row r="151" spans="1:10" x14ac:dyDescent="0.25">
      <c r="A151" s="1">
        <v>44346.916666666664</v>
      </c>
      <c r="B151">
        <v>2.3825635517000001</v>
      </c>
      <c r="D151" s="1">
        <v>44346.916666666664</v>
      </c>
      <c r="E151" s="3">
        <v>149</v>
      </c>
      <c r="F151">
        <f t="shared" si="14"/>
        <v>1.2326066696428508</v>
      </c>
      <c r="G151">
        <f t="shared" si="15"/>
        <v>5.0428794906916985E-2</v>
      </c>
      <c r="H151">
        <f t="shared" si="16"/>
        <v>1</v>
      </c>
      <c r="I151" s="3">
        <f t="shared" si="17"/>
        <v>149</v>
      </c>
      <c r="J151">
        <f t="shared" si="18"/>
        <v>1.2326066696428508</v>
      </c>
    </row>
    <row r="152" spans="1:10" x14ac:dyDescent="0.25">
      <c r="A152" s="1">
        <v>44347.916666666664</v>
      </c>
      <c r="B152">
        <v>3.596849266</v>
      </c>
      <c r="D152" s="1">
        <v>44347.916666666664</v>
      </c>
      <c r="E152" s="3">
        <v>150</v>
      </c>
      <c r="F152">
        <f t="shared" si="14"/>
        <v>1.2786049449251369</v>
      </c>
      <c r="G152">
        <f t="shared" si="15"/>
        <v>6.9364024062640306E-2</v>
      </c>
      <c r="H152">
        <f t="shared" si="16"/>
        <v>1</v>
      </c>
      <c r="I152" s="3">
        <f t="shared" si="17"/>
        <v>150</v>
      </c>
      <c r="J152">
        <f t="shared" si="18"/>
        <v>1.2786049449251369</v>
      </c>
    </row>
    <row r="153" spans="1:10" x14ac:dyDescent="0.25">
      <c r="A153" s="1">
        <v>44348.916666666664</v>
      </c>
      <c r="B153">
        <v>3.5809762501</v>
      </c>
      <c r="D153" s="1">
        <v>44348.916666666664</v>
      </c>
      <c r="E153" s="3">
        <v>151</v>
      </c>
      <c r="F153">
        <f t="shared" si="14"/>
        <v>1.3713347177681314</v>
      </c>
      <c r="G153">
        <f t="shared" si="15"/>
        <v>9.0557717068134647E-2</v>
      </c>
      <c r="H153">
        <f t="shared" si="16"/>
        <v>1</v>
      </c>
      <c r="I153" s="3">
        <f t="shared" si="17"/>
        <v>151</v>
      </c>
      <c r="J153">
        <f t="shared" si="18"/>
        <v>1.3713347177681314</v>
      </c>
    </row>
    <row r="154" spans="1:10" x14ac:dyDescent="0.25">
      <c r="A154" s="1">
        <v>44349.916666666664</v>
      </c>
      <c r="B154">
        <v>1.0155000596999999</v>
      </c>
      <c r="D154" s="1">
        <v>44349.916666666664</v>
      </c>
      <c r="E154" s="3">
        <v>152</v>
      </c>
      <c r="F154">
        <f t="shared" si="14"/>
        <v>1.4597203790614062</v>
      </c>
      <c r="G154">
        <f t="shared" si="15"/>
        <v>3.5308424259409166E-2</v>
      </c>
      <c r="H154">
        <f t="shared" si="16"/>
        <v>1</v>
      </c>
      <c r="I154" s="3">
        <f t="shared" si="17"/>
        <v>152</v>
      </c>
      <c r="J154">
        <f t="shared" si="18"/>
        <v>1.4597203790614062</v>
      </c>
    </row>
    <row r="155" spans="1:10" x14ac:dyDescent="0.25">
      <c r="A155" s="1">
        <v>44350.916666666664</v>
      </c>
      <c r="B155">
        <v>1.0104875283000001</v>
      </c>
      <c r="D155" s="1">
        <v>44350.916666666664</v>
      </c>
      <c r="E155" s="3">
        <v>153</v>
      </c>
      <c r="F155">
        <f t="shared" si="14"/>
        <v>1.4419515662869498</v>
      </c>
      <c r="G155">
        <f t="shared" si="15"/>
        <v>-1.7513687146967216E-2</v>
      </c>
      <c r="H155">
        <f t="shared" si="16"/>
        <v>1</v>
      </c>
      <c r="I155" s="3">
        <f t="shared" si="17"/>
        <v>153</v>
      </c>
      <c r="J155">
        <f t="shared" si="18"/>
        <v>1.4419515662869498</v>
      </c>
    </row>
    <row r="156" spans="1:10" x14ac:dyDescent="0.25">
      <c r="A156" s="1">
        <v>44351.916666666664</v>
      </c>
      <c r="B156">
        <v>1.1329365079</v>
      </c>
      <c r="D156" s="1">
        <v>44351.916666666664</v>
      </c>
      <c r="E156" s="3">
        <v>154</v>
      </c>
      <c r="F156">
        <f t="shared" si="14"/>
        <v>1.4246930047674717</v>
      </c>
      <c r="G156">
        <f t="shared" si="15"/>
        <v>-1.4464410697088481E-2</v>
      </c>
      <c r="H156">
        <f t="shared" si="16"/>
        <v>1</v>
      </c>
      <c r="I156" s="3">
        <f t="shared" si="17"/>
        <v>154</v>
      </c>
      <c r="J156">
        <f t="shared" si="18"/>
        <v>1.4246930047674717</v>
      </c>
    </row>
    <row r="157" spans="1:10" x14ac:dyDescent="0.25">
      <c r="A157" s="1">
        <v>44352.916666666664</v>
      </c>
      <c r="B157">
        <v>0.99007936510000005</v>
      </c>
      <c r="D157" s="1">
        <v>44352.916666666664</v>
      </c>
      <c r="E157" s="3">
        <v>155</v>
      </c>
      <c r="F157">
        <f t="shared" si="14"/>
        <v>1.4130227448927728</v>
      </c>
      <c r="G157">
        <f t="shared" si="15"/>
        <v>-1.4293997533204927E-2</v>
      </c>
      <c r="H157">
        <f t="shared" si="16"/>
        <v>1</v>
      </c>
      <c r="I157" s="3">
        <f t="shared" si="17"/>
        <v>155</v>
      </c>
      <c r="J157">
        <f t="shared" si="18"/>
        <v>1.4130227448927728</v>
      </c>
    </row>
    <row r="158" spans="1:10" x14ac:dyDescent="0.25">
      <c r="A158" s="1">
        <v>44353.916666666664</v>
      </c>
      <c r="B158">
        <v>1.0853174603</v>
      </c>
      <c r="D158" s="1">
        <v>44353.916666666664</v>
      </c>
      <c r="E158" s="3">
        <v>156</v>
      </c>
      <c r="F158">
        <f t="shared" si="14"/>
        <v>1.3961050097010619</v>
      </c>
      <c r="G158">
        <f t="shared" si="15"/>
        <v>-1.4674618583876753E-2</v>
      </c>
      <c r="H158">
        <f t="shared" si="16"/>
        <v>1</v>
      </c>
      <c r="I158" s="3">
        <f t="shared" si="17"/>
        <v>156</v>
      </c>
      <c r="J158">
        <f t="shared" si="18"/>
        <v>1.3961050097010619</v>
      </c>
    </row>
    <row r="159" spans="1:10" x14ac:dyDescent="0.25">
      <c r="A159" s="1">
        <v>44354.916666666664</v>
      </c>
      <c r="B159">
        <v>8.5317460299999995E-2</v>
      </c>
      <c r="D159" s="1">
        <v>44354.916666666664</v>
      </c>
      <c r="E159" s="3">
        <v>157</v>
      </c>
      <c r="F159">
        <f t="shared" si="14"/>
        <v>1.3836735077250193</v>
      </c>
      <c r="G159">
        <f t="shared" si="15"/>
        <v>-3.2182871936521695E-2</v>
      </c>
      <c r="H159">
        <f t="shared" si="16"/>
        <v>1</v>
      </c>
      <c r="I159" s="3">
        <f t="shared" si="17"/>
        <v>157</v>
      </c>
      <c r="J159">
        <f t="shared" si="18"/>
        <v>1.3836735077250193</v>
      </c>
    </row>
    <row r="160" spans="1:10" x14ac:dyDescent="0.25">
      <c r="A160" s="1">
        <v>44355.916666666664</v>
      </c>
      <c r="B160">
        <v>0.42261904760000002</v>
      </c>
      <c r="D160" s="1">
        <v>44355.916666666664</v>
      </c>
      <c r="E160" s="3">
        <v>158</v>
      </c>
      <c r="F160">
        <f t="shared" si="14"/>
        <v>1.3317392658280185</v>
      </c>
      <c r="G160">
        <f t="shared" si="15"/>
        <v>-4.4149525313060822E-2</v>
      </c>
      <c r="H160">
        <f t="shared" si="16"/>
        <v>1</v>
      </c>
      <c r="I160" s="3">
        <f t="shared" si="17"/>
        <v>158</v>
      </c>
      <c r="J160">
        <f t="shared" si="18"/>
        <v>1.3317392658280185</v>
      </c>
    </row>
    <row r="161" spans="1:10" x14ac:dyDescent="0.25">
      <c r="A161" s="1">
        <v>44356.916666666664</v>
      </c>
      <c r="B161">
        <v>0.49567099570000001</v>
      </c>
      <c r="D161" s="1">
        <v>44356.916666666664</v>
      </c>
      <c r="E161" s="3">
        <v>159</v>
      </c>
      <c r="F161">
        <f t="shared" si="14"/>
        <v>1.2953744570988976</v>
      </c>
      <c r="G161">
        <f t="shared" si="15"/>
        <v>-3.4176473592538392E-2</v>
      </c>
      <c r="H161">
        <f t="shared" si="16"/>
        <v>1</v>
      </c>
      <c r="I161" s="3">
        <f t="shared" si="17"/>
        <v>159</v>
      </c>
      <c r="J161">
        <f t="shared" si="18"/>
        <v>1.2953744570988976</v>
      </c>
    </row>
    <row r="162" spans="1:10" x14ac:dyDescent="0.25">
      <c r="A162" s="1">
        <v>44357.916666666664</v>
      </c>
      <c r="B162">
        <v>0.98484848479999998</v>
      </c>
      <c r="D162" s="1">
        <v>44357.916666666664</v>
      </c>
      <c r="E162" s="3">
        <v>160</v>
      </c>
      <c r="F162">
        <f t="shared" si="14"/>
        <v>1.2633863186429417</v>
      </c>
      <c r="G162">
        <f t="shared" si="15"/>
        <v>-2.1564825904836882E-2</v>
      </c>
      <c r="H162">
        <f t="shared" si="16"/>
        <v>1</v>
      </c>
      <c r="I162" s="3">
        <f t="shared" si="17"/>
        <v>160</v>
      </c>
      <c r="J162">
        <f t="shared" si="18"/>
        <v>1.2633863186429417</v>
      </c>
    </row>
    <row r="163" spans="1:10" x14ac:dyDescent="0.25">
      <c r="A163" s="1">
        <v>44358.916666666664</v>
      </c>
      <c r="B163">
        <v>0.87770562770000005</v>
      </c>
      <c r="D163" s="1">
        <v>44358.916666666664</v>
      </c>
      <c r="E163" s="3">
        <v>161</v>
      </c>
      <c r="F163">
        <f t="shared" si="14"/>
        <v>1.2522448052892239</v>
      </c>
      <c r="G163">
        <f t="shared" si="15"/>
        <v>-1.3061540228643476E-2</v>
      </c>
      <c r="H163">
        <f t="shared" si="16"/>
        <v>1</v>
      </c>
      <c r="I163" s="3">
        <f t="shared" si="17"/>
        <v>161</v>
      </c>
      <c r="J163">
        <f t="shared" si="18"/>
        <v>1.2522448052892239</v>
      </c>
    </row>
    <row r="164" spans="1:10" x14ac:dyDescent="0.25">
      <c r="A164" s="1">
        <v>44359.916666666664</v>
      </c>
      <c r="B164">
        <v>1.091991342</v>
      </c>
      <c r="D164" s="1">
        <v>44359.916666666664</v>
      </c>
      <c r="E164" s="3">
        <v>162</v>
      </c>
      <c r="F164">
        <f t="shared" si="14"/>
        <v>1.2372632381856548</v>
      </c>
      <c r="G164">
        <f t="shared" si="15"/>
        <v>-1.039622147549768E-2</v>
      </c>
      <c r="H164">
        <f t="shared" si="16"/>
        <v>1</v>
      </c>
      <c r="I164" s="3">
        <f t="shared" si="17"/>
        <v>162</v>
      </c>
      <c r="J164">
        <f t="shared" si="18"/>
        <v>1.2372632381856548</v>
      </c>
    </row>
    <row r="165" spans="1:10" x14ac:dyDescent="0.25">
      <c r="A165" s="1">
        <v>44360.916666666664</v>
      </c>
      <c r="B165">
        <v>1.2260049474000001</v>
      </c>
      <c r="D165" s="1">
        <v>44360.916666666664</v>
      </c>
      <c r="E165" s="3">
        <v>163</v>
      </c>
      <c r="F165">
        <f t="shared" si="14"/>
        <v>1.2314523623382285</v>
      </c>
      <c r="G165">
        <f t="shared" si="15"/>
        <v>-3.0143862224777385E-3</v>
      </c>
      <c r="H165">
        <f t="shared" si="16"/>
        <v>1</v>
      </c>
      <c r="I165" s="3">
        <f t="shared" si="17"/>
        <v>163</v>
      </c>
      <c r="J165">
        <f t="shared" si="18"/>
        <v>1.2314523623382285</v>
      </c>
    </row>
    <row r="166" spans="1:10" x14ac:dyDescent="0.25">
      <c r="A166" s="1">
        <v>44361.916666666664</v>
      </c>
      <c r="B166">
        <v>0.97260358690000004</v>
      </c>
      <c r="D166" s="1">
        <v>44361.916666666664</v>
      </c>
      <c r="E166" s="3">
        <v>164</v>
      </c>
      <c r="F166">
        <f t="shared" si="14"/>
        <v>1.2312344657406993</v>
      </c>
      <c r="G166">
        <f t="shared" si="15"/>
        <v>-5.2815658755785977E-3</v>
      </c>
      <c r="H166">
        <f t="shared" si="16"/>
        <v>1</v>
      </c>
      <c r="I166" s="3">
        <f t="shared" si="17"/>
        <v>164</v>
      </c>
      <c r="J166">
        <f t="shared" si="18"/>
        <v>1.2312344657406993</v>
      </c>
    </row>
    <row r="167" spans="1:10" x14ac:dyDescent="0.25">
      <c r="A167" s="1">
        <v>44362.916666666664</v>
      </c>
      <c r="B167">
        <v>0.55313579980000005</v>
      </c>
      <c r="D167" s="1">
        <v>44362.916666666664</v>
      </c>
      <c r="E167" s="3">
        <v>165</v>
      </c>
      <c r="F167">
        <f t="shared" si="14"/>
        <v>1.2208892305870713</v>
      </c>
      <c r="G167">
        <f t="shared" si="15"/>
        <v>-1.8527686192555515E-2</v>
      </c>
      <c r="H167">
        <f t="shared" si="16"/>
        <v>1</v>
      </c>
      <c r="I167" s="3">
        <f t="shared" si="17"/>
        <v>165</v>
      </c>
      <c r="J167">
        <f t="shared" si="18"/>
        <v>1.2208892305870713</v>
      </c>
    </row>
    <row r="168" spans="1:10" x14ac:dyDescent="0.25">
      <c r="A168" s="1">
        <v>44363.916666666664</v>
      </c>
      <c r="B168">
        <v>1.0481192477000001</v>
      </c>
      <c r="D168" s="1">
        <v>44363.916666666664</v>
      </c>
      <c r="E168" s="3">
        <v>166</v>
      </c>
      <c r="F168">
        <f t="shared" si="14"/>
        <v>1.1941790933555883</v>
      </c>
      <c r="G168">
        <f t="shared" si="15"/>
        <v>-1.6276265528853306E-2</v>
      </c>
      <c r="H168">
        <f t="shared" si="16"/>
        <v>1</v>
      </c>
      <c r="I168" s="3">
        <f t="shared" si="17"/>
        <v>166</v>
      </c>
      <c r="J168">
        <f t="shared" si="18"/>
        <v>1.1941790933555883</v>
      </c>
    </row>
    <row r="169" spans="1:10" x14ac:dyDescent="0.25">
      <c r="A169" s="1">
        <v>44364.916666666664</v>
      </c>
      <c r="B169">
        <v>0.55258353339999999</v>
      </c>
      <c r="D169" s="1">
        <v>44364.916666666664</v>
      </c>
      <c r="E169" s="3">
        <v>167</v>
      </c>
      <c r="F169">
        <f t="shared" si="14"/>
        <v>1.1883366995293647</v>
      </c>
      <c r="G169">
        <f t="shared" si="15"/>
        <v>-1.5636260235699084E-2</v>
      </c>
      <c r="H169">
        <f t="shared" si="16"/>
        <v>1</v>
      </c>
      <c r="I169" s="3">
        <f t="shared" si="17"/>
        <v>167</v>
      </c>
      <c r="J169">
        <f t="shared" si="18"/>
        <v>1.1883366995293647</v>
      </c>
    </row>
    <row r="170" spans="1:10" x14ac:dyDescent="0.25">
      <c r="A170" s="1">
        <v>44365.916666666664</v>
      </c>
      <c r="B170">
        <v>0.49238094360000001</v>
      </c>
      <c r="D170" s="1">
        <v>44365.916666666664</v>
      </c>
      <c r="E170" s="3">
        <v>168</v>
      </c>
      <c r="F170">
        <f t="shared" si="14"/>
        <v>1.1629065728841901</v>
      </c>
      <c r="G170">
        <f t="shared" si="15"/>
        <v>-2.6125575908271137E-2</v>
      </c>
      <c r="H170">
        <f t="shared" si="16"/>
        <v>1</v>
      </c>
      <c r="I170" s="3">
        <f t="shared" si="17"/>
        <v>168</v>
      </c>
      <c r="J170">
        <f t="shared" si="18"/>
        <v>1.1629065728841901</v>
      </c>
    </row>
    <row r="171" spans="1:10" x14ac:dyDescent="0.25">
      <c r="A171" s="1">
        <v>44366.916666666664</v>
      </c>
      <c r="B171">
        <v>0.2757142769</v>
      </c>
      <c r="D171" s="1">
        <v>44366.916666666664</v>
      </c>
      <c r="E171" s="3">
        <v>169</v>
      </c>
      <c r="F171">
        <f t="shared" si="14"/>
        <v>1.1360855477128224</v>
      </c>
      <c r="G171">
        <f t="shared" si="15"/>
        <v>-3.0617938001940237E-2</v>
      </c>
      <c r="H171">
        <f t="shared" si="16"/>
        <v>1</v>
      </c>
      <c r="I171" s="3">
        <f t="shared" si="17"/>
        <v>169</v>
      </c>
      <c r="J171">
        <f t="shared" si="18"/>
        <v>1.1360855477128224</v>
      </c>
    </row>
    <row r="172" spans="1:10" x14ac:dyDescent="0.25">
      <c r="A172" s="1">
        <v>44367.916666666664</v>
      </c>
      <c r="B172">
        <v>0.3287755014</v>
      </c>
      <c r="D172" s="1">
        <v>44367.916666666664</v>
      </c>
      <c r="E172" s="3">
        <v>170</v>
      </c>
      <c r="F172">
        <f t="shared" si="14"/>
        <v>1.1016706968803096</v>
      </c>
      <c r="G172">
        <f t="shared" si="15"/>
        <v>-3.2665329325862524E-2</v>
      </c>
      <c r="H172">
        <f t="shared" si="16"/>
        <v>1</v>
      </c>
      <c r="I172" s="3">
        <f t="shared" si="17"/>
        <v>170</v>
      </c>
      <c r="J172">
        <f t="shared" si="18"/>
        <v>1.1016706968803096</v>
      </c>
    </row>
    <row r="173" spans="1:10" x14ac:dyDescent="0.25">
      <c r="A173" s="1">
        <v>44368.916666666664</v>
      </c>
      <c r="B173">
        <v>0.62044216809999997</v>
      </c>
      <c r="D173" s="1">
        <v>44368.916666666664</v>
      </c>
      <c r="E173" s="3">
        <v>171</v>
      </c>
      <c r="F173">
        <f t="shared" si="14"/>
        <v>1.0707548890610974</v>
      </c>
      <c r="G173">
        <f t="shared" si="15"/>
        <v>-2.4464158328828089E-2</v>
      </c>
      <c r="H173">
        <f t="shared" si="16"/>
        <v>1</v>
      </c>
      <c r="I173" s="3">
        <f t="shared" si="17"/>
        <v>171</v>
      </c>
      <c r="J173">
        <f t="shared" si="18"/>
        <v>1.0707548890610974</v>
      </c>
    </row>
    <row r="174" spans="1:10" x14ac:dyDescent="0.25">
      <c r="A174" s="1">
        <v>44369.916666666664</v>
      </c>
      <c r="B174">
        <v>0.48117590599999999</v>
      </c>
      <c r="D174" s="1">
        <v>44369.916666666664</v>
      </c>
      <c r="E174" s="3">
        <v>172</v>
      </c>
      <c r="F174">
        <f t="shared" si="14"/>
        <v>1.0527423802226534</v>
      </c>
      <c r="G174">
        <f t="shared" si="15"/>
        <v>-2.0437583903675116E-2</v>
      </c>
      <c r="H174">
        <f t="shared" si="16"/>
        <v>1</v>
      </c>
      <c r="I174" s="3">
        <f t="shared" si="17"/>
        <v>172</v>
      </c>
      <c r="J174">
        <f t="shared" si="18"/>
        <v>1.0527423802226534</v>
      </c>
    </row>
    <row r="175" spans="1:10" x14ac:dyDescent="0.25">
      <c r="A175" s="1">
        <v>44370.916666666664</v>
      </c>
      <c r="B175">
        <v>0.312468423</v>
      </c>
      <c r="D175" s="1">
        <v>44370.916666666664</v>
      </c>
      <c r="E175" s="3">
        <v>173</v>
      </c>
      <c r="F175">
        <f t="shared" si="14"/>
        <v>1.0298797212537472</v>
      </c>
      <c r="G175">
        <f t="shared" si="15"/>
        <v>-2.5779555449528146E-2</v>
      </c>
      <c r="H175">
        <f t="shared" si="16"/>
        <v>1</v>
      </c>
      <c r="I175" s="3">
        <f t="shared" si="17"/>
        <v>173</v>
      </c>
      <c r="J175">
        <f t="shared" si="18"/>
        <v>1.0298797212537472</v>
      </c>
    </row>
    <row r="176" spans="1:10" x14ac:dyDescent="0.25">
      <c r="A176" s="1">
        <v>44371.916666666664</v>
      </c>
      <c r="B176">
        <v>0.20689869520000001</v>
      </c>
      <c r="D176" s="1">
        <v>44371.916666666664</v>
      </c>
      <c r="E176" s="3">
        <v>174</v>
      </c>
      <c r="F176">
        <f t="shared" si="14"/>
        <v>1.0011832693235971</v>
      </c>
      <c r="G176">
        <f t="shared" si="15"/>
        <v>-3.0233917447546943E-2</v>
      </c>
      <c r="H176">
        <f t="shared" si="16"/>
        <v>1</v>
      </c>
      <c r="I176" s="3">
        <f t="shared" si="17"/>
        <v>174</v>
      </c>
      <c r="J176">
        <f t="shared" si="18"/>
        <v>1.0011832693235971</v>
      </c>
    </row>
    <row r="177" spans="1:10" x14ac:dyDescent="0.25">
      <c r="A177" s="1">
        <v>44372.916666666664</v>
      </c>
      <c r="B177">
        <v>0.36276455029999999</v>
      </c>
      <c r="D177" s="1">
        <v>44372.916666666664</v>
      </c>
      <c r="E177" s="3">
        <v>175</v>
      </c>
      <c r="F177">
        <f t="shared" si="14"/>
        <v>0.96941188635865327</v>
      </c>
      <c r="G177">
        <f t="shared" si="15"/>
        <v>-2.801863820364503E-2</v>
      </c>
      <c r="H177">
        <f t="shared" si="16"/>
        <v>1</v>
      </c>
      <c r="I177" s="3">
        <f t="shared" si="17"/>
        <v>175</v>
      </c>
      <c r="J177">
        <f t="shared" si="18"/>
        <v>0.96941188635865327</v>
      </c>
    </row>
    <row r="178" spans="1:10" x14ac:dyDescent="0.25">
      <c r="A178" s="1">
        <v>44373.916666666664</v>
      </c>
      <c r="B178">
        <v>0.29371693119999998</v>
      </c>
      <c r="D178" s="1">
        <v>44373.916666666664</v>
      </c>
      <c r="E178" s="3">
        <v>176</v>
      </c>
      <c r="F178">
        <f t="shared" si="14"/>
        <v>0.94514599291630708</v>
      </c>
      <c r="G178">
        <f t="shared" si="15"/>
        <v>-2.5161527955499252E-2</v>
      </c>
      <c r="H178">
        <f t="shared" si="16"/>
        <v>1</v>
      </c>
      <c r="I178" s="3">
        <f t="shared" si="17"/>
        <v>176</v>
      </c>
      <c r="J178">
        <f t="shared" si="18"/>
        <v>0.94514599291630708</v>
      </c>
    </row>
    <row r="179" spans="1:10" x14ac:dyDescent="0.25">
      <c r="A179" s="1">
        <v>44374.916666666664</v>
      </c>
      <c r="B179">
        <v>0.30552285019999997</v>
      </c>
      <c r="D179" s="1">
        <v>44374.916666666664</v>
      </c>
      <c r="E179" s="3">
        <v>177</v>
      </c>
      <c r="F179">
        <f t="shared" si="14"/>
        <v>0.91908883044765477</v>
      </c>
      <c r="G179">
        <f t="shared" si="15"/>
        <v>-2.5299900839279299E-2</v>
      </c>
      <c r="H179">
        <f t="shared" si="16"/>
        <v>1</v>
      </c>
      <c r="I179" s="3">
        <f t="shared" si="17"/>
        <v>177</v>
      </c>
      <c r="J179">
        <f t="shared" si="18"/>
        <v>0.91908883044765477</v>
      </c>
    </row>
    <row r="180" spans="1:10" x14ac:dyDescent="0.25">
      <c r="A180" s="1">
        <v>44375.916666666664</v>
      </c>
      <c r="B180">
        <v>0.12289298</v>
      </c>
      <c r="D180" s="1">
        <v>44375.916666666664</v>
      </c>
      <c r="E180" s="3">
        <v>178</v>
      </c>
      <c r="F180">
        <f t="shared" si="14"/>
        <v>0.89454619123774848</v>
      </c>
      <c r="G180">
        <f t="shared" si="15"/>
        <v>-2.7704383829708135E-2</v>
      </c>
      <c r="H180">
        <f t="shared" si="16"/>
        <v>1</v>
      </c>
      <c r="I180" s="3">
        <f t="shared" si="17"/>
        <v>178</v>
      </c>
      <c r="J180">
        <f t="shared" si="18"/>
        <v>0.89454619123774848</v>
      </c>
    </row>
    <row r="181" spans="1:10" x14ac:dyDescent="0.25">
      <c r="A181" s="1">
        <v>44376.916666666664</v>
      </c>
      <c r="B181">
        <v>0.19046667619999999</v>
      </c>
      <c r="D181" s="1">
        <v>44376.916666666664</v>
      </c>
      <c r="E181" s="3">
        <v>179</v>
      </c>
      <c r="F181">
        <f t="shared" si="14"/>
        <v>0.8636800627882385</v>
      </c>
      <c r="G181">
        <f t="shared" si="15"/>
        <v>-2.8897331956519778E-2</v>
      </c>
      <c r="H181">
        <f t="shared" si="16"/>
        <v>1</v>
      </c>
      <c r="I181" s="3">
        <f t="shared" si="17"/>
        <v>179</v>
      </c>
      <c r="J181">
        <f t="shared" si="18"/>
        <v>0.8636800627882385</v>
      </c>
    </row>
    <row r="182" spans="1:10" x14ac:dyDescent="0.25">
      <c r="A182" s="1">
        <v>44377.916666666664</v>
      </c>
      <c r="B182">
        <v>0.2448884449</v>
      </c>
      <c r="D182" s="1">
        <v>44377.916666666664</v>
      </c>
      <c r="E182" s="3">
        <v>180</v>
      </c>
      <c r="F182">
        <f t="shared" si="14"/>
        <v>0.83675152732470892</v>
      </c>
      <c r="G182">
        <f t="shared" si="15"/>
        <v>-2.530152938025898E-2</v>
      </c>
      <c r="H182">
        <f t="shared" si="16"/>
        <v>1</v>
      </c>
      <c r="I182" s="3">
        <f t="shared" si="17"/>
        <v>180</v>
      </c>
      <c r="J182">
        <f t="shared" si="18"/>
        <v>0.83675152732470892</v>
      </c>
    </row>
    <row r="183" spans="1:10" x14ac:dyDescent="0.25">
      <c r="A183" s="1">
        <v>44378.916666666664</v>
      </c>
      <c r="B183">
        <v>0.40394420390000002</v>
      </c>
      <c r="D183" s="1">
        <v>44378.916666666664</v>
      </c>
      <c r="E183" s="3">
        <v>181</v>
      </c>
      <c r="F183">
        <f t="shared" si="14"/>
        <v>0.81307700402772054</v>
      </c>
      <c r="G183">
        <f t="shared" si="15"/>
        <v>-2.0019917651048602E-2</v>
      </c>
      <c r="H183">
        <f t="shared" si="16"/>
        <v>1</v>
      </c>
      <c r="I183" s="3">
        <f t="shared" si="17"/>
        <v>181</v>
      </c>
      <c r="J183">
        <f t="shared" si="18"/>
        <v>0.81307700402772054</v>
      </c>
    </row>
    <row r="184" spans="1:10" x14ac:dyDescent="0.25">
      <c r="A184" s="1">
        <v>44379.916666666664</v>
      </c>
      <c r="B184">
        <v>0.33739584550000001</v>
      </c>
      <c r="D184" s="1">
        <v>44379.916666666664</v>
      </c>
      <c r="E184" s="3">
        <v>182</v>
      </c>
      <c r="F184">
        <f t="shared" si="14"/>
        <v>0.79671169202261172</v>
      </c>
      <c r="G184">
        <f t="shared" si="15"/>
        <v>-1.7368972933006654E-2</v>
      </c>
      <c r="H184">
        <f t="shared" si="16"/>
        <v>1</v>
      </c>
      <c r="I184" s="3">
        <f t="shared" si="17"/>
        <v>182</v>
      </c>
      <c r="J184">
        <f t="shared" si="18"/>
        <v>0.79671169202261172</v>
      </c>
    </row>
    <row r="185" spans="1:10" x14ac:dyDescent="0.25">
      <c r="A185" s="1">
        <v>44380.916666666664</v>
      </c>
      <c r="B185">
        <v>0.29771330579999999</v>
      </c>
      <c r="D185" s="1">
        <v>44380.916666666664</v>
      </c>
      <c r="E185" s="3">
        <v>183</v>
      </c>
      <c r="F185">
        <f t="shared" si="14"/>
        <v>0.77833905816170723</v>
      </c>
      <c r="G185">
        <f t="shared" si="15"/>
        <v>-1.8798831977686448E-2</v>
      </c>
      <c r="H185">
        <f t="shared" si="16"/>
        <v>1</v>
      </c>
      <c r="I185" s="3">
        <f t="shared" si="17"/>
        <v>183</v>
      </c>
      <c r="J185">
        <f t="shared" si="18"/>
        <v>0.77833905816170723</v>
      </c>
    </row>
    <row r="186" spans="1:10" x14ac:dyDescent="0.25">
      <c r="A186" s="1">
        <v>44381.916666666664</v>
      </c>
      <c r="B186">
        <v>0.26914187719999999</v>
      </c>
      <c r="D186" s="1">
        <v>44381.916666666664</v>
      </c>
      <c r="E186" s="3">
        <v>184</v>
      </c>
      <c r="F186">
        <f t="shared" si="14"/>
        <v>0.75911402806723882</v>
      </c>
      <c r="G186">
        <f t="shared" si="15"/>
        <v>-1.9411958064579016E-2</v>
      </c>
      <c r="H186">
        <f t="shared" si="16"/>
        <v>1</v>
      </c>
      <c r="I186" s="3">
        <f t="shared" si="17"/>
        <v>184</v>
      </c>
      <c r="J186">
        <f t="shared" si="18"/>
        <v>0.75911402806723882</v>
      </c>
    </row>
    <row r="187" spans="1:10" x14ac:dyDescent="0.25">
      <c r="A187" s="1">
        <v>44382.916666666664</v>
      </c>
      <c r="B187">
        <v>0.2392717473</v>
      </c>
      <c r="D187" s="1">
        <v>44382.916666666664</v>
      </c>
      <c r="E187" s="3">
        <v>185</v>
      </c>
      <c r="F187">
        <f t="shared" si="14"/>
        <v>0.7395151420325492</v>
      </c>
      <c r="G187">
        <f t="shared" si="15"/>
        <v>-1.9804310911995804E-2</v>
      </c>
      <c r="H187">
        <f t="shared" si="16"/>
        <v>1</v>
      </c>
      <c r="I187" s="3">
        <f t="shared" si="17"/>
        <v>185</v>
      </c>
      <c r="J187">
        <f t="shared" si="18"/>
        <v>0.7395151420325492</v>
      </c>
    </row>
    <row r="188" spans="1:10" x14ac:dyDescent="0.25">
      <c r="A188" s="1">
        <v>44383.916666666664</v>
      </c>
      <c r="B188">
        <v>0.280768346</v>
      </c>
      <c r="D188" s="1">
        <v>44383.916666666664</v>
      </c>
      <c r="E188" s="3">
        <v>186</v>
      </c>
      <c r="F188">
        <f t="shared" si="14"/>
        <v>0.71950540624324721</v>
      </c>
      <c r="G188">
        <f t="shared" si="15"/>
        <v>-1.8779609099515981E-2</v>
      </c>
      <c r="H188">
        <f t="shared" si="16"/>
        <v>1</v>
      </c>
      <c r="I188" s="3">
        <f t="shared" si="17"/>
        <v>186</v>
      </c>
      <c r="J188">
        <f t="shared" si="18"/>
        <v>0.71950540624324721</v>
      </c>
    </row>
    <row r="189" spans="1:10" x14ac:dyDescent="0.25">
      <c r="A189" s="1">
        <v>44384.916666666664</v>
      </c>
      <c r="B189">
        <v>-2.1612606400000001E-2</v>
      </c>
      <c r="D189" s="1">
        <v>44384.916666666664</v>
      </c>
      <c r="E189" s="3">
        <v>187</v>
      </c>
      <c r="F189">
        <f t="shared" si="14"/>
        <v>0.70195592383351724</v>
      </c>
      <c r="G189">
        <f t="shared" si="15"/>
        <v>-2.3246111809535341E-2</v>
      </c>
      <c r="H189">
        <f t="shared" si="16"/>
        <v>1</v>
      </c>
      <c r="I189" s="3">
        <f t="shared" si="17"/>
        <v>187</v>
      </c>
      <c r="J189">
        <f t="shared" si="18"/>
        <v>0.70195592383351724</v>
      </c>
    </row>
    <row r="190" spans="1:10" x14ac:dyDescent="0.25">
      <c r="A190" s="1">
        <v>44385.916666666664</v>
      </c>
      <c r="B190">
        <v>-4.485852E-4</v>
      </c>
      <c r="D190" s="1">
        <v>44385.916666666664</v>
      </c>
      <c r="E190" s="3">
        <v>188</v>
      </c>
      <c r="F190">
        <f t="shared" si="14"/>
        <v>0.67301318262417653</v>
      </c>
      <c r="G190">
        <f t="shared" si="15"/>
        <v>-2.7940605961153886E-2</v>
      </c>
      <c r="H190">
        <f t="shared" si="16"/>
        <v>1</v>
      </c>
      <c r="I190" s="3">
        <f t="shared" si="17"/>
        <v>188</v>
      </c>
      <c r="J190">
        <f t="shared" si="18"/>
        <v>0.67301318262417653</v>
      </c>
    </row>
    <row r="191" spans="1:10" x14ac:dyDescent="0.25">
      <c r="A191" s="1">
        <v>44386.916666666664</v>
      </c>
      <c r="B191">
        <v>8.90589569E-2</v>
      </c>
      <c r="D191" s="1">
        <v>44386.916666666664</v>
      </c>
      <c r="E191" s="3">
        <v>189</v>
      </c>
      <c r="F191">
        <f t="shared" si="14"/>
        <v>0.64607471191120946</v>
      </c>
      <c r="G191">
        <f t="shared" si="15"/>
        <v>-2.4609550456707707E-2</v>
      </c>
      <c r="H191">
        <f t="shared" si="16"/>
        <v>1</v>
      </c>
      <c r="I191" s="3">
        <f t="shared" si="17"/>
        <v>189</v>
      </c>
      <c r="J191">
        <f t="shared" si="18"/>
        <v>0.64607471191120946</v>
      </c>
    </row>
    <row r="192" spans="1:10" x14ac:dyDescent="0.25">
      <c r="A192" s="1">
        <v>44387.916666666664</v>
      </c>
      <c r="B192">
        <v>9.1326530599999997E-2</v>
      </c>
      <c r="D192" s="1">
        <v>44387.916666666664</v>
      </c>
      <c r="E192" s="3">
        <v>190</v>
      </c>
      <c r="F192">
        <f t="shared" si="14"/>
        <v>0.62379408171076112</v>
      </c>
      <c r="G192">
        <f t="shared" si="15"/>
        <v>-2.1789666122439433E-2</v>
      </c>
      <c r="H192">
        <f t="shared" si="16"/>
        <v>1</v>
      </c>
      <c r="I192" s="3">
        <f t="shared" si="17"/>
        <v>190</v>
      </c>
      <c r="J192">
        <f t="shared" si="18"/>
        <v>0.62379408171076112</v>
      </c>
    </row>
    <row r="193" spans="1:10" x14ac:dyDescent="0.25">
      <c r="A193" s="1">
        <v>44388.916666666664</v>
      </c>
      <c r="B193">
        <v>0.1270408163</v>
      </c>
      <c r="D193" s="1">
        <v>44388.916666666664</v>
      </c>
      <c r="E193" s="3">
        <v>191</v>
      </c>
      <c r="F193">
        <f t="shared" si="14"/>
        <v>0.6024953796663306</v>
      </c>
      <c r="G193">
        <f t="shared" si="15"/>
        <v>-2.0158442289541889E-2</v>
      </c>
      <c r="H193">
        <f t="shared" si="16"/>
        <v>1</v>
      </c>
      <c r="I193" s="3">
        <f t="shared" si="17"/>
        <v>191</v>
      </c>
      <c r="J193">
        <f t="shared" si="18"/>
        <v>0.6024953796663306</v>
      </c>
    </row>
    <row r="194" spans="1:10" x14ac:dyDescent="0.25">
      <c r="A194" s="1">
        <v>44389.916666666664</v>
      </c>
      <c r="B194">
        <v>-1.8990929699999999E-2</v>
      </c>
      <c r="D194" s="1">
        <v>44389.916666666664</v>
      </c>
      <c r="E194" s="3">
        <v>192</v>
      </c>
      <c r="F194">
        <f t="shared" si="14"/>
        <v>0.58347719713167734</v>
      </c>
      <c r="G194">
        <f t="shared" si="15"/>
        <v>-2.1558453803960154E-2</v>
      </c>
      <c r="H194">
        <f t="shared" si="16"/>
        <v>1</v>
      </c>
      <c r="I194" s="3">
        <f t="shared" si="17"/>
        <v>192</v>
      </c>
      <c r="J194">
        <f t="shared" si="18"/>
        <v>0.58347719713167734</v>
      </c>
    </row>
    <row r="195" spans="1:10" x14ac:dyDescent="0.25">
      <c r="A195" s="1">
        <v>44390.916666666664</v>
      </c>
      <c r="B195">
        <v>-3.2596371899999997E-2</v>
      </c>
      <c r="D195" s="1">
        <v>44390.916666666664</v>
      </c>
      <c r="E195" s="3">
        <v>193</v>
      </c>
      <c r="F195">
        <f t="shared" si="14"/>
        <v>0.55937847205841029</v>
      </c>
      <c r="G195">
        <f t="shared" si="15"/>
        <v>-2.3888859415801766E-2</v>
      </c>
      <c r="H195">
        <f t="shared" si="16"/>
        <v>1</v>
      </c>
      <c r="I195" s="3">
        <f t="shared" si="17"/>
        <v>193</v>
      </c>
      <c r="J195">
        <f t="shared" si="18"/>
        <v>0.55937847205841029</v>
      </c>
    </row>
    <row r="196" spans="1:10" x14ac:dyDescent="0.25">
      <c r="A196" s="1">
        <v>44391.916666666664</v>
      </c>
      <c r="B196">
        <v>0.31264172340000002</v>
      </c>
      <c r="D196" s="1">
        <v>44391.916666666664</v>
      </c>
      <c r="E196" s="3">
        <v>194</v>
      </c>
      <c r="F196">
        <f t="shared" si="14"/>
        <v>0.53569947830007381</v>
      </c>
      <c r="G196">
        <f t="shared" si="15"/>
        <v>-1.6300651977169733E-2</v>
      </c>
      <c r="H196">
        <f t="shared" si="16"/>
        <v>1</v>
      </c>
      <c r="I196" s="3">
        <f t="shared" si="17"/>
        <v>194</v>
      </c>
      <c r="J196">
        <f t="shared" si="18"/>
        <v>0.53569947830007381</v>
      </c>
    </row>
    <row r="197" spans="1:10" x14ac:dyDescent="0.25">
      <c r="A197" s="1">
        <v>44392.916666666664</v>
      </c>
      <c r="B197">
        <v>1.2565192744</v>
      </c>
      <c r="D197" s="1">
        <v>44392.916666666664</v>
      </c>
      <c r="E197" s="3">
        <v>195</v>
      </c>
      <c r="F197">
        <f t="shared" ref="F197:F260" si="19">0.04*B196+0.96*F196</f>
        <v>0.52677716810407083</v>
      </c>
      <c r="G197">
        <f t="shared" si="15"/>
        <v>1.0133687027917115E-2</v>
      </c>
      <c r="H197">
        <f t="shared" si="16"/>
        <v>1</v>
      </c>
      <c r="I197" s="3">
        <f t="shared" si="17"/>
        <v>195</v>
      </c>
      <c r="J197">
        <f t="shared" si="18"/>
        <v>0.52677716810407083</v>
      </c>
    </row>
    <row r="198" spans="1:10" x14ac:dyDescent="0.25">
      <c r="A198" s="1">
        <v>44393.916666666664</v>
      </c>
      <c r="B198">
        <v>1.2962018141</v>
      </c>
      <c r="D198" s="1">
        <v>44393.916666666664</v>
      </c>
      <c r="E198" s="3">
        <v>196</v>
      </c>
      <c r="F198">
        <f t="shared" si="19"/>
        <v>0.55596685235590804</v>
      </c>
      <c r="G198">
        <f t="shared" si="15"/>
        <v>2.9399541360800474E-2</v>
      </c>
      <c r="H198">
        <f t="shared" si="16"/>
        <v>1</v>
      </c>
      <c r="I198" s="3">
        <f t="shared" si="17"/>
        <v>196</v>
      </c>
      <c r="J198">
        <f t="shared" si="18"/>
        <v>0.55596685235590804</v>
      </c>
    </row>
    <row r="199" spans="1:10" x14ac:dyDescent="0.25">
      <c r="A199" s="1">
        <v>44394.916666666664</v>
      </c>
      <c r="B199">
        <v>1.1848845599</v>
      </c>
      <c r="D199" s="1">
        <v>44394.916666666664</v>
      </c>
      <c r="E199" s="3">
        <v>197</v>
      </c>
      <c r="F199">
        <f t="shared" si="19"/>
        <v>0.58557625082567177</v>
      </c>
      <c r="G199">
        <f t="shared" si="15"/>
        <v>2.6790865416368437E-2</v>
      </c>
      <c r="H199">
        <f t="shared" si="16"/>
        <v>1</v>
      </c>
      <c r="I199" s="3">
        <f t="shared" si="17"/>
        <v>197</v>
      </c>
      <c r="J199">
        <f t="shared" si="18"/>
        <v>0.58557625082567177</v>
      </c>
    </row>
    <row r="200" spans="1:10" x14ac:dyDescent="0.25">
      <c r="A200" s="1">
        <v>44395.916666666664</v>
      </c>
      <c r="B200">
        <v>1.4110750361</v>
      </c>
      <c r="D200" s="1">
        <v>44395.916666666664</v>
      </c>
      <c r="E200" s="3">
        <v>198</v>
      </c>
      <c r="F200">
        <f t="shared" si="19"/>
        <v>0.60954858318864491</v>
      </c>
      <c r="G200">
        <f t="shared" si="15"/>
        <v>2.8016695239713674E-2</v>
      </c>
      <c r="H200">
        <f t="shared" si="16"/>
        <v>1</v>
      </c>
      <c r="I200" s="3">
        <f t="shared" si="17"/>
        <v>198</v>
      </c>
      <c r="J200">
        <f t="shared" si="18"/>
        <v>0.60954858318864491</v>
      </c>
    </row>
    <row r="201" spans="1:10" x14ac:dyDescent="0.25">
      <c r="A201" s="1">
        <v>44396.916666666664</v>
      </c>
      <c r="B201">
        <v>1.4244537209000001</v>
      </c>
      <c r="D201" s="1">
        <v>44396.916666666664</v>
      </c>
      <c r="E201" s="3">
        <v>199</v>
      </c>
      <c r="F201">
        <f t="shared" si="19"/>
        <v>0.64160964130509912</v>
      </c>
      <c r="G201">
        <f t="shared" si="15"/>
        <v>3.1687410650125147E-2</v>
      </c>
      <c r="H201">
        <f t="shared" si="16"/>
        <v>1</v>
      </c>
      <c r="I201" s="3">
        <f t="shared" si="17"/>
        <v>199</v>
      </c>
      <c r="J201">
        <f t="shared" si="18"/>
        <v>0.64160964130509912</v>
      </c>
    </row>
    <row r="202" spans="1:10" x14ac:dyDescent="0.25">
      <c r="A202" s="1">
        <v>44397.916666666664</v>
      </c>
      <c r="B202">
        <v>1.4164141414</v>
      </c>
      <c r="D202" s="1">
        <v>44397.916666666664</v>
      </c>
      <c r="E202" s="3">
        <v>200</v>
      </c>
      <c r="F202">
        <f t="shared" si="19"/>
        <v>0.6729234044888952</v>
      </c>
      <c r="G202">
        <f t="shared" si="15"/>
        <v>3.0526696330120118E-2</v>
      </c>
      <c r="H202">
        <f t="shared" si="16"/>
        <v>1</v>
      </c>
      <c r="I202" s="3">
        <f t="shared" si="17"/>
        <v>200</v>
      </c>
      <c r="J202">
        <f t="shared" si="18"/>
        <v>0.6729234044888952</v>
      </c>
    </row>
    <row r="203" spans="1:10" x14ac:dyDescent="0.25">
      <c r="A203" s="1">
        <v>44398.916666666664</v>
      </c>
      <c r="B203">
        <v>1.0867438116999999</v>
      </c>
      <c r="D203" s="1">
        <v>44398.916666666664</v>
      </c>
      <c r="E203" s="3">
        <v>201</v>
      </c>
      <c r="F203">
        <f t="shared" si="19"/>
        <v>0.70266303396533936</v>
      </c>
      <c r="G203">
        <f t="shared" si="15"/>
        <v>2.2551430292915287E-2</v>
      </c>
      <c r="H203">
        <f t="shared" si="16"/>
        <v>1</v>
      </c>
      <c r="I203" s="3">
        <f t="shared" si="17"/>
        <v>201</v>
      </c>
      <c r="J203">
        <f t="shared" si="18"/>
        <v>0.70266303396533936</v>
      </c>
    </row>
    <row r="204" spans="1:10" x14ac:dyDescent="0.25">
      <c r="A204" s="1">
        <v>44399.916666666664</v>
      </c>
      <c r="B204">
        <v>0.10658508160000001</v>
      </c>
      <c r="D204" s="1">
        <v>44399.916666666664</v>
      </c>
      <c r="E204" s="3">
        <v>202</v>
      </c>
      <c r="F204">
        <f t="shared" si="19"/>
        <v>0.71802626507472578</v>
      </c>
      <c r="G204">
        <f t="shared" ref="G204:G267" si="20">(F205-F203)/(E205-E203)</f>
        <v>-4.5472081148013044E-3</v>
      </c>
      <c r="H204">
        <f t="shared" ref="H204:H267" si="21">IF(AND(0.15&gt;G204,G204&gt;-0.15),1,0)</f>
        <v>1</v>
      </c>
      <c r="I204" s="3">
        <f t="shared" ref="I204:I267" si="22">IF(H204=1,E204,0)</f>
        <v>202</v>
      </c>
      <c r="J204">
        <f t="shared" ref="J204:J267" si="23">IF(H204=1,F204,0)</f>
        <v>0.71802626507472578</v>
      </c>
    </row>
    <row r="205" spans="1:10" x14ac:dyDescent="0.25">
      <c r="A205" s="1">
        <v>44400.916666666664</v>
      </c>
      <c r="B205">
        <v>-4.0240315200000001E-2</v>
      </c>
      <c r="D205" s="1">
        <v>44400.916666666664</v>
      </c>
      <c r="E205" s="3">
        <v>203</v>
      </c>
      <c r="F205">
        <f t="shared" si="19"/>
        <v>0.69356861773573675</v>
      </c>
      <c r="G205">
        <f t="shared" si="20"/>
        <v>-2.6905002328209249E-2</v>
      </c>
      <c r="H205">
        <f t="shared" si="21"/>
        <v>1</v>
      </c>
      <c r="I205" s="3">
        <f t="shared" si="22"/>
        <v>203</v>
      </c>
      <c r="J205">
        <f t="shared" si="23"/>
        <v>0.69356861773573675</v>
      </c>
    </row>
    <row r="206" spans="1:10" x14ac:dyDescent="0.25">
      <c r="A206" s="1">
        <v>44401.916666666664</v>
      </c>
      <c r="B206">
        <v>0.1323014287</v>
      </c>
      <c r="D206" s="1">
        <v>44401.916666666664</v>
      </c>
      <c r="E206" s="3">
        <v>204</v>
      </c>
      <c r="F206">
        <f t="shared" si="19"/>
        <v>0.66421626041830728</v>
      </c>
      <c r="G206">
        <f t="shared" si="20"/>
        <v>-2.5314475293080896E-2</v>
      </c>
      <c r="H206">
        <f t="shared" si="21"/>
        <v>1</v>
      </c>
      <c r="I206" s="3">
        <f t="shared" si="22"/>
        <v>204</v>
      </c>
      <c r="J206">
        <f t="shared" si="23"/>
        <v>0.66421626041830728</v>
      </c>
    </row>
    <row r="207" spans="1:10" x14ac:dyDescent="0.25">
      <c r="A207" s="1">
        <v>44402.916666666664</v>
      </c>
      <c r="B207">
        <v>-0.27246047600000001</v>
      </c>
      <c r="D207" s="1">
        <v>44402.916666666664</v>
      </c>
      <c r="E207" s="3">
        <v>205</v>
      </c>
      <c r="F207">
        <f t="shared" si="19"/>
        <v>0.64293966714957496</v>
      </c>
      <c r="G207">
        <f t="shared" si="20"/>
        <v>-2.8946299497357664E-2</v>
      </c>
      <c r="H207">
        <f t="shared" si="21"/>
        <v>1</v>
      </c>
      <c r="I207" s="3">
        <f t="shared" si="22"/>
        <v>205</v>
      </c>
      <c r="J207">
        <f t="shared" si="23"/>
        <v>0.64293966714957496</v>
      </c>
    </row>
    <row r="208" spans="1:10" x14ac:dyDescent="0.25">
      <c r="A208" s="1">
        <v>44403.916666666664</v>
      </c>
      <c r="B208">
        <v>-0.25409312909999998</v>
      </c>
      <c r="D208" s="1">
        <v>44403.916666666664</v>
      </c>
      <c r="E208" s="3">
        <v>206</v>
      </c>
      <c r="F208">
        <f t="shared" si="19"/>
        <v>0.60632366142359195</v>
      </c>
      <c r="G208">
        <f t="shared" si="20"/>
        <v>-3.5516338673463321E-2</v>
      </c>
      <c r="H208">
        <f t="shared" si="21"/>
        <v>1</v>
      </c>
      <c r="I208" s="3">
        <f t="shared" si="22"/>
        <v>206</v>
      </c>
      <c r="J208">
        <f t="shared" si="23"/>
        <v>0.60632366142359195</v>
      </c>
    </row>
    <row r="209" spans="1:10" x14ac:dyDescent="0.25">
      <c r="A209" s="1">
        <v>44404.916666666664</v>
      </c>
      <c r="B209">
        <v>-0.1848290598</v>
      </c>
      <c r="D209" s="1">
        <v>44404.916666666664</v>
      </c>
      <c r="E209" s="3">
        <v>207</v>
      </c>
      <c r="F209">
        <f t="shared" si="19"/>
        <v>0.57190698980264831</v>
      </c>
      <c r="G209">
        <f t="shared" si="20"/>
        <v>-3.2343056802524806E-2</v>
      </c>
      <c r="H209">
        <f t="shared" si="21"/>
        <v>1</v>
      </c>
      <c r="I209" s="3">
        <f t="shared" si="22"/>
        <v>207</v>
      </c>
      <c r="J209">
        <f t="shared" si="23"/>
        <v>0.57190698980264831</v>
      </c>
    </row>
    <row r="210" spans="1:10" x14ac:dyDescent="0.25">
      <c r="A210" s="1">
        <v>44405.916666666664</v>
      </c>
      <c r="B210">
        <v>-0.14087301590000001</v>
      </c>
      <c r="D210" s="1">
        <v>44405.916666666664</v>
      </c>
      <c r="E210" s="3">
        <v>208</v>
      </c>
      <c r="F210">
        <f t="shared" si="19"/>
        <v>0.54163754781854234</v>
      </c>
      <c r="G210">
        <f t="shared" si="20"/>
        <v>-2.8784932266423868E-2</v>
      </c>
      <c r="H210">
        <f t="shared" si="21"/>
        <v>1</v>
      </c>
      <c r="I210" s="3">
        <f t="shared" si="22"/>
        <v>208</v>
      </c>
      <c r="J210">
        <f t="shared" si="23"/>
        <v>0.54163754781854234</v>
      </c>
    </row>
    <row r="211" spans="1:10" x14ac:dyDescent="0.25">
      <c r="A211" s="1">
        <v>44406.916666666664</v>
      </c>
      <c r="B211">
        <v>-0.125</v>
      </c>
      <c r="D211" s="1">
        <v>44406.916666666664</v>
      </c>
      <c r="E211" s="3">
        <v>209</v>
      </c>
      <c r="F211">
        <f t="shared" si="19"/>
        <v>0.51433712526980058</v>
      </c>
      <c r="G211">
        <f t="shared" si="20"/>
        <v>-2.6436953779766903E-2</v>
      </c>
      <c r="H211">
        <f t="shared" si="21"/>
        <v>1</v>
      </c>
      <c r="I211" s="3">
        <f t="shared" si="22"/>
        <v>209</v>
      </c>
      <c r="J211">
        <f t="shared" si="23"/>
        <v>0.51433712526980058</v>
      </c>
    </row>
    <row r="212" spans="1:10" x14ac:dyDescent="0.25">
      <c r="A212" s="1">
        <v>44407.916666666664</v>
      </c>
      <c r="B212">
        <v>0</v>
      </c>
      <c r="D212" s="1">
        <v>44407.916666666664</v>
      </c>
      <c r="E212" s="3">
        <v>210</v>
      </c>
      <c r="F212">
        <f t="shared" si="19"/>
        <v>0.48876364025900854</v>
      </c>
      <c r="G212">
        <f t="shared" si="20"/>
        <v>-2.2562015310576194E-2</v>
      </c>
      <c r="H212">
        <f t="shared" si="21"/>
        <v>1</v>
      </c>
      <c r="I212" s="3">
        <f t="shared" si="22"/>
        <v>210</v>
      </c>
      <c r="J212">
        <f t="shared" si="23"/>
        <v>0.48876364025900854</v>
      </c>
    </row>
    <row r="213" spans="1:10" x14ac:dyDescent="0.25">
      <c r="A213" s="1">
        <v>44408.916666666664</v>
      </c>
      <c r="B213">
        <v>2.411573389</v>
      </c>
      <c r="D213" s="1">
        <v>44408.916666666664</v>
      </c>
      <c r="E213" s="3">
        <v>211</v>
      </c>
      <c r="F213">
        <f t="shared" si="19"/>
        <v>0.46921309464864819</v>
      </c>
      <c r="G213">
        <f t="shared" si="20"/>
        <v>2.9071933081846857E-2</v>
      </c>
      <c r="H213">
        <f t="shared" si="21"/>
        <v>1</v>
      </c>
      <c r="I213" s="3">
        <f t="shared" si="22"/>
        <v>211</v>
      </c>
      <c r="J213">
        <f t="shared" si="23"/>
        <v>0.46921309464864819</v>
      </c>
    </row>
    <row r="214" spans="1:10" x14ac:dyDescent="0.25">
      <c r="A214" s="1">
        <v>44409.916666666664</v>
      </c>
      <c r="B214">
        <v>2.411573389</v>
      </c>
      <c r="D214" s="1">
        <v>44409.916666666664</v>
      </c>
      <c r="E214" s="3">
        <v>212</v>
      </c>
      <c r="F214">
        <f t="shared" si="19"/>
        <v>0.54690750642270225</v>
      </c>
      <c r="G214">
        <f t="shared" si="20"/>
        <v>7.6140523538572952E-2</v>
      </c>
      <c r="H214">
        <f t="shared" si="21"/>
        <v>1</v>
      </c>
      <c r="I214" s="3">
        <f t="shared" si="22"/>
        <v>212</v>
      </c>
      <c r="J214">
        <f t="shared" si="23"/>
        <v>0.54690750642270225</v>
      </c>
    </row>
    <row r="215" spans="1:10" x14ac:dyDescent="0.25">
      <c r="A215" s="1">
        <v>44410.916666666664</v>
      </c>
      <c r="B215">
        <v>2.5830019603999999</v>
      </c>
      <c r="D215" s="1">
        <v>44410.916666666664</v>
      </c>
      <c r="E215" s="3">
        <v>213</v>
      </c>
      <c r="F215">
        <f t="shared" si="19"/>
        <v>0.62149414172579409</v>
      </c>
      <c r="G215">
        <f t="shared" si="20"/>
        <v>7.6523474025030014E-2</v>
      </c>
      <c r="H215">
        <f t="shared" si="21"/>
        <v>1</v>
      </c>
      <c r="I215" s="3">
        <f t="shared" si="22"/>
        <v>213</v>
      </c>
      <c r="J215">
        <f t="shared" si="23"/>
        <v>0.62149414172579409</v>
      </c>
    </row>
    <row r="216" spans="1:10" x14ac:dyDescent="0.25">
      <c r="A216" s="1">
        <v>44411.916666666664</v>
      </c>
      <c r="B216">
        <v>0.1353829128</v>
      </c>
      <c r="D216" s="1">
        <v>44411.916666666664</v>
      </c>
      <c r="E216" s="3">
        <v>214</v>
      </c>
      <c r="F216">
        <f t="shared" si="19"/>
        <v>0.69995445447276228</v>
      </c>
      <c r="G216">
        <f t="shared" si="20"/>
        <v>2.7938725540028853E-2</v>
      </c>
      <c r="H216">
        <f t="shared" si="21"/>
        <v>1</v>
      </c>
      <c r="I216" s="3">
        <f t="shared" si="22"/>
        <v>214</v>
      </c>
      <c r="J216">
        <f t="shared" si="23"/>
        <v>0.69995445447276228</v>
      </c>
    </row>
    <row r="217" spans="1:10" x14ac:dyDescent="0.25">
      <c r="A217" s="1">
        <v>44412.916666666664</v>
      </c>
      <c r="B217">
        <v>2.3233528375999999</v>
      </c>
      <c r="D217" s="1">
        <v>44412.916666666664</v>
      </c>
      <c r="E217" s="3">
        <v>215</v>
      </c>
      <c r="F217">
        <f t="shared" si="19"/>
        <v>0.6773715928058518</v>
      </c>
      <c r="G217">
        <f t="shared" si="20"/>
        <v>2.1628194062427664E-2</v>
      </c>
      <c r="H217">
        <f t="shared" si="21"/>
        <v>1</v>
      </c>
      <c r="I217" s="3">
        <f t="shared" si="22"/>
        <v>215</v>
      </c>
      <c r="J217">
        <f t="shared" si="23"/>
        <v>0.6773715928058518</v>
      </c>
    </row>
    <row r="218" spans="1:10" x14ac:dyDescent="0.25">
      <c r="A218" s="1">
        <v>44413.916666666664</v>
      </c>
      <c r="B218">
        <v>2.2381880024999998</v>
      </c>
      <c r="D218" s="1">
        <v>44413.916666666664</v>
      </c>
      <c r="E218" s="3">
        <v>216</v>
      </c>
      <c r="F218">
        <f t="shared" si="19"/>
        <v>0.7432108425976176</v>
      </c>
      <c r="G218">
        <f t="shared" si="20"/>
        <v>6.2819168093930511E-2</v>
      </c>
      <c r="H218">
        <f t="shared" si="21"/>
        <v>1</v>
      </c>
      <c r="I218" s="3">
        <f t="shared" si="22"/>
        <v>216</v>
      </c>
      <c r="J218">
        <f t="shared" si="23"/>
        <v>0.7432108425976176</v>
      </c>
    </row>
    <row r="219" spans="1:10" x14ac:dyDescent="0.25">
      <c r="A219" s="1">
        <v>44414.916666666664</v>
      </c>
      <c r="B219">
        <v>2.1999104905000002</v>
      </c>
      <c r="D219" s="1">
        <v>44414.916666666664</v>
      </c>
      <c r="E219" s="3">
        <v>217</v>
      </c>
      <c r="F219">
        <f t="shared" si="19"/>
        <v>0.80300992899371282</v>
      </c>
      <c r="G219">
        <f t="shared" si="20"/>
        <v>5.7837554428173343E-2</v>
      </c>
      <c r="H219">
        <f t="shared" si="21"/>
        <v>1</v>
      </c>
      <c r="I219" s="3">
        <f t="shared" si="22"/>
        <v>217</v>
      </c>
      <c r="J219">
        <f t="shared" si="23"/>
        <v>0.80300992899371282</v>
      </c>
    </row>
    <row r="220" spans="1:10" x14ac:dyDescent="0.25">
      <c r="A220" s="1">
        <v>44415.916666666664</v>
      </c>
      <c r="B220">
        <v>2.2407268170000001</v>
      </c>
      <c r="D220" s="1">
        <v>44415.916666666664</v>
      </c>
      <c r="E220" s="3">
        <v>218</v>
      </c>
      <c r="F220">
        <f t="shared" si="19"/>
        <v>0.85888595145396429</v>
      </c>
      <c r="G220">
        <f t="shared" si="20"/>
        <v>5.557482854104645E-2</v>
      </c>
      <c r="H220">
        <f t="shared" si="21"/>
        <v>1</v>
      </c>
      <c r="I220" s="3">
        <f t="shared" si="22"/>
        <v>218</v>
      </c>
      <c r="J220">
        <f t="shared" si="23"/>
        <v>0.85888595145396429</v>
      </c>
    </row>
    <row r="221" spans="1:10" x14ac:dyDescent="0.25">
      <c r="A221" s="1">
        <v>44416.916666666664</v>
      </c>
      <c r="B221">
        <v>2.346849266</v>
      </c>
      <c r="D221" s="1">
        <v>44416.916666666664</v>
      </c>
      <c r="E221" s="3">
        <v>219</v>
      </c>
      <c r="F221">
        <f t="shared" si="19"/>
        <v>0.91415958607580572</v>
      </c>
      <c r="G221">
        <f t="shared" si="20"/>
        <v>5.629061090940457E-2</v>
      </c>
      <c r="H221">
        <f t="shared" si="21"/>
        <v>1</v>
      </c>
      <c r="I221" s="3">
        <f t="shared" si="22"/>
        <v>219</v>
      </c>
      <c r="J221">
        <f t="shared" si="23"/>
        <v>0.91415958607580572</v>
      </c>
    </row>
    <row r="222" spans="1:10" x14ac:dyDescent="0.25">
      <c r="A222" s="1">
        <v>44417.916666666664</v>
      </c>
      <c r="B222">
        <v>2.1520440712000002</v>
      </c>
      <c r="D222" s="1">
        <v>44417.916666666664</v>
      </c>
      <c r="E222" s="3">
        <v>220</v>
      </c>
      <c r="F222">
        <f t="shared" si="19"/>
        <v>0.97146717327277343</v>
      </c>
      <c r="G222">
        <f t="shared" si="20"/>
        <v>5.2265331557028338E-2</v>
      </c>
      <c r="H222">
        <f t="shared" si="21"/>
        <v>1</v>
      </c>
      <c r="I222" s="3">
        <f t="shared" si="22"/>
        <v>220</v>
      </c>
      <c r="J222">
        <f t="shared" si="23"/>
        <v>0.97146717327277343</v>
      </c>
    </row>
    <row r="223" spans="1:10" x14ac:dyDescent="0.25">
      <c r="A223" s="1">
        <v>44418.916666666664</v>
      </c>
      <c r="B223">
        <v>2.1690508738999998</v>
      </c>
      <c r="D223" s="1">
        <v>44418.916666666664</v>
      </c>
      <c r="E223" s="3">
        <v>221</v>
      </c>
      <c r="F223">
        <f t="shared" si="19"/>
        <v>1.0186902491898624</v>
      </c>
      <c r="G223">
        <f t="shared" si="20"/>
        <v>4.661875045274716E-2</v>
      </c>
      <c r="H223">
        <f t="shared" si="21"/>
        <v>1</v>
      </c>
      <c r="I223" s="3">
        <f t="shared" si="22"/>
        <v>221</v>
      </c>
      <c r="J223">
        <f t="shared" si="23"/>
        <v>1.0186902491898624</v>
      </c>
    </row>
    <row r="224" spans="1:10" x14ac:dyDescent="0.25">
      <c r="A224" s="1">
        <v>44419.916666666664</v>
      </c>
      <c r="B224">
        <v>3.9180744099999998E-2</v>
      </c>
      <c r="D224" s="1">
        <v>44419.916666666664</v>
      </c>
      <c r="E224" s="3">
        <v>222</v>
      </c>
      <c r="F224">
        <f t="shared" si="19"/>
        <v>1.0647046741782678</v>
      </c>
      <c r="G224">
        <f t="shared" si="20"/>
        <v>2.4967338926372706E-3</v>
      </c>
      <c r="H224">
        <f t="shared" si="21"/>
        <v>1</v>
      </c>
      <c r="I224" s="3">
        <f t="shared" si="22"/>
        <v>222</v>
      </c>
      <c r="J224">
        <f t="shared" si="23"/>
        <v>1.0647046741782678</v>
      </c>
    </row>
    <row r="225" spans="1:10" x14ac:dyDescent="0.25">
      <c r="A225" s="1">
        <v>44420.916666666664</v>
      </c>
      <c r="B225">
        <v>0.2891807441</v>
      </c>
      <c r="D225" s="1">
        <v>44420.916666666664</v>
      </c>
      <c r="E225" s="3">
        <v>223</v>
      </c>
      <c r="F225">
        <f t="shared" si="19"/>
        <v>1.0236837169751369</v>
      </c>
      <c r="G225">
        <f t="shared" si="20"/>
        <v>-3.5200538059068143E-2</v>
      </c>
      <c r="H225">
        <f t="shared" si="21"/>
        <v>1</v>
      </c>
      <c r="I225" s="3">
        <f t="shared" si="22"/>
        <v>223</v>
      </c>
      <c r="J225">
        <f t="shared" si="23"/>
        <v>1.0236837169751369</v>
      </c>
    </row>
    <row r="226" spans="1:10" x14ac:dyDescent="0.25">
      <c r="A226" s="1">
        <v>44421.916666666664</v>
      </c>
      <c r="B226">
        <v>0.27821583179999998</v>
      </c>
      <c r="D226" s="1">
        <v>44421.916666666664</v>
      </c>
      <c r="E226" s="3">
        <v>224</v>
      </c>
      <c r="F226">
        <f t="shared" si="19"/>
        <v>0.99430359806013147</v>
      </c>
      <c r="G226">
        <f t="shared" si="20"/>
        <v>-2.901181478270537E-2</v>
      </c>
      <c r="H226">
        <f t="shared" si="21"/>
        <v>1</v>
      </c>
      <c r="I226" s="3">
        <f t="shared" si="22"/>
        <v>224</v>
      </c>
      <c r="J226">
        <f t="shared" si="23"/>
        <v>0.99430359806013147</v>
      </c>
    </row>
    <row r="227" spans="1:10" x14ac:dyDescent="0.25">
      <c r="A227" s="1">
        <v>44422.916666666664</v>
      </c>
      <c r="B227">
        <v>0.35984848479999998</v>
      </c>
      <c r="D227" s="1">
        <v>44422.916666666664</v>
      </c>
      <c r="E227" s="3">
        <v>225</v>
      </c>
      <c r="F227">
        <f t="shared" si="19"/>
        <v>0.9656600874097262</v>
      </c>
      <c r="G227">
        <f t="shared" si="20"/>
        <v>-2.6437987377397221E-2</v>
      </c>
      <c r="H227">
        <f t="shared" si="21"/>
        <v>1</v>
      </c>
      <c r="I227" s="3">
        <f t="shared" si="22"/>
        <v>225</v>
      </c>
      <c r="J227">
        <f t="shared" si="23"/>
        <v>0.9656600874097262</v>
      </c>
    </row>
    <row r="228" spans="1:10" x14ac:dyDescent="0.25">
      <c r="A228" s="1">
        <v>44423.916666666664</v>
      </c>
      <c r="B228">
        <v>-5.0170067999999998E-2</v>
      </c>
      <c r="D228" s="1">
        <v>44423.916666666664</v>
      </c>
      <c r="E228" s="3">
        <v>226</v>
      </c>
      <c r="F228">
        <f t="shared" si="19"/>
        <v>0.94142762330533702</v>
      </c>
      <c r="G228">
        <f t="shared" si="20"/>
        <v>-3.1948185878301338E-2</v>
      </c>
      <c r="H228">
        <f t="shared" si="21"/>
        <v>1</v>
      </c>
      <c r="I228" s="3">
        <f t="shared" si="22"/>
        <v>226</v>
      </c>
      <c r="J228">
        <f t="shared" si="23"/>
        <v>0.94142762330533702</v>
      </c>
    </row>
    <row r="229" spans="1:10" x14ac:dyDescent="0.25">
      <c r="A229" s="1">
        <v>44424.916666666664</v>
      </c>
      <c r="B229">
        <v>-9.3460111299999996E-2</v>
      </c>
      <c r="D229" s="1">
        <v>44424.916666666664</v>
      </c>
      <c r="E229" s="3">
        <v>227</v>
      </c>
      <c r="F229">
        <f t="shared" si="19"/>
        <v>0.90176371565312352</v>
      </c>
      <c r="G229">
        <f t="shared" si="20"/>
        <v>-3.9736430365169273E-2</v>
      </c>
      <c r="H229">
        <f t="shared" si="21"/>
        <v>1</v>
      </c>
      <c r="I229" s="3">
        <f t="shared" si="22"/>
        <v>227</v>
      </c>
      <c r="J229">
        <f t="shared" si="23"/>
        <v>0.90176371565312352</v>
      </c>
    </row>
    <row r="230" spans="1:10" x14ac:dyDescent="0.25">
      <c r="A230" s="1">
        <v>44425.916666666664</v>
      </c>
      <c r="B230">
        <v>-6.2847866399999994E-2</v>
      </c>
      <c r="D230" s="1">
        <v>44425.916666666664</v>
      </c>
      <c r="E230" s="3">
        <v>228</v>
      </c>
      <c r="F230">
        <f t="shared" si="19"/>
        <v>0.86195476257499848</v>
      </c>
      <c r="G230">
        <f t="shared" si="20"/>
        <v>-3.840052911856251E-2</v>
      </c>
      <c r="H230">
        <f t="shared" si="21"/>
        <v>1</v>
      </c>
      <c r="I230" s="3">
        <f t="shared" si="22"/>
        <v>228</v>
      </c>
      <c r="J230">
        <f t="shared" si="23"/>
        <v>0.86195476257499848</v>
      </c>
    </row>
    <row r="231" spans="1:10" x14ac:dyDescent="0.25">
      <c r="A231" s="1">
        <v>44426.916666666664</v>
      </c>
      <c r="B231">
        <v>-7.5834879399999999E-2</v>
      </c>
      <c r="D231" s="1">
        <v>44426.916666666664</v>
      </c>
      <c r="E231" s="3">
        <v>229</v>
      </c>
      <c r="F231">
        <f t="shared" si="19"/>
        <v>0.8249626574159985</v>
      </c>
      <c r="G231">
        <f t="shared" si="20"/>
        <v>-3.6512003315819941E-2</v>
      </c>
      <c r="H231">
        <f t="shared" si="21"/>
        <v>1</v>
      </c>
      <c r="I231" s="3">
        <f t="shared" si="22"/>
        <v>229</v>
      </c>
      <c r="J231">
        <f t="shared" si="23"/>
        <v>0.8249626574159985</v>
      </c>
    </row>
    <row r="232" spans="1:10" x14ac:dyDescent="0.25">
      <c r="A232" s="1">
        <v>44427.916666666664</v>
      </c>
      <c r="B232">
        <v>0.78130797770000004</v>
      </c>
      <c r="D232" s="1">
        <v>44427.916666666664</v>
      </c>
      <c r="E232" s="3">
        <v>230</v>
      </c>
      <c r="F232">
        <f t="shared" si="19"/>
        <v>0.7889307559433586</v>
      </c>
      <c r="G232">
        <f t="shared" si="20"/>
        <v>-1.8168406301187157E-2</v>
      </c>
      <c r="H232">
        <f t="shared" si="21"/>
        <v>1</v>
      </c>
      <c r="I232" s="3">
        <f t="shared" si="22"/>
        <v>230</v>
      </c>
      <c r="J232">
        <f t="shared" si="23"/>
        <v>0.7889307559433586</v>
      </c>
    </row>
    <row r="233" spans="1:10" x14ac:dyDescent="0.25">
      <c r="A233" s="1">
        <v>44428.916666666664</v>
      </c>
      <c r="B233">
        <v>0.77535559679999999</v>
      </c>
      <c r="D233" s="1">
        <v>44428.916666666664</v>
      </c>
      <c r="E233" s="3">
        <v>231</v>
      </c>
      <c r="F233">
        <f t="shared" si="19"/>
        <v>0.78862584481362419</v>
      </c>
      <c r="G233">
        <f t="shared" si="20"/>
        <v>-4.1786052513970162E-4</v>
      </c>
      <c r="H233">
        <f t="shared" si="21"/>
        <v>1</v>
      </c>
      <c r="I233" s="3">
        <f t="shared" si="22"/>
        <v>231</v>
      </c>
      <c r="J233">
        <f t="shared" si="23"/>
        <v>0.78862584481362419</v>
      </c>
    </row>
    <row r="234" spans="1:10" x14ac:dyDescent="0.25">
      <c r="A234" s="1">
        <v>44429.916666666664</v>
      </c>
      <c r="B234">
        <v>0.62229437229999995</v>
      </c>
      <c r="D234" s="1">
        <v>44429.916666666664</v>
      </c>
      <c r="E234" s="3">
        <v>232</v>
      </c>
      <c r="F234">
        <f t="shared" si="19"/>
        <v>0.78809503489307919</v>
      </c>
      <c r="G234">
        <f t="shared" si="20"/>
        <v>-3.581418212134091E-3</v>
      </c>
      <c r="H234">
        <f t="shared" si="21"/>
        <v>1</v>
      </c>
      <c r="I234" s="3">
        <f t="shared" si="22"/>
        <v>232</v>
      </c>
      <c r="J234">
        <f t="shared" si="23"/>
        <v>0.78809503489307919</v>
      </c>
    </row>
    <row r="235" spans="1:10" x14ac:dyDescent="0.25">
      <c r="A235" s="1">
        <v>44430.916666666664</v>
      </c>
      <c r="B235">
        <v>0.72619047619999999</v>
      </c>
      <c r="D235" s="1">
        <v>44430.916666666664</v>
      </c>
      <c r="E235" s="3">
        <v>233</v>
      </c>
      <c r="F235">
        <f t="shared" si="19"/>
        <v>0.78146300838935601</v>
      </c>
      <c r="G235">
        <f t="shared" si="20"/>
        <v>-4.4214638956487362E-3</v>
      </c>
      <c r="H235">
        <f t="shared" si="21"/>
        <v>1</v>
      </c>
      <c r="I235" s="3">
        <f t="shared" si="22"/>
        <v>233</v>
      </c>
      <c r="J235">
        <f t="shared" si="23"/>
        <v>0.78146300838935601</v>
      </c>
    </row>
    <row r="236" spans="1:10" x14ac:dyDescent="0.25">
      <c r="A236" s="1">
        <v>44431.916666666664</v>
      </c>
      <c r="B236">
        <v>0.82142857140000003</v>
      </c>
      <c r="D236" s="1">
        <v>44431.916666666664</v>
      </c>
      <c r="E236" s="3">
        <v>234</v>
      </c>
      <c r="F236">
        <f t="shared" si="19"/>
        <v>0.77925210710178172</v>
      </c>
      <c r="G236">
        <f t="shared" si="20"/>
        <v>-2.6192135782282522E-4</v>
      </c>
      <c r="H236">
        <f t="shared" si="21"/>
        <v>1</v>
      </c>
      <c r="I236" s="3">
        <f t="shared" si="22"/>
        <v>234</v>
      </c>
      <c r="J236">
        <f t="shared" si="23"/>
        <v>0.77925210710178172</v>
      </c>
    </row>
    <row r="237" spans="1:10" x14ac:dyDescent="0.25">
      <c r="A237" s="1">
        <v>44432.916666666664</v>
      </c>
      <c r="B237">
        <v>0.82142857140000003</v>
      </c>
      <c r="D237" s="1">
        <v>44432.916666666664</v>
      </c>
      <c r="E237" s="3">
        <v>235</v>
      </c>
      <c r="F237">
        <f t="shared" si="19"/>
        <v>0.78093916567371036</v>
      </c>
      <c r="G237">
        <f t="shared" si="20"/>
        <v>1.6533174004901285E-3</v>
      </c>
      <c r="H237">
        <f t="shared" si="21"/>
        <v>1</v>
      </c>
      <c r="I237" s="3">
        <f t="shared" si="22"/>
        <v>235</v>
      </c>
      <c r="J237">
        <f t="shared" si="23"/>
        <v>0.78093916567371036</v>
      </c>
    </row>
    <row r="238" spans="1:10" x14ac:dyDescent="0.25">
      <c r="A238" s="1">
        <v>44433.916666666664</v>
      </c>
      <c r="B238">
        <v>0.82142857140000003</v>
      </c>
      <c r="D238" s="1">
        <v>44433.916666666664</v>
      </c>
      <c r="E238" s="3">
        <v>236</v>
      </c>
      <c r="F238">
        <f t="shared" si="19"/>
        <v>0.78255874190276198</v>
      </c>
      <c r="G238">
        <f t="shared" si="20"/>
        <v>1.5871847044706122E-3</v>
      </c>
      <c r="H238">
        <f t="shared" si="21"/>
        <v>1</v>
      </c>
      <c r="I238" s="3">
        <f t="shared" si="22"/>
        <v>236</v>
      </c>
      <c r="J238">
        <f t="shared" si="23"/>
        <v>0.78255874190276198</v>
      </c>
    </row>
    <row r="239" spans="1:10" x14ac:dyDescent="0.25">
      <c r="A239" s="1">
        <v>44434.916666666664</v>
      </c>
      <c r="B239">
        <v>-0.1785714286</v>
      </c>
      <c r="D239" s="1">
        <v>44434.916666666664</v>
      </c>
      <c r="E239" s="3">
        <v>237</v>
      </c>
      <c r="F239">
        <f t="shared" si="19"/>
        <v>0.78411353508265158</v>
      </c>
      <c r="G239">
        <f t="shared" si="20"/>
        <v>-1.8476302683708257E-2</v>
      </c>
      <c r="H239">
        <f t="shared" si="21"/>
        <v>1</v>
      </c>
      <c r="I239" s="3">
        <f t="shared" si="22"/>
        <v>237</v>
      </c>
      <c r="J239">
        <f t="shared" si="23"/>
        <v>0.78411353508265158</v>
      </c>
    </row>
    <row r="240" spans="1:10" x14ac:dyDescent="0.25">
      <c r="A240" s="1">
        <v>44435.916666666664</v>
      </c>
      <c r="B240">
        <v>-7.1428571400000002E-2</v>
      </c>
      <c r="D240" s="1">
        <v>44435.916666666664</v>
      </c>
      <c r="E240" s="3">
        <v>238</v>
      </c>
      <c r="F240">
        <f t="shared" si="19"/>
        <v>0.74560613653534547</v>
      </c>
      <c r="G240">
        <f t="shared" si="20"/>
        <v>-3.5594393432359983E-2</v>
      </c>
      <c r="H240">
        <f t="shared" si="21"/>
        <v>1</v>
      </c>
      <c r="I240" s="3">
        <f t="shared" si="22"/>
        <v>238</v>
      </c>
      <c r="J240">
        <f t="shared" si="23"/>
        <v>0.74560613653534547</v>
      </c>
    </row>
    <row r="241" spans="1:10" x14ac:dyDescent="0.25">
      <c r="A241" s="1">
        <v>44436.916666666664</v>
      </c>
      <c r="B241">
        <v>0</v>
      </c>
      <c r="D241" s="1">
        <v>44436.916666666664</v>
      </c>
      <c r="E241" s="3">
        <v>239</v>
      </c>
      <c r="F241">
        <f t="shared" si="19"/>
        <v>0.71292474821793161</v>
      </c>
      <c r="G241">
        <f t="shared" si="20"/>
        <v>-3.0599189123065584E-2</v>
      </c>
      <c r="H241">
        <f t="shared" si="21"/>
        <v>1</v>
      </c>
      <c r="I241" s="3">
        <f t="shared" si="22"/>
        <v>239</v>
      </c>
      <c r="J241">
        <f t="shared" si="23"/>
        <v>0.71292474821793161</v>
      </c>
    </row>
    <row r="242" spans="1:10" x14ac:dyDescent="0.25">
      <c r="A242" s="1">
        <v>44437.916666666664</v>
      </c>
      <c r="B242">
        <v>2.5714285713999998</v>
      </c>
      <c r="D242" s="1">
        <v>44437.916666666664</v>
      </c>
      <c r="E242" s="3">
        <v>240</v>
      </c>
      <c r="F242">
        <f t="shared" si="19"/>
        <v>0.6844077582892143</v>
      </c>
      <c r="G242">
        <f t="shared" si="20"/>
        <v>2.3481921297857034E-2</v>
      </c>
      <c r="H242">
        <f t="shared" si="21"/>
        <v>1</v>
      </c>
      <c r="I242" s="3">
        <f t="shared" si="22"/>
        <v>240</v>
      </c>
      <c r="J242">
        <f t="shared" si="23"/>
        <v>0.6844077582892143</v>
      </c>
    </row>
    <row r="243" spans="1:10" x14ac:dyDescent="0.25">
      <c r="A243" s="1">
        <v>44438.916666666664</v>
      </c>
      <c r="B243">
        <v>2.4962406014999998</v>
      </c>
      <c r="D243" s="1">
        <v>44438.916666666664</v>
      </c>
      <c r="E243" s="3">
        <v>241</v>
      </c>
      <c r="F243">
        <f t="shared" si="19"/>
        <v>0.75988859081364568</v>
      </c>
      <c r="G243">
        <f t="shared" si="20"/>
        <v>7.2467456475942771E-2</v>
      </c>
      <c r="H243">
        <f t="shared" si="21"/>
        <v>1</v>
      </c>
      <c r="I243" s="3">
        <f t="shared" si="22"/>
        <v>241</v>
      </c>
      <c r="J243">
        <f t="shared" si="23"/>
        <v>0.75988859081364568</v>
      </c>
    </row>
    <row r="244" spans="1:10" x14ac:dyDescent="0.25">
      <c r="A244" s="1">
        <v>44439.916666666664</v>
      </c>
      <c r="B244">
        <v>2.5438596490999998</v>
      </c>
      <c r="D244" s="1">
        <v>44439.916666666664</v>
      </c>
      <c r="E244" s="3">
        <v>242</v>
      </c>
      <c r="F244">
        <f t="shared" si="19"/>
        <v>0.82934267124109984</v>
      </c>
      <c r="G244">
        <f t="shared" si="20"/>
        <v>6.9017379770905052E-2</v>
      </c>
      <c r="H244">
        <f t="shared" si="21"/>
        <v>1</v>
      </c>
      <c r="I244" s="3">
        <f t="shared" si="22"/>
        <v>242</v>
      </c>
      <c r="J244">
        <f t="shared" si="23"/>
        <v>0.82934267124109984</v>
      </c>
    </row>
    <row r="245" spans="1:10" x14ac:dyDescent="0.25">
      <c r="A245" s="1">
        <v>44440.916666666664</v>
      </c>
      <c r="B245">
        <v>2.5438596490999998</v>
      </c>
      <c r="D245" s="1">
        <v>44440.916666666664</v>
      </c>
      <c r="E245" s="3">
        <v>243</v>
      </c>
      <c r="F245">
        <f t="shared" si="19"/>
        <v>0.89792335035545578</v>
      </c>
      <c r="G245">
        <f t="shared" si="20"/>
        <v>6.7209065532068846E-2</v>
      </c>
      <c r="H245">
        <f t="shared" si="21"/>
        <v>1</v>
      </c>
      <c r="I245" s="3">
        <f t="shared" si="22"/>
        <v>243</v>
      </c>
      <c r="J245">
        <f t="shared" si="23"/>
        <v>0.89792335035545578</v>
      </c>
    </row>
    <row r="246" spans="1:10" x14ac:dyDescent="0.25">
      <c r="A246" s="1">
        <v>44441.916666666664</v>
      </c>
      <c r="B246">
        <v>2.5557644110000002</v>
      </c>
      <c r="D246" s="1">
        <v>44441.916666666664</v>
      </c>
      <c r="E246" s="3">
        <v>244</v>
      </c>
      <c r="F246">
        <f t="shared" si="19"/>
        <v>0.96376080230523753</v>
      </c>
      <c r="G246">
        <f t="shared" si="20"/>
        <v>6.4758798148786156E-2</v>
      </c>
      <c r="H246">
        <f t="shared" si="21"/>
        <v>1</v>
      </c>
      <c r="I246" s="3">
        <f t="shared" si="22"/>
        <v>244</v>
      </c>
      <c r="J246">
        <f t="shared" si="23"/>
        <v>0.96376080230523753</v>
      </c>
    </row>
    <row r="247" spans="1:10" x14ac:dyDescent="0.25">
      <c r="A247" s="1">
        <v>44442.916666666664</v>
      </c>
      <c r="B247">
        <v>2.4568633120999999</v>
      </c>
      <c r="D247" s="1">
        <v>44442.916666666664</v>
      </c>
      <c r="E247" s="3">
        <v>245</v>
      </c>
      <c r="F247">
        <f t="shared" si="19"/>
        <v>1.0274409466530281</v>
      </c>
      <c r="G247">
        <f t="shared" si="20"/>
        <v>6.0428519482834675E-2</v>
      </c>
      <c r="H247">
        <f t="shared" si="21"/>
        <v>1</v>
      </c>
      <c r="I247" s="3">
        <f t="shared" si="22"/>
        <v>245</v>
      </c>
      <c r="J247">
        <f t="shared" si="23"/>
        <v>1.0274409466530281</v>
      </c>
    </row>
    <row r="248" spans="1:10" x14ac:dyDescent="0.25">
      <c r="A248" s="1">
        <v>44443.916666666664</v>
      </c>
      <c r="B248">
        <v>2.5282918836000001</v>
      </c>
      <c r="D248" s="1">
        <v>44443.916666666664</v>
      </c>
      <c r="E248" s="3">
        <v>246</v>
      </c>
      <c r="F248">
        <f t="shared" si="19"/>
        <v>1.0846178412709069</v>
      </c>
      <c r="G248">
        <f t="shared" si="20"/>
        <v>5.7461928155521202E-2</v>
      </c>
      <c r="H248">
        <f t="shared" si="21"/>
        <v>1</v>
      </c>
      <c r="I248" s="3">
        <f t="shared" si="22"/>
        <v>246</v>
      </c>
      <c r="J248">
        <f t="shared" si="23"/>
        <v>1.0846178412709069</v>
      </c>
    </row>
    <row r="249" spans="1:10" x14ac:dyDescent="0.25">
      <c r="A249" s="1">
        <v>44444.916666666664</v>
      </c>
      <c r="B249">
        <v>-0.13837478310000001</v>
      </c>
      <c r="D249" s="1">
        <v>44444.916666666664</v>
      </c>
      <c r="E249" s="3">
        <v>247</v>
      </c>
      <c r="F249">
        <f t="shared" si="19"/>
        <v>1.1423648029640705</v>
      </c>
      <c r="G249">
        <f t="shared" si="20"/>
        <v>3.2586891253003625E-3</v>
      </c>
      <c r="H249">
        <f t="shared" si="21"/>
        <v>1</v>
      </c>
      <c r="I249" s="3">
        <f t="shared" si="22"/>
        <v>247</v>
      </c>
      <c r="J249">
        <f t="shared" si="23"/>
        <v>1.1423648029640705</v>
      </c>
    </row>
    <row r="250" spans="1:10" x14ac:dyDescent="0.25">
      <c r="A250" s="1">
        <v>44445.916666666664</v>
      </c>
      <c r="B250">
        <v>0.50824175819999995</v>
      </c>
      <c r="D250" s="1">
        <v>44445.916666666664</v>
      </c>
      <c r="E250" s="3">
        <v>248</v>
      </c>
      <c r="F250">
        <f t="shared" si="19"/>
        <v>1.0911352195215076</v>
      </c>
      <c r="G250">
        <f t="shared" si="20"/>
        <v>-3.7272660947711644E-2</v>
      </c>
      <c r="H250">
        <f t="shared" si="21"/>
        <v>1</v>
      </c>
      <c r="I250" s="3">
        <f t="shared" si="22"/>
        <v>248</v>
      </c>
      <c r="J250">
        <f t="shared" si="23"/>
        <v>1.0911352195215076</v>
      </c>
    </row>
    <row r="251" spans="1:10" x14ac:dyDescent="0.25">
      <c r="A251" s="1">
        <v>44446.916666666664</v>
      </c>
      <c r="B251">
        <v>0.51776556780000005</v>
      </c>
      <c r="D251" s="1">
        <v>44446.916666666664</v>
      </c>
      <c r="E251" s="3">
        <v>249</v>
      </c>
      <c r="F251">
        <f t="shared" si="19"/>
        <v>1.0678194810686472</v>
      </c>
      <c r="G251">
        <f t="shared" si="20"/>
        <v>-2.2658947491803194E-2</v>
      </c>
      <c r="H251">
        <f t="shared" si="21"/>
        <v>1</v>
      </c>
      <c r="I251" s="3">
        <f t="shared" si="22"/>
        <v>249</v>
      </c>
      <c r="J251">
        <f t="shared" si="23"/>
        <v>1.0678194810686472</v>
      </c>
    </row>
    <row r="252" spans="1:10" x14ac:dyDescent="0.25">
      <c r="A252" s="1">
        <v>44447.916666666664</v>
      </c>
      <c r="B252">
        <v>0.43613291469999999</v>
      </c>
      <c r="D252" s="1">
        <v>44447.916666666664</v>
      </c>
      <c r="E252" s="3">
        <v>250</v>
      </c>
      <c r="F252">
        <f t="shared" si="19"/>
        <v>1.0458173245379012</v>
      </c>
      <c r="G252">
        <f t="shared" si="20"/>
        <v>-2.3194766462131033E-2</v>
      </c>
      <c r="H252">
        <f t="shared" si="21"/>
        <v>1</v>
      </c>
      <c r="I252" s="3">
        <f t="shared" si="22"/>
        <v>250</v>
      </c>
      <c r="J252">
        <f t="shared" si="23"/>
        <v>1.0458173245379012</v>
      </c>
    </row>
    <row r="253" spans="1:10" x14ac:dyDescent="0.25">
      <c r="A253" s="1">
        <v>44448.916666666664</v>
      </c>
      <c r="B253">
        <v>0.49565672420000001</v>
      </c>
      <c r="D253" s="1">
        <v>44448.916666666664</v>
      </c>
      <c r="E253" s="3">
        <v>251</v>
      </c>
      <c r="F253">
        <f t="shared" si="19"/>
        <v>1.0214299481443851</v>
      </c>
      <c r="G253">
        <f t="shared" si="20"/>
        <v>-2.2709152675645772E-2</v>
      </c>
      <c r="H253">
        <f t="shared" si="21"/>
        <v>1</v>
      </c>
      <c r="I253" s="3">
        <f t="shared" si="22"/>
        <v>251</v>
      </c>
      <c r="J253">
        <f t="shared" si="23"/>
        <v>1.0214299481443851</v>
      </c>
    </row>
    <row r="254" spans="1:10" x14ac:dyDescent="0.25">
      <c r="A254" s="1">
        <v>44449.916666666664</v>
      </c>
      <c r="B254">
        <v>0.51519274380000002</v>
      </c>
      <c r="D254" s="1">
        <v>44449.916666666664</v>
      </c>
      <c r="E254" s="3">
        <v>252</v>
      </c>
      <c r="F254">
        <f t="shared" si="19"/>
        <v>1.0003990191866097</v>
      </c>
      <c r="G254">
        <f t="shared" si="20"/>
        <v>-2.0219589986619935E-2</v>
      </c>
      <c r="H254">
        <f t="shared" si="21"/>
        <v>1</v>
      </c>
      <c r="I254" s="3">
        <f t="shared" si="22"/>
        <v>252</v>
      </c>
      <c r="J254">
        <f t="shared" si="23"/>
        <v>1.0003990191866097</v>
      </c>
    </row>
    <row r="255" spans="1:10" x14ac:dyDescent="0.25">
      <c r="A255" s="1">
        <v>44450.916666666664</v>
      </c>
      <c r="B255">
        <v>0.40804988660000002</v>
      </c>
      <c r="D255" s="1">
        <v>44450.916666666664</v>
      </c>
      <c r="E255" s="3">
        <v>253</v>
      </c>
      <c r="F255">
        <f t="shared" si="19"/>
        <v>0.98099076817114528</v>
      </c>
      <c r="G255">
        <f t="shared" si="20"/>
        <v>-2.1162943139155121E-2</v>
      </c>
      <c r="H255">
        <f t="shared" si="21"/>
        <v>1</v>
      </c>
      <c r="I255" s="3">
        <f t="shared" si="22"/>
        <v>253</v>
      </c>
      <c r="J255">
        <f t="shared" si="23"/>
        <v>0.98099076817114528</v>
      </c>
    </row>
    <row r="256" spans="1:10" x14ac:dyDescent="0.25">
      <c r="A256" s="1">
        <v>44451.916666666664</v>
      </c>
      <c r="B256">
        <v>1.0747165533</v>
      </c>
      <c r="D256" s="1">
        <v>44451.916666666664</v>
      </c>
      <c r="E256" s="3">
        <v>254</v>
      </c>
      <c r="F256">
        <f t="shared" si="19"/>
        <v>0.95807313290829943</v>
      </c>
      <c r="G256">
        <f t="shared" si="20"/>
        <v>-9.1259492235888917E-3</v>
      </c>
      <c r="H256">
        <f t="shared" si="21"/>
        <v>1</v>
      </c>
      <c r="I256" s="3">
        <f t="shared" si="22"/>
        <v>254</v>
      </c>
      <c r="J256">
        <f t="shared" si="23"/>
        <v>0.95807313290829943</v>
      </c>
    </row>
    <row r="257" spans="1:10" x14ac:dyDescent="0.25">
      <c r="A257" s="1">
        <v>44452.916666666664</v>
      </c>
      <c r="B257">
        <v>0.55090702950000003</v>
      </c>
      <c r="D257" s="1">
        <v>44452.916666666664</v>
      </c>
      <c r="E257" s="3">
        <v>255</v>
      </c>
      <c r="F257">
        <f t="shared" si="19"/>
        <v>0.96273886972396749</v>
      </c>
      <c r="G257">
        <f t="shared" si="20"/>
        <v>-5.9037683966453591E-3</v>
      </c>
      <c r="H257">
        <f t="shared" si="21"/>
        <v>1</v>
      </c>
      <c r="I257" s="3">
        <f t="shared" si="22"/>
        <v>255</v>
      </c>
      <c r="J257">
        <f t="shared" si="23"/>
        <v>0.96273886972396749</v>
      </c>
    </row>
    <row r="258" spans="1:10" x14ac:dyDescent="0.25">
      <c r="A258" s="1">
        <v>44453.916666666664</v>
      </c>
      <c r="B258">
        <v>0.43662131520000003</v>
      </c>
      <c r="D258" s="1">
        <v>44453.916666666664</v>
      </c>
      <c r="E258" s="3">
        <v>256</v>
      </c>
      <c r="F258">
        <f t="shared" si="19"/>
        <v>0.94626559611500871</v>
      </c>
      <c r="G258">
        <f t="shared" si="20"/>
        <v>-1.8429522422779565E-2</v>
      </c>
      <c r="H258">
        <f t="shared" si="21"/>
        <v>1</v>
      </c>
      <c r="I258" s="3">
        <f t="shared" si="22"/>
        <v>256</v>
      </c>
      <c r="J258">
        <f t="shared" si="23"/>
        <v>0.94626559611500871</v>
      </c>
    </row>
    <row r="259" spans="1:10" x14ac:dyDescent="0.25">
      <c r="A259" s="1">
        <v>44454.916666666664</v>
      </c>
      <c r="B259">
        <v>0.50634920630000002</v>
      </c>
      <c r="D259" s="1">
        <v>44454.916666666664</v>
      </c>
      <c r="E259" s="3">
        <v>257</v>
      </c>
      <c r="F259">
        <f t="shared" si="19"/>
        <v>0.92587982487840836</v>
      </c>
      <c r="G259">
        <f t="shared" si="20"/>
        <v>-1.8583497989868358E-2</v>
      </c>
      <c r="H259">
        <f t="shared" si="21"/>
        <v>1</v>
      </c>
      <c r="I259" s="3">
        <f t="shared" si="22"/>
        <v>257</v>
      </c>
      <c r="J259">
        <f t="shared" si="23"/>
        <v>0.92587982487840836</v>
      </c>
    </row>
    <row r="260" spans="1:10" x14ac:dyDescent="0.25">
      <c r="A260" s="1">
        <v>44455.916666666664</v>
      </c>
      <c r="B260">
        <v>0.4219336219</v>
      </c>
      <c r="D260" s="1">
        <v>44455.916666666664</v>
      </c>
      <c r="E260" s="3">
        <v>258</v>
      </c>
      <c r="F260">
        <f t="shared" si="19"/>
        <v>0.90909860013527199</v>
      </c>
      <c r="G260">
        <f t="shared" si="20"/>
        <v>-1.8133911936273617E-2</v>
      </c>
      <c r="H260">
        <f t="shared" si="21"/>
        <v>1</v>
      </c>
      <c r="I260" s="3">
        <f t="shared" si="22"/>
        <v>258</v>
      </c>
      <c r="J260">
        <f t="shared" si="23"/>
        <v>0.90909860013527199</v>
      </c>
    </row>
    <row r="261" spans="1:10" x14ac:dyDescent="0.25">
      <c r="A261" s="1">
        <v>44456.916666666664</v>
      </c>
      <c r="B261">
        <v>0.38701298699999997</v>
      </c>
      <c r="D261" s="1">
        <v>44456.916666666664</v>
      </c>
      <c r="E261" s="3">
        <v>259</v>
      </c>
      <c r="F261">
        <f t="shared" ref="F261:F329" si="24">0.04*B260+0.96*F260</f>
        <v>0.88961200100586113</v>
      </c>
      <c r="G261">
        <f t="shared" si="20"/>
        <v>-1.9795279844822711E-2</v>
      </c>
      <c r="H261">
        <f t="shared" si="21"/>
        <v>1</v>
      </c>
      <c r="I261" s="3">
        <f t="shared" si="22"/>
        <v>259</v>
      </c>
      <c r="J261">
        <f t="shared" si="23"/>
        <v>0.88961200100586113</v>
      </c>
    </row>
    <row r="262" spans="1:10" x14ac:dyDescent="0.25">
      <c r="A262" s="1">
        <v>44457.916666666664</v>
      </c>
      <c r="B262">
        <v>0.7084415584</v>
      </c>
      <c r="D262" s="1">
        <v>44457.916666666664</v>
      </c>
      <c r="E262" s="3">
        <v>260</v>
      </c>
      <c r="F262">
        <f t="shared" si="24"/>
        <v>0.86950804044562657</v>
      </c>
      <c r="G262">
        <f t="shared" si="20"/>
        <v>-1.3273309921029819E-2</v>
      </c>
      <c r="H262">
        <f t="shared" si="21"/>
        <v>1</v>
      </c>
      <c r="I262" s="3">
        <f t="shared" si="22"/>
        <v>260</v>
      </c>
      <c r="J262">
        <f t="shared" si="23"/>
        <v>0.86950804044562657</v>
      </c>
    </row>
    <row r="263" spans="1:10" x14ac:dyDescent="0.25">
      <c r="A263" s="1">
        <v>44458.916666666664</v>
      </c>
      <c r="B263">
        <v>0.2084415584</v>
      </c>
      <c r="D263" s="1">
        <v>44458.916666666664</v>
      </c>
      <c r="E263" s="3">
        <v>261</v>
      </c>
      <c r="F263">
        <f t="shared" si="24"/>
        <v>0.86306538116380149</v>
      </c>
      <c r="G263">
        <f t="shared" si="20"/>
        <v>-1.6313806096188599E-2</v>
      </c>
      <c r="H263">
        <f t="shared" si="21"/>
        <v>1</v>
      </c>
      <c r="I263" s="3">
        <f t="shared" si="22"/>
        <v>261</v>
      </c>
      <c r="J263">
        <f t="shared" si="23"/>
        <v>0.86306538116380149</v>
      </c>
    </row>
    <row r="264" spans="1:10" x14ac:dyDescent="0.25">
      <c r="A264" s="1">
        <v>44459.916666666664</v>
      </c>
      <c r="B264">
        <v>0.1449494949</v>
      </c>
      <c r="D264" s="1">
        <v>44459.916666666664</v>
      </c>
      <c r="E264" s="3">
        <v>262</v>
      </c>
      <c r="F264">
        <f t="shared" si="24"/>
        <v>0.83688042825324938</v>
      </c>
      <c r="G264">
        <f t="shared" si="20"/>
        <v>-2.6931095122341042E-2</v>
      </c>
      <c r="H264">
        <f t="shared" si="21"/>
        <v>1</v>
      </c>
      <c r="I264" s="3">
        <f t="shared" si="22"/>
        <v>262</v>
      </c>
      <c r="J264">
        <f t="shared" si="23"/>
        <v>0.83688042825324938</v>
      </c>
    </row>
    <row r="265" spans="1:10" x14ac:dyDescent="0.25">
      <c r="A265" s="1">
        <v>44460.916666666664</v>
      </c>
      <c r="B265">
        <v>0.20209235210000001</v>
      </c>
      <c r="D265" s="1">
        <v>44460.916666666664</v>
      </c>
      <c r="E265" s="3">
        <v>263</v>
      </c>
      <c r="F265">
        <f t="shared" si="24"/>
        <v>0.80920319091911941</v>
      </c>
      <c r="G265">
        <f t="shared" si="20"/>
        <v>-2.598083544344737E-2</v>
      </c>
      <c r="H265">
        <f t="shared" si="21"/>
        <v>1</v>
      </c>
      <c r="I265" s="3">
        <f t="shared" si="22"/>
        <v>263</v>
      </c>
      <c r="J265">
        <f t="shared" si="23"/>
        <v>0.80920319091911941</v>
      </c>
    </row>
    <row r="266" spans="1:10" x14ac:dyDescent="0.25">
      <c r="A266" s="1">
        <v>44461.916666666664</v>
      </c>
      <c r="B266">
        <v>0.28542568540000002</v>
      </c>
      <c r="D266" s="1">
        <v>44461.916666666664</v>
      </c>
      <c r="E266" s="3">
        <v>264</v>
      </c>
      <c r="F266">
        <f t="shared" si="24"/>
        <v>0.78491875736635464</v>
      </c>
      <c r="G266">
        <f t="shared" si="20"/>
        <v>-2.213207821570945E-2</v>
      </c>
      <c r="H266">
        <f t="shared" si="21"/>
        <v>1</v>
      </c>
      <c r="I266" s="3">
        <f t="shared" si="22"/>
        <v>264</v>
      </c>
      <c r="J266">
        <f t="shared" si="23"/>
        <v>0.78491875736635464</v>
      </c>
    </row>
    <row r="267" spans="1:10" x14ac:dyDescent="0.25">
      <c r="A267" s="1">
        <v>44462.916666666664</v>
      </c>
      <c r="B267">
        <v>0.32222222220000002</v>
      </c>
      <c r="D267" s="1">
        <v>44462.916666666664</v>
      </c>
      <c r="E267" s="3">
        <v>265</v>
      </c>
      <c r="F267">
        <f t="shared" si="24"/>
        <v>0.76493903448770051</v>
      </c>
      <c r="G267">
        <f t="shared" si="20"/>
        <v>-1.884419768508111E-2</v>
      </c>
      <c r="H267">
        <f t="shared" si="21"/>
        <v>1</v>
      </c>
      <c r="I267" s="3">
        <f t="shared" si="22"/>
        <v>265</v>
      </c>
      <c r="J267">
        <f t="shared" si="23"/>
        <v>0.76493903448770051</v>
      </c>
    </row>
    <row r="268" spans="1:10" x14ac:dyDescent="0.25">
      <c r="A268" s="1">
        <v>44463.916666666664</v>
      </c>
      <c r="B268">
        <v>0.3650793651</v>
      </c>
      <c r="D268" s="1">
        <v>44463.916666666664</v>
      </c>
      <c r="E268" s="3">
        <v>266</v>
      </c>
      <c r="F268">
        <f t="shared" si="24"/>
        <v>0.74723036199619242</v>
      </c>
      <c r="G268">
        <f t="shared" ref="G268:G329" si="25">(F269-F267)/(E269-E267)</f>
        <v>-1.6497356183677925E-2</v>
      </c>
      <c r="H268">
        <f t="shared" ref="H268:H329" si="26">IF(AND(0.15&gt;G268,G268&gt;-0.15),1,0)</f>
        <v>1</v>
      </c>
      <c r="I268" s="3">
        <f t="shared" ref="I268:I329" si="27">IF(H268=1,E268,0)</f>
        <v>266</v>
      </c>
      <c r="J268">
        <f t="shared" ref="J268:J329" si="28">IF(H268=1,F268,0)</f>
        <v>0.74723036199619242</v>
      </c>
    </row>
    <row r="269" spans="1:10" x14ac:dyDescent="0.25">
      <c r="A269" s="1">
        <v>44464.916666666664</v>
      </c>
      <c r="B269">
        <v>0.16099773240000001</v>
      </c>
      <c r="D269" s="1">
        <v>44464.916666666664</v>
      </c>
      <c r="E269" s="3">
        <v>267</v>
      </c>
      <c r="F269">
        <f t="shared" si="24"/>
        <v>0.73194432212034466</v>
      </c>
      <c r="G269">
        <f t="shared" si="25"/>
        <v>-1.9061951732330773E-2</v>
      </c>
      <c r="H269">
        <f t="shared" si="26"/>
        <v>1</v>
      </c>
      <c r="I269" s="3">
        <f t="shared" si="27"/>
        <v>267</v>
      </c>
      <c r="J269">
        <f t="shared" si="28"/>
        <v>0.73194432212034466</v>
      </c>
    </row>
    <row r="270" spans="1:10" x14ac:dyDescent="0.25">
      <c r="A270" s="1">
        <v>44465.916666666664</v>
      </c>
      <c r="B270">
        <v>0.25840032979999999</v>
      </c>
      <c r="D270" s="1">
        <v>44465.916666666664</v>
      </c>
      <c r="E270" s="3">
        <v>268</v>
      </c>
      <c r="F270">
        <f t="shared" si="24"/>
        <v>0.70910645853153087</v>
      </c>
      <c r="G270">
        <f t="shared" si="25"/>
        <v>-2.0433054369037529E-2</v>
      </c>
      <c r="H270">
        <f t="shared" si="26"/>
        <v>1</v>
      </c>
      <c r="I270" s="3">
        <f t="shared" si="27"/>
        <v>268</v>
      </c>
      <c r="J270">
        <f t="shared" si="28"/>
        <v>0.70910645853153087</v>
      </c>
    </row>
    <row r="271" spans="1:10" x14ac:dyDescent="0.25">
      <c r="A271" s="1">
        <v>44466.916666666664</v>
      </c>
      <c r="B271">
        <v>0.22070191710000001</v>
      </c>
      <c r="D271" s="1">
        <v>44466.916666666664</v>
      </c>
      <c r="E271" s="3">
        <v>269</v>
      </c>
      <c r="F271">
        <f t="shared" si="24"/>
        <v>0.6910782133822696</v>
      </c>
      <c r="G271">
        <f t="shared" si="25"/>
        <v>-1.8421648500276055E-2</v>
      </c>
      <c r="H271">
        <f t="shared" si="26"/>
        <v>1</v>
      </c>
      <c r="I271" s="3">
        <f t="shared" si="27"/>
        <v>269</v>
      </c>
      <c r="J271">
        <f t="shared" si="28"/>
        <v>0.6910782133822696</v>
      </c>
    </row>
    <row r="272" spans="1:10" x14ac:dyDescent="0.25">
      <c r="A272" s="1">
        <v>44467.916666666664</v>
      </c>
      <c r="B272">
        <v>0.22070191710000001</v>
      </c>
      <c r="D272" s="1">
        <v>44467.916666666664</v>
      </c>
      <c r="E272" s="3">
        <v>270</v>
      </c>
      <c r="F272">
        <f t="shared" si="24"/>
        <v>0.67226316153097876</v>
      </c>
      <c r="G272">
        <f t="shared" si="25"/>
        <v>-1.8438750814264993E-2</v>
      </c>
      <c r="H272">
        <f t="shared" si="26"/>
        <v>1</v>
      </c>
      <c r="I272" s="3">
        <f t="shared" si="27"/>
        <v>270</v>
      </c>
      <c r="J272">
        <f t="shared" si="28"/>
        <v>0.67226316153097876</v>
      </c>
    </row>
    <row r="273" spans="1:10" x14ac:dyDescent="0.25">
      <c r="A273" s="1">
        <v>44468.916666666664</v>
      </c>
      <c r="B273">
        <v>0.13022572669999999</v>
      </c>
      <c r="D273" s="1">
        <v>44468.916666666664</v>
      </c>
      <c r="E273" s="3">
        <v>271</v>
      </c>
      <c r="F273">
        <f t="shared" si="24"/>
        <v>0.65420071175373962</v>
      </c>
      <c r="G273">
        <f t="shared" si="25"/>
        <v>-1.9510724589694384E-2</v>
      </c>
      <c r="H273">
        <f t="shared" si="26"/>
        <v>1</v>
      </c>
      <c r="I273" s="3">
        <f t="shared" si="27"/>
        <v>271</v>
      </c>
      <c r="J273">
        <f t="shared" si="28"/>
        <v>0.65420071175373962</v>
      </c>
    </row>
    <row r="274" spans="1:10" x14ac:dyDescent="0.25">
      <c r="A274" s="1">
        <v>44469.916666666664</v>
      </c>
      <c r="B274">
        <v>5.14711479E-2</v>
      </c>
      <c r="D274" s="1">
        <v>44469.916666666664</v>
      </c>
      <c r="E274" s="3">
        <v>272</v>
      </c>
      <c r="F274">
        <f t="shared" si="24"/>
        <v>0.63324171235158999</v>
      </c>
      <c r="G274">
        <f t="shared" si="25"/>
        <v>-2.2114910990106595E-2</v>
      </c>
      <c r="H274">
        <f t="shared" si="26"/>
        <v>1</v>
      </c>
      <c r="I274" s="3">
        <f t="shared" si="27"/>
        <v>272</v>
      </c>
      <c r="J274">
        <f t="shared" si="28"/>
        <v>0.63324171235158999</v>
      </c>
    </row>
    <row r="275" spans="1:10" x14ac:dyDescent="0.25">
      <c r="A275" s="1">
        <v>44470.916666666664</v>
      </c>
      <c r="B275">
        <v>5.14711479E-2</v>
      </c>
      <c r="D275" s="1">
        <v>44470.916666666664</v>
      </c>
      <c r="E275" s="3">
        <v>273</v>
      </c>
      <c r="F275">
        <f t="shared" si="24"/>
        <v>0.60997088977352643</v>
      </c>
      <c r="G275">
        <f t="shared" si="25"/>
        <v>-2.2805406126502281E-2</v>
      </c>
      <c r="H275">
        <f t="shared" si="26"/>
        <v>1</v>
      </c>
      <c r="I275" s="3">
        <f t="shared" si="27"/>
        <v>273</v>
      </c>
      <c r="J275">
        <f t="shared" si="28"/>
        <v>0.60997088977352643</v>
      </c>
    </row>
    <row r="276" spans="1:10" x14ac:dyDescent="0.25">
      <c r="A276" s="1">
        <v>44471.916666666664</v>
      </c>
      <c r="B276">
        <v>5.5527806000000004E-3</v>
      </c>
      <c r="D276" s="1">
        <v>44471.916666666664</v>
      </c>
      <c r="E276" s="3">
        <v>274</v>
      </c>
      <c r="F276">
        <f t="shared" si="24"/>
        <v>0.58763090009858543</v>
      </c>
      <c r="G276">
        <f t="shared" si="25"/>
        <v>-2.2811557227442214E-2</v>
      </c>
      <c r="H276">
        <f t="shared" si="26"/>
        <v>1</v>
      </c>
      <c r="I276" s="3">
        <f t="shared" si="27"/>
        <v>274</v>
      </c>
      <c r="J276">
        <f t="shared" si="28"/>
        <v>0.58763090009858543</v>
      </c>
    </row>
    <row r="277" spans="1:10" x14ac:dyDescent="0.25">
      <c r="A277" s="1">
        <v>44472.916666666664</v>
      </c>
      <c r="B277">
        <v>-2.0421245399999999E-2</v>
      </c>
      <c r="D277" s="1">
        <v>44472.916666666664</v>
      </c>
      <c r="E277" s="3">
        <v>275</v>
      </c>
      <c r="F277">
        <f t="shared" si="24"/>
        <v>0.564347775318642</v>
      </c>
      <c r="G277">
        <f t="shared" si="25"/>
        <v>-2.3336942804344618E-2</v>
      </c>
      <c r="H277">
        <f t="shared" si="26"/>
        <v>1</v>
      </c>
      <c r="I277" s="3">
        <f t="shared" si="27"/>
        <v>275</v>
      </c>
      <c r="J277">
        <f t="shared" si="28"/>
        <v>0.564347775318642</v>
      </c>
    </row>
    <row r="278" spans="1:10" x14ac:dyDescent="0.25">
      <c r="A278" s="1">
        <v>44473.916666666664</v>
      </c>
      <c r="B278">
        <v>-5.2564102600000003E-2</v>
      </c>
      <c r="D278" s="1">
        <v>44473.916666666664</v>
      </c>
      <c r="E278" s="3">
        <v>276</v>
      </c>
      <c r="F278">
        <f t="shared" si="24"/>
        <v>0.54095701448989619</v>
      </c>
      <c r="G278">
        <f t="shared" si="25"/>
        <v>-2.3565802756170817E-2</v>
      </c>
      <c r="H278">
        <f t="shared" si="26"/>
        <v>1</v>
      </c>
      <c r="I278" s="3">
        <f t="shared" si="27"/>
        <v>276</v>
      </c>
      <c r="J278">
        <f t="shared" si="28"/>
        <v>0.54095701448989619</v>
      </c>
    </row>
    <row r="279" spans="1:10" x14ac:dyDescent="0.25">
      <c r="A279" s="1">
        <v>44474.916666666664</v>
      </c>
      <c r="B279">
        <v>0.1974358974</v>
      </c>
      <c r="D279" s="1">
        <v>44474.916666666664</v>
      </c>
      <c r="E279" s="3">
        <v>277</v>
      </c>
      <c r="F279">
        <f t="shared" si="24"/>
        <v>0.51721616980630036</v>
      </c>
      <c r="G279">
        <f t="shared" si="25"/>
        <v>-1.8266027789923922E-2</v>
      </c>
      <c r="H279">
        <f t="shared" si="26"/>
        <v>1</v>
      </c>
      <c r="I279" s="3">
        <f t="shared" si="27"/>
        <v>277</v>
      </c>
      <c r="J279">
        <f t="shared" si="28"/>
        <v>0.51721616980630036</v>
      </c>
    </row>
    <row r="280" spans="1:10" x14ac:dyDescent="0.25">
      <c r="A280" s="1">
        <v>44475.916666666664</v>
      </c>
      <c r="B280">
        <v>0.3333666334</v>
      </c>
      <c r="D280" s="1">
        <v>44475.916666666664</v>
      </c>
      <c r="E280" s="3">
        <v>278</v>
      </c>
      <c r="F280">
        <f t="shared" si="24"/>
        <v>0.50442495891004835</v>
      </c>
      <c r="G280">
        <f t="shared" si="25"/>
        <v>-9.8167719583269752E-3</v>
      </c>
      <c r="H280">
        <f t="shared" si="26"/>
        <v>1</v>
      </c>
      <c r="I280" s="3">
        <f t="shared" si="27"/>
        <v>278</v>
      </c>
      <c r="J280">
        <f t="shared" si="28"/>
        <v>0.50442495891004835</v>
      </c>
    </row>
    <row r="281" spans="1:10" x14ac:dyDescent="0.25">
      <c r="A281" s="1">
        <v>44476.916666666664</v>
      </c>
      <c r="B281">
        <v>0.31688311689999998</v>
      </c>
      <c r="D281" s="1">
        <v>44476.916666666664</v>
      </c>
      <c r="E281" s="3">
        <v>279</v>
      </c>
      <c r="F281">
        <f t="shared" si="24"/>
        <v>0.49758262588964641</v>
      </c>
      <c r="G281">
        <f t="shared" si="25"/>
        <v>-7.0351566899938822E-3</v>
      </c>
      <c r="H281">
        <f t="shared" si="26"/>
        <v>1</v>
      </c>
      <c r="I281" s="3">
        <f t="shared" si="27"/>
        <v>279</v>
      </c>
      <c r="J281">
        <f t="shared" si="28"/>
        <v>0.49758262588964641</v>
      </c>
    </row>
    <row r="282" spans="1:10" x14ac:dyDescent="0.25">
      <c r="A282" s="1">
        <v>44477.916666666664</v>
      </c>
      <c r="B282">
        <v>0.30259740260000001</v>
      </c>
      <c r="D282" s="1">
        <v>44477.916666666664</v>
      </c>
      <c r="E282" s="3">
        <v>280</v>
      </c>
      <c r="F282">
        <f t="shared" si="24"/>
        <v>0.49035464553006058</v>
      </c>
      <c r="G282">
        <f t="shared" si="25"/>
        <v>-7.3691350383941479E-3</v>
      </c>
      <c r="H282">
        <f t="shared" si="26"/>
        <v>1</v>
      </c>
      <c r="I282" s="3">
        <f t="shared" si="27"/>
        <v>280</v>
      </c>
      <c r="J282">
        <f t="shared" si="28"/>
        <v>0.49035464553006058</v>
      </c>
    </row>
    <row r="283" spans="1:10" x14ac:dyDescent="0.25">
      <c r="A283" s="1">
        <v>44478.916666666664</v>
      </c>
      <c r="B283">
        <v>0.48116883119999998</v>
      </c>
      <c r="D283" s="1">
        <v>44478.916666666664</v>
      </c>
      <c r="E283" s="3">
        <v>281</v>
      </c>
      <c r="F283">
        <f t="shared" si="24"/>
        <v>0.48284435581285812</v>
      </c>
      <c r="G283">
        <f t="shared" si="25"/>
        <v>-3.7886553508583998E-3</v>
      </c>
      <c r="H283">
        <f t="shared" si="26"/>
        <v>1</v>
      </c>
      <c r="I283" s="3">
        <f t="shared" si="27"/>
        <v>281</v>
      </c>
      <c r="J283">
        <f t="shared" si="28"/>
        <v>0.48284435581285812</v>
      </c>
    </row>
    <row r="284" spans="1:10" x14ac:dyDescent="0.25">
      <c r="A284" s="1">
        <v>44479.916666666664</v>
      </c>
      <c r="B284">
        <v>0.30974025970000002</v>
      </c>
      <c r="D284" s="1">
        <v>44479.916666666664</v>
      </c>
      <c r="E284" s="3">
        <v>282</v>
      </c>
      <c r="F284">
        <f t="shared" si="24"/>
        <v>0.48277733482834378</v>
      </c>
      <c r="G284">
        <f t="shared" si="25"/>
        <v>-3.4942519948240325E-3</v>
      </c>
      <c r="H284">
        <f t="shared" si="26"/>
        <v>1</v>
      </c>
      <c r="I284" s="3">
        <f t="shared" si="27"/>
        <v>282</v>
      </c>
      <c r="J284">
        <f t="shared" si="28"/>
        <v>0.48277733482834378</v>
      </c>
    </row>
    <row r="285" spans="1:10" x14ac:dyDescent="0.25">
      <c r="A285" s="1">
        <v>44480.916666666664</v>
      </c>
      <c r="B285">
        <v>0.46688311690000001</v>
      </c>
      <c r="D285" s="1">
        <v>44480.916666666664</v>
      </c>
      <c r="E285" s="3">
        <v>283</v>
      </c>
      <c r="F285">
        <f t="shared" si="24"/>
        <v>0.47585585182321005</v>
      </c>
      <c r="G285">
        <f t="shared" si="25"/>
        <v>-3.6401962010310929E-3</v>
      </c>
      <c r="H285">
        <f t="shared" si="26"/>
        <v>1</v>
      </c>
      <c r="I285" s="3">
        <f t="shared" si="27"/>
        <v>283</v>
      </c>
      <c r="J285">
        <f t="shared" si="28"/>
        <v>0.47585585182321005</v>
      </c>
    </row>
    <row r="286" spans="1:10" x14ac:dyDescent="0.25">
      <c r="A286" s="1">
        <v>44481.916666666664</v>
      </c>
      <c r="B286">
        <v>0.1930735931</v>
      </c>
      <c r="D286" s="1">
        <v>44481.916666666664</v>
      </c>
      <c r="E286" s="3">
        <v>284</v>
      </c>
      <c r="F286">
        <f t="shared" si="24"/>
        <v>0.4754969424262816</v>
      </c>
      <c r="G286">
        <f t="shared" si="25"/>
        <v>-5.8279216849898563E-3</v>
      </c>
      <c r="H286">
        <f t="shared" si="26"/>
        <v>1</v>
      </c>
      <c r="I286" s="3">
        <f t="shared" si="27"/>
        <v>284</v>
      </c>
      <c r="J286">
        <f t="shared" si="28"/>
        <v>0.4754969424262816</v>
      </c>
    </row>
    <row r="287" spans="1:10" x14ac:dyDescent="0.25">
      <c r="A287" s="1">
        <v>44482.916666666664</v>
      </c>
      <c r="B287">
        <v>4.7619047599999999E-2</v>
      </c>
      <c r="D287" s="1">
        <v>44482.916666666664</v>
      </c>
      <c r="E287" s="3">
        <v>285</v>
      </c>
      <c r="F287">
        <f t="shared" si="24"/>
        <v>0.46420000845323034</v>
      </c>
      <c r="G287">
        <f t="shared" si="25"/>
        <v>-1.3980086203590231E-2</v>
      </c>
      <c r="H287">
        <f t="shared" si="26"/>
        <v>1</v>
      </c>
      <c r="I287" s="3">
        <f t="shared" si="27"/>
        <v>285</v>
      </c>
      <c r="J287">
        <f t="shared" si="28"/>
        <v>0.46420000845323034</v>
      </c>
    </row>
    <row r="288" spans="1:10" x14ac:dyDescent="0.25">
      <c r="A288" s="1">
        <v>44483.916666666664</v>
      </c>
      <c r="B288">
        <v>0.17261904759999999</v>
      </c>
      <c r="D288" s="1">
        <v>44483.916666666664</v>
      </c>
      <c r="E288" s="3">
        <v>286</v>
      </c>
      <c r="F288">
        <f t="shared" si="24"/>
        <v>0.44753677001910114</v>
      </c>
      <c r="G288">
        <f t="shared" si="25"/>
        <v>-1.382997366544661E-2</v>
      </c>
      <c r="H288">
        <f t="shared" si="26"/>
        <v>1</v>
      </c>
      <c r="I288" s="3">
        <f t="shared" si="27"/>
        <v>286</v>
      </c>
      <c r="J288">
        <f t="shared" si="28"/>
        <v>0.44753677001910114</v>
      </c>
    </row>
    <row r="289" spans="1:10" x14ac:dyDescent="0.25">
      <c r="A289" s="1">
        <v>44484.916666666664</v>
      </c>
      <c r="B289">
        <v>0.20638528140000001</v>
      </c>
      <c r="D289" s="1">
        <v>44484.916666666664</v>
      </c>
      <c r="E289" s="3">
        <v>287</v>
      </c>
      <c r="F289">
        <f t="shared" si="24"/>
        <v>0.43654006112233712</v>
      </c>
      <c r="G289">
        <f t="shared" si="25"/>
        <v>-1.0101450042828752E-2</v>
      </c>
      <c r="H289">
        <f t="shared" si="26"/>
        <v>1</v>
      </c>
      <c r="I289" s="3">
        <f t="shared" si="27"/>
        <v>287</v>
      </c>
      <c r="J289">
        <f t="shared" si="28"/>
        <v>0.43654006112233712</v>
      </c>
    </row>
    <row r="290" spans="1:10" x14ac:dyDescent="0.25">
      <c r="A290" s="1">
        <v>44485.916666666664</v>
      </c>
      <c r="B290">
        <v>7.3732220200000004E-2</v>
      </c>
      <c r="D290" s="1">
        <v>44485.916666666664</v>
      </c>
      <c r="E290" s="3">
        <v>288</v>
      </c>
      <c r="F290">
        <f t="shared" si="24"/>
        <v>0.42733386993344363</v>
      </c>
      <c r="G290">
        <f t="shared" si="25"/>
        <v>-1.1675128589115624E-2</v>
      </c>
      <c r="H290">
        <f t="shared" si="26"/>
        <v>1</v>
      </c>
      <c r="I290" s="3">
        <f t="shared" si="27"/>
        <v>288</v>
      </c>
      <c r="J290">
        <f t="shared" si="28"/>
        <v>0.42733386993344363</v>
      </c>
    </row>
    <row r="291" spans="1:10" x14ac:dyDescent="0.25">
      <c r="A291" s="1">
        <v>44486.916666666664</v>
      </c>
      <c r="B291">
        <v>0.16723871370000001</v>
      </c>
      <c r="D291" s="1">
        <v>44486.916666666664</v>
      </c>
      <c r="E291" s="3">
        <v>289</v>
      </c>
      <c r="F291">
        <f t="shared" si="24"/>
        <v>0.41318980394410587</v>
      </c>
      <c r="G291">
        <f t="shared" si="25"/>
        <v>-1.1991054799550982E-2</v>
      </c>
      <c r="H291">
        <f t="shared" si="26"/>
        <v>1</v>
      </c>
      <c r="I291" s="3">
        <f t="shared" si="27"/>
        <v>289</v>
      </c>
      <c r="J291">
        <f t="shared" si="28"/>
        <v>0.41318980394410587</v>
      </c>
    </row>
    <row r="292" spans="1:10" x14ac:dyDescent="0.25">
      <c r="A292" s="1">
        <v>44487.916666666664</v>
      </c>
      <c r="B292">
        <v>0.1047387137</v>
      </c>
      <c r="D292" s="1">
        <v>44487.916666666664</v>
      </c>
      <c r="E292" s="3">
        <v>290</v>
      </c>
      <c r="F292">
        <f t="shared" si="24"/>
        <v>0.40335176033434167</v>
      </c>
      <c r="G292">
        <f t="shared" si="25"/>
        <v>-1.0891282737568925E-2</v>
      </c>
      <c r="H292">
        <f t="shared" si="26"/>
        <v>1</v>
      </c>
      <c r="I292" s="3">
        <f t="shared" si="27"/>
        <v>290</v>
      </c>
      <c r="J292">
        <f t="shared" si="28"/>
        <v>0.40335176033434167</v>
      </c>
    </row>
    <row r="293" spans="1:10" x14ac:dyDescent="0.25">
      <c r="A293" s="1">
        <v>44488.916666666664</v>
      </c>
      <c r="B293">
        <v>8.6531430800000003E-2</v>
      </c>
      <c r="D293" s="1">
        <v>44488.916666666664</v>
      </c>
      <c r="E293" s="3">
        <v>291</v>
      </c>
      <c r="F293">
        <f t="shared" si="24"/>
        <v>0.39140723846896802</v>
      </c>
      <c r="G293">
        <f t="shared" si="25"/>
        <v>-1.2069777086066186E-2</v>
      </c>
      <c r="H293">
        <f t="shared" si="26"/>
        <v>1</v>
      </c>
      <c r="I293" s="3">
        <f t="shared" si="27"/>
        <v>291</v>
      </c>
      <c r="J293">
        <f t="shared" si="28"/>
        <v>0.39140723846896802</v>
      </c>
    </row>
    <row r="294" spans="1:10" x14ac:dyDescent="0.25">
      <c r="A294" s="1">
        <v>44489.916666666664</v>
      </c>
      <c r="B294">
        <v>0.10319809739999999</v>
      </c>
      <c r="D294" s="1">
        <v>44489.916666666664</v>
      </c>
      <c r="E294" s="3">
        <v>292</v>
      </c>
      <c r="F294">
        <f t="shared" si="24"/>
        <v>0.3792122061622093</v>
      </c>
      <c r="G294">
        <f t="shared" si="25"/>
        <v>-1.1617798328623558E-2</v>
      </c>
      <c r="H294">
        <f t="shared" si="26"/>
        <v>1</v>
      </c>
      <c r="I294" s="3">
        <f t="shared" si="27"/>
        <v>292</v>
      </c>
      <c r="J294">
        <f t="shared" si="28"/>
        <v>0.3792122061622093</v>
      </c>
    </row>
    <row r="295" spans="1:10" x14ac:dyDescent="0.25">
      <c r="A295" s="1">
        <v>44490.916666666664</v>
      </c>
      <c r="B295">
        <v>0.1145617338</v>
      </c>
      <c r="D295" s="1">
        <v>44490.916666666664</v>
      </c>
      <c r="E295" s="3">
        <v>293</v>
      </c>
      <c r="F295">
        <f t="shared" si="24"/>
        <v>0.36817164181172091</v>
      </c>
      <c r="G295">
        <f t="shared" si="25"/>
        <v>-1.0592480335478605E-2</v>
      </c>
      <c r="H295">
        <f t="shared" si="26"/>
        <v>1</v>
      </c>
      <c r="I295" s="3">
        <f t="shared" si="27"/>
        <v>293</v>
      </c>
      <c r="J295">
        <f t="shared" si="28"/>
        <v>0.36817164181172091</v>
      </c>
    </row>
    <row r="296" spans="1:10" x14ac:dyDescent="0.25">
      <c r="A296" s="1">
        <v>44491.916666666664</v>
      </c>
      <c r="B296">
        <v>0.1040097857</v>
      </c>
      <c r="D296" s="1">
        <v>44491.916666666664</v>
      </c>
      <c r="E296" s="3">
        <v>294</v>
      </c>
      <c r="F296">
        <f t="shared" si="24"/>
        <v>0.35802724549125209</v>
      </c>
      <c r="G296">
        <f t="shared" si="25"/>
        <v>-1.0152547356059444E-2</v>
      </c>
      <c r="H296">
        <f t="shared" si="26"/>
        <v>1</v>
      </c>
      <c r="I296" s="3">
        <f t="shared" si="27"/>
        <v>294</v>
      </c>
      <c r="J296">
        <f t="shared" si="28"/>
        <v>0.35802724549125209</v>
      </c>
    </row>
    <row r="297" spans="1:10" x14ac:dyDescent="0.25">
      <c r="A297" s="1">
        <v>44492.916666666664</v>
      </c>
      <c r="B297">
        <v>-7.2860962599999995E-2</v>
      </c>
      <c r="D297" s="1">
        <v>44492.916666666664</v>
      </c>
      <c r="E297" s="3">
        <v>295</v>
      </c>
      <c r="F297">
        <f t="shared" si="24"/>
        <v>0.34786654709960202</v>
      </c>
      <c r="G297">
        <f t="shared" si="25"/>
        <v>-1.3494899389817072E-2</v>
      </c>
      <c r="H297">
        <f t="shared" si="26"/>
        <v>1</v>
      </c>
      <c r="I297" s="3">
        <f t="shared" si="27"/>
        <v>295</v>
      </c>
      <c r="J297">
        <f t="shared" si="28"/>
        <v>0.34786654709960202</v>
      </c>
    </row>
    <row r="298" spans="1:10" x14ac:dyDescent="0.25">
      <c r="A298" s="1">
        <v>44493.916666666664</v>
      </c>
      <c r="B298">
        <v>-0.1377960275</v>
      </c>
      <c r="D298" s="1">
        <v>44493.916666666664</v>
      </c>
      <c r="E298" s="3">
        <v>296</v>
      </c>
      <c r="F298">
        <f t="shared" si="24"/>
        <v>0.33103744671161794</v>
      </c>
      <c r="G298">
        <f t="shared" si="25"/>
        <v>-1.7791219678224418E-2</v>
      </c>
      <c r="H298">
        <f t="shared" si="26"/>
        <v>1</v>
      </c>
      <c r="I298" s="3">
        <f t="shared" si="27"/>
        <v>296</v>
      </c>
      <c r="J298">
        <f t="shared" si="28"/>
        <v>0.33103744671161794</v>
      </c>
    </row>
    <row r="299" spans="1:10" x14ac:dyDescent="0.25">
      <c r="A299" s="1">
        <v>44494.916666666664</v>
      </c>
      <c r="B299">
        <v>-0.24196269419999999</v>
      </c>
      <c r="D299" s="1">
        <v>44494.916666666664</v>
      </c>
      <c r="E299" s="3">
        <v>297</v>
      </c>
      <c r="F299">
        <f t="shared" si="24"/>
        <v>0.31228410774315318</v>
      </c>
      <c r="G299">
        <f t="shared" si="25"/>
        <v>-2.046160552309545E-2</v>
      </c>
      <c r="H299">
        <f t="shared" si="26"/>
        <v>1</v>
      </c>
      <c r="I299" s="3">
        <f t="shared" si="27"/>
        <v>297</v>
      </c>
      <c r="J299">
        <f t="shared" si="28"/>
        <v>0.31228410774315318</v>
      </c>
    </row>
    <row r="300" spans="1:10" x14ac:dyDescent="0.25">
      <c r="A300" s="1">
        <v>44495.916666666664</v>
      </c>
      <c r="B300">
        <v>-0.19994588739999999</v>
      </c>
      <c r="D300" s="1">
        <v>44495.916666666664</v>
      </c>
      <c r="E300" s="3">
        <v>298</v>
      </c>
      <c r="F300">
        <f t="shared" si="24"/>
        <v>0.29011423566542704</v>
      </c>
      <c r="G300">
        <f t="shared" si="25"/>
        <v>-2.0886138500171625E-2</v>
      </c>
      <c r="H300">
        <f t="shared" si="26"/>
        <v>1</v>
      </c>
      <c r="I300" s="3">
        <f t="shared" si="27"/>
        <v>298</v>
      </c>
      <c r="J300">
        <f t="shared" si="28"/>
        <v>0.29011423566542704</v>
      </c>
    </row>
    <row r="301" spans="1:10" x14ac:dyDescent="0.25">
      <c r="A301" s="1">
        <v>44496.916666666664</v>
      </c>
      <c r="B301">
        <v>-0.18804112549999999</v>
      </c>
      <c r="D301" s="1">
        <v>44496.916666666664</v>
      </c>
      <c r="E301" s="3">
        <v>299</v>
      </c>
      <c r="F301">
        <f t="shared" si="24"/>
        <v>0.27051183074280993</v>
      </c>
      <c r="G301">
        <f t="shared" si="25"/>
        <v>-1.8972261586164774E-2</v>
      </c>
      <c r="H301">
        <f t="shared" si="26"/>
        <v>1</v>
      </c>
      <c r="I301" s="3">
        <f t="shared" si="27"/>
        <v>299</v>
      </c>
      <c r="J301">
        <f t="shared" si="28"/>
        <v>0.27051183074280993</v>
      </c>
    </row>
    <row r="302" spans="1:10" x14ac:dyDescent="0.25">
      <c r="A302" s="1">
        <v>44497.916666666664</v>
      </c>
      <c r="B302">
        <v>-0.25297619049999998</v>
      </c>
      <c r="D302" s="1">
        <v>44497.916666666664</v>
      </c>
      <c r="E302" s="3">
        <v>300</v>
      </c>
      <c r="F302">
        <f t="shared" si="24"/>
        <v>0.2521697124930975</v>
      </c>
      <c r="G302">
        <f t="shared" si="25"/>
        <v>-1.9273977184718169E-2</v>
      </c>
      <c r="H302">
        <f t="shared" si="26"/>
        <v>1</v>
      </c>
      <c r="I302" s="3">
        <f t="shared" si="27"/>
        <v>300</v>
      </c>
      <c r="J302">
        <f t="shared" si="28"/>
        <v>0.2521697124930975</v>
      </c>
    </row>
    <row r="303" spans="1:10" x14ac:dyDescent="0.25">
      <c r="A303" s="1">
        <v>44498.916666666664</v>
      </c>
      <c r="B303">
        <v>-0.1904761905</v>
      </c>
      <c r="D303" s="1">
        <v>44498.916666666664</v>
      </c>
      <c r="E303" s="3">
        <v>301</v>
      </c>
      <c r="F303">
        <f t="shared" si="24"/>
        <v>0.2319638763733736</v>
      </c>
      <c r="G303">
        <f t="shared" si="25"/>
        <v>-1.8551719397329428E-2</v>
      </c>
      <c r="H303">
        <f t="shared" si="26"/>
        <v>1</v>
      </c>
      <c r="I303" s="3">
        <f t="shared" si="27"/>
        <v>301</v>
      </c>
      <c r="J303">
        <f t="shared" si="28"/>
        <v>0.2319638763733736</v>
      </c>
    </row>
    <row r="304" spans="1:10" x14ac:dyDescent="0.25">
      <c r="A304" s="1">
        <v>44499.916666666664</v>
      </c>
      <c r="B304">
        <v>-9.5238095199999998E-2</v>
      </c>
      <c r="D304" s="1">
        <v>44499.916666666664</v>
      </c>
      <c r="E304" s="3">
        <v>302</v>
      </c>
      <c r="F304">
        <f t="shared" si="24"/>
        <v>0.21506627369843864</v>
      </c>
      <c r="G304">
        <f t="shared" si="25"/>
        <v>-1.4654888715436257E-2</v>
      </c>
      <c r="H304">
        <f t="shared" si="26"/>
        <v>1</v>
      </c>
      <c r="I304" s="3">
        <f t="shared" si="27"/>
        <v>302</v>
      </c>
      <c r="J304">
        <f t="shared" si="28"/>
        <v>0.21506627369843864</v>
      </c>
    </row>
    <row r="305" spans="1:10" x14ac:dyDescent="0.25">
      <c r="A305" s="1">
        <v>44499.958333333336</v>
      </c>
      <c r="B305">
        <v>-9.5238095199999998E-2</v>
      </c>
      <c r="D305" s="1">
        <v>44499.958333333336</v>
      </c>
      <c r="E305" s="3">
        <v>303</v>
      </c>
      <c r="F305">
        <f t="shared" si="24"/>
        <v>0.20265409894250108</v>
      </c>
      <c r="G305">
        <f t="shared" si="25"/>
        <v>-1.2163931260818814E-2</v>
      </c>
      <c r="H305">
        <f t="shared" si="26"/>
        <v>1</v>
      </c>
      <c r="I305" s="3">
        <f t="shared" si="27"/>
        <v>303</v>
      </c>
      <c r="J305">
        <f t="shared" si="28"/>
        <v>0.20265409894250108</v>
      </c>
    </row>
    <row r="306" spans="1:10" x14ac:dyDescent="0.25">
      <c r="A306" s="1">
        <v>44500.958333333336</v>
      </c>
      <c r="B306">
        <v>2.3333333333000001</v>
      </c>
      <c r="D306" s="1">
        <v>44500.958333333336</v>
      </c>
      <c r="E306" s="3">
        <v>304</v>
      </c>
      <c r="F306">
        <f t="shared" si="24"/>
        <v>0.19073841117680101</v>
      </c>
      <c r="G306">
        <f t="shared" si="25"/>
        <v>3.6894054559613948E-2</v>
      </c>
      <c r="H306">
        <f t="shared" si="26"/>
        <v>1</v>
      </c>
      <c r="I306" s="3">
        <f t="shared" si="27"/>
        <v>304</v>
      </c>
      <c r="J306">
        <f t="shared" si="28"/>
        <v>0.19073841117680101</v>
      </c>
    </row>
    <row r="307" spans="1:10" x14ac:dyDescent="0.25">
      <c r="A307" s="1">
        <v>44501.958333333336</v>
      </c>
      <c r="B307">
        <v>2.4365079365</v>
      </c>
      <c r="D307" s="1">
        <v>44501.958333333336</v>
      </c>
      <c r="E307" s="3">
        <v>305</v>
      </c>
      <c r="F307">
        <f t="shared" si="24"/>
        <v>0.27644220806172898</v>
      </c>
      <c r="G307">
        <f t="shared" si="25"/>
        <v>8.6053213011229396E-2</v>
      </c>
      <c r="H307">
        <f t="shared" si="26"/>
        <v>1</v>
      </c>
      <c r="I307" s="3">
        <f t="shared" si="27"/>
        <v>305</v>
      </c>
      <c r="J307">
        <f t="shared" si="28"/>
        <v>0.27644220806172898</v>
      </c>
    </row>
    <row r="308" spans="1:10" x14ac:dyDescent="0.25">
      <c r="A308" s="1">
        <v>44502.958333333336</v>
      </c>
      <c r="B308">
        <v>2.3989139515</v>
      </c>
      <c r="D308" s="1">
        <v>44502.958333333336</v>
      </c>
      <c r="E308" s="3">
        <v>306</v>
      </c>
      <c r="F308">
        <f t="shared" si="24"/>
        <v>0.36284483719925981</v>
      </c>
      <c r="G308">
        <f t="shared" si="25"/>
        <v>8.3922696854780238E-2</v>
      </c>
      <c r="H308">
        <f t="shared" si="26"/>
        <v>1</v>
      </c>
      <c r="I308" s="3">
        <f t="shared" si="27"/>
        <v>306</v>
      </c>
      <c r="J308">
        <f t="shared" si="28"/>
        <v>0.36284483719925981</v>
      </c>
    </row>
    <row r="309" spans="1:10" x14ac:dyDescent="0.25">
      <c r="A309" s="1">
        <v>44503.958333333336</v>
      </c>
      <c r="B309">
        <v>2.5825874208999999</v>
      </c>
      <c r="D309" s="1">
        <v>44503.958333333336</v>
      </c>
      <c r="E309" s="3">
        <v>307</v>
      </c>
      <c r="F309">
        <f t="shared" si="24"/>
        <v>0.44428760177128945</v>
      </c>
      <c r="G309">
        <f t="shared" si="25"/>
        <v>8.3487378668589046E-2</v>
      </c>
      <c r="H309">
        <f t="shared" si="26"/>
        <v>1</v>
      </c>
      <c r="I309" s="3">
        <f t="shared" si="27"/>
        <v>307</v>
      </c>
      <c r="J309">
        <f t="shared" si="28"/>
        <v>0.44428760177128945</v>
      </c>
    </row>
    <row r="310" spans="1:10" x14ac:dyDescent="0.25">
      <c r="A310" s="1">
        <v>44504.958333333336</v>
      </c>
      <c r="B310">
        <v>2.5290159924000002</v>
      </c>
      <c r="D310" s="1">
        <v>44504.958333333336</v>
      </c>
      <c r="E310" s="3">
        <v>308</v>
      </c>
      <c r="F310">
        <f t="shared" si="24"/>
        <v>0.5298195945364379</v>
      </c>
      <c r="G310">
        <f t="shared" si="25"/>
        <v>8.274992433984546E-2</v>
      </c>
      <c r="H310">
        <f t="shared" si="26"/>
        <v>1</v>
      </c>
      <c r="I310" s="3">
        <f t="shared" si="27"/>
        <v>308</v>
      </c>
      <c r="J310">
        <f t="shared" si="28"/>
        <v>0.5298195945364379</v>
      </c>
    </row>
    <row r="311" spans="1:10" x14ac:dyDescent="0.25">
      <c r="A311" s="1">
        <v>44505.958333333336</v>
      </c>
      <c r="B311">
        <v>2.4218731351999998</v>
      </c>
      <c r="D311" s="1">
        <v>44505.958333333336</v>
      </c>
      <c r="E311" s="3">
        <v>309</v>
      </c>
      <c r="F311">
        <f t="shared" si="24"/>
        <v>0.60978745045098037</v>
      </c>
      <c r="G311">
        <f t="shared" si="25"/>
        <v>7.6225641652251652E-2</v>
      </c>
      <c r="H311">
        <f t="shared" si="26"/>
        <v>1</v>
      </c>
      <c r="I311" s="3">
        <f t="shared" si="27"/>
        <v>309</v>
      </c>
      <c r="J311">
        <f t="shared" si="28"/>
        <v>0.60978745045098037</v>
      </c>
    </row>
    <row r="312" spans="1:10" x14ac:dyDescent="0.25">
      <c r="A312" s="1">
        <v>44506.958333333336</v>
      </c>
      <c r="B312">
        <v>2.5647302780999999</v>
      </c>
      <c r="D312" s="1">
        <v>44506.958333333336</v>
      </c>
      <c r="E312" s="3">
        <v>310</v>
      </c>
      <c r="F312">
        <f t="shared" si="24"/>
        <v>0.6822708778409412</v>
      </c>
      <c r="G312">
        <f t="shared" si="25"/>
        <v>7.3890901700161549E-2</v>
      </c>
      <c r="H312">
        <f t="shared" si="26"/>
        <v>1</v>
      </c>
      <c r="I312" s="3">
        <f t="shared" si="27"/>
        <v>310</v>
      </c>
      <c r="J312">
        <f t="shared" si="28"/>
        <v>0.6822708778409412</v>
      </c>
    </row>
    <row r="313" spans="1:10" x14ac:dyDescent="0.25">
      <c r="A313" s="1">
        <v>44507.958333333336</v>
      </c>
      <c r="B313">
        <v>0.57901599240000001</v>
      </c>
      <c r="D313" s="1">
        <v>44507.958333333336</v>
      </c>
      <c r="E313" s="3">
        <v>311</v>
      </c>
      <c r="F313">
        <f t="shared" si="24"/>
        <v>0.75756925385130347</v>
      </c>
      <c r="G313">
        <f t="shared" si="25"/>
        <v>3.4078122776155073E-2</v>
      </c>
      <c r="H313">
        <f t="shared" si="26"/>
        <v>1</v>
      </c>
      <c r="I313" s="3">
        <f t="shared" si="27"/>
        <v>311</v>
      </c>
      <c r="J313">
        <f t="shared" si="28"/>
        <v>0.75756925385130347</v>
      </c>
    </row>
    <row r="314" spans="1:10" x14ac:dyDescent="0.25">
      <c r="A314" s="1">
        <v>44508.958333333336</v>
      </c>
      <c r="B314">
        <v>0.5083617144</v>
      </c>
      <c r="D314" s="1">
        <v>44508.958333333336</v>
      </c>
      <c r="E314" s="3">
        <v>312</v>
      </c>
      <c r="F314">
        <f t="shared" si="24"/>
        <v>0.75042712339325135</v>
      </c>
      <c r="G314">
        <f t="shared" si="25"/>
        <v>-8.4123734088911162E-3</v>
      </c>
      <c r="H314">
        <f t="shared" si="26"/>
        <v>1</v>
      </c>
      <c r="I314" s="3">
        <f t="shared" si="27"/>
        <v>312</v>
      </c>
      <c r="J314">
        <f t="shared" si="28"/>
        <v>0.75042712339325135</v>
      </c>
    </row>
    <row r="315" spans="1:10" x14ac:dyDescent="0.25">
      <c r="A315" s="1">
        <v>44509.958333333336</v>
      </c>
      <c r="B315">
        <v>0.51489979870000002</v>
      </c>
      <c r="D315" s="1">
        <v>44509.958333333336</v>
      </c>
      <c r="E315" s="3">
        <v>313</v>
      </c>
      <c r="F315">
        <f t="shared" si="24"/>
        <v>0.74074450703352124</v>
      </c>
      <c r="G315">
        <f t="shared" si="25"/>
        <v>-9.3582023465355046E-3</v>
      </c>
      <c r="H315">
        <f t="shared" si="26"/>
        <v>1</v>
      </c>
      <c r="I315" s="3">
        <f t="shared" si="27"/>
        <v>313</v>
      </c>
      <c r="J315">
        <f t="shared" si="28"/>
        <v>0.74074450703352124</v>
      </c>
    </row>
    <row r="316" spans="1:10" x14ac:dyDescent="0.25">
      <c r="A316" s="1">
        <v>44510.958333333336</v>
      </c>
      <c r="B316">
        <v>0.25979775789999998</v>
      </c>
      <c r="D316" s="1">
        <v>44510.958333333336</v>
      </c>
      <c r="E316" s="3">
        <v>314</v>
      </c>
      <c r="F316">
        <f t="shared" si="24"/>
        <v>0.73171071870018034</v>
      </c>
      <c r="G316">
        <f t="shared" si="25"/>
        <v>-1.3955153382674113E-2</v>
      </c>
      <c r="H316">
        <f t="shared" si="26"/>
        <v>1</v>
      </c>
      <c r="I316" s="3">
        <f t="shared" si="27"/>
        <v>314</v>
      </c>
      <c r="J316">
        <f t="shared" si="28"/>
        <v>0.73171071870018034</v>
      </c>
    </row>
    <row r="317" spans="1:10" x14ac:dyDescent="0.25">
      <c r="A317" s="1">
        <v>44511.958333333336</v>
      </c>
      <c r="B317">
        <v>0.40860728169999999</v>
      </c>
      <c r="D317" s="1">
        <v>44511.958333333336</v>
      </c>
      <c r="E317" s="3">
        <v>315</v>
      </c>
      <c r="F317">
        <f t="shared" si="24"/>
        <v>0.71283420026817301</v>
      </c>
      <c r="G317">
        <f t="shared" si="25"/>
        <v>-1.5522797587367132E-2</v>
      </c>
      <c r="H317">
        <f t="shared" si="26"/>
        <v>1</v>
      </c>
      <c r="I317" s="3">
        <f t="shared" si="27"/>
        <v>315</v>
      </c>
      <c r="J317">
        <f t="shared" si="28"/>
        <v>0.71283420026817301</v>
      </c>
    </row>
    <row r="318" spans="1:10" x14ac:dyDescent="0.25">
      <c r="A318" s="1">
        <v>44512.958333333336</v>
      </c>
      <c r="B318">
        <v>0.4490834722</v>
      </c>
      <c r="D318" s="1">
        <v>44512.958333333336</v>
      </c>
      <c r="E318" s="3">
        <v>316</v>
      </c>
      <c r="F318">
        <f t="shared" si="24"/>
        <v>0.70066512352544608</v>
      </c>
      <c r="G318">
        <f t="shared" si="25"/>
        <v>-1.111617139787241E-2</v>
      </c>
      <c r="H318">
        <f t="shared" si="26"/>
        <v>1</v>
      </c>
      <c r="I318" s="3">
        <f t="shared" si="27"/>
        <v>316</v>
      </c>
      <c r="J318">
        <f t="shared" si="28"/>
        <v>0.70066512352544608</v>
      </c>
    </row>
    <row r="319" spans="1:10" x14ac:dyDescent="0.25">
      <c r="A319" s="1">
        <v>44513.958333333336</v>
      </c>
      <c r="B319">
        <v>0.25265490080000003</v>
      </c>
      <c r="D319" s="1">
        <v>44513.958333333336</v>
      </c>
      <c r="E319" s="3">
        <v>317</v>
      </c>
      <c r="F319">
        <f t="shared" si="24"/>
        <v>0.69060185747242819</v>
      </c>
      <c r="G319">
        <f t="shared" si="25"/>
        <v>-1.3790572159957493E-2</v>
      </c>
      <c r="H319">
        <f t="shared" si="26"/>
        <v>1</v>
      </c>
      <c r="I319" s="3">
        <f t="shared" si="27"/>
        <v>317</v>
      </c>
      <c r="J319">
        <f t="shared" si="28"/>
        <v>0.69060185747242819</v>
      </c>
    </row>
    <row r="320" spans="1:10" x14ac:dyDescent="0.25">
      <c r="A320" s="1">
        <v>44514.958333333336</v>
      </c>
      <c r="B320">
        <v>0.1240834722</v>
      </c>
      <c r="D320" s="1">
        <v>44514.958333333336</v>
      </c>
      <c r="E320" s="3">
        <v>318</v>
      </c>
      <c r="F320">
        <f t="shared" si="24"/>
        <v>0.67308397920553109</v>
      </c>
      <c r="G320">
        <f t="shared" si="25"/>
        <v>-1.9738949273559181E-2</v>
      </c>
      <c r="H320">
        <f t="shared" si="26"/>
        <v>1</v>
      </c>
      <c r="I320" s="3">
        <f t="shared" si="27"/>
        <v>318</v>
      </c>
      <c r="J320">
        <f t="shared" si="28"/>
        <v>0.67308397920553109</v>
      </c>
    </row>
    <row r="321" spans="1:10" x14ac:dyDescent="0.25">
      <c r="A321" s="1">
        <v>44515.958333333336</v>
      </c>
      <c r="B321">
        <v>0.1243012422</v>
      </c>
      <c r="D321" s="1">
        <v>44515.958333333336</v>
      </c>
      <c r="E321" s="3">
        <v>319</v>
      </c>
      <c r="F321">
        <f t="shared" si="24"/>
        <v>0.65112395892530983</v>
      </c>
      <c r="G321">
        <f t="shared" si="25"/>
        <v>-2.1516464474616803E-2</v>
      </c>
      <c r="H321">
        <f t="shared" si="26"/>
        <v>1</v>
      </c>
      <c r="I321" s="3">
        <f t="shared" si="27"/>
        <v>319</v>
      </c>
      <c r="J321">
        <f t="shared" si="28"/>
        <v>0.65112395892530983</v>
      </c>
    </row>
    <row r="322" spans="1:10" x14ac:dyDescent="0.25">
      <c r="A322" s="1">
        <v>44516.958333333336</v>
      </c>
      <c r="B322">
        <v>0.26646825400000002</v>
      </c>
      <c r="D322" s="1">
        <v>44516.958333333336</v>
      </c>
      <c r="E322" s="3">
        <v>320</v>
      </c>
      <c r="F322">
        <f t="shared" si="24"/>
        <v>0.63005105025629748</v>
      </c>
      <c r="G322">
        <f t="shared" si="25"/>
        <v>-1.7808110259632137E-2</v>
      </c>
      <c r="H322">
        <f t="shared" si="26"/>
        <v>1</v>
      </c>
      <c r="I322" s="3">
        <f t="shared" si="27"/>
        <v>320</v>
      </c>
      <c r="J322">
        <f t="shared" si="28"/>
        <v>0.63005105025629748</v>
      </c>
    </row>
    <row r="323" spans="1:10" x14ac:dyDescent="0.25">
      <c r="A323" s="1">
        <v>44517.958333333336</v>
      </c>
      <c r="B323">
        <v>0.4361111111</v>
      </c>
      <c r="D323" s="1">
        <v>44517.958333333336</v>
      </c>
      <c r="E323" s="3">
        <v>321</v>
      </c>
      <c r="F323">
        <f t="shared" si="24"/>
        <v>0.61550773840604556</v>
      </c>
      <c r="G323">
        <f t="shared" si="25"/>
        <v>-1.0859588471246906E-2</v>
      </c>
      <c r="H323">
        <f t="shared" si="26"/>
        <v>1</v>
      </c>
      <c r="I323" s="3">
        <f t="shared" si="27"/>
        <v>321</v>
      </c>
      <c r="J323">
        <f t="shared" si="28"/>
        <v>0.61550773840604556</v>
      </c>
    </row>
    <row r="324" spans="1:10" x14ac:dyDescent="0.25">
      <c r="A324" s="1">
        <v>44518.958333333336</v>
      </c>
      <c r="B324">
        <v>0.2297619048</v>
      </c>
      <c r="D324" s="1">
        <v>44518.958333333336</v>
      </c>
      <c r="E324" s="3">
        <v>322</v>
      </c>
      <c r="F324">
        <f t="shared" si="24"/>
        <v>0.60833187331380367</v>
      </c>
      <c r="G324">
        <f t="shared" si="25"/>
        <v>-1.1159331916397064E-2</v>
      </c>
      <c r="H324">
        <f t="shared" si="26"/>
        <v>1</v>
      </c>
      <c r="I324" s="3">
        <f t="shared" si="27"/>
        <v>322</v>
      </c>
      <c r="J324">
        <f t="shared" si="28"/>
        <v>0.60833187331380367</v>
      </c>
    </row>
    <row r="325" spans="1:10" x14ac:dyDescent="0.25">
      <c r="A325" s="1">
        <v>44519.958333333336</v>
      </c>
      <c r="B325">
        <v>0.24880952379999999</v>
      </c>
      <c r="D325" s="1">
        <v>44519.958333333336</v>
      </c>
      <c r="E325" s="3">
        <v>323</v>
      </c>
      <c r="F325">
        <f t="shared" si="24"/>
        <v>0.59318907457325143</v>
      </c>
      <c r="G325">
        <f t="shared" si="25"/>
        <v>-1.4458990385741166E-2</v>
      </c>
      <c r="H325">
        <f t="shared" si="26"/>
        <v>1</v>
      </c>
      <c r="I325" s="3">
        <f t="shared" si="27"/>
        <v>323</v>
      </c>
      <c r="J325">
        <f t="shared" si="28"/>
        <v>0.59318907457325143</v>
      </c>
    </row>
    <row r="326" spans="1:10" x14ac:dyDescent="0.25">
      <c r="A326" s="1">
        <v>44520.958333333336</v>
      </c>
      <c r="B326">
        <v>0.33809523809999997</v>
      </c>
      <c r="D326" s="1">
        <v>44520.958333333336</v>
      </c>
      <c r="E326" s="3">
        <v>324</v>
      </c>
      <c r="F326">
        <f t="shared" si="24"/>
        <v>0.57941389254232134</v>
      </c>
      <c r="G326">
        <f t="shared" si="25"/>
        <v>-1.171396410431147E-2</v>
      </c>
      <c r="H326">
        <f t="shared" si="26"/>
        <v>1</v>
      </c>
      <c r="I326" s="3">
        <f t="shared" si="27"/>
        <v>324</v>
      </c>
      <c r="J326">
        <f t="shared" si="28"/>
        <v>0.57941389254232134</v>
      </c>
    </row>
    <row r="327" spans="1:10" x14ac:dyDescent="0.25">
      <c r="A327" s="1">
        <v>44521.958333333336</v>
      </c>
      <c r="B327">
        <v>0.36666666669999998</v>
      </c>
      <c r="D327" s="1">
        <v>44521.958333333336</v>
      </c>
      <c r="E327" s="3">
        <v>325</v>
      </c>
      <c r="F327">
        <f t="shared" si="24"/>
        <v>0.56976114636462849</v>
      </c>
      <c r="G327">
        <f t="shared" si="25"/>
        <v>-8.8882626821389921E-3</v>
      </c>
      <c r="H327">
        <f t="shared" si="26"/>
        <v>1</v>
      </c>
      <c r="I327" s="3">
        <f t="shared" si="27"/>
        <v>325</v>
      </c>
      <c r="J327">
        <f t="shared" si="28"/>
        <v>0.56976114636462849</v>
      </c>
    </row>
    <row r="328" spans="1:10" x14ac:dyDescent="0.25">
      <c r="A328" s="1">
        <v>44522.958333333336</v>
      </c>
      <c r="B328">
        <v>0.36193977589999998</v>
      </c>
      <c r="D328" s="1">
        <v>44522.958333333336</v>
      </c>
      <c r="E328" s="3">
        <v>326</v>
      </c>
      <c r="F328">
        <f t="shared" si="24"/>
        <v>0.56163736717804336</v>
      </c>
      <c r="G328">
        <f t="shared" si="25"/>
        <v>-8.0558414188534599E-3</v>
      </c>
      <c r="H328">
        <f t="shared" si="26"/>
        <v>1</v>
      </c>
      <c r="I328" s="3">
        <f t="shared" si="27"/>
        <v>326</v>
      </c>
      <c r="J328">
        <f t="shared" si="28"/>
        <v>0.56163736717804336</v>
      </c>
    </row>
    <row r="329" spans="1:10" x14ac:dyDescent="0.25">
      <c r="A329" s="1">
        <v>44523.958333333336</v>
      </c>
      <c r="B329">
        <v>0.17146358540000001</v>
      </c>
      <c r="D329" s="1">
        <v>44523.958333333336</v>
      </c>
      <c r="E329" s="3">
        <v>327</v>
      </c>
      <c r="F329">
        <f t="shared" si="24"/>
        <v>0.55364946352692157</v>
      </c>
      <c r="G329">
        <f t="shared" si="25"/>
        <v>1.7228140097485993E-3</v>
      </c>
      <c r="H329">
        <f t="shared" si="26"/>
        <v>1</v>
      </c>
      <c r="I329" s="3">
        <f t="shared" si="27"/>
        <v>327</v>
      </c>
      <c r="J329">
        <f t="shared" si="28"/>
        <v>0.55364946352692157</v>
      </c>
    </row>
  </sheetData>
  <mergeCells count="4">
    <mergeCell ref="A1:B1"/>
    <mergeCell ref="D1:F1"/>
    <mergeCell ref="N1:P1"/>
    <mergeCell ref="Q1:S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15"/>
  <sheetViews>
    <sheetView workbookViewId="0">
      <selection activeCell="F6" sqref="F6"/>
    </sheetView>
  </sheetViews>
  <sheetFormatPr defaultRowHeight="15" x14ac:dyDescent="0.25"/>
  <cols>
    <col min="1" max="1" width="10.7109375" bestFit="1" customWidth="1"/>
    <col min="2" max="2" width="14.140625" customWidth="1"/>
  </cols>
  <sheetData>
    <row r="1" spans="1:2" x14ac:dyDescent="0.25">
      <c r="A1" s="1">
        <v>44327.916666666664</v>
      </c>
      <c r="B1">
        <v>2.3524692902090907</v>
      </c>
    </row>
    <row r="2" spans="1:2" x14ac:dyDescent="0.25">
      <c r="A2" s="1">
        <v>44326.916666666664</v>
      </c>
      <c r="B2">
        <v>2.3045352924545459</v>
      </c>
    </row>
    <row r="3" spans="1:2" x14ac:dyDescent="0.25">
      <c r="A3" s="1">
        <v>44328.916666666664</v>
      </c>
      <c r="B3">
        <v>2.2564638940181818</v>
      </c>
    </row>
    <row r="4" spans="1:2" x14ac:dyDescent="0.25">
      <c r="A4" s="1">
        <v>44329.916666666664</v>
      </c>
      <c r="B4">
        <v>2.2463170836818183</v>
      </c>
    </row>
    <row r="5" spans="1:2" x14ac:dyDescent="0.25">
      <c r="A5" s="1">
        <v>44419.916666666664</v>
      </c>
      <c r="B5">
        <v>2.1101503645363633</v>
      </c>
    </row>
    <row r="6" spans="1:2" x14ac:dyDescent="0.25">
      <c r="A6" s="1">
        <v>44323.916666666664</v>
      </c>
      <c r="B6">
        <v>2.0949858569818178</v>
      </c>
    </row>
    <row r="7" spans="1:2" x14ac:dyDescent="0.25">
      <c r="A7" s="1">
        <v>44353.916666666664</v>
      </c>
      <c r="B7">
        <v>2.0435938330545453</v>
      </c>
    </row>
    <row r="8" spans="1:2" x14ac:dyDescent="0.25">
      <c r="A8" s="1">
        <v>44351.916666666664</v>
      </c>
      <c r="B8">
        <v>1.8876053770727272</v>
      </c>
    </row>
    <row r="9" spans="1:2" x14ac:dyDescent="0.25">
      <c r="A9" s="1">
        <v>44350.916666666664</v>
      </c>
      <c r="B9">
        <v>1.8603532641090907</v>
      </c>
    </row>
    <row r="10" spans="1:2" x14ac:dyDescent="0.25">
      <c r="A10" s="1">
        <v>44510.958333333336</v>
      </c>
      <c r="B10">
        <v>1.7067274052909089</v>
      </c>
    </row>
    <row r="11" spans="1:2" x14ac:dyDescent="0.25">
      <c r="A11" s="1">
        <v>44447.916666666664</v>
      </c>
      <c r="B11">
        <v>1.6894491473363638</v>
      </c>
    </row>
    <row r="12" spans="1:2" x14ac:dyDescent="0.25">
      <c r="A12" s="1">
        <v>44444.916666666664</v>
      </c>
      <c r="B12">
        <v>1.6607033317454545</v>
      </c>
    </row>
    <row r="13" spans="1:2" x14ac:dyDescent="0.25">
      <c r="A13" s="1">
        <v>44509.958333333336</v>
      </c>
      <c r="B13">
        <v>1.6512603240272725</v>
      </c>
    </row>
    <row r="14" spans="1:2" x14ac:dyDescent="0.25">
      <c r="A14" s="1">
        <v>44446.916666666664</v>
      </c>
      <c r="B14">
        <v>1.6358860437727272</v>
      </c>
    </row>
    <row r="15" spans="1:2" x14ac:dyDescent="0.25">
      <c r="A15" s="1">
        <v>44508.958333333336</v>
      </c>
      <c r="B15">
        <v>1.5877296053999999</v>
      </c>
    </row>
    <row r="16" spans="1:2" x14ac:dyDescent="0.25">
      <c r="A16" s="1">
        <v>44445.916666666664</v>
      </c>
      <c r="B16">
        <v>1.5734484813363636</v>
      </c>
    </row>
    <row r="17" spans="1:2" x14ac:dyDescent="0.25">
      <c r="A17" s="1">
        <v>44318.916666666664</v>
      </c>
      <c r="B17">
        <v>1.5283722047727273</v>
      </c>
    </row>
    <row r="18" spans="1:2" x14ac:dyDescent="0.25">
      <c r="A18" s="1">
        <v>44317.916666666664</v>
      </c>
      <c r="B18">
        <v>1.5254162194909093</v>
      </c>
    </row>
    <row r="19" spans="1:2" x14ac:dyDescent="0.25">
      <c r="A19" s="1">
        <v>44315.916666666664</v>
      </c>
      <c r="B19">
        <v>1.3726677521000001</v>
      </c>
    </row>
    <row r="20" spans="1:2" x14ac:dyDescent="0.25">
      <c r="A20" s="4">
        <v>44314.916666666664</v>
      </c>
      <c r="B20">
        <v>1.3423670336272728</v>
      </c>
    </row>
    <row r="21" spans="1:2" x14ac:dyDescent="0.25">
      <c r="A21" s="1">
        <v>44221.958333333336</v>
      </c>
      <c r="B21">
        <v>1.0402130308363635</v>
      </c>
    </row>
    <row r="22" spans="1:2" x14ac:dyDescent="0.25">
      <c r="A22" s="1">
        <v>44220.958333333336</v>
      </c>
      <c r="B22">
        <v>1.0236414533181817</v>
      </c>
    </row>
    <row r="23" spans="1:2" x14ac:dyDescent="0.25">
      <c r="A23" s="1">
        <v>44217.958333333336</v>
      </c>
      <c r="B23">
        <v>1.0146927532181818</v>
      </c>
    </row>
    <row r="24" spans="1:2" x14ac:dyDescent="0.25">
      <c r="A24" s="1">
        <v>44222.958333333336</v>
      </c>
      <c r="B24">
        <v>1.0052962279272726</v>
      </c>
    </row>
    <row r="25" spans="1:2" x14ac:dyDescent="0.25">
      <c r="A25" s="1">
        <v>44218.958333333336</v>
      </c>
      <c r="B25">
        <v>1.002393600109091</v>
      </c>
    </row>
    <row r="26" spans="1:2" x14ac:dyDescent="0.25">
      <c r="A26" s="1">
        <v>44219.958333333336</v>
      </c>
      <c r="B26">
        <v>0.99870706609090898</v>
      </c>
    </row>
    <row r="27" spans="1:2" x14ac:dyDescent="0.25">
      <c r="A27" s="1">
        <v>44231.958333333336</v>
      </c>
      <c r="B27">
        <v>0.99310958770909086</v>
      </c>
    </row>
    <row r="28" spans="1:2" x14ac:dyDescent="0.25">
      <c r="A28" s="1">
        <v>44229.958333333336</v>
      </c>
      <c r="B28">
        <v>0.98991020653636363</v>
      </c>
    </row>
    <row r="29" spans="1:2" x14ac:dyDescent="0.25">
      <c r="A29" s="1">
        <v>44230.958333333336</v>
      </c>
      <c r="B29">
        <v>0.98937145310000008</v>
      </c>
    </row>
    <row r="30" spans="1:2" x14ac:dyDescent="0.25">
      <c r="A30" s="1">
        <v>44227.958333333336</v>
      </c>
      <c r="B30">
        <v>0.98746080649090895</v>
      </c>
    </row>
    <row r="31" spans="1:2" x14ac:dyDescent="0.25">
      <c r="A31" s="1">
        <v>44216.958333333336</v>
      </c>
      <c r="B31">
        <v>0.9841795445</v>
      </c>
    </row>
    <row r="32" spans="1:2" x14ac:dyDescent="0.25">
      <c r="A32" s="1">
        <v>44228.958333333336</v>
      </c>
      <c r="B32">
        <v>0.98121093838181817</v>
      </c>
    </row>
    <row r="33" spans="1:2" x14ac:dyDescent="0.25">
      <c r="A33" s="1">
        <v>44226.958333333336</v>
      </c>
      <c r="B33">
        <v>0.97694068079090901</v>
      </c>
    </row>
    <row r="34" spans="1:2" x14ac:dyDescent="0.25">
      <c r="A34" s="1">
        <v>44223.958333333336</v>
      </c>
      <c r="B34">
        <v>0.96936340272727262</v>
      </c>
    </row>
    <row r="35" spans="1:2" x14ac:dyDescent="0.25">
      <c r="A35" s="1">
        <v>44225.958333333336</v>
      </c>
      <c r="B35">
        <v>0.95659307125454551</v>
      </c>
    </row>
    <row r="36" spans="1:2" x14ac:dyDescent="0.25">
      <c r="A36" s="1">
        <v>44214.958333333336</v>
      </c>
      <c r="B36">
        <v>0.95340537428181804</v>
      </c>
    </row>
    <row r="37" spans="1:2" x14ac:dyDescent="0.25">
      <c r="A37" s="1">
        <v>44224.958333333336</v>
      </c>
      <c r="B37">
        <v>0.94995902229090923</v>
      </c>
    </row>
    <row r="38" spans="1:2" x14ac:dyDescent="0.25">
      <c r="A38" s="1">
        <v>44215.958333333336</v>
      </c>
      <c r="B38">
        <v>0.94215464920909087</v>
      </c>
    </row>
    <row r="39" spans="1:2" x14ac:dyDescent="0.25">
      <c r="A39" s="1">
        <v>44213.958333333336</v>
      </c>
      <c r="B39">
        <v>0.93369757103636353</v>
      </c>
    </row>
    <row r="40" spans="1:2" x14ac:dyDescent="0.25">
      <c r="A40" s="1">
        <v>44232.958333333336</v>
      </c>
      <c r="B40">
        <v>0.93286215998181821</v>
      </c>
    </row>
    <row r="41" spans="1:2" x14ac:dyDescent="0.25">
      <c r="A41" s="1">
        <v>44212.958333333336</v>
      </c>
      <c r="B41">
        <v>0.92674585380000007</v>
      </c>
    </row>
    <row r="42" spans="1:2" x14ac:dyDescent="0.25">
      <c r="A42" s="1">
        <v>44276.958333333336</v>
      </c>
      <c r="B42">
        <v>0.89717305719999996</v>
      </c>
    </row>
    <row r="43" spans="1:2" x14ac:dyDescent="0.25">
      <c r="A43" s="4">
        <v>44310.916666666664</v>
      </c>
      <c r="B43">
        <v>0.89717108288181813</v>
      </c>
    </row>
    <row r="44" spans="1:2" x14ac:dyDescent="0.25">
      <c r="A44" s="1">
        <v>44275.958333333336</v>
      </c>
      <c r="B44">
        <v>0.88745344670000026</v>
      </c>
    </row>
    <row r="45" spans="1:2" x14ac:dyDescent="0.25">
      <c r="A45" s="1">
        <v>44274.958333333336</v>
      </c>
      <c r="B45">
        <v>0.87774575730909099</v>
      </c>
    </row>
    <row r="46" spans="1:2" x14ac:dyDescent="0.25">
      <c r="A46" s="1">
        <v>44211.958333333336</v>
      </c>
      <c r="B46">
        <v>0.87287845532727282</v>
      </c>
    </row>
    <row r="47" spans="1:2" x14ac:dyDescent="0.25">
      <c r="A47" s="1">
        <v>44402.916666666664</v>
      </c>
      <c r="B47">
        <v>0.8715982069999999</v>
      </c>
    </row>
    <row r="48" spans="1:2" x14ac:dyDescent="0.25">
      <c r="A48" s="1">
        <v>44273.958333333336</v>
      </c>
      <c r="B48">
        <v>0.87138492626363651</v>
      </c>
    </row>
    <row r="49" spans="1:2" x14ac:dyDescent="0.25">
      <c r="A49" s="1">
        <v>44277.958333333336</v>
      </c>
      <c r="B49">
        <v>0.86931266600000001</v>
      </c>
    </row>
    <row r="50" spans="1:2" x14ac:dyDescent="0.25">
      <c r="A50" s="1">
        <v>44233.958333333336</v>
      </c>
      <c r="B50">
        <v>0.86743753010909075</v>
      </c>
    </row>
    <row r="51" spans="1:2" x14ac:dyDescent="0.25">
      <c r="A51" s="1">
        <v>44337.916666666664</v>
      </c>
      <c r="B51">
        <v>0.86452158951818181</v>
      </c>
    </row>
    <row r="52" spans="1:2" x14ac:dyDescent="0.25">
      <c r="A52" s="1">
        <v>44399.916666666664</v>
      </c>
      <c r="B52">
        <v>0.8603988724181818</v>
      </c>
    </row>
    <row r="53" spans="1:2" x14ac:dyDescent="0.25">
      <c r="A53" s="1">
        <v>44400.916666666664</v>
      </c>
      <c r="B53">
        <v>0.85853926017272741</v>
      </c>
    </row>
    <row r="54" spans="1:2" x14ac:dyDescent="0.25">
      <c r="A54" s="1">
        <v>44401.916666666664</v>
      </c>
      <c r="B54">
        <v>0.85660749785454549</v>
      </c>
    </row>
    <row r="55" spans="1:2" x14ac:dyDescent="0.25">
      <c r="A55" s="1">
        <v>44361.916666666664</v>
      </c>
      <c r="B55">
        <v>0.85481625155454533</v>
      </c>
    </row>
    <row r="56" spans="1:2" x14ac:dyDescent="0.25">
      <c r="A56" s="1">
        <v>44362.916666666664</v>
      </c>
      <c r="B56">
        <v>0.85137225688181817</v>
      </c>
    </row>
    <row r="57" spans="1:2" x14ac:dyDescent="0.25">
      <c r="A57" s="4">
        <v>44339.916666666664</v>
      </c>
      <c r="B57">
        <v>0.84219946720000005</v>
      </c>
    </row>
    <row r="58" spans="1:2" x14ac:dyDescent="0.25">
      <c r="A58" s="1">
        <v>44340.916666666664</v>
      </c>
      <c r="B58">
        <v>0.81227938728181814</v>
      </c>
    </row>
    <row r="59" spans="1:2" x14ac:dyDescent="0.25">
      <c r="A59" s="1">
        <v>44364.916666666664</v>
      </c>
      <c r="B59">
        <v>0.80393945456363636</v>
      </c>
    </row>
    <row r="60" spans="1:2" x14ac:dyDescent="0.25">
      <c r="A60" s="1">
        <v>44234.958333333336</v>
      </c>
      <c r="B60">
        <v>0.80331326303636363</v>
      </c>
    </row>
    <row r="61" spans="1:2" x14ac:dyDescent="0.25">
      <c r="A61" s="1">
        <v>44338.916666666664</v>
      </c>
      <c r="B61">
        <v>0.79924797424545457</v>
      </c>
    </row>
    <row r="62" spans="1:2" x14ac:dyDescent="0.25">
      <c r="A62" s="1">
        <v>44363.916666666664</v>
      </c>
      <c r="B62">
        <v>0.79866310159999998</v>
      </c>
    </row>
    <row r="63" spans="1:2" x14ac:dyDescent="0.25">
      <c r="A63" s="1">
        <v>44278.958333333336</v>
      </c>
      <c r="B63">
        <v>0.79764767769090905</v>
      </c>
    </row>
    <row r="64" spans="1:2" x14ac:dyDescent="0.25">
      <c r="A64" s="1">
        <v>44210.958333333336</v>
      </c>
      <c r="B64">
        <v>0.79736814571818182</v>
      </c>
    </row>
    <row r="65" spans="1:2" x14ac:dyDescent="0.25">
      <c r="A65" s="1">
        <v>44272.958333333336</v>
      </c>
      <c r="B65">
        <v>0.79376857670000012</v>
      </c>
    </row>
    <row r="66" spans="1:2" x14ac:dyDescent="0.25">
      <c r="A66" s="1">
        <v>44366.916666666664</v>
      </c>
      <c r="B66">
        <v>0.79251486878181832</v>
      </c>
    </row>
    <row r="67" spans="1:2" x14ac:dyDescent="0.25">
      <c r="A67" s="1">
        <v>44341.916666666664</v>
      </c>
      <c r="B67">
        <v>0.7863017934454547</v>
      </c>
    </row>
    <row r="68" spans="1:2" x14ac:dyDescent="0.25">
      <c r="A68" s="1">
        <v>44235.958333333336</v>
      </c>
      <c r="B68">
        <v>0.78009128620909085</v>
      </c>
    </row>
    <row r="69" spans="1:2" x14ac:dyDescent="0.25">
      <c r="A69" s="1">
        <v>44367.916666666664</v>
      </c>
      <c r="B69">
        <v>0.77915988962727278</v>
      </c>
    </row>
    <row r="70" spans="1:2" x14ac:dyDescent="0.25">
      <c r="A70" s="1">
        <v>44271.958333333336</v>
      </c>
      <c r="B70">
        <v>0.77516204683636369</v>
      </c>
    </row>
    <row r="71" spans="1:2" x14ac:dyDescent="0.25">
      <c r="A71" s="1">
        <v>44368.916666666664</v>
      </c>
      <c r="B71">
        <v>0.76398757196363642</v>
      </c>
    </row>
    <row r="72" spans="1:2" x14ac:dyDescent="0.25">
      <c r="A72" s="1">
        <v>44365.916666666664</v>
      </c>
      <c r="B72">
        <v>0.75550909757272722</v>
      </c>
    </row>
    <row r="73" spans="1:2" x14ac:dyDescent="0.25">
      <c r="A73" s="1">
        <v>44369.916666666664</v>
      </c>
      <c r="B73">
        <v>0.7308597249909089</v>
      </c>
    </row>
    <row r="74" spans="1:2" x14ac:dyDescent="0.25">
      <c r="A74" s="1">
        <v>44270.958333333336</v>
      </c>
      <c r="B74">
        <v>0.72394374574545461</v>
      </c>
    </row>
    <row r="75" spans="1:2" x14ac:dyDescent="0.25">
      <c r="A75" s="1">
        <v>44261.958333333336</v>
      </c>
      <c r="B75">
        <v>0.70783045705454539</v>
      </c>
    </row>
    <row r="76" spans="1:2" x14ac:dyDescent="0.25">
      <c r="A76" s="1">
        <v>44370.916666666664</v>
      </c>
      <c r="B76">
        <v>0.69481156847272729</v>
      </c>
    </row>
    <row r="77" spans="1:2" x14ac:dyDescent="0.25">
      <c r="A77" s="1">
        <v>44259.958333333336</v>
      </c>
      <c r="B77">
        <v>0.68693671970000003</v>
      </c>
    </row>
    <row r="78" spans="1:2" x14ac:dyDescent="0.25">
      <c r="A78" s="1">
        <v>44269.958333333336</v>
      </c>
      <c r="B78">
        <v>0.68669784773636355</v>
      </c>
    </row>
    <row r="79" spans="1:2" x14ac:dyDescent="0.25">
      <c r="A79" s="1">
        <v>44342.916666666664</v>
      </c>
      <c r="B79">
        <v>0.67985466914545445</v>
      </c>
    </row>
    <row r="80" spans="1:2" x14ac:dyDescent="0.25">
      <c r="A80" s="1">
        <v>44260.958333333336</v>
      </c>
      <c r="B80">
        <v>0.67684722290909094</v>
      </c>
    </row>
    <row r="81" spans="1:2" x14ac:dyDescent="0.25">
      <c r="A81" s="1">
        <v>44262.958333333336</v>
      </c>
      <c r="B81">
        <v>0.67449734486363622</v>
      </c>
    </row>
    <row r="82" spans="1:2" x14ac:dyDescent="0.25">
      <c r="A82" s="1">
        <v>44263.958333333336</v>
      </c>
      <c r="B82">
        <v>0.66871381799090901</v>
      </c>
    </row>
    <row r="83" spans="1:2" x14ac:dyDescent="0.25">
      <c r="A83" s="1">
        <v>44264.958333333336</v>
      </c>
      <c r="B83">
        <v>0.65689849062727257</v>
      </c>
    </row>
    <row r="84" spans="1:2" x14ac:dyDescent="0.25">
      <c r="A84" s="1">
        <v>44258.958333333336</v>
      </c>
      <c r="B84">
        <v>0.65455177285454547</v>
      </c>
    </row>
    <row r="85" spans="1:2" x14ac:dyDescent="0.25">
      <c r="A85" s="1">
        <v>44265.958333333336</v>
      </c>
      <c r="B85">
        <v>0.65379124214545448</v>
      </c>
    </row>
    <row r="86" spans="1:2" x14ac:dyDescent="0.25">
      <c r="A86" s="1">
        <v>44268.958333333336</v>
      </c>
      <c r="B86">
        <v>0.65192823017272727</v>
      </c>
    </row>
    <row r="87" spans="1:2" x14ac:dyDescent="0.25">
      <c r="A87" s="1">
        <v>44267.958333333336</v>
      </c>
      <c r="B87">
        <v>0.64031070749090913</v>
      </c>
    </row>
    <row r="88" spans="1:2" x14ac:dyDescent="0.25">
      <c r="A88" s="1">
        <v>44266.958333333336</v>
      </c>
      <c r="B88">
        <v>0.62712191869090905</v>
      </c>
    </row>
    <row r="89" spans="1:2" x14ac:dyDescent="0.25">
      <c r="A89" s="1">
        <v>44257.958333333336</v>
      </c>
      <c r="B89">
        <v>0.61673130304545465</v>
      </c>
    </row>
    <row r="90" spans="1:2" x14ac:dyDescent="0.25">
      <c r="A90" s="1">
        <v>44256.958333333336</v>
      </c>
      <c r="B90">
        <v>0.56242910479090913</v>
      </c>
    </row>
    <row r="91" spans="1:2" x14ac:dyDescent="0.25">
      <c r="A91" s="1">
        <v>44458.916666666664</v>
      </c>
      <c r="B91">
        <v>0.54009223099090908</v>
      </c>
    </row>
    <row r="92" spans="1:2" x14ac:dyDescent="0.25">
      <c r="A92" s="1">
        <v>44456.916666666664</v>
      </c>
      <c r="B92">
        <v>0.53377884740909098</v>
      </c>
    </row>
    <row r="93" spans="1:2" x14ac:dyDescent="0.25">
      <c r="A93" s="1">
        <v>44305.916666666664</v>
      </c>
      <c r="B93">
        <v>0.53160380229090909</v>
      </c>
    </row>
    <row r="94" spans="1:2" x14ac:dyDescent="0.25">
      <c r="A94" s="1">
        <v>44306.916666666664</v>
      </c>
      <c r="B94">
        <v>0.52944761114545458</v>
      </c>
    </row>
    <row r="95" spans="1:2" x14ac:dyDescent="0.25">
      <c r="A95" s="1">
        <v>44457.916666666664</v>
      </c>
      <c r="B95">
        <v>0.52275805002727282</v>
      </c>
    </row>
    <row r="96" spans="1:2" x14ac:dyDescent="0.25">
      <c r="A96" s="1">
        <v>44459.916666666664</v>
      </c>
      <c r="B96">
        <v>0.51939301678181815</v>
      </c>
    </row>
    <row r="97" spans="1:2" x14ac:dyDescent="0.25">
      <c r="A97" s="1">
        <v>44255.958333333336</v>
      </c>
      <c r="B97">
        <v>0.49972571310909097</v>
      </c>
    </row>
    <row r="98" spans="1:2" x14ac:dyDescent="0.25">
      <c r="A98" s="1">
        <v>44304.916666666664</v>
      </c>
      <c r="B98">
        <v>0.49585123552727273</v>
      </c>
    </row>
    <row r="99" spans="1:2" x14ac:dyDescent="0.25">
      <c r="A99" s="1">
        <v>44460.916666666664</v>
      </c>
      <c r="B99">
        <v>0.48751054139090899</v>
      </c>
    </row>
    <row r="100" spans="1:2" x14ac:dyDescent="0.25">
      <c r="A100" s="1">
        <v>44455.916666666664</v>
      </c>
      <c r="B100">
        <v>0.48284171968181827</v>
      </c>
    </row>
    <row r="101" spans="1:2" x14ac:dyDescent="0.25">
      <c r="A101" s="1">
        <v>44373.916666666664</v>
      </c>
      <c r="B101">
        <v>0.47585991321818177</v>
      </c>
    </row>
    <row r="102" spans="1:2" x14ac:dyDescent="0.25">
      <c r="A102" s="1">
        <v>44434.916666666664</v>
      </c>
      <c r="B102">
        <v>0.46246556473636369</v>
      </c>
    </row>
    <row r="103" spans="1:2" x14ac:dyDescent="0.25">
      <c r="A103" s="1">
        <v>44461.916666666664</v>
      </c>
      <c r="B103">
        <v>0.45904686941818174</v>
      </c>
    </row>
    <row r="104" spans="1:2" x14ac:dyDescent="0.25">
      <c r="A104" s="1">
        <v>44436.916666666664</v>
      </c>
      <c r="B104">
        <v>0.45279558103636375</v>
      </c>
    </row>
    <row r="105" spans="1:2" x14ac:dyDescent="0.25">
      <c r="A105" s="1">
        <v>44374.916666666664</v>
      </c>
      <c r="B105">
        <v>0.45227637970909079</v>
      </c>
    </row>
    <row r="106" spans="1:2" x14ac:dyDescent="0.25">
      <c r="A106" s="1">
        <v>44435.916666666664</v>
      </c>
      <c r="B106">
        <v>0.45079271377272734</v>
      </c>
    </row>
    <row r="107" spans="1:2" x14ac:dyDescent="0.25">
      <c r="A107" s="1">
        <v>44462.916666666664</v>
      </c>
      <c r="B107">
        <v>0.44789921476363631</v>
      </c>
    </row>
    <row r="108" spans="1:2" x14ac:dyDescent="0.25">
      <c r="A108" s="1">
        <v>44254.958333333336</v>
      </c>
      <c r="B108">
        <v>0.44076773161818183</v>
      </c>
    </row>
    <row r="109" spans="1:2" x14ac:dyDescent="0.25">
      <c r="A109" s="1">
        <v>44303.916666666664</v>
      </c>
      <c r="B109">
        <v>0.42984483169999999</v>
      </c>
    </row>
    <row r="110" spans="1:2" x14ac:dyDescent="0.25">
      <c r="A110" s="1">
        <v>44433.916666666664</v>
      </c>
      <c r="B110">
        <v>0.42050373868181823</v>
      </c>
    </row>
    <row r="111" spans="1:2" x14ac:dyDescent="0.25">
      <c r="A111" s="1">
        <v>44253.958333333336</v>
      </c>
      <c r="B111">
        <v>0.39614698960909095</v>
      </c>
    </row>
    <row r="112" spans="1:2" x14ac:dyDescent="0.25">
      <c r="A112" s="1">
        <v>44375.916666666664</v>
      </c>
      <c r="B112">
        <v>0.38476761629999995</v>
      </c>
    </row>
    <row r="113" spans="1:2" x14ac:dyDescent="0.25">
      <c r="A113" s="1">
        <v>44463.916666666664</v>
      </c>
      <c r="B113">
        <v>0.37949063920909099</v>
      </c>
    </row>
    <row r="114" spans="1:2" x14ac:dyDescent="0.25">
      <c r="A114" s="1">
        <v>44432.916666666664</v>
      </c>
      <c r="B114">
        <v>0.3711207623545455</v>
      </c>
    </row>
    <row r="115" spans="1:2" x14ac:dyDescent="0.25">
      <c r="A115" s="1">
        <v>44464.916666666664</v>
      </c>
      <c r="B115">
        <v>0.36259721517272731</v>
      </c>
    </row>
    <row r="116" spans="1:2" x14ac:dyDescent="0.25">
      <c r="A116" s="1">
        <v>44376.916666666664</v>
      </c>
      <c r="B116">
        <v>0.34570483871818181</v>
      </c>
    </row>
    <row r="117" spans="1:2" x14ac:dyDescent="0.25">
      <c r="A117" s="1">
        <v>44465.916666666664</v>
      </c>
      <c r="B117">
        <v>0.33754052582727279</v>
      </c>
    </row>
    <row r="118" spans="1:2" x14ac:dyDescent="0.25">
      <c r="A118" s="1">
        <v>44519.958333333336</v>
      </c>
      <c r="B118">
        <v>0.32492099181818185</v>
      </c>
    </row>
    <row r="119" spans="1:2" x14ac:dyDescent="0.25">
      <c r="A119" s="1">
        <v>44431.916666666664</v>
      </c>
      <c r="B119">
        <v>0.32273459623636358</v>
      </c>
    </row>
    <row r="120" spans="1:2" x14ac:dyDescent="0.25">
      <c r="A120" s="1">
        <v>44379.916666666664</v>
      </c>
      <c r="B120">
        <v>0.32228925718181817</v>
      </c>
    </row>
    <row r="121" spans="1:2" x14ac:dyDescent="0.25">
      <c r="A121" s="1">
        <v>44377.916666666664</v>
      </c>
      <c r="B121">
        <v>0.31825808713636367</v>
      </c>
    </row>
    <row r="122" spans="1:2" x14ac:dyDescent="0.25">
      <c r="A122" s="1">
        <v>44378.916666666664</v>
      </c>
      <c r="B122">
        <v>0.31545573877272726</v>
      </c>
    </row>
    <row r="123" spans="1:2" x14ac:dyDescent="0.25">
      <c r="A123" s="1">
        <v>44466.916666666664</v>
      </c>
      <c r="B123">
        <v>0.31499971887272732</v>
      </c>
    </row>
    <row r="124" spans="1:2" x14ac:dyDescent="0.25">
      <c r="A124" s="1">
        <v>44252.958333333336</v>
      </c>
      <c r="B124">
        <v>0.30916680696363641</v>
      </c>
    </row>
    <row r="125" spans="1:2" x14ac:dyDescent="0.25">
      <c r="A125" s="1">
        <v>44520.958333333336</v>
      </c>
      <c r="B125">
        <v>0.30132533812727275</v>
      </c>
    </row>
    <row r="126" spans="1:2" x14ac:dyDescent="0.25">
      <c r="A126" s="1">
        <v>44467.916666666664</v>
      </c>
      <c r="B126">
        <v>0.29670592752727276</v>
      </c>
    </row>
    <row r="127" spans="1:2" x14ac:dyDescent="0.25">
      <c r="A127" s="1">
        <v>44380.916666666664</v>
      </c>
      <c r="B127">
        <v>0.29655777330909089</v>
      </c>
    </row>
    <row r="128" spans="1:2" x14ac:dyDescent="0.25">
      <c r="A128" s="1">
        <v>44522.958333333336</v>
      </c>
      <c r="B128">
        <v>0.29496755159999999</v>
      </c>
    </row>
    <row r="129" spans="1:2" x14ac:dyDescent="0.25">
      <c r="A129" s="1">
        <v>44523.958333333336</v>
      </c>
      <c r="B129">
        <v>0.29072505107272723</v>
      </c>
    </row>
    <row r="130" spans="1:2" x14ac:dyDescent="0.25">
      <c r="A130" s="1">
        <v>44521.958333333336</v>
      </c>
      <c r="B130">
        <v>0.28525219625454545</v>
      </c>
    </row>
    <row r="131" spans="1:2" x14ac:dyDescent="0.25">
      <c r="A131" s="1">
        <v>44468.916666666664</v>
      </c>
      <c r="B131">
        <v>0.28158673935454542</v>
      </c>
    </row>
    <row r="132" spans="1:2" x14ac:dyDescent="0.25">
      <c r="A132" s="1">
        <v>44381.916666666664</v>
      </c>
      <c r="B132">
        <v>0.27987935510909095</v>
      </c>
    </row>
    <row r="133" spans="1:2" x14ac:dyDescent="0.25">
      <c r="A133" s="1">
        <v>44383.916666666664</v>
      </c>
      <c r="B133">
        <v>0.27888358295454546</v>
      </c>
    </row>
    <row r="134" spans="1:2" x14ac:dyDescent="0.25">
      <c r="A134" s="1">
        <v>44382.916666666664</v>
      </c>
      <c r="B134">
        <v>0.27594057821818185</v>
      </c>
    </row>
    <row r="135" spans="1:2" x14ac:dyDescent="0.25">
      <c r="A135" s="1">
        <v>44485.916666666664</v>
      </c>
      <c r="B135">
        <v>0.27525202070909088</v>
      </c>
    </row>
    <row r="136" spans="1:2" x14ac:dyDescent="0.25">
      <c r="A136" s="1">
        <v>44384.916666666664</v>
      </c>
      <c r="B136">
        <v>0.27142938256363636</v>
      </c>
    </row>
    <row r="137" spans="1:2" x14ac:dyDescent="0.25">
      <c r="A137" s="1">
        <v>44486.916666666664</v>
      </c>
      <c r="B137">
        <v>0.26400623187272726</v>
      </c>
    </row>
    <row r="138" spans="1:2" x14ac:dyDescent="0.25">
      <c r="A138" s="1">
        <v>44430.916666666664</v>
      </c>
      <c r="B138">
        <v>0.26027916604545454</v>
      </c>
    </row>
    <row r="139" spans="1:2" x14ac:dyDescent="0.25">
      <c r="A139" s="1">
        <v>44251.958333333336</v>
      </c>
      <c r="B139">
        <v>0.25758941610909092</v>
      </c>
    </row>
    <row r="140" spans="1:2" x14ac:dyDescent="0.25">
      <c r="A140" s="1">
        <v>44484.916666666664</v>
      </c>
      <c r="B140">
        <v>0.2517111676181818</v>
      </c>
    </row>
    <row r="141" spans="1:2" x14ac:dyDescent="0.25">
      <c r="A141" s="1">
        <v>44487.916666666664</v>
      </c>
      <c r="B141">
        <v>0.24890369371818186</v>
      </c>
    </row>
    <row r="142" spans="1:2" x14ac:dyDescent="0.25">
      <c r="A142" s="1">
        <v>44385.916666666664</v>
      </c>
      <c r="B142">
        <v>0.24276306096363634</v>
      </c>
    </row>
    <row r="143" spans="1:2" x14ac:dyDescent="0.25">
      <c r="A143" s="1">
        <v>44483.916666666664</v>
      </c>
      <c r="B143">
        <v>0.23416205007272728</v>
      </c>
    </row>
    <row r="144" spans="1:2" x14ac:dyDescent="0.25">
      <c r="A144" s="1">
        <v>44482.916666666664</v>
      </c>
      <c r="B144">
        <v>0.2303378439818182</v>
      </c>
    </row>
    <row r="145" spans="1:2" x14ac:dyDescent="0.25">
      <c r="A145" s="1">
        <v>44488.916666666664</v>
      </c>
      <c r="B145">
        <v>0.22961783888181825</v>
      </c>
    </row>
    <row r="146" spans="1:2" x14ac:dyDescent="0.25">
      <c r="A146" s="1">
        <v>44469.916666666664</v>
      </c>
      <c r="B146">
        <v>0.22902166374545455</v>
      </c>
    </row>
    <row r="147" spans="1:2" x14ac:dyDescent="0.25">
      <c r="A147" s="1">
        <v>44481.916666666664</v>
      </c>
      <c r="B147">
        <v>0.21746489441818181</v>
      </c>
    </row>
    <row r="148" spans="1:2" x14ac:dyDescent="0.25">
      <c r="A148" s="1">
        <v>44386.916666666664</v>
      </c>
      <c r="B148">
        <v>0.2149474759272727</v>
      </c>
    </row>
    <row r="149" spans="1:2" x14ac:dyDescent="0.25">
      <c r="A149" s="1">
        <v>44470.916666666664</v>
      </c>
      <c r="B149">
        <v>0.21475162642727275</v>
      </c>
    </row>
    <row r="150" spans="1:2" x14ac:dyDescent="0.25">
      <c r="A150" s="1">
        <v>44250.958333333336</v>
      </c>
      <c r="B150">
        <v>0.21323416737272727</v>
      </c>
    </row>
    <row r="151" spans="1:2" x14ac:dyDescent="0.25">
      <c r="A151" s="1">
        <v>44300.916666666664</v>
      </c>
      <c r="B151">
        <v>0.21284701428181815</v>
      </c>
    </row>
    <row r="152" spans="1:2" x14ac:dyDescent="0.25">
      <c r="A152" s="1">
        <v>44387.916666666664</v>
      </c>
      <c r="B152">
        <v>0.21187165564545454</v>
      </c>
    </row>
    <row r="153" spans="1:2" x14ac:dyDescent="0.25">
      <c r="A153" s="1">
        <v>44489.916666666664</v>
      </c>
      <c r="B153">
        <v>0.20997547780909095</v>
      </c>
    </row>
    <row r="154" spans="1:2" x14ac:dyDescent="0.25">
      <c r="A154" s="1">
        <v>44285.916666666664</v>
      </c>
      <c r="B154">
        <v>0.20664098911818182</v>
      </c>
    </row>
    <row r="155" spans="1:2" x14ac:dyDescent="0.25">
      <c r="A155" s="1">
        <v>44471.916666666664</v>
      </c>
      <c r="B155">
        <v>0.20625359488181819</v>
      </c>
    </row>
    <row r="156" spans="1:2" x14ac:dyDescent="0.25">
      <c r="A156" s="1">
        <v>44249.958333333336</v>
      </c>
      <c r="B156">
        <v>0.20401916094545455</v>
      </c>
    </row>
    <row r="157" spans="1:2" x14ac:dyDescent="0.25">
      <c r="A157" s="1">
        <v>44388.916666666664</v>
      </c>
      <c r="B157">
        <v>0.20285891513636364</v>
      </c>
    </row>
    <row r="158" spans="1:2" x14ac:dyDescent="0.25">
      <c r="A158" s="1">
        <v>44389.916666666664</v>
      </c>
      <c r="B158">
        <v>0.19214549435454548</v>
      </c>
    </row>
    <row r="159" spans="1:2" x14ac:dyDescent="0.25">
      <c r="A159" s="1">
        <v>44472.916666666664</v>
      </c>
      <c r="B159">
        <v>0.18838636110909091</v>
      </c>
    </row>
    <row r="160" spans="1:2" x14ac:dyDescent="0.25">
      <c r="A160" s="1">
        <v>44480.916666666664</v>
      </c>
      <c r="B160">
        <v>0.17970016996363636</v>
      </c>
    </row>
    <row r="161" spans="1:2" x14ac:dyDescent="0.25">
      <c r="A161" s="1">
        <v>44299.916666666664</v>
      </c>
      <c r="B161">
        <v>0.17598141757272728</v>
      </c>
    </row>
    <row r="162" spans="1:2" x14ac:dyDescent="0.25">
      <c r="A162" s="1">
        <v>44490.916666666664</v>
      </c>
      <c r="B162">
        <v>0.1756145020090909</v>
      </c>
    </row>
    <row r="163" spans="1:2" x14ac:dyDescent="0.25">
      <c r="A163" s="1">
        <v>44242.958333333336</v>
      </c>
      <c r="B163">
        <v>0.17439880160909091</v>
      </c>
    </row>
    <row r="164" spans="1:2" x14ac:dyDescent="0.25">
      <c r="A164" s="1">
        <v>44244.958333333336</v>
      </c>
      <c r="B164">
        <v>0.1717699942636364</v>
      </c>
    </row>
    <row r="165" spans="1:2" x14ac:dyDescent="0.25">
      <c r="A165" s="1">
        <v>44243.958333333336</v>
      </c>
      <c r="B165">
        <v>0.1715627465</v>
      </c>
    </row>
    <row r="166" spans="1:2" x14ac:dyDescent="0.25">
      <c r="A166" s="1">
        <v>44245.958333333336</v>
      </c>
      <c r="B166">
        <v>0.16498466460000002</v>
      </c>
    </row>
    <row r="167" spans="1:2" x14ac:dyDescent="0.25">
      <c r="A167" s="1">
        <v>44479.916666666664</v>
      </c>
      <c r="B167">
        <v>0.16338066696363637</v>
      </c>
    </row>
    <row r="168" spans="1:2" x14ac:dyDescent="0.25">
      <c r="A168" s="1">
        <v>44286.916666666664</v>
      </c>
      <c r="B168">
        <v>0.16135673084545454</v>
      </c>
    </row>
    <row r="169" spans="1:2" x14ac:dyDescent="0.25">
      <c r="A169" s="1">
        <v>44473.916666666664</v>
      </c>
      <c r="B169">
        <v>0.1605820946727273</v>
      </c>
    </row>
    <row r="170" spans="1:2" x14ac:dyDescent="0.25">
      <c r="A170" s="1">
        <v>44491.916666666664</v>
      </c>
      <c r="B170">
        <v>0.15787099965454546</v>
      </c>
    </row>
    <row r="171" spans="1:2" x14ac:dyDescent="0.25">
      <c r="A171" s="1">
        <v>44408.916666666664</v>
      </c>
      <c r="B171">
        <v>0.15677713339999994</v>
      </c>
    </row>
    <row r="172" spans="1:2" x14ac:dyDescent="0.25">
      <c r="A172" s="1">
        <v>44248.958333333336</v>
      </c>
      <c r="B172">
        <v>0.15433182905454546</v>
      </c>
    </row>
    <row r="173" spans="1:2" x14ac:dyDescent="0.25">
      <c r="A173" s="1">
        <v>44390.916666666664</v>
      </c>
      <c r="B173">
        <v>0.15369684584545457</v>
      </c>
    </row>
    <row r="174" spans="1:2" x14ac:dyDescent="0.25">
      <c r="A174" s="1">
        <v>44247.958333333336</v>
      </c>
      <c r="B174">
        <v>0.14134130793636365</v>
      </c>
    </row>
    <row r="175" spans="1:2" x14ac:dyDescent="0.25">
      <c r="A175" s="1">
        <v>44296.916666666664</v>
      </c>
      <c r="B175">
        <v>0.1400783716</v>
      </c>
    </row>
    <row r="176" spans="1:2" x14ac:dyDescent="0.25">
      <c r="A176" s="1">
        <v>44478.916666666664</v>
      </c>
      <c r="B176">
        <v>0.13970185659090908</v>
      </c>
    </row>
    <row r="177" spans="1:2" x14ac:dyDescent="0.25">
      <c r="A177" s="1">
        <v>44246.958333333336</v>
      </c>
      <c r="B177">
        <v>0.13648178509090911</v>
      </c>
    </row>
    <row r="178" spans="1:2" x14ac:dyDescent="0.25">
      <c r="A178" s="1">
        <v>44293.916666666664</v>
      </c>
      <c r="B178">
        <v>0.13425922308181817</v>
      </c>
    </row>
    <row r="179" spans="1:2" x14ac:dyDescent="0.25">
      <c r="A179" s="1">
        <v>44477.916666666664</v>
      </c>
      <c r="B179">
        <v>0.13225681245454543</v>
      </c>
    </row>
    <row r="180" spans="1:2" x14ac:dyDescent="0.25">
      <c r="A180" s="1">
        <v>44294.916666666664</v>
      </c>
      <c r="B180">
        <v>0.13167173548181818</v>
      </c>
    </row>
    <row r="181" spans="1:2" x14ac:dyDescent="0.25">
      <c r="A181" s="1">
        <v>44295.916666666664</v>
      </c>
      <c r="B181">
        <v>0.12945466178181816</v>
      </c>
    </row>
    <row r="182" spans="1:2" x14ac:dyDescent="0.25">
      <c r="A182" s="1">
        <v>44476.916666666664</v>
      </c>
      <c r="B182">
        <v>0.12694019544545454</v>
      </c>
    </row>
    <row r="183" spans="1:2" x14ac:dyDescent="0.25">
      <c r="A183" s="1">
        <v>44474.916666666664</v>
      </c>
      <c r="B183">
        <v>0.12651061059999999</v>
      </c>
    </row>
    <row r="184" spans="1:2" x14ac:dyDescent="0.25">
      <c r="A184" s="1">
        <v>44292.916666666664</v>
      </c>
      <c r="B184">
        <v>0.12578168585454544</v>
      </c>
    </row>
    <row r="185" spans="1:2" x14ac:dyDescent="0.25">
      <c r="A185" s="1">
        <v>44492.916666666664</v>
      </c>
      <c r="B185">
        <v>0.124882515</v>
      </c>
    </row>
    <row r="186" spans="1:2" x14ac:dyDescent="0.25">
      <c r="A186" s="1">
        <v>44298.916666666664</v>
      </c>
      <c r="B186">
        <v>0.12349450093636362</v>
      </c>
    </row>
    <row r="187" spans="1:2" x14ac:dyDescent="0.25">
      <c r="A187" s="1">
        <v>44392.916666666664</v>
      </c>
      <c r="B187">
        <v>0.1214183185909091</v>
      </c>
    </row>
    <row r="188" spans="1:2" x14ac:dyDescent="0.25">
      <c r="A188" s="1">
        <v>44391.916666666664</v>
      </c>
      <c r="B188">
        <v>0.12006118971818182</v>
      </c>
    </row>
    <row r="189" spans="1:2" x14ac:dyDescent="0.25">
      <c r="A189" s="1">
        <v>44289.916666666664</v>
      </c>
      <c r="B189">
        <v>0.1188995598</v>
      </c>
    </row>
    <row r="190" spans="1:2" x14ac:dyDescent="0.25">
      <c r="A190" s="1">
        <v>44297.916666666664</v>
      </c>
      <c r="B190">
        <v>0.11299410209090906</v>
      </c>
    </row>
    <row r="191" spans="1:2" x14ac:dyDescent="0.25">
      <c r="A191" s="1">
        <v>44288.916666666664</v>
      </c>
      <c r="B191">
        <v>0.11248521493636364</v>
      </c>
    </row>
    <row r="192" spans="1:2" x14ac:dyDescent="0.25">
      <c r="A192" s="1">
        <v>44475.916666666664</v>
      </c>
      <c r="B192">
        <v>0.11127029535454547</v>
      </c>
    </row>
    <row r="193" spans="1:2" x14ac:dyDescent="0.25">
      <c r="A193" s="1">
        <v>44291.916666666664</v>
      </c>
      <c r="B193">
        <v>0.11095178363636364</v>
      </c>
    </row>
    <row r="194" spans="1:2" x14ac:dyDescent="0.25">
      <c r="A194" s="1">
        <v>44287.916666666664</v>
      </c>
      <c r="B194">
        <v>0.10813925124545452</v>
      </c>
    </row>
    <row r="195" spans="1:2" x14ac:dyDescent="0.25">
      <c r="A195" s="1">
        <v>44290.916666666664</v>
      </c>
      <c r="B195">
        <v>0.10776909973636363</v>
      </c>
    </row>
    <row r="196" spans="1:2" x14ac:dyDescent="0.25">
      <c r="A196" s="1">
        <v>44493.916666666664</v>
      </c>
      <c r="B196">
        <v>0.10070664629999998</v>
      </c>
    </row>
    <row r="197" spans="1:2" x14ac:dyDescent="0.25">
      <c r="A197" s="1">
        <v>44494.916666666664</v>
      </c>
      <c r="B197">
        <v>8.3850730381818173E-2</v>
      </c>
    </row>
    <row r="198" spans="1:2" x14ac:dyDescent="0.25">
      <c r="A198" s="1">
        <v>44495.916666666664</v>
      </c>
      <c r="B198">
        <v>4.6161481127272724E-2</v>
      </c>
    </row>
    <row r="199" spans="1:2" x14ac:dyDescent="0.25">
      <c r="A199" s="1">
        <v>44496.916666666664</v>
      </c>
      <c r="B199">
        <v>9.2222839636363681E-3</v>
      </c>
    </row>
    <row r="200" spans="1:2" x14ac:dyDescent="0.25">
      <c r="A200" s="1">
        <v>44236.958333333336</v>
      </c>
      <c r="B200">
        <v>0</v>
      </c>
    </row>
    <row r="201" spans="1:2" x14ac:dyDescent="0.25">
      <c r="A201" s="1">
        <v>44237.958333333336</v>
      </c>
      <c r="B201">
        <v>0</v>
      </c>
    </row>
    <row r="202" spans="1:2" x14ac:dyDescent="0.25">
      <c r="A202" s="1">
        <v>44238.958333333336</v>
      </c>
      <c r="B202">
        <v>0</v>
      </c>
    </row>
    <row r="203" spans="1:2" x14ac:dyDescent="0.25">
      <c r="A203" s="1">
        <v>44239.958333333336</v>
      </c>
      <c r="B203">
        <v>0</v>
      </c>
    </row>
    <row r="204" spans="1:2" x14ac:dyDescent="0.25">
      <c r="A204" s="1">
        <v>44240.958333333336</v>
      </c>
      <c r="B204">
        <v>0</v>
      </c>
    </row>
    <row r="205" spans="1:2" x14ac:dyDescent="0.25">
      <c r="A205" s="1">
        <v>44241.958333333336</v>
      </c>
      <c r="B205">
        <v>0</v>
      </c>
    </row>
    <row r="206" spans="1:2" x14ac:dyDescent="0.25">
      <c r="A206" s="1">
        <v>44279.958333333336</v>
      </c>
      <c r="B206">
        <v>0</v>
      </c>
    </row>
    <row r="207" spans="1:2" x14ac:dyDescent="0.25">
      <c r="A207" s="1">
        <v>44280.958333333336</v>
      </c>
      <c r="B207">
        <v>0</v>
      </c>
    </row>
    <row r="208" spans="1:2" x14ac:dyDescent="0.25">
      <c r="A208" s="1">
        <v>44281.958333333336</v>
      </c>
      <c r="B208">
        <v>0</v>
      </c>
    </row>
    <row r="209" spans="1:2" x14ac:dyDescent="0.25">
      <c r="A209" s="1">
        <v>44282.958333333336</v>
      </c>
      <c r="B209">
        <v>0</v>
      </c>
    </row>
    <row r="210" spans="1:2" x14ac:dyDescent="0.25">
      <c r="A210" s="1">
        <v>44283.916666666664</v>
      </c>
      <c r="B210">
        <v>0</v>
      </c>
    </row>
    <row r="211" spans="1:2" x14ac:dyDescent="0.25">
      <c r="A211" s="1">
        <v>44284.916666666664</v>
      </c>
      <c r="B211">
        <v>0</v>
      </c>
    </row>
    <row r="212" spans="1:2" x14ac:dyDescent="0.25">
      <c r="A212" s="1">
        <v>44301.916666666664</v>
      </c>
      <c r="B212">
        <v>0</v>
      </c>
    </row>
    <row r="213" spans="1:2" x14ac:dyDescent="0.25">
      <c r="A213" s="1">
        <v>44302.916666666664</v>
      </c>
      <c r="B213">
        <v>0</v>
      </c>
    </row>
    <row r="214" spans="1:2" x14ac:dyDescent="0.25">
      <c r="A214" s="4">
        <v>44307.916666666664</v>
      </c>
      <c r="B214">
        <v>0</v>
      </c>
    </row>
    <row r="215" spans="1:2" x14ac:dyDescent="0.25">
      <c r="A215" s="4">
        <v>44308.916666666664</v>
      </c>
      <c r="B215">
        <v>0</v>
      </c>
    </row>
    <row r="216" spans="1:2" x14ac:dyDescent="0.25">
      <c r="A216" s="4">
        <v>44309.916666666664</v>
      </c>
      <c r="B216">
        <v>0</v>
      </c>
    </row>
    <row r="217" spans="1:2" x14ac:dyDescent="0.25">
      <c r="A217" s="1">
        <v>44311.916666666664</v>
      </c>
      <c r="B217">
        <v>0</v>
      </c>
    </row>
    <row r="218" spans="1:2" x14ac:dyDescent="0.25">
      <c r="A218" s="1">
        <v>44312.916666666664</v>
      </c>
      <c r="B218">
        <v>0</v>
      </c>
    </row>
    <row r="219" spans="1:2" x14ac:dyDescent="0.25">
      <c r="A219" s="1">
        <v>44313.916666666664</v>
      </c>
      <c r="B219">
        <v>0</v>
      </c>
    </row>
    <row r="220" spans="1:2" x14ac:dyDescent="0.25">
      <c r="A220" s="1">
        <v>44316.916666666664</v>
      </c>
      <c r="B220">
        <v>0</v>
      </c>
    </row>
    <row r="221" spans="1:2" x14ac:dyDescent="0.25">
      <c r="A221" s="1">
        <v>44319.916666666664</v>
      </c>
      <c r="B221">
        <v>0</v>
      </c>
    </row>
    <row r="222" spans="1:2" x14ac:dyDescent="0.25">
      <c r="A222" s="4">
        <v>44320.916666666664</v>
      </c>
      <c r="B222">
        <v>0</v>
      </c>
    </row>
    <row r="223" spans="1:2" x14ac:dyDescent="0.25">
      <c r="A223" s="1">
        <v>44321.916666666664</v>
      </c>
      <c r="B223">
        <v>0</v>
      </c>
    </row>
    <row r="224" spans="1:2" x14ac:dyDescent="0.25">
      <c r="A224" s="1">
        <v>44322.916666666664</v>
      </c>
      <c r="B224">
        <v>0</v>
      </c>
    </row>
    <row r="225" spans="1:2" x14ac:dyDescent="0.25">
      <c r="A225" s="1">
        <v>44324.916666666664</v>
      </c>
      <c r="B225">
        <v>0</v>
      </c>
    </row>
    <row r="226" spans="1:2" x14ac:dyDescent="0.25">
      <c r="A226" s="4">
        <v>44325.916666666664</v>
      </c>
      <c r="B226">
        <v>0</v>
      </c>
    </row>
    <row r="227" spans="1:2" x14ac:dyDescent="0.25">
      <c r="A227" s="1">
        <v>44330.916666666664</v>
      </c>
      <c r="B227">
        <v>0</v>
      </c>
    </row>
    <row r="228" spans="1:2" x14ac:dyDescent="0.25">
      <c r="A228" s="1">
        <v>44331.916666666664</v>
      </c>
      <c r="B228">
        <v>0</v>
      </c>
    </row>
    <row r="229" spans="1:2" x14ac:dyDescent="0.25">
      <c r="A229" s="1">
        <v>44332.916666666664</v>
      </c>
      <c r="B229">
        <v>0</v>
      </c>
    </row>
    <row r="230" spans="1:2" x14ac:dyDescent="0.25">
      <c r="A230" s="1">
        <v>44333.916666666664</v>
      </c>
      <c r="B230">
        <v>0</v>
      </c>
    </row>
    <row r="231" spans="1:2" x14ac:dyDescent="0.25">
      <c r="A231" s="1">
        <v>44334.916666666664</v>
      </c>
      <c r="B231">
        <v>0</v>
      </c>
    </row>
    <row r="232" spans="1:2" x14ac:dyDescent="0.25">
      <c r="A232" s="1">
        <v>44335.916666666664</v>
      </c>
      <c r="B232">
        <v>0</v>
      </c>
    </row>
    <row r="233" spans="1:2" x14ac:dyDescent="0.25">
      <c r="A233" s="1">
        <v>44336.916666666664</v>
      </c>
      <c r="B233">
        <v>0</v>
      </c>
    </row>
    <row r="234" spans="1:2" x14ac:dyDescent="0.25">
      <c r="A234" s="1">
        <v>44343.916666666664</v>
      </c>
      <c r="B234">
        <v>0</v>
      </c>
    </row>
    <row r="235" spans="1:2" x14ac:dyDescent="0.25">
      <c r="A235" s="1">
        <v>44344.916666666664</v>
      </c>
      <c r="B235">
        <v>0</v>
      </c>
    </row>
    <row r="236" spans="1:2" x14ac:dyDescent="0.25">
      <c r="A236" s="1">
        <v>44345.916666666664</v>
      </c>
      <c r="B236">
        <v>0</v>
      </c>
    </row>
    <row r="237" spans="1:2" x14ac:dyDescent="0.25">
      <c r="A237" s="1">
        <v>44346.916666666664</v>
      </c>
      <c r="B237">
        <v>0</v>
      </c>
    </row>
    <row r="238" spans="1:2" x14ac:dyDescent="0.25">
      <c r="A238" s="1">
        <v>44347.916666666664</v>
      </c>
      <c r="B238">
        <v>0</v>
      </c>
    </row>
    <row r="239" spans="1:2" x14ac:dyDescent="0.25">
      <c r="A239" s="1">
        <v>44348.916666666664</v>
      </c>
      <c r="B239">
        <v>0</v>
      </c>
    </row>
    <row r="240" spans="1:2" x14ac:dyDescent="0.25">
      <c r="A240" s="1">
        <v>44349.916666666664</v>
      </c>
      <c r="B240">
        <v>0</v>
      </c>
    </row>
    <row r="241" spans="1:2" x14ac:dyDescent="0.25">
      <c r="A241" s="1">
        <v>44352.916666666664</v>
      </c>
      <c r="B241">
        <v>0</v>
      </c>
    </row>
    <row r="242" spans="1:2" x14ac:dyDescent="0.25">
      <c r="A242" s="1">
        <v>44354.916666666664</v>
      </c>
      <c r="B242">
        <v>0</v>
      </c>
    </row>
    <row r="243" spans="1:2" x14ac:dyDescent="0.25">
      <c r="A243" s="1">
        <v>44355.916666666664</v>
      </c>
      <c r="B243">
        <v>0</v>
      </c>
    </row>
    <row r="244" spans="1:2" x14ac:dyDescent="0.25">
      <c r="A244" s="1">
        <v>44356.916666666664</v>
      </c>
      <c r="B244">
        <v>0</v>
      </c>
    </row>
    <row r="245" spans="1:2" x14ac:dyDescent="0.25">
      <c r="A245" s="1">
        <v>44357.916666666664</v>
      </c>
      <c r="B245">
        <v>0</v>
      </c>
    </row>
    <row r="246" spans="1:2" x14ac:dyDescent="0.25">
      <c r="A246" s="1">
        <v>44358.916666666664</v>
      </c>
      <c r="B246">
        <v>0</v>
      </c>
    </row>
    <row r="247" spans="1:2" x14ac:dyDescent="0.25">
      <c r="A247" s="1">
        <v>44359.916666666664</v>
      </c>
      <c r="B247">
        <v>0</v>
      </c>
    </row>
    <row r="248" spans="1:2" x14ac:dyDescent="0.25">
      <c r="A248" s="1">
        <v>44360.916666666664</v>
      </c>
      <c r="B248">
        <v>0</v>
      </c>
    </row>
    <row r="249" spans="1:2" x14ac:dyDescent="0.25">
      <c r="A249" s="1">
        <v>44371.916666666664</v>
      </c>
      <c r="B249">
        <v>0</v>
      </c>
    </row>
    <row r="250" spans="1:2" x14ac:dyDescent="0.25">
      <c r="A250" s="1">
        <v>44372.916666666664</v>
      </c>
      <c r="B250">
        <v>0</v>
      </c>
    </row>
    <row r="251" spans="1:2" x14ac:dyDescent="0.25">
      <c r="A251" s="1">
        <v>44393.916666666664</v>
      </c>
      <c r="B251">
        <v>0</v>
      </c>
    </row>
    <row r="252" spans="1:2" x14ac:dyDescent="0.25">
      <c r="A252" s="1">
        <v>44394.916666666664</v>
      </c>
      <c r="B252">
        <v>0</v>
      </c>
    </row>
    <row r="253" spans="1:2" x14ac:dyDescent="0.25">
      <c r="A253" s="1">
        <v>44395.916666666664</v>
      </c>
      <c r="B253">
        <v>0</v>
      </c>
    </row>
    <row r="254" spans="1:2" x14ac:dyDescent="0.25">
      <c r="A254" s="1">
        <v>44396.916666666664</v>
      </c>
      <c r="B254">
        <v>0</v>
      </c>
    </row>
    <row r="255" spans="1:2" x14ac:dyDescent="0.25">
      <c r="A255" s="1">
        <v>44397.916666666664</v>
      </c>
      <c r="B255">
        <v>0</v>
      </c>
    </row>
    <row r="256" spans="1:2" x14ac:dyDescent="0.25">
      <c r="A256" s="1">
        <v>44398.916666666664</v>
      </c>
      <c r="B256">
        <v>0</v>
      </c>
    </row>
    <row r="257" spans="1:2" x14ac:dyDescent="0.25">
      <c r="A257" s="1">
        <v>44403.916666666664</v>
      </c>
      <c r="B257">
        <v>0</v>
      </c>
    </row>
    <row r="258" spans="1:2" x14ac:dyDescent="0.25">
      <c r="A258" s="1">
        <v>44404.916666666664</v>
      </c>
      <c r="B258">
        <v>0</v>
      </c>
    </row>
    <row r="259" spans="1:2" x14ac:dyDescent="0.25">
      <c r="A259" s="1">
        <v>44405.916666666664</v>
      </c>
      <c r="B259">
        <v>0</v>
      </c>
    </row>
    <row r="260" spans="1:2" x14ac:dyDescent="0.25">
      <c r="A260" s="1">
        <v>44406.916666666664</v>
      </c>
      <c r="B260">
        <v>0</v>
      </c>
    </row>
    <row r="261" spans="1:2" x14ac:dyDescent="0.25">
      <c r="A261" s="1">
        <v>44407.916666666664</v>
      </c>
      <c r="B261">
        <v>0</v>
      </c>
    </row>
    <row r="262" spans="1:2" x14ac:dyDescent="0.25">
      <c r="A262" s="1">
        <v>44409.916666666664</v>
      </c>
      <c r="B262">
        <v>0</v>
      </c>
    </row>
    <row r="263" spans="1:2" x14ac:dyDescent="0.25">
      <c r="A263" s="1">
        <v>44410.916666666664</v>
      </c>
      <c r="B263">
        <v>0</v>
      </c>
    </row>
    <row r="264" spans="1:2" x14ac:dyDescent="0.25">
      <c r="A264" s="1">
        <v>44411.916666666664</v>
      </c>
      <c r="B264">
        <v>0</v>
      </c>
    </row>
    <row r="265" spans="1:2" x14ac:dyDescent="0.25">
      <c r="A265" s="1">
        <v>44412.916666666664</v>
      </c>
      <c r="B265">
        <v>0</v>
      </c>
    </row>
    <row r="266" spans="1:2" x14ac:dyDescent="0.25">
      <c r="A266" s="1">
        <v>44413.916666666664</v>
      </c>
      <c r="B266">
        <v>0</v>
      </c>
    </row>
    <row r="267" spans="1:2" x14ac:dyDescent="0.25">
      <c r="A267" s="1">
        <v>44414.916666666664</v>
      </c>
      <c r="B267">
        <v>0</v>
      </c>
    </row>
    <row r="268" spans="1:2" x14ac:dyDescent="0.25">
      <c r="A268" s="1">
        <v>44415.916666666664</v>
      </c>
      <c r="B268">
        <v>0</v>
      </c>
    </row>
    <row r="269" spans="1:2" x14ac:dyDescent="0.25">
      <c r="A269" s="1">
        <v>44416.916666666664</v>
      </c>
      <c r="B269">
        <v>0</v>
      </c>
    </row>
    <row r="270" spans="1:2" x14ac:dyDescent="0.25">
      <c r="A270" s="1">
        <v>44417.916666666664</v>
      </c>
      <c r="B270">
        <v>0</v>
      </c>
    </row>
    <row r="271" spans="1:2" x14ac:dyDescent="0.25">
      <c r="A271" s="1">
        <v>44418.916666666664</v>
      </c>
      <c r="B271">
        <v>0</v>
      </c>
    </row>
    <row r="272" spans="1:2" x14ac:dyDescent="0.25">
      <c r="A272" s="1">
        <v>44420.916666666664</v>
      </c>
      <c r="B272">
        <v>0</v>
      </c>
    </row>
    <row r="273" spans="1:2" x14ac:dyDescent="0.25">
      <c r="A273" s="1">
        <v>44421.916666666664</v>
      </c>
      <c r="B273">
        <v>0</v>
      </c>
    </row>
    <row r="274" spans="1:2" x14ac:dyDescent="0.25">
      <c r="A274" s="1">
        <v>44422.916666666664</v>
      </c>
      <c r="B274">
        <v>0</v>
      </c>
    </row>
    <row r="275" spans="1:2" x14ac:dyDescent="0.25">
      <c r="A275" s="1">
        <v>44423.916666666664</v>
      </c>
      <c r="B275">
        <v>0</v>
      </c>
    </row>
    <row r="276" spans="1:2" x14ac:dyDescent="0.25">
      <c r="A276" s="1">
        <v>44424.916666666664</v>
      </c>
      <c r="B276">
        <v>0</v>
      </c>
    </row>
    <row r="277" spans="1:2" x14ac:dyDescent="0.25">
      <c r="A277" s="1">
        <v>44425.916666666664</v>
      </c>
      <c r="B277">
        <v>0</v>
      </c>
    </row>
    <row r="278" spans="1:2" x14ac:dyDescent="0.25">
      <c r="A278" s="1">
        <v>44426.916666666664</v>
      </c>
      <c r="B278">
        <v>0</v>
      </c>
    </row>
    <row r="279" spans="1:2" x14ac:dyDescent="0.25">
      <c r="A279" s="1">
        <v>44427.916666666664</v>
      </c>
      <c r="B279">
        <v>0</v>
      </c>
    </row>
    <row r="280" spans="1:2" x14ac:dyDescent="0.25">
      <c r="A280" s="1">
        <v>44428.916666666664</v>
      </c>
      <c r="B280">
        <v>0</v>
      </c>
    </row>
    <row r="281" spans="1:2" x14ac:dyDescent="0.25">
      <c r="A281" s="1">
        <v>44429.916666666664</v>
      </c>
      <c r="B281">
        <v>0</v>
      </c>
    </row>
    <row r="282" spans="1:2" x14ac:dyDescent="0.25">
      <c r="A282" s="1">
        <v>44437.916666666664</v>
      </c>
      <c r="B282">
        <v>0</v>
      </c>
    </row>
    <row r="283" spans="1:2" x14ac:dyDescent="0.25">
      <c r="A283" s="1">
        <v>44438.916666666664</v>
      </c>
      <c r="B283">
        <v>0</v>
      </c>
    </row>
    <row r="284" spans="1:2" x14ac:dyDescent="0.25">
      <c r="A284" s="1">
        <v>44439.916666666664</v>
      </c>
      <c r="B284">
        <v>0</v>
      </c>
    </row>
    <row r="285" spans="1:2" x14ac:dyDescent="0.25">
      <c r="A285" s="1">
        <v>44440.916666666664</v>
      </c>
      <c r="B285">
        <v>0</v>
      </c>
    </row>
    <row r="286" spans="1:2" x14ac:dyDescent="0.25">
      <c r="A286" s="1">
        <v>44441.916666666664</v>
      </c>
      <c r="B286">
        <v>0</v>
      </c>
    </row>
    <row r="287" spans="1:2" x14ac:dyDescent="0.25">
      <c r="A287" s="1">
        <v>44442.916666666664</v>
      </c>
      <c r="B287">
        <v>0</v>
      </c>
    </row>
    <row r="288" spans="1:2" x14ac:dyDescent="0.25">
      <c r="A288" s="1">
        <v>44443.916666666664</v>
      </c>
      <c r="B288">
        <v>0</v>
      </c>
    </row>
    <row r="289" spans="1:2" x14ac:dyDescent="0.25">
      <c r="A289" s="1">
        <v>44448.916666666664</v>
      </c>
      <c r="B289">
        <v>0</v>
      </c>
    </row>
    <row r="290" spans="1:2" x14ac:dyDescent="0.25">
      <c r="A290" s="1">
        <v>44449.916666666664</v>
      </c>
      <c r="B290">
        <v>0</v>
      </c>
    </row>
    <row r="291" spans="1:2" x14ac:dyDescent="0.25">
      <c r="A291" s="1">
        <v>44450.916666666664</v>
      </c>
      <c r="B291">
        <v>0</v>
      </c>
    </row>
    <row r="292" spans="1:2" x14ac:dyDescent="0.25">
      <c r="A292" s="1">
        <v>44451.916666666664</v>
      </c>
      <c r="B292">
        <v>0</v>
      </c>
    </row>
    <row r="293" spans="1:2" x14ac:dyDescent="0.25">
      <c r="A293" s="1">
        <v>44452.916666666664</v>
      </c>
      <c r="B293">
        <v>0</v>
      </c>
    </row>
    <row r="294" spans="1:2" x14ac:dyDescent="0.25">
      <c r="A294" s="1">
        <v>44453.916666666664</v>
      </c>
      <c r="B294">
        <v>0</v>
      </c>
    </row>
    <row r="295" spans="1:2" x14ac:dyDescent="0.25">
      <c r="A295" s="1">
        <v>44454.916666666664</v>
      </c>
      <c r="B295">
        <v>0</v>
      </c>
    </row>
    <row r="296" spans="1:2" x14ac:dyDescent="0.25">
      <c r="A296" s="1">
        <v>44500.958333333336</v>
      </c>
      <c r="B296">
        <v>0</v>
      </c>
    </row>
    <row r="297" spans="1:2" x14ac:dyDescent="0.25">
      <c r="A297" s="1">
        <v>44501.958333333336</v>
      </c>
      <c r="B297">
        <v>0</v>
      </c>
    </row>
    <row r="298" spans="1:2" x14ac:dyDescent="0.25">
      <c r="A298" s="1">
        <v>44502.958333333336</v>
      </c>
      <c r="B298">
        <v>0</v>
      </c>
    </row>
    <row r="299" spans="1:2" x14ac:dyDescent="0.25">
      <c r="A299" s="1">
        <v>44503.958333333336</v>
      </c>
      <c r="B299">
        <v>0</v>
      </c>
    </row>
    <row r="300" spans="1:2" x14ac:dyDescent="0.25">
      <c r="A300" s="1">
        <v>44504.958333333336</v>
      </c>
      <c r="B300">
        <v>0</v>
      </c>
    </row>
    <row r="301" spans="1:2" x14ac:dyDescent="0.25">
      <c r="A301" s="1">
        <v>44505.958333333336</v>
      </c>
      <c r="B301">
        <v>0</v>
      </c>
    </row>
    <row r="302" spans="1:2" x14ac:dyDescent="0.25">
      <c r="A302" s="1">
        <v>44506.958333333336</v>
      </c>
      <c r="B302">
        <v>0</v>
      </c>
    </row>
    <row r="303" spans="1:2" x14ac:dyDescent="0.25">
      <c r="A303" s="1">
        <v>44507.958333333336</v>
      </c>
      <c r="B303">
        <v>0</v>
      </c>
    </row>
    <row r="304" spans="1:2" x14ac:dyDescent="0.25">
      <c r="A304" s="1">
        <v>44511.958333333336</v>
      </c>
      <c r="B304">
        <v>0</v>
      </c>
    </row>
    <row r="305" spans="1:2" x14ac:dyDescent="0.25">
      <c r="A305" s="1">
        <v>44512.958333333336</v>
      </c>
      <c r="B305">
        <v>0</v>
      </c>
    </row>
    <row r="306" spans="1:2" x14ac:dyDescent="0.25">
      <c r="A306" s="1">
        <v>44513.958333333336</v>
      </c>
      <c r="B306">
        <v>0</v>
      </c>
    </row>
    <row r="307" spans="1:2" x14ac:dyDescent="0.25">
      <c r="A307" s="1">
        <v>44514.958333333336</v>
      </c>
      <c r="B307">
        <v>0</v>
      </c>
    </row>
    <row r="308" spans="1:2" x14ac:dyDescent="0.25">
      <c r="A308" s="1">
        <v>44515.958333333336</v>
      </c>
      <c r="B308">
        <v>0</v>
      </c>
    </row>
    <row r="309" spans="1:2" x14ac:dyDescent="0.25">
      <c r="A309" s="1">
        <v>44516.958333333336</v>
      </c>
      <c r="B309">
        <v>0</v>
      </c>
    </row>
    <row r="310" spans="1:2" x14ac:dyDescent="0.25">
      <c r="A310" s="1">
        <v>44517.958333333336</v>
      </c>
      <c r="B310">
        <v>0</v>
      </c>
    </row>
    <row r="311" spans="1:2" x14ac:dyDescent="0.25">
      <c r="A311" s="1">
        <v>44518.958333333336</v>
      </c>
      <c r="B311">
        <v>0</v>
      </c>
    </row>
    <row r="312" spans="1:2" x14ac:dyDescent="0.25">
      <c r="A312" s="1">
        <v>44497.916666666664</v>
      </c>
      <c r="B312">
        <v>-1.4575292918181815E-2</v>
      </c>
    </row>
    <row r="313" spans="1:2" x14ac:dyDescent="0.25">
      <c r="A313" s="1">
        <v>44498.916666666664</v>
      </c>
      <c r="B313">
        <v>-5.2776647845454543E-2</v>
      </c>
    </row>
    <row r="314" spans="1:2" x14ac:dyDescent="0.25">
      <c r="A314" s="1">
        <v>44499.916666666664</v>
      </c>
      <c r="B314">
        <v>-7.9614366409090906E-2</v>
      </c>
    </row>
    <row r="315" spans="1:2" x14ac:dyDescent="0.25">
      <c r="A315" s="1">
        <v>44499.958333333336</v>
      </c>
      <c r="B315">
        <v>-9.6138868772727273E-2</v>
      </c>
    </row>
  </sheetData>
  <sortState xmlns:xlrd2="http://schemas.microsoft.com/office/spreadsheetml/2017/richdata2" ref="A1:B317">
    <sortCondition descending="1" ref="B1:B317"/>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B320"/>
  <sheetViews>
    <sheetView workbookViewId="0">
      <selection activeCell="A2" sqref="A2:B6"/>
    </sheetView>
  </sheetViews>
  <sheetFormatPr defaultRowHeight="15" x14ac:dyDescent="0.25"/>
  <cols>
    <col min="1" max="1" width="10.7109375" bestFit="1" customWidth="1"/>
  </cols>
  <sheetData>
    <row r="2" spans="1:2" x14ac:dyDescent="0.25">
      <c r="A2" s="4">
        <v>44325.916666666664</v>
      </c>
      <c r="B2">
        <v>3.0092897448000002</v>
      </c>
    </row>
    <row r="3" spans="1:2" x14ac:dyDescent="0.25">
      <c r="A3" s="1">
        <v>44326.916666666664</v>
      </c>
      <c r="B3">
        <v>2.841842489571428</v>
      </c>
    </row>
    <row r="4" spans="1:2" x14ac:dyDescent="0.25">
      <c r="A4" s="1">
        <v>44350.916666666664</v>
      </c>
      <c r="B4">
        <v>2.5528340408714283</v>
      </c>
    </row>
    <row r="5" spans="1:2" x14ac:dyDescent="0.25">
      <c r="A5" s="1">
        <v>44444.916666666664</v>
      </c>
      <c r="B5">
        <v>2.5280440111142859</v>
      </c>
    </row>
    <row r="6" spans="1:2" x14ac:dyDescent="0.25">
      <c r="A6" s="1">
        <v>44507.958333333336</v>
      </c>
      <c r="B6">
        <v>2.4667088639857147</v>
      </c>
    </row>
    <row r="7" spans="1:2" x14ac:dyDescent="0.25">
      <c r="A7" s="1">
        <v>44419.916666666664</v>
      </c>
      <c r="B7">
        <v>2.2385889083857142</v>
      </c>
    </row>
    <row r="8" spans="1:2" x14ac:dyDescent="0.25">
      <c r="A8" s="1">
        <v>44415.916666666664</v>
      </c>
      <c r="B8">
        <v>2.0432832831142855</v>
      </c>
    </row>
    <row r="9" spans="1:2" x14ac:dyDescent="0.25">
      <c r="A9" s="1">
        <v>44416.916666666664</v>
      </c>
      <c r="B9">
        <v>2.0188766299714289</v>
      </c>
    </row>
    <row r="10" spans="1:2" x14ac:dyDescent="0.25">
      <c r="A10" s="1">
        <v>44417.916666666664</v>
      </c>
      <c r="B10">
        <v>2.0096303266857141</v>
      </c>
    </row>
    <row r="11" spans="1:2" x14ac:dyDescent="0.25">
      <c r="A11" s="1">
        <v>44418.916666666664</v>
      </c>
      <c r="B11">
        <v>1.9480649139428574</v>
      </c>
    </row>
    <row r="12" spans="1:2" x14ac:dyDescent="0.25">
      <c r="A12" s="4">
        <v>44314.916666666664</v>
      </c>
      <c r="B12">
        <v>1.7703045585999999</v>
      </c>
    </row>
    <row r="13" spans="1:2" x14ac:dyDescent="0.25">
      <c r="A13" s="1">
        <v>44315.916666666664</v>
      </c>
      <c r="B13">
        <v>1.7662990319285716</v>
      </c>
    </row>
    <row r="14" spans="1:2" x14ac:dyDescent="0.25">
      <c r="A14" s="1">
        <v>44316.916666666664</v>
      </c>
      <c r="B14">
        <v>1.6846953664285713</v>
      </c>
    </row>
    <row r="15" spans="1:2" x14ac:dyDescent="0.25">
      <c r="A15" s="1">
        <v>44317.916666666664</v>
      </c>
      <c r="B15">
        <v>1.6707787757571428</v>
      </c>
    </row>
    <row r="16" spans="1:2" x14ac:dyDescent="0.25">
      <c r="A16" s="1">
        <v>44318.916666666664</v>
      </c>
      <c r="B16">
        <v>1.6262499401999999</v>
      </c>
    </row>
    <row r="17" spans="1:2" x14ac:dyDescent="0.25">
      <c r="A17" s="1">
        <v>44319.916666666664</v>
      </c>
      <c r="B17">
        <v>1.556210900542857</v>
      </c>
    </row>
    <row r="18" spans="1:2" x14ac:dyDescent="0.25">
      <c r="A18" s="4">
        <v>44320.916666666664</v>
      </c>
      <c r="B18">
        <v>1.4718480279142858</v>
      </c>
    </row>
    <row r="19" spans="1:2" x14ac:dyDescent="0.25">
      <c r="A19" s="1">
        <v>44399.916666666664</v>
      </c>
      <c r="B19">
        <v>1.2966131940714285</v>
      </c>
    </row>
    <row r="20" spans="1:2" x14ac:dyDescent="0.25">
      <c r="A20" s="1">
        <v>44213.958333333336</v>
      </c>
      <c r="B20">
        <v>1.0784311931999999</v>
      </c>
    </row>
    <row r="21" spans="1:2" x14ac:dyDescent="0.25">
      <c r="A21" s="1">
        <v>44217.958333333336</v>
      </c>
      <c r="B21">
        <v>1.0628655328571428</v>
      </c>
    </row>
    <row r="22" spans="1:2" x14ac:dyDescent="0.25">
      <c r="A22" s="1">
        <v>44214.958333333336</v>
      </c>
      <c r="B22">
        <v>1.0515350986000001</v>
      </c>
    </row>
    <row r="23" spans="1:2" x14ac:dyDescent="0.25">
      <c r="A23" s="1">
        <v>44231.958333333336</v>
      </c>
      <c r="B23">
        <v>1.0362217792999999</v>
      </c>
    </row>
    <row r="24" spans="1:2" x14ac:dyDescent="0.25">
      <c r="A24" s="1">
        <v>44273.958333333336</v>
      </c>
      <c r="B24">
        <v>1.0322777594857144</v>
      </c>
    </row>
    <row r="25" spans="1:2" x14ac:dyDescent="0.25">
      <c r="A25" s="1">
        <v>44216.958333333336</v>
      </c>
      <c r="B25">
        <v>1.0166727943285714</v>
      </c>
    </row>
    <row r="26" spans="1:2" x14ac:dyDescent="0.25">
      <c r="A26" s="1">
        <v>44218.958333333336</v>
      </c>
      <c r="B26">
        <v>1.0165801153571428</v>
      </c>
    </row>
    <row r="27" spans="1:2" x14ac:dyDescent="0.25">
      <c r="A27" s="1">
        <v>44212.958333333336</v>
      </c>
      <c r="B27">
        <v>1.0123107507714286</v>
      </c>
    </row>
    <row r="28" spans="1:2" x14ac:dyDescent="0.25">
      <c r="A28" s="1">
        <v>44215.958333333336</v>
      </c>
      <c r="B28">
        <v>1.0069554493428572</v>
      </c>
    </row>
    <row r="29" spans="1:2" x14ac:dyDescent="0.25">
      <c r="A29" s="1">
        <v>44230.958333333336</v>
      </c>
      <c r="B29">
        <v>0.99867926731428558</v>
      </c>
    </row>
    <row r="30" spans="1:2" x14ac:dyDescent="0.25">
      <c r="A30" s="1">
        <v>44229.958333333336</v>
      </c>
      <c r="B30">
        <v>0.99240208174285705</v>
      </c>
    </row>
    <row r="31" spans="1:2" x14ac:dyDescent="0.25">
      <c r="A31" s="1">
        <v>44223.958333333336</v>
      </c>
      <c r="B31">
        <v>0.9890282422714286</v>
      </c>
    </row>
    <row r="32" spans="1:2" x14ac:dyDescent="0.25">
      <c r="A32" s="1">
        <v>44274.958333333336</v>
      </c>
      <c r="B32">
        <v>0.9804665687428572</v>
      </c>
    </row>
    <row r="33" spans="1:2" x14ac:dyDescent="0.25">
      <c r="A33" s="1">
        <v>44225.958333333336</v>
      </c>
      <c r="B33">
        <v>0.9795628389714286</v>
      </c>
    </row>
    <row r="34" spans="1:2" x14ac:dyDescent="0.25">
      <c r="A34" s="1">
        <v>44222.958333333336</v>
      </c>
      <c r="B34">
        <v>0.97732524278571442</v>
      </c>
    </row>
    <row r="35" spans="1:2" x14ac:dyDescent="0.25">
      <c r="A35" s="1">
        <v>44224.958333333336</v>
      </c>
      <c r="B35">
        <v>0.97670675888571423</v>
      </c>
    </row>
    <row r="36" spans="1:2" x14ac:dyDescent="0.25">
      <c r="A36" s="1">
        <v>44226.958333333336</v>
      </c>
      <c r="B36">
        <v>0.9727511295857143</v>
      </c>
    </row>
    <row r="37" spans="1:2" x14ac:dyDescent="0.25">
      <c r="A37" s="1">
        <v>44228.958333333336</v>
      </c>
      <c r="B37">
        <v>0.97014795900000006</v>
      </c>
    </row>
    <row r="38" spans="1:2" x14ac:dyDescent="0.25">
      <c r="A38" s="1">
        <v>44220.958333333336</v>
      </c>
      <c r="B38">
        <v>0.96841374792857149</v>
      </c>
    </row>
    <row r="39" spans="1:2" x14ac:dyDescent="0.25">
      <c r="A39" s="1">
        <v>44219.958333333336</v>
      </c>
      <c r="B39">
        <v>0.96723804530000002</v>
      </c>
    </row>
    <row r="40" spans="1:2" x14ac:dyDescent="0.25">
      <c r="A40" s="1">
        <v>44364.916666666664</v>
      </c>
      <c r="B40">
        <v>0.96491557661428562</v>
      </c>
    </row>
    <row r="41" spans="1:2" x14ac:dyDescent="0.25">
      <c r="A41" s="1">
        <v>44227.958333333336</v>
      </c>
      <c r="B41">
        <v>0.95981749217142853</v>
      </c>
    </row>
    <row r="42" spans="1:2" x14ac:dyDescent="0.25">
      <c r="A42" s="1">
        <v>44272.958333333336</v>
      </c>
      <c r="B42">
        <v>0.95340205050000015</v>
      </c>
    </row>
    <row r="43" spans="1:2" x14ac:dyDescent="0.25">
      <c r="A43" s="1">
        <v>44335.916666666664</v>
      </c>
      <c r="B43">
        <v>0.95329109665714296</v>
      </c>
    </row>
    <row r="44" spans="1:2" x14ac:dyDescent="0.25">
      <c r="A44" s="1">
        <v>44221.958333333336</v>
      </c>
      <c r="B44">
        <v>0.95029494895714284</v>
      </c>
    </row>
    <row r="45" spans="1:2" x14ac:dyDescent="0.25">
      <c r="A45" s="1">
        <v>44271.958333333336</v>
      </c>
      <c r="B45">
        <v>0.92695632834285724</v>
      </c>
    </row>
    <row r="46" spans="1:2" x14ac:dyDescent="0.25">
      <c r="A46" s="1">
        <v>44275.958333333336</v>
      </c>
      <c r="B46">
        <v>0.92569554562857148</v>
      </c>
    </row>
    <row r="47" spans="1:2" x14ac:dyDescent="0.25">
      <c r="A47" s="1">
        <v>44232.958333333336</v>
      </c>
      <c r="B47">
        <v>0.91300351695714288</v>
      </c>
    </row>
    <row r="48" spans="1:2" x14ac:dyDescent="0.25">
      <c r="A48" s="4">
        <v>44310.916666666664</v>
      </c>
      <c r="B48">
        <v>0.90558545762857157</v>
      </c>
    </row>
    <row r="49" spans="1:2" x14ac:dyDescent="0.25">
      <c r="A49" s="1">
        <v>44365.916666666664</v>
      </c>
      <c r="B49">
        <v>0.90316344069999999</v>
      </c>
    </row>
    <row r="50" spans="1:2" x14ac:dyDescent="0.25">
      <c r="A50" s="1">
        <v>44336.916666666664</v>
      </c>
      <c r="B50">
        <v>0.89922815280000001</v>
      </c>
    </row>
    <row r="51" spans="1:2" x14ac:dyDescent="0.25">
      <c r="A51" s="1">
        <v>44363.916666666664</v>
      </c>
      <c r="B51">
        <v>0.88599439775714284</v>
      </c>
    </row>
    <row r="52" spans="1:2" x14ac:dyDescent="0.25">
      <c r="A52" s="1">
        <v>44211.958333333336</v>
      </c>
      <c r="B52">
        <v>0.87810276194285719</v>
      </c>
    </row>
    <row r="53" spans="1:2" x14ac:dyDescent="0.25">
      <c r="A53" s="1">
        <v>44276.958333333336</v>
      </c>
      <c r="B53">
        <v>0.87662447222857143</v>
      </c>
    </row>
    <row r="54" spans="1:2" x14ac:dyDescent="0.25">
      <c r="A54" s="1">
        <v>44362.916666666664</v>
      </c>
      <c r="B54">
        <v>0.86734914744285718</v>
      </c>
    </row>
    <row r="55" spans="1:2" x14ac:dyDescent="0.25">
      <c r="A55" s="1">
        <v>44337.916666666664</v>
      </c>
      <c r="B55">
        <v>0.85840621962857155</v>
      </c>
    </row>
    <row r="56" spans="1:2" x14ac:dyDescent="0.25">
      <c r="A56" s="1">
        <v>44333.916666666664</v>
      </c>
      <c r="B56">
        <v>0.8565417009285714</v>
      </c>
    </row>
    <row r="57" spans="1:2" x14ac:dyDescent="0.25">
      <c r="A57" s="1">
        <v>44208.958333333336</v>
      </c>
      <c r="B57">
        <v>0.85415614027142861</v>
      </c>
    </row>
    <row r="58" spans="1:2" x14ac:dyDescent="0.25">
      <c r="A58" s="1">
        <v>44366.916666666664</v>
      </c>
      <c r="B58">
        <v>0.84811705725714293</v>
      </c>
    </row>
    <row r="59" spans="1:2" x14ac:dyDescent="0.25">
      <c r="A59" s="1">
        <v>44270.958333333336</v>
      </c>
      <c r="B59">
        <v>0.84757892200000007</v>
      </c>
    </row>
    <row r="60" spans="1:2" x14ac:dyDescent="0.25">
      <c r="A60" s="4">
        <v>44309.916666666664</v>
      </c>
      <c r="B60">
        <v>0.83791333382857147</v>
      </c>
    </row>
    <row r="61" spans="1:2" x14ac:dyDescent="0.25">
      <c r="A61" s="1">
        <v>44209.958333333336</v>
      </c>
      <c r="B61">
        <v>0.82707336148571431</v>
      </c>
    </row>
    <row r="62" spans="1:2" x14ac:dyDescent="0.25">
      <c r="A62" s="1">
        <v>44305.916666666664</v>
      </c>
      <c r="B62">
        <v>0.82543129582857144</v>
      </c>
    </row>
    <row r="63" spans="1:2" x14ac:dyDescent="0.25">
      <c r="A63" s="1">
        <v>44210.958333333336</v>
      </c>
      <c r="B63">
        <v>0.81388291722857142</v>
      </c>
    </row>
    <row r="64" spans="1:2" x14ac:dyDescent="0.25">
      <c r="A64" s="1">
        <v>44207.958333333336</v>
      </c>
      <c r="B64">
        <v>0.81305631641428566</v>
      </c>
    </row>
    <row r="65" spans="1:2" x14ac:dyDescent="0.25">
      <c r="A65" s="1">
        <v>44338.916666666664</v>
      </c>
      <c r="B65">
        <v>0.81051992225714287</v>
      </c>
    </row>
    <row r="66" spans="1:2" x14ac:dyDescent="0.25">
      <c r="A66" s="4">
        <v>44339.916666666664</v>
      </c>
      <c r="B66">
        <v>0.81025267249999999</v>
      </c>
    </row>
    <row r="67" spans="1:2" x14ac:dyDescent="0.25">
      <c r="A67" s="1">
        <v>44233.958333333336</v>
      </c>
      <c r="B67">
        <v>0.80524886314285715</v>
      </c>
    </row>
    <row r="68" spans="1:2" x14ac:dyDescent="0.25">
      <c r="A68" s="1">
        <v>44340.916666666664</v>
      </c>
      <c r="B68">
        <v>0.79297862001428576</v>
      </c>
    </row>
    <row r="69" spans="1:2" x14ac:dyDescent="0.25">
      <c r="A69" s="1">
        <v>44304.916666666664</v>
      </c>
      <c r="B69">
        <v>0.78748792850000005</v>
      </c>
    </row>
    <row r="70" spans="1:2" x14ac:dyDescent="0.25">
      <c r="A70" s="1">
        <v>44269.958333333336</v>
      </c>
      <c r="B70">
        <v>0.78547445612857147</v>
      </c>
    </row>
    <row r="71" spans="1:2" x14ac:dyDescent="0.25">
      <c r="A71" s="1">
        <v>44341.916666666664</v>
      </c>
      <c r="B71">
        <v>0.77570456754285722</v>
      </c>
    </row>
    <row r="72" spans="1:2" x14ac:dyDescent="0.25">
      <c r="A72" s="4">
        <v>44308.916666666664</v>
      </c>
      <c r="B72">
        <v>0.7740798883714286</v>
      </c>
    </row>
    <row r="73" spans="1:2" x14ac:dyDescent="0.25">
      <c r="A73" s="1">
        <v>44277.958333333336</v>
      </c>
      <c r="B73">
        <v>0.76833882928571418</v>
      </c>
    </row>
    <row r="74" spans="1:2" x14ac:dyDescent="0.25">
      <c r="A74" s="1">
        <v>44434.916666666664</v>
      </c>
      <c r="B74">
        <v>0.76706201960000009</v>
      </c>
    </row>
    <row r="75" spans="1:2" x14ac:dyDescent="0.25">
      <c r="A75" s="1">
        <v>44258.958333333336</v>
      </c>
      <c r="B75">
        <v>0.76630223732857139</v>
      </c>
    </row>
    <row r="76" spans="1:2" x14ac:dyDescent="0.25">
      <c r="A76" s="1">
        <v>44334.916666666664</v>
      </c>
      <c r="B76">
        <v>0.76614088858571439</v>
      </c>
    </row>
    <row r="77" spans="1:2" x14ac:dyDescent="0.25">
      <c r="A77" s="1">
        <v>44257.958333333336</v>
      </c>
      <c r="B77">
        <v>0.76513759370000012</v>
      </c>
    </row>
    <row r="78" spans="1:2" x14ac:dyDescent="0.25">
      <c r="A78" s="1">
        <v>44259.958333333336</v>
      </c>
      <c r="B78">
        <v>0.76078903552857147</v>
      </c>
    </row>
    <row r="79" spans="1:2" x14ac:dyDescent="0.25">
      <c r="A79" s="1">
        <v>44357.916666666664</v>
      </c>
      <c r="B79">
        <v>0.74606119502857138</v>
      </c>
    </row>
    <row r="80" spans="1:2" x14ac:dyDescent="0.25">
      <c r="A80" s="1">
        <v>44358.916666666664</v>
      </c>
      <c r="B80">
        <v>0.74239847452857144</v>
      </c>
    </row>
    <row r="81" spans="1:2" x14ac:dyDescent="0.25">
      <c r="A81" s="1">
        <v>44260.958333333336</v>
      </c>
      <c r="B81">
        <v>0.74111359715714276</v>
      </c>
    </row>
    <row r="82" spans="1:2" x14ac:dyDescent="0.25">
      <c r="A82" s="1">
        <v>44361.916666666664</v>
      </c>
      <c r="B82">
        <v>0.74059398650000008</v>
      </c>
    </row>
    <row r="83" spans="1:2" x14ac:dyDescent="0.25">
      <c r="A83" s="4">
        <v>44307.916666666664</v>
      </c>
      <c r="B83">
        <v>0.73899603798571423</v>
      </c>
    </row>
    <row r="84" spans="1:2" x14ac:dyDescent="0.25">
      <c r="A84" s="1">
        <v>44261.958333333336</v>
      </c>
      <c r="B84">
        <v>0.73343766762857143</v>
      </c>
    </row>
    <row r="85" spans="1:2" x14ac:dyDescent="0.25">
      <c r="A85" s="1">
        <v>44367.916666666664</v>
      </c>
      <c r="B85">
        <v>0.7315060479571428</v>
      </c>
    </row>
    <row r="86" spans="1:2" x14ac:dyDescent="0.25">
      <c r="A86" s="1">
        <v>44206.958333333336</v>
      </c>
      <c r="B86">
        <v>0.72135543535714297</v>
      </c>
    </row>
    <row r="87" spans="1:2" x14ac:dyDescent="0.25">
      <c r="A87" s="1">
        <v>44360.916666666664</v>
      </c>
      <c r="B87">
        <v>0.72049577405714282</v>
      </c>
    </row>
    <row r="88" spans="1:2" x14ac:dyDescent="0.25">
      <c r="A88" s="1">
        <v>44359.916666666664</v>
      </c>
      <c r="B88">
        <v>0.70593692021428567</v>
      </c>
    </row>
    <row r="89" spans="1:2" x14ac:dyDescent="0.25">
      <c r="A89" s="1">
        <v>44234.958333333336</v>
      </c>
      <c r="B89">
        <v>0.69965353112857132</v>
      </c>
    </row>
    <row r="90" spans="1:2" x14ac:dyDescent="0.25">
      <c r="A90" s="1">
        <v>44306.916666666664</v>
      </c>
      <c r="B90">
        <v>0.68353641822857136</v>
      </c>
    </row>
    <row r="91" spans="1:2" x14ac:dyDescent="0.25">
      <c r="A91" s="1">
        <v>44268.958333333336</v>
      </c>
      <c r="B91">
        <v>0.67729123717142858</v>
      </c>
    </row>
    <row r="92" spans="1:2" x14ac:dyDescent="0.25">
      <c r="A92" s="1">
        <v>44256.958333333336</v>
      </c>
      <c r="B92">
        <v>0.66788053287142868</v>
      </c>
    </row>
    <row r="93" spans="1:2" x14ac:dyDescent="0.25">
      <c r="A93" s="1">
        <v>44235.958333333336</v>
      </c>
      <c r="B93">
        <v>0.66066159118571421</v>
      </c>
    </row>
    <row r="94" spans="1:2" x14ac:dyDescent="0.25">
      <c r="A94" s="1">
        <v>44303.916666666664</v>
      </c>
      <c r="B94">
        <v>0.64931780379999993</v>
      </c>
    </row>
    <row r="95" spans="1:2" x14ac:dyDescent="0.25">
      <c r="A95" s="1">
        <v>44262.958333333336</v>
      </c>
      <c r="B95">
        <v>0.6484358904428571</v>
      </c>
    </row>
    <row r="96" spans="1:2" x14ac:dyDescent="0.25">
      <c r="A96" s="1">
        <v>44278.958333333336</v>
      </c>
      <c r="B96">
        <v>0.64580057141428582</v>
      </c>
    </row>
    <row r="97" spans="1:2" x14ac:dyDescent="0.25">
      <c r="A97" s="1">
        <v>44433.916666666664</v>
      </c>
      <c r="B97">
        <v>0.63888152662857145</v>
      </c>
    </row>
    <row r="98" spans="1:2" x14ac:dyDescent="0.25">
      <c r="A98" s="1">
        <v>44255.958333333336</v>
      </c>
      <c r="B98">
        <v>0.63389664189999995</v>
      </c>
    </row>
    <row r="99" spans="1:2" x14ac:dyDescent="0.25">
      <c r="A99" s="1">
        <v>44435.916666666664</v>
      </c>
      <c r="B99">
        <v>0.62993639012857161</v>
      </c>
    </row>
    <row r="100" spans="1:2" x14ac:dyDescent="0.25">
      <c r="A100" s="1">
        <v>44267.958333333336</v>
      </c>
      <c r="B100">
        <v>0.61046600864285716</v>
      </c>
    </row>
    <row r="101" spans="1:2" x14ac:dyDescent="0.25">
      <c r="A101" s="1">
        <v>44263.958333333336</v>
      </c>
      <c r="B101">
        <v>0.60735434760000007</v>
      </c>
    </row>
    <row r="102" spans="1:2" x14ac:dyDescent="0.25">
      <c r="A102" s="1">
        <v>44368.916666666664</v>
      </c>
      <c r="B102">
        <v>0.60333041281428579</v>
      </c>
    </row>
    <row r="103" spans="1:2" x14ac:dyDescent="0.25">
      <c r="A103" s="1">
        <v>44458.916666666664</v>
      </c>
      <c r="B103">
        <v>0.58371175308571421</v>
      </c>
    </row>
    <row r="104" spans="1:2" x14ac:dyDescent="0.25">
      <c r="A104" s="1">
        <v>44279.958333333336</v>
      </c>
      <c r="B104">
        <v>0.57745074369999994</v>
      </c>
    </row>
    <row r="105" spans="1:2" x14ac:dyDescent="0.25">
      <c r="A105" s="1">
        <v>44453.916666666664</v>
      </c>
      <c r="B105">
        <v>0.57120305998571441</v>
      </c>
    </row>
    <row r="106" spans="1:2" x14ac:dyDescent="0.25">
      <c r="A106" s="1">
        <v>44455.916666666664</v>
      </c>
      <c r="B106">
        <v>0.56964192270000003</v>
      </c>
    </row>
    <row r="107" spans="1:2" x14ac:dyDescent="0.25">
      <c r="A107" s="1">
        <v>44452.916666666664</v>
      </c>
      <c r="B107">
        <v>0.56510802122857151</v>
      </c>
    </row>
    <row r="108" spans="1:2" x14ac:dyDescent="0.25">
      <c r="A108" s="1">
        <v>44454.916666666664</v>
      </c>
      <c r="B108">
        <v>0.55961102389999995</v>
      </c>
    </row>
    <row r="109" spans="1:2" x14ac:dyDescent="0.25">
      <c r="A109" s="1">
        <v>44456.916666666664</v>
      </c>
      <c r="B109">
        <v>0.55911005094285715</v>
      </c>
    </row>
    <row r="110" spans="1:2" x14ac:dyDescent="0.25">
      <c r="A110" s="1">
        <v>44264.958333333336</v>
      </c>
      <c r="B110">
        <v>0.55558449108571428</v>
      </c>
    </row>
    <row r="111" spans="1:2" x14ac:dyDescent="0.25">
      <c r="A111" s="1">
        <v>44369.916666666664</v>
      </c>
      <c r="B111">
        <v>0.55302163869999998</v>
      </c>
    </row>
    <row r="112" spans="1:2" x14ac:dyDescent="0.25">
      <c r="A112" s="1">
        <v>44254.958333333336</v>
      </c>
      <c r="B112">
        <v>0.54707283418571429</v>
      </c>
    </row>
    <row r="113" spans="1:2" x14ac:dyDescent="0.25">
      <c r="A113" s="1">
        <v>44265.958333333336</v>
      </c>
      <c r="B113">
        <v>0.5458777145</v>
      </c>
    </row>
    <row r="114" spans="1:2" x14ac:dyDescent="0.25">
      <c r="A114" s="1">
        <v>44370.916666666664</v>
      </c>
      <c r="B114">
        <v>0.54274165387142859</v>
      </c>
    </row>
    <row r="115" spans="1:2" x14ac:dyDescent="0.25">
      <c r="A115" s="1">
        <v>44457.916666666664</v>
      </c>
      <c r="B115">
        <v>0.54079865711428565</v>
      </c>
    </row>
    <row r="116" spans="1:2" x14ac:dyDescent="0.25">
      <c r="A116" s="1">
        <v>44266.958333333336</v>
      </c>
      <c r="B116">
        <v>0.53990195460000001</v>
      </c>
    </row>
    <row r="117" spans="1:2" x14ac:dyDescent="0.25">
      <c r="A117" s="1">
        <v>44236.958333333336</v>
      </c>
      <c r="B117">
        <v>0.53004617889999994</v>
      </c>
    </row>
    <row r="118" spans="1:2" x14ac:dyDescent="0.25">
      <c r="A118" s="1">
        <v>44342.916666666664</v>
      </c>
      <c r="B118">
        <v>0.52985908650000002</v>
      </c>
    </row>
    <row r="119" spans="1:2" x14ac:dyDescent="0.25">
      <c r="A119" s="1">
        <v>44302.916666666664</v>
      </c>
      <c r="B119">
        <v>0.52496336252857145</v>
      </c>
    </row>
    <row r="120" spans="1:2" x14ac:dyDescent="0.25">
      <c r="A120" s="1">
        <v>44432.916666666664</v>
      </c>
      <c r="B120">
        <v>0.51255632122857153</v>
      </c>
    </row>
    <row r="121" spans="1:2" x14ac:dyDescent="0.25">
      <c r="A121" s="1">
        <v>44436.916666666664</v>
      </c>
      <c r="B121">
        <v>0.50896722324285726</v>
      </c>
    </row>
    <row r="122" spans="1:2" x14ac:dyDescent="0.25">
      <c r="A122" s="1">
        <v>44253.958333333336</v>
      </c>
      <c r="B122">
        <v>0.49246462488571435</v>
      </c>
    </row>
    <row r="123" spans="1:2" x14ac:dyDescent="0.25">
      <c r="A123" s="1">
        <v>44459.916666666664</v>
      </c>
      <c r="B123">
        <v>0.45995818238571434</v>
      </c>
    </row>
    <row r="124" spans="1:2" x14ac:dyDescent="0.25">
      <c r="A124" s="1">
        <v>44252.958333333336</v>
      </c>
      <c r="B124">
        <v>0.44033551257142861</v>
      </c>
    </row>
    <row r="125" spans="1:2" x14ac:dyDescent="0.25">
      <c r="A125" s="1">
        <v>44371.916666666664</v>
      </c>
      <c r="B125">
        <v>0.43764867891428566</v>
      </c>
    </row>
    <row r="126" spans="1:2" x14ac:dyDescent="0.25">
      <c r="A126" s="1">
        <v>44280.958333333336</v>
      </c>
      <c r="B126">
        <v>0.42449856787142864</v>
      </c>
    </row>
    <row r="127" spans="1:2" x14ac:dyDescent="0.25">
      <c r="A127" s="1">
        <v>44437.916666666664</v>
      </c>
      <c r="B127">
        <v>0.42006802720000003</v>
      </c>
    </row>
    <row r="128" spans="1:2" x14ac:dyDescent="0.25">
      <c r="A128" s="1">
        <v>44237.958333333336</v>
      </c>
      <c r="B128">
        <v>0.40206287617142861</v>
      </c>
    </row>
    <row r="129" spans="1:2" x14ac:dyDescent="0.25">
      <c r="A129" s="1">
        <v>44460.916666666664</v>
      </c>
      <c r="B129">
        <v>0.40196424887142862</v>
      </c>
    </row>
    <row r="130" spans="1:2" x14ac:dyDescent="0.25">
      <c r="A130" s="1">
        <v>44451.916666666664</v>
      </c>
      <c r="B130">
        <v>0.39180925888571433</v>
      </c>
    </row>
    <row r="131" spans="1:2" x14ac:dyDescent="0.25">
      <c r="A131" s="1">
        <v>44372.916666666664</v>
      </c>
      <c r="B131">
        <v>0.38826513059999995</v>
      </c>
    </row>
    <row r="132" spans="1:2" x14ac:dyDescent="0.25">
      <c r="A132" s="1">
        <v>44431.916666666664</v>
      </c>
      <c r="B132">
        <v>0.38185793798571421</v>
      </c>
    </row>
    <row r="133" spans="1:2" x14ac:dyDescent="0.25">
      <c r="A133" s="1">
        <v>44301.916666666664</v>
      </c>
      <c r="B133">
        <v>0.38042611905714285</v>
      </c>
    </row>
    <row r="134" spans="1:2" x14ac:dyDescent="0.25">
      <c r="A134" s="1">
        <v>44251.958333333336</v>
      </c>
      <c r="B134">
        <v>0.37379475482857144</v>
      </c>
    </row>
    <row r="135" spans="1:2" x14ac:dyDescent="0.25">
      <c r="A135" s="1">
        <v>44374.916666666664</v>
      </c>
      <c r="B135">
        <v>0.37232031074285715</v>
      </c>
    </row>
    <row r="136" spans="1:2" x14ac:dyDescent="0.25">
      <c r="A136" s="1">
        <v>44373.916666666664</v>
      </c>
      <c r="B136">
        <v>0.36974850298571432</v>
      </c>
    </row>
    <row r="137" spans="1:2" x14ac:dyDescent="0.25">
      <c r="A137" s="1">
        <v>44375.916666666664</v>
      </c>
      <c r="B137">
        <v>0.36899850342857149</v>
      </c>
    </row>
    <row r="138" spans="1:2" x14ac:dyDescent="0.25">
      <c r="A138" s="1">
        <v>44461.916666666664</v>
      </c>
      <c r="B138">
        <v>0.36846011128571432</v>
      </c>
    </row>
    <row r="139" spans="1:2" x14ac:dyDescent="0.25">
      <c r="A139" s="1">
        <v>44515.958333333336</v>
      </c>
      <c r="B139">
        <v>0.35964119970000002</v>
      </c>
    </row>
    <row r="140" spans="1:2" x14ac:dyDescent="0.25">
      <c r="A140" s="1">
        <v>44481.916666666664</v>
      </c>
      <c r="B140">
        <v>0.3440107511571428</v>
      </c>
    </row>
    <row r="141" spans="1:2" x14ac:dyDescent="0.25">
      <c r="A141" s="1">
        <v>44482.916666666664</v>
      </c>
      <c r="B141">
        <v>0.34338756482857141</v>
      </c>
    </row>
    <row r="142" spans="1:2" x14ac:dyDescent="0.25">
      <c r="A142" s="1">
        <v>44462.916666666664</v>
      </c>
      <c r="B142">
        <v>0.33689960830000004</v>
      </c>
    </row>
    <row r="143" spans="1:2" x14ac:dyDescent="0.25">
      <c r="A143" s="1">
        <v>44463.916666666664</v>
      </c>
      <c r="B143">
        <v>0.32265512262857149</v>
      </c>
    </row>
    <row r="144" spans="1:2" x14ac:dyDescent="0.25">
      <c r="A144" s="1">
        <v>44523.958333333336</v>
      </c>
      <c r="B144">
        <v>0.32112178205714287</v>
      </c>
    </row>
    <row r="145" spans="1:2" x14ac:dyDescent="0.25">
      <c r="A145" s="1">
        <v>44281.958333333336</v>
      </c>
      <c r="B145">
        <v>0.32103512877142854</v>
      </c>
    </row>
    <row r="146" spans="1:2" x14ac:dyDescent="0.25">
      <c r="A146" s="1">
        <v>44464.916666666664</v>
      </c>
      <c r="B146">
        <v>0.31952174807142858</v>
      </c>
    </row>
    <row r="147" spans="1:2" x14ac:dyDescent="0.25">
      <c r="A147" s="1">
        <v>44250.958333333336</v>
      </c>
      <c r="B147">
        <v>0.31376767051428572</v>
      </c>
    </row>
    <row r="148" spans="1:2" x14ac:dyDescent="0.25">
      <c r="A148" s="1">
        <v>44516.958333333336</v>
      </c>
      <c r="B148">
        <v>0.30477541795714291</v>
      </c>
    </row>
    <row r="149" spans="1:2" x14ac:dyDescent="0.25">
      <c r="A149" s="1">
        <v>44483.916666666664</v>
      </c>
      <c r="B149">
        <v>0.30256648114285717</v>
      </c>
    </row>
    <row r="150" spans="1:2" x14ac:dyDescent="0.25">
      <c r="A150" s="1">
        <v>44249.958333333336</v>
      </c>
      <c r="B150">
        <v>0.30001323054285717</v>
      </c>
    </row>
    <row r="151" spans="1:2" x14ac:dyDescent="0.25">
      <c r="A151" s="1">
        <v>44376.916666666664</v>
      </c>
      <c r="B151">
        <v>0.29792004798571431</v>
      </c>
    </row>
    <row r="152" spans="1:2" x14ac:dyDescent="0.25">
      <c r="A152" s="1">
        <v>44384.916666666664</v>
      </c>
      <c r="B152">
        <v>0.29616053865714287</v>
      </c>
    </row>
    <row r="153" spans="1:2" x14ac:dyDescent="0.25">
      <c r="A153" s="1">
        <v>44518.958333333336</v>
      </c>
      <c r="B153">
        <v>0.29447281917142859</v>
      </c>
    </row>
    <row r="154" spans="1:2" x14ac:dyDescent="0.25">
      <c r="A154" s="1">
        <v>44522.958333333336</v>
      </c>
      <c r="B154">
        <v>0.28717342009999997</v>
      </c>
    </row>
    <row r="155" spans="1:2" x14ac:dyDescent="0.25">
      <c r="A155" s="1">
        <v>44383.916666666664</v>
      </c>
      <c r="B155">
        <v>0.28326030011428571</v>
      </c>
    </row>
    <row r="156" spans="1:2" x14ac:dyDescent="0.25">
      <c r="A156" s="1">
        <v>44484.916666666664</v>
      </c>
      <c r="B156">
        <v>0.2819573283857143</v>
      </c>
    </row>
    <row r="157" spans="1:2" x14ac:dyDescent="0.25">
      <c r="A157" s="1">
        <v>44379.916666666664</v>
      </c>
      <c r="B157">
        <v>0.2748852338142857</v>
      </c>
    </row>
    <row r="158" spans="1:2" x14ac:dyDescent="0.25">
      <c r="A158" s="1">
        <v>44381.916666666664</v>
      </c>
      <c r="B158">
        <v>0.27183204378571429</v>
      </c>
    </row>
    <row r="159" spans="1:2" x14ac:dyDescent="0.25">
      <c r="A159" s="1">
        <v>44380.916666666664</v>
      </c>
      <c r="B159">
        <v>0.27126113312857142</v>
      </c>
    </row>
    <row r="160" spans="1:2" x14ac:dyDescent="0.25">
      <c r="A160" s="1">
        <v>44430.916666666664</v>
      </c>
      <c r="B160">
        <v>0.2709492888142857</v>
      </c>
    </row>
    <row r="161" spans="1:2" x14ac:dyDescent="0.25">
      <c r="A161" s="1">
        <v>44480.916666666664</v>
      </c>
      <c r="B161">
        <v>0.26980400551428574</v>
      </c>
    </row>
    <row r="162" spans="1:2" x14ac:dyDescent="0.25">
      <c r="A162" s="1">
        <v>44517.958333333336</v>
      </c>
      <c r="B162">
        <v>0.26928519728571432</v>
      </c>
    </row>
    <row r="163" spans="1:2" x14ac:dyDescent="0.25">
      <c r="A163" s="1">
        <v>44519.958333333336</v>
      </c>
      <c r="B163">
        <v>0.2689234796142857</v>
      </c>
    </row>
    <row r="164" spans="1:2" x14ac:dyDescent="0.25">
      <c r="A164" s="1">
        <v>44485.916666666664</v>
      </c>
      <c r="B164">
        <v>0.26821273964285719</v>
      </c>
    </row>
    <row r="165" spans="1:2" x14ac:dyDescent="0.25">
      <c r="A165" s="1">
        <v>44382.916666666664</v>
      </c>
      <c r="B165">
        <v>0.26663476192857144</v>
      </c>
    </row>
    <row r="166" spans="1:2" x14ac:dyDescent="0.25">
      <c r="A166" s="1">
        <v>44468.916666666664</v>
      </c>
      <c r="B166">
        <v>0.26193273844285714</v>
      </c>
    </row>
    <row r="167" spans="1:2" x14ac:dyDescent="0.25">
      <c r="A167" s="1">
        <v>44300.916666666664</v>
      </c>
      <c r="B167">
        <v>0.2600873755</v>
      </c>
    </row>
    <row r="168" spans="1:2" x14ac:dyDescent="0.25">
      <c r="A168" s="1">
        <v>44467.916666666664</v>
      </c>
      <c r="B168">
        <v>0.25927422915714288</v>
      </c>
    </row>
    <row r="169" spans="1:2" x14ac:dyDescent="0.25">
      <c r="A169" s="1">
        <v>44385.916666666664</v>
      </c>
      <c r="B169">
        <v>0.25808895990000003</v>
      </c>
    </row>
    <row r="170" spans="1:2" x14ac:dyDescent="0.25">
      <c r="A170" s="1">
        <v>44377.916666666664</v>
      </c>
      <c r="B170">
        <v>0.25639015801428572</v>
      </c>
    </row>
    <row r="171" spans="1:2" x14ac:dyDescent="0.25">
      <c r="A171" s="1">
        <v>44238.958333333336</v>
      </c>
      <c r="B171">
        <v>0.25346695158571431</v>
      </c>
    </row>
    <row r="172" spans="1:2" x14ac:dyDescent="0.25">
      <c r="A172" s="1">
        <v>44521.958333333336</v>
      </c>
      <c r="B172">
        <v>0.25251867802857142</v>
      </c>
    </row>
    <row r="173" spans="1:2" x14ac:dyDescent="0.25">
      <c r="A173" s="1">
        <v>44466.916666666664</v>
      </c>
      <c r="B173">
        <v>0.24845245455714285</v>
      </c>
    </row>
    <row r="174" spans="1:2" x14ac:dyDescent="0.25">
      <c r="A174" s="1">
        <v>44239.958333333336</v>
      </c>
      <c r="B174">
        <v>0.24828400914285714</v>
      </c>
    </row>
    <row r="175" spans="1:2" x14ac:dyDescent="0.25">
      <c r="A175" s="1">
        <v>44378.916666666664</v>
      </c>
      <c r="B175">
        <v>0.24673587542857142</v>
      </c>
    </row>
    <row r="176" spans="1:2" x14ac:dyDescent="0.25">
      <c r="A176" s="1">
        <v>44465.916666666664</v>
      </c>
      <c r="B176">
        <v>0.24131548721428572</v>
      </c>
    </row>
    <row r="177" spans="1:2" x14ac:dyDescent="0.25">
      <c r="A177" s="1">
        <v>44520.958333333336</v>
      </c>
      <c r="B177">
        <v>0.24031291555714285</v>
      </c>
    </row>
    <row r="178" spans="1:2" x14ac:dyDescent="0.25">
      <c r="A178" s="1">
        <v>44469.916666666664</v>
      </c>
      <c r="B178">
        <v>0.23976131577142859</v>
      </c>
    </row>
    <row r="179" spans="1:2" x14ac:dyDescent="0.25">
      <c r="A179" s="1">
        <v>44240.958333333336</v>
      </c>
      <c r="B179">
        <v>0.23893566335714289</v>
      </c>
    </row>
    <row r="180" spans="1:2" x14ac:dyDescent="0.25">
      <c r="A180" s="1">
        <v>44429.916666666664</v>
      </c>
      <c r="B180">
        <v>0.23345701917142861</v>
      </c>
    </row>
    <row r="181" spans="1:2" x14ac:dyDescent="0.25">
      <c r="A181" s="1">
        <v>44282.958333333336</v>
      </c>
      <c r="B181">
        <v>0.22843708815714286</v>
      </c>
    </row>
    <row r="182" spans="1:2" x14ac:dyDescent="0.25">
      <c r="A182" s="1">
        <v>44479.916666666664</v>
      </c>
      <c r="B182">
        <v>0.22263807621428572</v>
      </c>
    </row>
    <row r="183" spans="1:2" x14ac:dyDescent="0.25">
      <c r="A183" s="1">
        <v>44241.958333333336</v>
      </c>
      <c r="B183">
        <v>0.21376357457142858</v>
      </c>
    </row>
    <row r="184" spans="1:2" x14ac:dyDescent="0.25">
      <c r="A184" s="1">
        <v>44486.916666666664</v>
      </c>
      <c r="B184">
        <v>0.21000750949999999</v>
      </c>
    </row>
    <row r="185" spans="1:2" x14ac:dyDescent="0.25">
      <c r="A185" s="1">
        <v>44470.916666666664</v>
      </c>
      <c r="B185">
        <v>0.20108259087142857</v>
      </c>
    </row>
    <row r="186" spans="1:2" x14ac:dyDescent="0.25">
      <c r="A186" s="1">
        <v>44386.916666666664</v>
      </c>
      <c r="B186">
        <v>0.20031856145714286</v>
      </c>
    </row>
    <row r="187" spans="1:2" x14ac:dyDescent="0.25">
      <c r="A187" s="1">
        <v>44292.916666666664</v>
      </c>
      <c r="B187">
        <v>0.19397050935714286</v>
      </c>
    </row>
    <row r="188" spans="1:2" x14ac:dyDescent="0.25">
      <c r="A188" s="1">
        <v>44487.916666666664</v>
      </c>
      <c r="B188">
        <v>0.18965014578571429</v>
      </c>
    </row>
    <row r="189" spans="1:2" x14ac:dyDescent="0.25">
      <c r="A189" s="1">
        <v>44293.916666666664</v>
      </c>
      <c r="B189">
        <v>0.18585529024285713</v>
      </c>
    </row>
    <row r="190" spans="1:2" x14ac:dyDescent="0.25">
      <c r="A190" s="1">
        <v>44294.916666666664</v>
      </c>
      <c r="B190">
        <v>0.18411667941428569</v>
      </c>
    </row>
    <row r="191" spans="1:2" x14ac:dyDescent="0.25">
      <c r="A191" s="1">
        <v>44299.916666666664</v>
      </c>
      <c r="B191">
        <v>0.17121563434285716</v>
      </c>
    </row>
    <row r="192" spans="1:2" x14ac:dyDescent="0.25">
      <c r="A192" s="1">
        <v>44248.958333333336</v>
      </c>
      <c r="B192">
        <v>0.16715060122857145</v>
      </c>
    </row>
    <row r="193" spans="1:2" x14ac:dyDescent="0.25">
      <c r="A193" s="1">
        <v>44387.916666666664</v>
      </c>
      <c r="B193">
        <v>0.16484186308571427</v>
      </c>
    </row>
    <row r="194" spans="1:2" x14ac:dyDescent="0.25">
      <c r="A194" s="1">
        <v>44291.916666666664</v>
      </c>
      <c r="B194">
        <v>0.16364310035714286</v>
      </c>
    </row>
    <row r="195" spans="1:2" x14ac:dyDescent="0.25">
      <c r="A195" s="1">
        <v>44428.916666666664</v>
      </c>
      <c r="B195">
        <v>0.16243705274285714</v>
      </c>
    </row>
    <row r="196" spans="1:2" x14ac:dyDescent="0.25">
      <c r="A196" s="1">
        <v>44471.916666666664</v>
      </c>
      <c r="B196">
        <v>0.15628141698571429</v>
      </c>
    </row>
    <row r="197" spans="1:2" x14ac:dyDescent="0.25">
      <c r="A197" s="1">
        <v>44478.916666666664</v>
      </c>
      <c r="B197">
        <v>0.15469292612857144</v>
      </c>
    </row>
    <row r="198" spans="1:2" x14ac:dyDescent="0.25">
      <c r="A198" s="1">
        <v>44283.916666666664</v>
      </c>
      <c r="B198">
        <v>0.14713706132857143</v>
      </c>
    </row>
    <row r="199" spans="1:2" x14ac:dyDescent="0.25">
      <c r="A199" s="1">
        <v>44290.916666666664</v>
      </c>
      <c r="B199">
        <v>0.14322379971428573</v>
      </c>
    </row>
    <row r="200" spans="1:2" x14ac:dyDescent="0.25">
      <c r="A200" s="1">
        <v>44247.958333333336</v>
      </c>
      <c r="B200">
        <v>0.14250424815714285</v>
      </c>
    </row>
    <row r="201" spans="1:2" x14ac:dyDescent="0.25">
      <c r="A201" s="1">
        <v>44488.916666666664</v>
      </c>
      <c r="B201">
        <v>0.13791523104285713</v>
      </c>
    </row>
    <row r="202" spans="1:2" x14ac:dyDescent="0.25">
      <c r="A202" s="1">
        <v>44289.916666666664</v>
      </c>
      <c r="B202">
        <v>0.13659227504285715</v>
      </c>
    </row>
    <row r="203" spans="1:2" x14ac:dyDescent="0.25">
      <c r="A203" s="1">
        <v>44388.916666666664</v>
      </c>
      <c r="B203">
        <v>0.13535803805714283</v>
      </c>
    </row>
    <row r="204" spans="1:2" x14ac:dyDescent="0.25">
      <c r="A204" s="1">
        <v>44472.916666666664</v>
      </c>
      <c r="B204">
        <v>0.13407499529999997</v>
      </c>
    </row>
    <row r="205" spans="1:2" x14ac:dyDescent="0.25">
      <c r="A205" s="1">
        <v>44246.958333333336</v>
      </c>
      <c r="B205">
        <v>0.13107066621428573</v>
      </c>
    </row>
    <row r="206" spans="1:2" x14ac:dyDescent="0.25">
      <c r="A206" s="1">
        <v>44490.916666666664</v>
      </c>
      <c r="B206">
        <v>0.13063478640000001</v>
      </c>
    </row>
    <row r="207" spans="1:2" x14ac:dyDescent="0.25">
      <c r="A207" s="1">
        <v>44295.916666666664</v>
      </c>
      <c r="B207">
        <v>0.12808954261428571</v>
      </c>
    </row>
    <row r="208" spans="1:2" x14ac:dyDescent="0.25">
      <c r="A208" s="1">
        <v>44489.916666666664</v>
      </c>
      <c r="B208">
        <v>0.12269492214285714</v>
      </c>
    </row>
    <row r="209" spans="1:2" x14ac:dyDescent="0.25">
      <c r="A209" s="1">
        <v>44491.916666666664</v>
      </c>
      <c r="B209">
        <v>0.12234088442857143</v>
      </c>
    </row>
    <row r="210" spans="1:2" x14ac:dyDescent="0.25">
      <c r="A210" s="1">
        <v>44477.916666666664</v>
      </c>
      <c r="B210">
        <v>0.11881774688571427</v>
      </c>
    </row>
    <row r="211" spans="1:2" x14ac:dyDescent="0.25">
      <c r="A211" s="1">
        <v>44389.916666666664</v>
      </c>
      <c r="B211">
        <v>0.1150578865</v>
      </c>
    </row>
    <row r="212" spans="1:2" x14ac:dyDescent="0.25">
      <c r="A212" s="1">
        <v>44492.916666666664</v>
      </c>
      <c r="B212">
        <v>0.10771581361428571</v>
      </c>
    </row>
    <row r="213" spans="1:2" x14ac:dyDescent="0.25">
      <c r="A213" s="1">
        <v>44245.958333333336</v>
      </c>
      <c r="B213">
        <v>0.10466490682857144</v>
      </c>
    </row>
    <row r="214" spans="1:2" x14ac:dyDescent="0.25">
      <c r="A214" s="1">
        <v>44284.916666666664</v>
      </c>
      <c r="B214">
        <v>0.101423269</v>
      </c>
    </row>
    <row r="215" spans="1:2" x14ac:dyDescent="0.25">
      <c r="A215" s="1">
        <v>44473.916666666664</v>
      </c>
      <c r="B215">
        <v>9.4243341699999969E-2</v>
      </c>
    </row>
    <row r="216" spans="1:2" x14ac:dyDescent="0.25">
      <c r="A216" s="1">
        <v>44288.916666666664</v>
      </c>
      <c r="B216">
        <v>9.2330341642857139E-2</v>
      </c>
    </row>
    <row r="217" spans="1:2" x14ac:dyDescent="0.25">
      <c r="A217" s="1">
        <v>44427.916666666664</v>
      </c>
      <c r="B217">
        <v>9.2133162228571416E-2</v>
      </c>
    </row>
    <row r="218" spans="1:2" x14ac:dyDescent="0.25">
      <c r="A218" s="1">
        <v>44244.958333333336</v>
      </c>
      <c r="B218">
        <v>9.1134824099999984E-2</v>
      </c>
    </row>
    <row r="219" spans="1:2" x14ac:dyDescent="0.25">
      <c r="A219" s="1">
        <v>44493.916666666664</v>
      </c>
      <c r="B219">
        <v>8.6773930357142856E-2</v>
      </c>
    </row>
    <row r="220" spans="1:2" x14ac:dyDescent="0.25">
      <c r="A220" s="1">
        <v>44296.916666666664</v>
      </c>
      <c r="B220">
        <v>8.5022762385714282E-2</v>
      </c>
    </row>
    <row r="221" spans="1:2" x14ac:dyDescent="0.25">
      <c r="A221" s="1">
        <v>44242.958333333336</v>
      </c>
      <c r="B221">
        <v>8.4419303500000015E-2</v>
      </c>
    </row>
    <row r="222" spans="1:2" x14ac:dyDescent="0.25">
      <c r="A222" s="1">
        <v>44392.916666666664</v>
      </c>
      <c r="B222">
        <v>8.1147448628571442E-2</v>
      </c>
    </row>
    <row r="223" spans="1:2" x14ac:dyDescent="0.25">
      <c r="A223" s="1">
        <v>44476.916666666664</v>
      </c>
      <c r="B223">
        <v>8.0901751314285716E-2</v>
      </c>
    </row>
    <row r="224" spans="1:2" x14ac:dyDescent="0.25">
      <c r="A224" s="1">
        <v>44390.916666666664</v>
      </c>
      <c r="B224">
        <v>7.8163218357142836E-2</v>
      </c>
    </row>
    <row r="225" spans="1:2" x14ac:dyDescent="0.25">
      <c r="A225" s="1">
        <v>44243.958333333336</v>
      </c>
      <c r="B225">
        <v>7.654559697142857E-2</v>
      </c>
    </row>
    <row r="226" spans="1:2" x14ac:dyDescent="0.25">
      <c r="A226" s="1">
        <v>44298.916666666664</v>
      </c>
      <c r="B226">
        <v>5.7924284071428571E-2</v>
      </c>
    </row>
    <row r="227" spans="1:2" x14ac:dyDescent="0.25">
      <c r="A227" s="1">
        <v>44474.916666666664</v>
      </c>
      <c r="B227">
        <v>5.5205338885714279E-2</v>
      </c>
    </row>
    <row r="228" spans="1:2" x14ac:dyDescent="0.25">
      <c r="A228" s="1">
        <v>44475.916666666664</v>
      </c>
      <c r="B228">
        <v>5.1881621785714281E-2</v>
      </c>
    </row>
    <row r="229" spans="1:2" x14ac:dyDescent="0.25">
      <c r="A229" s="1">
        <v>44285.916666666664</v>
      </c>
      <c r="B229">
        <v>5.1741772414285722E-2</v>
      </c>
    </row>
    <row r="230" spans="1:2" x14ac:dyDescent="0.25">
      <c r="A230" s="1">
        <v>44494.916666666664</v>
      </c>
      <c r="B230">
        <v>4.3197538757142863E-2</v>
      </c>
    </row>
    <row r="231" spans="1:2" x14ac:dyDescent="0.25">
      <c r="A231" s="1">
        <v>44297.916666666664</v>
      </c>
      <c r="B231">
        <v>3.9956713600000006E-2</v>
      </c>
    </row>
    <row r="232" spans="1:2" x14ac:dyDescent="0.25">
      <c r="A232" s="1">
        <v>44287.916666666664</v>
      </c>
      <c r="B232">
        <v>3.8214299742857137E-2</v>
      </c>
    </row>
    <row r="233" spans="1:2" x14ac:dyDescent="0.25">
      <c r="A233" s="1">
        <v>44391.916666666664</v>
      </c>
      <c r="B233">
        <v>3.3396830085714285E-2</v>
      </c>
    </row>
    <row r="234" spans="1:2" x14ac:dyDescent="0.25">
      <c r="A234" s="1">
        <v>44286.916666666664</v>
      </c>
      <c r="B234">
        <v>3.1745995614285712E-2</v>
      </c>
    </row>
    <row r="235" spans="1:2" x14ac:dyDescent="0.25">
      <c r="A235" s="1">
        <v>44311.916666666664</v>
      </c>
      <c r="B235">
        <v>0</v>
      </c>
    </row>
    <row r="236" spans="1:2" x14ac:dyDescent="0.25">
      <c r="A236" s="1">
        <v>44312.916666666664</v>
      </c>
      <c r="B236">
        <v>0</v>
      </c>
    </row>
    <row r="237" spans="1:2" x14ac:dyDescent="0.25">
      <c r="A237" s="1">
        <v>44313.916666666664</v>
      </c>
      <c r="B237">
        <v>0</v>
      </c>
    </row>
    <row r="238" spans="1:2" x14ac:dyDescent="0.25">
      <c r="A238" s="1">
        <v>44321.916666666664</v>
      </c>
      <c r="B238">
        <v>0</v>
      </c>
    </row>
    <row r="239" spans="1:2" x14ac:dyDescent="0.25">
      <c r="A239" s="1">
        <v>44322.916666666664</v>
      </c>
      <c r="B239">
        <v>0</v>
      </c>
    </row>
    <row r="240" spans="1:2" x14ac:dyDescent="0.25">
      <c r="A240" s="1">
        <v>44323.916666666664</v>
      </c>
      <c r="B240">
        <v>0</v>
      </c>
    </row>
    <row r="241" spans="1:2" x14ac:dyDescent="0.25">
      <c r="A241" s="1">
        <v>44324.916666666664</v>
      </c>
      <c r="B241">
        <v>0</v>
      </c>
    </row>
    <row r="242" spans="1:2" x14ac:dyDescent="0.25">
      <c r="A242" s="1">
        <v>44327.916666666664</v>
      </c>
      <c r="B242">
        <v>0</v>
      </c>
    </row>
    <row r="243" spans="1:2" x14ac:dyDescent="0.25">
      <c r="A243" s="1">
        <v>44328.916666666664</v>
      </c>
      <c r="B243">
        <v>0</v>
      </c>
    </row>
    <row r="244" spans="1:2" x14ac:dyDescent="0.25">
      <c r="A244" s="1">
        <v>44329.916666666664</v>
      </c>
      <c r="B244">
        <v>0</v>
      </c>
    </row>
    <row r="245" spans="1:2" x14ac:dyDescent="0.25">
      <c r="A245" s="1">
        <v>44330.916666666664</v>
      </c>
      <c r="B245">
        <v>0</v>
      </c>
    </row>
    <row r="246" spans="1:2" x14ac:dyDescent="0.25">
      <c r="A246" s="1">
        <v>44331.916666666664</v>
      </c>
      <c r="B246">
        <v>0</v>
      </c>
    </row>
    <row r="247" spans="1:2" x14ac:dyDescent="0.25">
      <c r="A247" s="1">
        <v>44332.916666666664</v>
      </c>
      <c r="B247">
        <v>0</v>
      </c>
    </row>
    <row r="248" spans="1:2" x14ac:dyDescent="0.25">
      <c r="A248" s="1">
        <v>44343.916666666664</v>
      </c>
      <c r="B248">
        <v>0</v>
      </c>
    </row>
    <row r="249" spans="1:2" x14ac:dyDescent="0.25">
      <c r="A249" s="1">
        <v>44344.916666666664</v>
      </c>
      <c r="B249">
        <v>0</v>
      </c>
    </row>
    <row r="250" spans="1:2" x14ac:dyDescent="0.25">
      <c r="A250" s="1">
        <v>44345.916666666664</v>
      </c>
      <c r="B250">
        <v>0</v>
      </c>
    </row>
    <row r="251" spans="1:2" x14ac:dyDescent="0.25">
      <c r="A251" s="1">
        <v>44346.916666666664</v>
      </c>
      <c r="B251">
        <v>0</v>
      </c>
    </row>
    <row r="252" spans="1:2" x14ac:dyDescent="0.25">
      <c r="A252" s="1">
        <v>44347.916666666664</v>
      </c>
      <c r="B252">
        <v>0</v>
      </c>
    </row>
    <row r="253" spans="1:2" x14ac:dyDescent="0.25">
      <c r="A253" s="1">
        <v>44348.916666666664</v>
      </c>
      <c r="B253">
        <v>0</v>
      </c>
    </row>
    <row r="254" spans="1:2" x14ac:dyDescent="0.25">
      <c r="A254" s="1">
        <v>44349.916666666664</v>
      </c>
      <c r="B254">
        <v>0</v>
      </c>
    </row>
    <row r="255" spans="1:2" x14ac:dyDescent="0.25">
      <c r="A255" s="1">
        <v>44351.916666666664</v>
      </c>
      <c r="B255">
        <v>0</v>
      </c>
    </row>
    <row r="256" spans="1:2" x14ac:dyDescent="0.25">
      <c r="A256" s="1">
        <v>44352.916666666664</v>
      </c>
      <c r="B256">
        <v>0</v>
      </c>
    </row>
    <row r="257" spans="1:2" x14ac:dyDescent="0.25">
      <c r="A257" s="1">
        <v>44353.916666666664</v>
      </c>
      <c r="B257">
        <v>0</v>
      </c>
    </row>
    <row r="258" spans="1:2" x14ac:dyDescent="0.25">
      <c r="A258" s="1">
        <v>44354.916666666664</v>
      </c>
      <c r="B258">
        <v>0</v>
      </c>
    </row>
    <row r="259" spans="1:2" x14ac:dyDescent="0.25">
      <c r="A259" s="1">
        <v>44355.916666666664</v>
      </c>
      <c r="B259">
        <v>0</v>
      </c>
    </row>
    <row r="260" spans="1:2" x14ac:dyDescent="0.25">
      <c r="A260" s="1">
        <v>44356.916666666664</v>
      </c>
      <c r="B260">
        <v>0</v>
      </c>
    </row>
    <row r="261" spans="1:2" x14ac:dyDescent="0.25">
      <c r="A261" s="1">
        <v>44393.916666666664</v>
      </c>
      <c r="B261">
        <v>0</v>
      </c>
    </row>
    <row r="262" spans="1:2" x14ac:dyDescent="0.25">
      <c r="A262" s="1">
        <v>44394.916666666664</v>
      </c>
      <c r="B262">
        <v>0</v>
      </c>
    </row>
    <row r="263" spans="1:2" x14ac:dyDescent="0.25">
      <c r="A263" s="1">
        <v>44395.916666666664</v>
      </c>
      <c r="B263">
        <v>0</v>
      </c>
    </row>
    <row r="264" spans="1:2" x14ac:dyDescent="0.25">
      <c r="A264" s="1">
        <v>44396.916666666664</v>
      </c>
      <c r="B264">
        <v>0</v>
      </c>
    </row>
    <row r="265" spans="1:2" x14ac:dyDescent="0.25">
      <c r="A265" s="1">
        <v>44397.916666666664</v>
      </c>
      <c r="B265">
        <v>0</v>
      </c>
    </row>
    <row r="266" spans="1:2" x14ac:dyDescent="0.25">
      <c r="A266" s="1">
        <v>44398.916666666664</v>
      </c>
      <c r="B266">
        <v>0</v>
      </c>
    </row>
    <row r="267" spans="1:2" x14ac:dyDescent="0.25">
      <c r="A267" s="1">
        <v>44400.916666666664</v>
      </c>
      <c r="B267">
        <v>0</v>
      </c>
    </row>
    <row r="268" spans="1:2" x14ac:dyDescent="0.25">
      <c r="A268" s="1">
        <v>44401.916666666664</v>
      </c>
      <c r="B268">
        <v>0</v>
      </c>
    </row>
    <row r="269" spans="1:2" x14ac:dyDescent="0.25">
      <c r="A269" s="1">
        <v>44402.916666666664</v>
      </c>
      <c r="B269">
        <v>0</v>
      </c>
    </row>
    <row r="270" spans="1:2" x14ac:dyDescent="0.25">
      <c r="A270" s="1">
        <v>44403.916666666664</v>
      </c>
      <c r="B270">
        <v>0</v>
      </c>
    </row>
    <row r="271" spans="1:2" x14ac:dyDescent="0.25">
      <c r="A271" s="1">
        <v>44404.916666666664</v>
      </c>
      <c r="B271">
        <v>0</v>
      </c>
    </row>
    <row r="272" spans="1:2" x14ac:dyDescent="0.25">
      <c r="A272" s="1">
        <v>44405.916666666664</v>
      </c>
      <c r="B272">
        <v>0</v>
      </c>
    </row>
    <row r="273" spans="1:2" x14ac:dyDescent="0.25">
      <c r="A273" s="1">
        <v>44408.916666666664</v>
      </c>
      <c r="B273">
        <v>0</v>
      </c>
    </row>
    <row r="274" spans="1:2" x14ac:dyDescent="0.25">
      <c r="A274" s="1">
        <v>44409.916666666664</v>
      </c>
      <c r="B274">
        <v>0</v>
      </c>
    </row>
    <row r="275" spans="1:2" x14ac:dyDescent="0.25">
      <c r="A275" s="1">
        <v>44410.916666666664</v>
      </c>
      <c r="B275">
        <v>0</v>
      </c>
    </row>
    <row r="276" spans="1:2" x14ac:dyDescent="0.25">
      <c r="A276" s="1">
        <v>44411.916666666664</v>
      </c>
      <c r="B276">
        <v>0</v>
      </c>
    </row>
    <row r="277" spans="1:2" x14ac:dyDescent="0.25">
      <c r="A277" s="1">
        <v>44412.916666666664</v>
      </c>
      <c r="B277">
        <v>0</v>
      </c>
    </row>
    <row r="278" spans="1:2" x14ac:dyDescent="0.25">
      <c r="A278" s="1">
        <v>44413.916666666664</v>
      </c>
      <c r="B278">
        <v>0</v>
      </c>
    </row>
    <row r="279" spans="1:2" x14ac:dyDescent="0.25">
      <c r="A279" s="1">
        <v>44414.916666666664</v>
      </c>
      <c r="B279">
        <v>0</v>
      </c>
    </row>
    <row r="280" spans="1:2" x14ac:dyDescent="0.25">
      <c r="A280" s="1">
        <v>44420.916666666664</v>
      </c>
      <c r="B280">
        <v>0</v>
      </c>
    </row>
    <row r="281" spans="1:2" x14ac:dyDescent="0.25">
      <c r="A281" s="1">
        <v>44421.916666666664</v>
      </c>
      <c r="B281">
        <v>0</v>
      </c>
    </row>
    <row r="282" spans="1:2" x14ac:dyDescent="0.25">
      <c r="A282" s="1">
        <v>44422.916666666664</v>
      </c>
      <c r="B282">
        <v>0</v>
      </c>
    </row>
    <row r="283" spans="1:2" x14ac:dyDescent="0.25">
      <c r="A283" s="1">
        <v>44423.916666666664</v>
      </c>
      <c r="B283">
        <v>0</v>
      </c>
    </row>
    <row r="284" spans="1:2" x14ac:dyDescent="0.25">
      <c r="A284" s="1">
        <v>44424.916666666664</v>
      </c>
      <c r="B284">
        <v>0</v>
      </c>
    </row>
    <row r="285" spans="1:2" x14ac:dyDescent="0.25">
      <c r="A285" s="1">
        <v>44425.916666666664</v>
      </c>
      <c r="B285">
        <v>0</v>
      </c>
    </row>
    <row r="286" spans="1:2" x14ac:dyDescent="0.25">
      <c r="A286" s="1">
        <v>44426.916666666664</v>
      </c>
      <c r="B286">
        <v>0</v>
      </c>
    </row>
    <row r="287" spans="1:2" x14ac:dyDescent="0.25">
      <c r="A287" s="1">
        <v>44438.916666666664</v>
      </c>
      <c r="B287">
        <v>0</v>
      </c>
    </row>
    <row r="288" spans="1:2" x14ac:dyDescent="0.25">
      <c r="A288" s="1">
        <v>44439.916666666664</v>
      </c>
      <c r="B288">
        <v>0</v>
      </c>
    </row>
    <row r="289" spans="1:2" x14ac:dyDescent="0.25">
      <c r="A289" s="1">
        <v>44440.916666666664</v>
      </c>
      <c r="B289">
        <v>0</v>
      </c>
    </row>
    <row r="290" spans="1:2" x14ac:dyDescent="0.25">
      <c r="A290" s="1">
        <v>44441.916666666664</v>
      </c>
      <c r="B290">
        <v>0</v>
      </c>
    </row>
    <row r="291" spans="1:2" x14ac:dyDescent="0.25">
      <c r="A291" s="1">
        <v>44442.916666666664</v>
      </c>
      <c r="B291">
        <v>0</v>
      </c>
    </row>
    <row r="292" spans="1:2" x14ac:dyDescent="0.25">
      <c r="A292" s="1">
        <v>44443.916666666664</v>
      </c>
      <c r="B292">
        <v>0</v>
      </c>
    </row>
    <row r="293" spans="1:2" x14ac:dyDescent="0.25">
      <c r="A293" s="1">
        <v>44445.916666666664</v>
      </c>
      <c r="B293">
        <v>0</v>
      </c>
    </row>
    <row r="294" spans="1:2" x14ac:dyDescent="0.25">
      <c r="A294" s="1">
        <v>44446.916666666664</v>
      </c>
      <c r="B294">
        <v>0</v>
      </c>
    </row>
    <row r="295" spans="1:2" x14ac:dyDescent="0.25">
      <c r="A295" s="1">
        <v>44447.916666666664</v>
      </c>
      <c r="B295">
        <v>0</v>
      </c>
    </row>
    <row r="296" spans="1:2" x14ac:dyDescent="0.25">
      <c r="A296" s="1">
        <v>44448.916666666664</v>
      </c>
      <c r="B296">
        <v>0</v>
      </c>
    </row>
    <row r="297" spans="1:2" x14ac:dyDescent="0.25">
      <c r="A297" s="1">
        <v>44449.916666666664</v>
      </c>
      <c r="B297">
        <v>0</v>
      </c>
    </row>
    <row r="298" spans="1:2" x14ac:dyDescent="0.25">
      <c r="A298" s="1">
        <v>44450.916666666664</v>
      </c>
      <c r="B298">
        <v>0</v>
      </c>
    </row>
    <row r="299" spans="1:2" x14ac:dyDescent="0.25">
      <c r="A299" s="1">
        <v>44500.958333333336</v>
      </c>
      <c r="B299">
        <v>0</v>
      </c>
    </row>
    <row r="300" spans="1:2" x14ac:dyDescent="0.25">
      <c r="A300" s="1">
        <v>44501.958333333336</v>
      </c>
      <c r="B300">
        <v>0</v>
      </c>
    </row>
    <row r="301" spans="1:2" x14ac:dyDescent="0.25">
      <c r="A301" s="1">
        <v>44502.958333333336</v>
      </c>
      <c r="B301">
        <v>0</v>
      </c>
    </row>
    <row r="302" spans="1:2" x14ac:dyDescent="0.25">
      <c r="A302" s="1">
        <v>44503.958333333336</v>
      </c>
      <c r="B302">
        <v>0</v>
      </c>
    </row>
    <row r="303" spans="1:2" x14ac:dyDescent="0.25">
      <c r="A303" s="1">
        <v>44504.958333333336</v>
      </c>
      <c r="B303">
        <v>0</v>
      </c>
    </row>
    <row r="304" spans="1:2" x14ac:dyDescent="0.25">
      <c r="A304" s="1">
        <v>44505.958333333336</v>
      </c>
      <c r="B304">
        <v>0</v>
      </c>
    </row>
    <row r="305" spans="1:2" x14ac:dyDescent="0.25">
      <c r="A305" s="1">
        <v>44506.958333333336</v>
      </c>
      <c r="B305">
        <v>0</v>
      </c>
    </row>
    <row r="306" spans="1:2" x14ac:dyDescent="0.25">
      <c r="A306" s="1">
        <v>44508.958333333336</v>
      </c>
      <c r="B306">
        <v>0</v>
      </c>
    </row>
    <row r="307" spans="1:2" x14ac:dyDescent="0.25">
      <c r="A307" s="1">
        <v>44509.958333333336</v>
      </c>
      <c r="B307">
        <v>0</v>
      </c>
    </row>
    <row r="308" spans="1:2" x14ac:dyDescent="0.25">
      <c r="A308" s="1">
        <v>44510.958333333336</v>
      </c>
      <c r="B308">
        <v>0</v>
      </c>
    </row>
    <row r="309" spans="1:2" x14ac:dyDescent="0.25">
      <c r="A309" s="1">
        <v>44511.958333333336</v>
      </c>
      <c r="B309">
        <v>0</v>
      </c>
    </row>
    <row r="310" spans="1:2" x14ac:dyDescent="0.25">
      <c r="A310" s="1">
        <v>44512.958333333336</v>
      </c>
      <c r="B310">
        <v>0</v>
      </c>
    </row>
    <row r="311" spans="1:2" x14ac:dyDescent="0.25">
      <c r="A311" s="1">
        <v>44513.958333333336</v>
      </c>
      <c r="B311">
        <v>0</v>
      </c>
    </row>
    <row r="312" spans="1:2" x14ac:dyDescent="0.25">
      <c r="A312" s="1">
        <v>44514.958333333336</v>
      </c>
      <c r="B312">
        <v>0</v>
      </c>
    </row>
    <row r="313" spans="1:2" x14ac:dyDescent="0.25">
      <c r="A313" s="1">
        <v>44495.916666666664</v>
      </c>
      <c r="B313">
        <v>-6.331233799999998E-3</v>
      </c>
    </row>
    <row r="314" spans="1:2" x14ac:dyDescent="0.25">
      <c r="A314" s="1">
        <v>44496.916666666664</v>
      </c>
      <c r="B314">
        <v>-4.725656497142857E-2</v>
      </c>
    </row>
    <row r="315" spans="1:2" x14ac:dyDescent="0.25">
      <c r="A315" s="1">
        <v>44497.916666666664</v>
      </c>
      <c r="B315">
        <v>-8.8862168242857129E-2</v>
      </c>
    </row>
    <row r="316" spans="1:2" x14ac:dyDescent="0.25">
      <c r="A316" s="1">
        <v>44406.916666666664</v>
      </c>
      <c r="B316">
        <v>-9.3372783671428566E-2</v>
      </c>
    </row>
    <row r="317" spans="1:2" x14ac:dyDescent="0.25">
      <c r="A317" s="1">
        <v>44407.916666666664</v>
      </c>
      <c r="B317">
        <v>-0.12645636675714286</v>
      </c>
    </row>
    <row r="318" spans="1:2" x14ac:dyDescent="0.25">
      <c r="A318" s="1">
        <v>44498.916666666664</v>
      </c>
      <c r="B318">
        <v>-0.14136758599999999</v>
      </c>
    </row>
    <row r="319" spans="1:2" x14ac:dyDescent="0.25">
      <c r="A319" s="1">
        <v>44499.916666666664</v>
      </c>
      <c r="B319">
        <v>-0.18343701117142855</v>
      </c>
    </row>
    <row r="320" spans="1:2" x14ac:dyDescent="0.25">
      <c r="A320" s="1">
        <v>44499.958333333336</v>
      </c>
      <c r="B320">
        <v>-0.1866337444</v>
      </c>
    </row>
  </sheetData>
  <sortState xmlns:xlrd2="http://schemas.microsoft.com/office/spreadsheetml/2017/richdata2" ref="A2:B320">
    <sortCondition descending="1" ref="B1:B320"/>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319"/>
  <sheetViews>
    <sheetView workbookViewId="0">
      <selection activeCell="G28" sqref="G28"/>
    </sheetView>
  </sheetViews>
  <sheetFormatPr defaultRowHeight="15" x14ac:dyDescent="0.25"/>
  <cols>
    <col min="1" max="1" width="10.7109375" bestFit="1" customWidth="1"/>
  </cols>
  <sheetData>
    <row r="1" spans="1:2" x14ac:dyDescent="0.25">
      <c r="A1" s="4">
        <v>44325.916666666664</v>
      </c>
      <c r="B1">
        <v>3.0092897448000002</v>
      </c>
    </row>
    <row r="2" spans="1:2" x14ac:dyDescent="0.25">
      <c r="A2" s="1">
        <v>44444.916666666664</v>
      </c>
      <c r="B2">
        <v>2.5280440111142859</v>
      </c>
    </row>
    <row r="3" spans="1:2" x14ac:dyDescent="0.25">
      <c r="A3" s="1">
        <v>44507.958333333336</v>
      </c>
      <c r="B3">
        <v>2.4667088639857147</v>
      </c>
    </row>
    <row r="4" spans="1:2" x14ac:dyDescent="0.25">
      <c r="A4" s="1">
        <v>44419.916666666664</v>
      </c>
      <c r="B4">
        <v>2.2385889083857142</v>
      </c>
    </row>
    <row r="5" spans="1:2" x14ac:dyDescent="0.25">
      <c r="A5" s="1">
        <v>44416.916666666664</v>
      </c>
      <c r="B5">
        <v>2.0188766299714289</v>
      </c>
    </row>
    <row r="6" spans="1:2" x14ac:dyDescent="0.25">
      <c r="A6" s="1">
        <v>44417.916666666664</v>
      </c>
      <c r="B6">
        <v>2.0096303266857141</v>
      </c>
    </row>
    <row r="7" spans="1:2" x14ac:dyDescent="0.25">
      <c r="A7" s="4">
        <v>44314.916666666664</v>
      </c>
      <c r="B7">
        <v>1.7703045585999999</v>
      </c>
    </row>
    <row r="8" spans="1:2" x14ac:dyDescent="0.25">
      <c r="A8" s="1">
        <v>44315.916666666664</v>
      </c>
      <c r="B8">
        <v>1.7662990319285716</v>
      </c>
    </row>
    <row r="9" spans="1:2" x14ac:dyDescent="0.25">
      <c r="A9" s="1">
        <v>44316.916666666664</v>
      </c>
      <c r="B9">
        <v>1.6846953664285713</v>
      </c>
    </row>
    <row r="10" spans="1:2" x14ac:dyDescent="0.25">
      <c r="A10" s="1">
        <v>44317.916666666664</v>
      </c>
      <c r="B10">
        <v>1.6707787757571428</v>
      </c>
    </row>
    <row r="11" spans="1:2" x14ac:dyDescent="0.25">
      <c r="A11" s="1">
        <v>44318.916666666664</v>
      </c>
      <c r="B11">
        <v>1.6262499401999999</v>
      </c>
    </row>
    <row r="12" spans="1:2" x14ac:dyDescent="0.25">
      <c r="A12" s="1">
        <v>44319.916666666664</v>
      </c>
      <c r="B12">
        <v>1.556210900542857</v>
      </c>
    </row>
    <row r="13" spans="1:2" x14ac:dyDescent="0.25">
      <c r="A13" s="4">
        <v>44320.916666666664</v>
      </c>
      <c r="B13">
        <v>1.4718480279142858</v>
      </c>
    </row>
    <row r="14" spans="1:2" x14ac:dyDescent="0.25">
      <c r="A14" s="1">
        <v>44399.916666666664</v>
      </c>
      <c r="B14">
        <v>1.2966131940714285</v>
      </c>
    </row>
    <row r="15" spans="1:2" x14ac:dyDescent="0.25">
      <c r="A15" s="1">
        <v>44213.958333333336</v>
      </c>
      <c r="B15">
        <v>1.0784311931999999</v>
      </c>
    </row>
    <row r="16" spans="1:2" x14ac:dyDescent="0.25">
      <c r="A16" s="1">
        <v>44217.958333333336</v>
      </c>
      <c r="B16">
        <v>1.0628655328571428</v>
      </c>
    </row>
    <row r="17" spans="1:2" x14ac:dyDescent="0.25">
      <c r="A17" s="1">
        <v>44214.958333333336</v>
      </c>
      <c r="B17">
        <v>1.0515350986000001</v>
      </c>
    </row>
    <row r="18" spans="1:2" x14ac:dyDescent="0.25">
      <c r="A18" s="1">
        <v>44231.958333333336</v>
      </c>
      <c r="B18">
        <v>1.0362217792999999</v>
      </c>
    </row>
    <row r="19" spans="1:2" x14ac:dyDescent="0.25">
      <c r="A19" s="1">
        <v>44273.958333333336</v>
      </c>
      <c r="B19">
        <v>1.0322777594857144</v>
      </c>
    </row>
    <row r="20" spans="1:2" x14ac:dyDescent="0.25">
      <c r="A20" s="1">
        <v>44216.958333333336</v>
      </c>
      <c r="B20">
        <v>1.0166727943285714</v>
      </c>
    </row>
    <row r="21" spans="1:2" x14ac:dyDescent="0.25">
      <c r="A21" s="1">
        <v>44218.958333333336</v>
      </c>
      <c r="B21">
        <v>1.0165801153571428</v>
      </c>
    </row>
    <row r="22" spans="1:2" x14ac:dyDescent="0.25">
      <c r="A22" s="1">
        <v>44215.958333333336</v>
      </c>
      <c r="B22">
        <v>1.0069554493428572</v>
      </c>
    </row>
    <row r="23" spans="1:2" x14ac:dyDescent="0.25">
      <c r="A23" s="1">
        <v>44230.958333333336</v>
      </c>
      <c r="B23">
        <v>0.99867926731428558</v>
      </c>
    </row>
    <row r="24" spans="1:2" x14ac:dyDescent="0.25">
      <c r="A24" s="1">
        <v>44229.958333333336</v>
      </c>
      <c r="B24">
        <v>0.99240208174285705</v>
      </c>
    </row>
    <row r="25" spans="1:2" x14ac:dyDescent="0.25">
      <c r="A25" s="1">
        <v>44223.958333333336</v>
      </c>
      <c r="B25">
        <v>0.9890282422714286</v>
      </c>
    </row>
    <row r="26" spans="1:2" x14ac:dyDescent="0.25">
      <c r="A26" s="1">
        <v>44274.958333333336</v>
      </c>
      <c r="B26">
        <v>0.9804665687428572</v>
      </c>
    </row>
    <row r="27" spans="1:2" x14ac:dyDescent="0.25">
      <c r="A27" s="1">
        <v>44225.958333333336</v>
      </c>
      <c r="B27">
        <v>0.9795628389714286</v>
      </c>
    </row>
    <row r="28" spans="1:2" x14ac:dyDescent="0.25">
      <c r="A28" s="1">
        <v>44222.958333333336</v>
      </c>
      <c r="B28">
        <v>0.97732524278571442</v>
      </c>
    </row>
    <row r="29" spans="1:2" x14ac:dyDescent="0.25">
      <c r="A29" s="1">
        <v>44224.958333333336</v>
      </c>
      <c r="B29">
        <v>0.97670675888571423</v>
      </c>
    </row>
    <row r="30" spans="1:2" x14ac:dyDescent="0.25">
      <c r="A30" s="1">
        <v>44226.958333333336</v>
      </c>
      <c r="B30">
        <v>0.9727511295857143</v>
      </c>
    </row>
    <row r="31" spans="1:2" x14ac:dyDescent="0.25">
      <c r="A31" s="1">
        <v>44228.958333333336</v>
      </c>
      <c r="B31">
        <v>0.97014795900000006</v>
      </c>
    </row>
    <row r="32" spans="1:2" x14ac:dyDescent="0.25">
      <c r="A32" s="1">
        <v>44220.958333333336</v>
      </c>
      <c r="B32">
        <v>0.96841374792857149</v>
      </c>
    </row>
    <row r="33" spans="1:2" x14ac:dyDescent="0.25">
      <c r="A33" s="1">
        <v>44219.958333333336</v>
      </c>
      <c r="B33">
        <v>0.96723804530000002</v>
      </c>
    </row>
    <row r="34" spans="1:2" x14ac:dyDescent="0.25">
      <c r="A34" s="1">
        <v>44364.916666666664</v>
      </c>
      <c r="B34">
        <v>0.96491557661428562</v>
      </c>
    </row>
    <row r="35" spans="1:2" x14ac:dyDescent="0.25">
      <c r="A35" s="1">
        <v>44227.958333333336</v>
      </c>
      <c r="B35">
        <v>0.95981749217142853</v>
      </c>
    </row>
    <row r="36" spans="1:2" x14ac:dyDescent="0.25">
      <c r="A36" s="1">
        <v>44272.958333333336</v>
      </c>
      <c r="B36">
        <v>0.95340205050000015</v>
      </c>
    </row>
    <row r="37" spans="1:2" x14ac:dyDescent="0.25">
      <c r="A37" s="1">
        <v>44335.916666666664</v>
      </c>
      <c r="B37">
        <v>0.95329109665714296</v>
      </c>
    </row>
    <row r="38" spans="1:2" x14ac:dyDescent="0.25">
      <c r="A38" s="1">
        <v>44221.958333333336</v>
      </c>
      <c r="B38">
        <v>0.95029494895714284</v>
      </c>
    </row>
    <row r="39" spans="1:2" x14ac:dyDescent="0.25">
      <c r="A39" s="1">
        <v>44271.958333333336</v>
      </c>
      <c r="B39">
        <v>0.92695632834285724</v>
      </c>
    </row>
    <row r="40" spans="1:2" x14ac:dyDescent="0.25">
      <c r="A40" s="1">
        <v>44275.958333333336</v>
      </c>
      <c r="B40">
        <v>0.92569554562857148</v>
      </c>
    </row>
    <row r="41" spans="1:2" x14ac:dyDescent="0.25">
      <c r="A41" s="4">
        <v>44310.916666666664</v>
      </c>
      <c r="B41">
        <v>0.90558545762857157</v>
      </c>
    </row>
    <row r="42" spans="1:2" x14ac:dyDescent="0.25">
      <c r="A42" s="1">
        <v>44365.916666666664</v>
      </c>
      <c r="B42">
        <v>0.90316344069999999</v>
      </c>
    </row>
    <row r="43" spans="1:2" x14ac:dyDescent="0.25">
      <c r="A43" s="1">
        <v>44336.916666666664</v>
      </c>
      <c r="B43">
        <v>0.89922815280000001</v>
      </c>
    </row>
    <row r="44" spans="1:2" x14ac:dyDescent="0.25">
      <c r="A44" s="1">
        <v>44363.916666666664</v>
      </c>
      <c r="B44">
        <v>0.88599439775714284</v>
      </c>
    </row>
    <row r="45" spans="1:2" x14ac:dyDescent="0.25">
      <c r="A45" s="1">
        <v>44276.958333333336</v>
      </c>
      <c r="B45">
        <v>0.87662447222857143</v>
      </c>
    </row>
    <row r="46" spans="1:2" x14ac:dyDescent="0.25">
      <c r="A46" s="1">
        <v>44362.916666666664</v>
      </c>
      <c r="B46">
        <v>0.86734914744285718</v>
      </c>
    </row>
    <row r="47" spans="1:2" x14ac:dyDescent="0.25">
      <c r="A47" s="1">
        <v>44337.916666666664</v>
      </c>
      <c r="B47">
        <v>0.85840621962857155</v>
      </c>
    </row>
    <row r="48" spans="1:2" x14ac:dyDescent="0.25">
      <c r="A48" s="1">
        <v>44333.916666666664</v>
      </c>
      <c r="B48">
        <v>0.8565417009285714</v>
      </c>
    </row>
    <row r="49" spans="1:2" x14ac:dyDescent="0.25">
      <c r="A49" s="1">
        <v>44208.958333333336</v>
      </c>
      <c r="B49">
        <v>0.85415614027142861</v>
      </c>
    </row>
    <row r="50" spans="1:2" x14ac:dyDescent="0.25">
      <c r="A50" s="1">
        <v>44366.916666666664</v>
      </c>
      <c r="B50">
        <v>0.84811705725714293</v>
      </c>
    </row>
    <row r="51" spans="1:2" x14ac:dyDescent="0.25">
      <c r="A51" s="1">
        <v>44270.958333333336</v>
      </c>
      <c r="B51">
        <v>0.84757892200000007</v>
      </c>
    </row>
    <row r="52" spans="1:2" x14ac:dyDescent="0.25">
      <c r="A52" s="4">
        <v>44309.916666666664</v>
      </c>
      <c r="B52">
        <v>0.83791333382857147</v>
      </c>
    </row>
    <row r="53" spans="1:2" x14ac:dyDescent="0.25">
      <c r="A53" s="1">
        <v>44209.958333333336</v>
      </c>
      <c r="B53">
        <v>0.82707336148571431</v>
      </c>
    </row>
    <row r="54" spans="1:2" x14ac:dyDescent="0.25">
      <c r="A54" s="1">
        <v>44305.916666666664</v>
      </c>
      <c r="B54">
        <v>0.82543129582857144</v>
      </c>
    </row>
    <row r="55" spans="1:2" x14ac:dyDescent="0.25">
      <c r="A55" s="1">
        <v>44210.958333333336</v>
      </c>
      <c r="B55">
        <v>0.81388291722857142</v>
      </c>
    </row>
    <row r="56" spans="1:2" x14ac:dyDescent="0.25">
      <c r="A56" s="1">
        <v>44207.958333333336</v>
      </c>
      <c r="B56">
        <v>0.81305631641428566</v>
      </c>
    </row>
    <row r="57" spans="1:2" x14ac:dyDescent="0.25">
      <c r="A57" s="1">
        <v>44338.916666666664</v>
      </c>
      <c r="B57">
        <v>0.81051992225714287</v>
      </c>
    </row>
    <row r="58" spans="1:2" x14ac:dyDescent="0.25">
      <c r="A58" s="4">
        <v>44339.916666666664</v>
      </c>
      <c r="B58">
        <v>0.81025267249999999</v>
      </c>
    </row>
    <row r="59" spans="1:2" x14ac:dyDescent="0.25">
      <c r="A59" s="1">
        <v>44340.916666666664</v>
      </c>
      <c r="B59">
        <v>0.79297862001428576</v>
      </c>
    </row>
    <row r="60" spans="1:2" x14ac:dyDescent="0.25">
      <c r="A60" s="1">
        <v>44304.916666666664</v>
      </c>
      <c r="B60">
        <v>0.78748792850000005</v>
      </c>
    </row>
    <row r="61" spans="1:2" x14ac:dyDescent="0.25">
      <c r="A61" s="1">
        <v>44269.958333333336</v>
      </c>
      <c r="B61">
        <v>0.78547445612857147</v>
      </c>
    </row>
    <row r="62" spans="1:2" x14ac:dyDescent="0.25">
      <c r="A62" s="4">
        <v>44308.916666666664</v>
      </c>
      <c r="B62">
        <v>0.7740798883714286</v>
      </c>
    </row>
    <row r="63" spans="1:2" x14ac:dyDescent="0.25">
      <c r="A63" s="1">
        <v>44434.916666666664</v>
      </c>
      <c r="B63">
        <v>0.76706201960000009</v>
      </c>
    </row>
    <row r="64" spans="1:2" x14ac:dyDescent="0.25">
      <c r="A64" s="1">
        <v>44258.958333333336</v>
      </c>
      <c r="B64">
        <v>0.76630223732857139</v>
      </c>
    </row>
    <row r="65" spans="1:2" x14ac:dyDescent="0.25">
      <c r="A65" s="1">
        <v>44334.916666666664</v>
      </c>
      <c r="B65">
        <v>0.76614088858571439</v>
      </c>
    </row>
    <row r="66" spans="1:2" x14ac:dyDescent="0.25">
      <c r="A66" s="1">
        <v>44257.958333333336</v>
      </c>
      <c r="B66">
        <v>0.76513759370000012</v>
      </c>
    </row>
    <row r="67" spans="1:2" x14ac:dyDescent="0.25">
      <c r="A67" s="1">
        <v>44259.958333333336</v>
      </c>
      <c r="B67">
        <v>0.76078903552857147</v>
      </c>
    </row>
    <row r="68" spans="1:2" x14ac:dyDescent="0.25">
      <c r="A68" s="1">
        <v>44357.916666666664</v>
      </c>
      <c r="B68">
        <v>0.74606119502857138</v>
      </c>
    </row>
    <row r="69" spans="1:2" x14ac:dyDescent="0.25">
      <c r="A69" s="1">
        <v>44358.916666666664</v>
      </c>
      <c r="B69">
        <v>0.74239847452857144</v>
      </c>
    </row>
    <row r="70" spans="1:2" x14ac:dyDescent="0.25">
      <c r="A70" s="1">
        <v>44260.958333333336</v>
      </c>
      <c r="B70">
        <v>0.74111359715714276</v>
      </c>
    </row>
    <row r="71" spans="1:2" x14ac:dyDescent="0.25">
      <c r="A71" s="1">
        <v>44361.916666666664</v>
      </c>
      <c r="B71">
        <v>0.74059398650000008</v>
      </c>
    </row>
    <row r="72" spans="1:2" x14ac:dyDescent="0.25">
      <c r="A72" s="4">
        <v>44307.916666666664</v>
      </c>
      <c r="B72">
        <v>0.73899603798571423</v>
      </c>
    </row>
    <row r="73" spans="1:2" x14ac:dyDescent="0.25">
      <c r="A73" s="1">
        <v>44261.958333333336</v>
      </c>
      <c r="B73">
        <v>0.73343766762857143</v>
      </c>
    </row>
    <row r="74" spans="1:2" x14ac:dyDescent="0.25">
      <c r="A74" s="1">
        <v>44206.958333333336</v>
      </c>
      <c r="B74">
        <v>0.72135543535714297</v>
      </c>
    </row>
    <row r="75" spans="1:2" x14ac:dyDescent="0.25">
      <c r="A75" s="1">
        <v>44360.916666666664</v>
      </c>
      <c r="B75">
        <v>0.72049577405714282</v>
      </c>
    </row>
    <row r="76" spans="1:2" x14ac:dyDescent="0.25">
      <c r="A76" s="1">
        <v>44359.916666666664</v>
      </c>
      <c r="B76">
        <v>0.70593692021428567</v>
      </c>
    </row>
    <row r="77" spans="1:2" x14ac:dyDescent="0.25">
      <c r="A77" s="1">
        <v>44234.958333333336</v>
      </c>
      <c r="B77">
        <v>0.69965353112857132</v>
      </c>
    </row>
    <row r="78" spans="1:2" x14ac:dyDescent="0.25">
      <c r="A78" s="1">
        <v>44306.916666666664</v>
      </c>
      <c r="B78">
        <v>0.68353641822857136</v>
      </c>
    </row>
    <row r="79" spans="1:2" x14ac:dyDescent="0.25">
      <c r="A79" s="1">
        <v>44268.958333333336</v>
      </c>
      <c r="B79">
        <v>0.67729123717142858</v>
      </c>
    </row>
    <row r="80" spans="1:2" x14ac:dyDescent="0.25">
      <c r="A80" s="1">
        <v>44256.958333333336</v>
      </c>
      <c r="B80">
        <v>0.66788053287142868</v>
      </c>
    </row>
    <row r="81" spans="1:2" x14ac:dyDescent="0.25">
      <c r="A81" s="1">
        <v>44235.958333333336</v>
      </c>
      <c r="B81">
        <v>0.66066159118571421</v>
      </c>
    </row>
    <row r="82" spans="1:2" x14ac:dyDescent="0.25">
      <c r="A82" s="1">
        <v>44262.958333333336</v>
      </c>
      <c r="B82">
        <v>0.6484358904428571</v>
      </c>
    </row>
    <row r="83" spans="1:2" x14ac:dyDescent="0.25">
      <c r="A83" s="1">
        <v>44255.958333333336</v>
      </c>
      <c r="B83">
        <v>0.63389664189999995</v>
      </c>
    </row>
    <row r="84" spans="1:2" x14ac:dyDescent="0.25">
      <c r="A84" s="1">
        <v>44267.958333333336</v>
      </c>
      <c r="B84">
        <v>0.61046600864285716</v>
      </c>
    </row>
    <row r="85" spans="1:2" x14ac:dyDescent="0.25">
      <c r="A85" s="1">
        <v>44263.958333333336</v>
      </c>
      <c r="B85">
        <v>0.60735434760000007</v>
      </c>
    </row>
    <row r="86" spans="1:2" x14ac:dyDescent="0.25">
      <c r="A86" s="1">
        <v>44368.916666666664</v>
      </c>
      <c r="B86">
        <v>0.60333041281428579</v>
      </c>
    </row>
    <row r="87" spans="1:2" x14ac:dyDescent="0.25">
      <c r="A87" s="1">
        <v>44458.916666666664</v>
      </c>
      <c r="B87">
        <v>0.58371175308571421</v>
      </c>
    </row>
    <row r="88" spans="1:2" x14ac:dyDescent="0.25">
      <c r="A88" s="1">
        <v>44453.916666666664</v>
      </c>
      <c r="B88">
        <v>0.57120305998571441</v>
      </c>
    </row>
    <row r="89" spans="1:2" x14ac:dyDescent="0.25">
      <c r="A89" s="1">
        <v>44455.916666666664</v>
      </c>
      <c r="B89">
        <v>0.56964192270000003</v>
      </c>
    </row>
    <row r="90" spans="1:2" x14ac:dyDescent="0.25">
      <c r="A90" s="1">
        <v>44452.916666666664</v>
      </c>
      <c r="B90">
        <v>0.56510802122857151</v>
      </c>
    </row>
    <row r="91" spans="1:2" x14ac:dyDescent="0.25">
      <c r="A91" s="1">
        <v>44454.916666666664</v>
      </c>
      <c r="B91">
        <v>0.55961102389999995</v>
      </c>
    </row>
    <row r="92" spans="1:2" x14ac:dyDescent="0.25">
      <c r="A92" s="1">
        <v>44456.916666666664</v>
      </c>
      <c r="B92">
        <v>0.55911005094285715</v>
      </c>
    </row>
    <row r="93" spans="1:2" x14ac:dyDescent="0.25">
      <c r="A93" s="1">
        <v>44264.958333333336</v>
      </c>
      <c r="B93">
        <v>0.55558449108571428</v>
      </c>
    </row>
    <row r="94" spans="1:2" x14ac:dyDescent="0.25">
      <c r="A94" s="1">
        <v>44369.916666666664</v>
      </c>
      <c r="B94">
        <v>0.55302163869999998</v>
      </c>
    </row>
    <row r="95" spans="1:2" x14ac:dyDescent="0.25">
      <c r="A95" s="1">
        <v>44254.958333333336</v>
      </c>
      <c r="B95">
        <v>0.54707283418571429</v>
      </c>
    </row>
    <row r="96" spans="1:2" x14ac:dyDescent="0.25">
      <c r="A96" s="1">
        <v>44265.958333333336</v>
      </c>
      <c r="B96">
        <v>0.5458777145</v>
      </c>
    </row>
    <row r="97" spans="1:2" x14ac:dyDescent="0.25">
      <c r="A97" s="1">
        <v>44370.916666666664</v>
      </c>
      <c r="B97">
        <v>0.54274165387142859</v>
      </c>
    </row>
    <row r="98" spans="1:2" x14ac:dyDescent="0.25">
      <c r="A98" s="1">
        <v>44457.916666666664</v>
      </c>
      <c r="B98">
        <v>0.54079865711428565</v>
      </c>
    </row>
    <row r="99" spans="1:2" x14ac:dyDescent="0.25">
      <c r="A99" s="1">
        <v>44266.958333333336</v>
      </c>
      <c r="B99">
        <v>0.53990195460000001</v>
      </c>
    </row>
    <row r="100" spans="1:2" x14ac:dyDescent="0.25">
      <c r="A100" s="1">
        <v>44342.916666666664</v>
      </c>
      <c r="B100">
        <v>0.52985908650000002</v>
      </c>
    </row>
    <row r="101" spans="1:2" x14ac:dyDescent="0.25">
      <c r="A101" s="1">
        <v>44253.958333333336</v>
      </c>
      <c r="B101">
        <v>0.49246462488571435</v>
      </c>
    </row>
    <row r="102" spans="1:2" x14ac:dyDescent="0.25">
      <c r="A102" s="1">
        <v>44252.958333333336</v>
      </c>
      <c r="B102">
        <v>0.44033551257142861</v>
      </c>
    </row>
    <row r="103" spans="1:2" x14ac:dyDescent="0.25">
      <c r="A103" s="1">
        <v>44371.916666666664</v>
      </c>
      <c r="B103">
        <v>0.43764867891428566</v>
      </c>
    </row>
    <row r="104" spans="1:2" x14ac:dyDescent="0.25">
      <c r="A104" s="1">
        <v>44437.916666666664</v>
      </c>
      <c r="B104">
        <v>0.42006802720000003</v>
      </c>
    </row>
    <row r="105" spans="1:2" x14ac:dyDescent="0.25">
      <c r="A105" s="1">
        <v>44460.916666666664</v>
      </c>
      <c r="B105">
        <v>0.40196424887142862</v>
      </c>
    </row>
    <row r="106" spans="1:2" x14ac:dyDescent="0.25">
      <c r="A106" s="1">
        <v>44451.916666666664</v>
      </c>
      <c r="B106">
        <v>0.39180925888571433</v>
      </c>
    </row>
    <row r="107" spans="1:2" x14ac:dyDescent="0.25">
      <c r="A107" s="1">
        <v>44372.916666666664</v>
      </c>
      <c r="B107">
        <v>0.38826513059999995</v>
      </c>
    </row>
    <row r="108" spans="1:2" x14ac:dyDescent="0.25">
      <c r="A108" s="1">
        <v>44251.958333333336</v>
      </c>
      <c r="B108">
        <v>0.37379475482857144</v>
      </c>
    </row>
    <row r="109" spans="1:2" x14ac:dyDescent="0.25">
      <c r="A109" s="1">
        <v>44374.916666666664</v>
      </c>
      <c r="B109">
        <v>0.37232031074285715</v>
      </c>
    </row>
    <row r="110" spans="1:2" x14ac:dyDescent="0.25">
      <c r="A110" s="1">
        <v>44373.916666666664</v>
      </c>
      <c r="B110">
        <v>0.36974850298571432</v>
      </c>
    </row>
    <row r="111" spans="1:2" x14ac:dyDescent="0.25">
      <c r="A111" s="1">
        <v>44375.916666666664</v>
      </c>
      <c r="B111">
        <v>0.36899850342857149</v>
      </c>
    </row>
    <row r="112" spans="1:2" x14ac:dyDescent="0.25">
      <c r="A112" s="1">
        <v>44461.916666666664</v>
      </c>
      <c r="B112">
        <v>0.36846011128571432</v>
      </c>
    </row>
    <row r="113" spans="1:2" x14ac:dyDescent="0.25">
      <c r="A113" s="1">
        <v>44515.958333333336</v>
      </c>
      <c r="B113">
        <v>0.35964119970000002</v>
      </c>
    </row>
    <row r="114" spans="1:2" x14ac:dyDescent="0.25">
      <c r="A114" s="1">
        <v>44481.916666666664</v>
      </c>
      <c r="B114">
        <v>0.3440107511571428</v>
      </c>
    </row>
    <row r="115" spans="1:2" x14ac:dyDescent="0.25">
      <c r="A115" s="1">
        <v>44482.916666666664</v>
      </c>
      <c r="B115">
        <v>0.34338756482857141</v>
      </c>
    </row>
    <row r="116" spans="1:2" x14ac:dyDescent="0.25">
      <c r="A116" s="1">
        <v>44462.916666666664</v>
      </c>
      <c r="B116">
        <v>0.33689960830000004</v>
      </c>
    </row>
    <row r="117" spans="1:2" x14ac:dyDescent="0.25">
      <c r="A117" s="1">
        <v>44463.916666666664</v>
      </c>
      <c r="B117">
        <v>0.32265512262857149</v>
      </c>
    </row>
    <row r="118" spans="1:2" x14ac:dyDescent="0.25">
      <c r="A118" s="1">
        <v>44523.958333333336</v>
      </c>
      <c r="B118">
        <v>0.32112178205714287</v>
      </c>
    </row>
    <row r="119" spans="1:2" x14ac:dyDescent="0.25">
      <c r="A119" s="1">
        <v>44464.916666666664</v>
      </c>
      <c r="B119">
        <v>0.31952174807142858</v>
      </c>
    </row>
    <row r="120" spans="1:2" x14ac:dyDescent="0.25">
      <c r="A120" s="1">
        <v>44250.958333333336</v>
      </c>
      <c r="B120">
        <v>0.31376767051428572</v>
      </c>
    </row>
    <row r="121" spans="1:2" x14ac:dyDescent="0.25">
      <c r="A121" s="1">
        <v>44516.958333333336</v>
      </c>
      <c r="B121">
        <v>0.30477541795714291</v>
      </c>
    </row>
    <row r="122" spans="1:2" x14ac:dyDescent="0.25">
      <c r="A122" s="1">
        <v>44483.916666666664</v>
      </c>
      <c r="B122">
        <v>0.30256648114285717</v>
      </c>
    </row>
    <row r="123" spans="1:2" x14ac:dyDescent="0.25">
      <c r="A123" s="1">
        <v>44249.958333333336</v>
      </c>
      <c r="B123">
        <v>0.30001323054285717</v>
      </c>
    </row>
    <row r="124" spans="1:2" x14ac:dyDescent="0.25">
      <c r="A124" s="1">
        <v>44376.916666666664</v>
      </c>
      <c r="B124">
        <v>0.29792004798571431</v>
      </c>
    </row>
    <row r="125" spans="1:2" x14ac:dyDescent="0.25">
      <c r="A125" s="1">
        <v>44384.916666666664</v>
      </c>
      <c r="B125">
        <v>0.29616053865714287</v>
      </c>
    </row>
    <row r="126" spans="1:2" x14ac:dyDescent="0.25">
      <c r="A126" s="1">
        <v>44518.958333333336</v>
      </c>
      <c r="B126">
        <v>0.29447281917142859</v>
      </c>
    </row>
    <row r="127" spans="1:2" x14ac:dyDescent="0.25">
      <c r="A127" s="1">
        <v>44522.958333333336</v>
      </c>
      <c r="B127">
        <v>0.28717342009999997</v>
      </c>
    </row>
    <row r="128" spans="1:2" x14ac:dyDescent="0.25">
      <c r="A128" s="1">
        <v>44383.916666666664</v>
      </c>
      <c r="B128">
        <v>0.28326030011428571</v>
      </c>
    </row>
    <row r="129" spans="1:2" x14ac:dyDescent="0.25">
      <c r="A129" s="1">
        <v>44484.916666666664</v>
      </c>
      <c r="B129">
        <v>0.2819573283857143</v>
      </c>
    </row>
    <row r="130" spans="1:2" x14ac:dyDescent="0.25">
      <c r="A130" s="1">
        <v>44379.916666666664</v>
      </c>
      <c r="B130">
        <v>0.2748852338142857</v>
      </c>
    </row>
    <row r="131" spans="1:2" x14ac:dyDescent="0.25">
      <c r="A131" s="1">
        <v>44381.916666666664</v>
      </c>
      <c r="B131">
        <v>0.27183204378571429</v>
      </c>
    </row>
    <row r="132" spans="1:2" x14ac:dyDescent="0.25">
      <c r="A132" s="1">
        <v>44380.916666666664</v>
      </c>
      <c r="B132">
        <v>0.27126113312857142</v>
      </c>
    </row>
    <row r="133" spans="1:2" x14ac:dyDescent="0.25">
      <c r="A133" s="1">
        <v>44430.916666666664</v>
      </c>
      <c r="B133">
        <v>0.2709492888142857</v>
      </c>
    </row>
    <row r="134" spans="1:2" x14ac:dyDescent="0.25">
      <c r="A134" s="1">
        <v>44480.916666666664</v>
      </c>
      <c r="B134">
        <v>0.26980400551428574</v>
      </c>
    </row>
    <row r="135" spans="1:2" x14ac:dyDescent="0.25">
      <c r="A135" s="1">
        <v>44517.958333333336</v>
      </c>
      <c r="B135">
        <v>0.26928519728571432</v>
      </c>
    </row>
    <row r="136" spans="1:2" x14ac:dyDescent="0.25">
      <c r="A136" s="1">
        <v>44519.958333333336</v>
      </c>
      <c r="B136">
        <v>0.2689234796142857</v>
      </c>
    </row>
    <row r="137" spans="1:2" x14ac:dyDescent="0.25">
      <c r="A137" s="1">
        <v>44485.916666666664</v>
      </c>
      <c r="B137">
        <v>0.26821273964285719</v>
      </c>
    </row>
    <row r="138" spans="1:2" x14ac:dyDescent="0.25">
      <c r="A138" s="1">
        <v>44382.916666666664</v>
      </c>
      <c r="B138">
        <v>0.26663476192857144</v>
      </c>
    </row>
    <row r="139" spans="1:2" x14ac:dyDescent="0.25">
      <c r="A139" s="1">
        <v>44468.916666666664</v>
      </c>
      <c r="B139">
        <v>0.26193273844285714</v>
      </c>
    </row>
    <row r="140" spans="1:2" x14ac:dyDescent="0.25">
      <c r="A140" s="1">
        <v>44467.916666666664</v>
      </c>
      <c r="B140">
        <v>0.25927422915714288</v>
      </c>
    </row>
    <row r="141" spans="1:2" x14ac:dyDescent="0.25">
      <c r="A141" s="1">
        <v>44385.916666666664</v>
      </c>
      <c r="B141">
        <v>0.25808895990000003</v>
      </c>
    </row>
    <row r="142" spans="1:2" x14ac:dyDescent="0.25">
      <c r="A142" s="1">
        <v>44377.916666666664</v>
      </c>
      <c r="B142">
        <v>0.25639015801428572</v>
      </c>
    </row>
    <row r="143" spans="1:2" x14ac:dyDescent="0.25">
      <c r="A143" s="1">
        <v>44238.958333333336</v>
      </c>
      <c r="B143">
        <v>0.25346695158571431</v>
      </c>
    </row>
    <row r="144" spans="1:2" x14ac:dyDescent="0.25">
      <c r="A144" s="1">
        <v>44521.958333333336</v>
      </c>
      <c r="B144">
        <v>0.25251867802857142</v>
      </c>
    </row>
    <row r="145" spans="1:2" x14ac:dyDescent="0.25">
      <c r="A145" s="1">
        <v>44466.916666666664</v>
      </c>
      <c r="B145">
        <v>0.24845245455714285</v>
      </c>
    </row>
    <row r="146" spans="1:2" x14ac:dyDescent="0.25">
      <c r="A146" s="1">
        <v>44239.958333333336</v>
      </c>
      <c r="B146">
        <v>0.24828400914285714</v>
      </c>
    </row>
    <row r="147" spans="1:2" x14ac:dyDescent="0.25">
      <c r="A147" s="1">
        <v>44378.916666666664</v>
      </c>
      <c r="B147">
        <v>0.24673587542857142</v>
      </c>
    </row>
    <row r="148" spans="1:2" x14ac:dyDescent="0.25">
      <c r="A148" s="1">
        <v>44465.916666666664</v>
      </c>
      <c r="B148">
        <v>0.24131548721428572</v>
      </c>
    </row>
    <row r="149" spans="1:2" x14ac:dyDescent="0.25">
      <c r="A149" s="1">
        <v>44520.958333333336</v>
      </c>
      <c r="B149">
        <v>0.24031291555714285</v>
      </c>
    </row>
    <row r="150" spans="1:2" x14ac:dyDescent="0.25">
      <c r="A150" s="1">
        <v>44469.916666666664</v>
      </c>
      <c r="B150">
        <v>0.23976131577142859</v>
      </c>
    </row>
    <row r="151" spans="1:2" x14ac:dyDescent="0.25">
      <c r="A151" s="1">
        <v>44240.958333333336</v>
      </c>
      <c r="B151">
        <v>0.23893566335714289</v>
      </c>
    </row>
    <row r="152" spans="1:2" x14ac:dyDescent="0.25">
      <c r="A152" s="1">
        <v>44429.916666666664</v>
      </c>
      <c r="B152">
        <v>0.23345701917142861</v>
      </c>
    </row>
    <row r="153" spans="1:2" x14ac:dyDescent="0.25">
      <c r="A153" s="1">
        <v>44282.958333333336</v>
      </c>
      <c r="B153">
        <v>0.22843708815714286</v>
      </c>
    </row>
    <row r="154" spans="1:2" x14ac:dyDescent="0.25">
      <c r="A154" s="1">
        <v>44479.916666666664</v>
      </c>
      <c r="B154">
        <v>0.22263807621428572</v>
      </c>
    </row>
    <row r="155" spans="1:2" x14ac:dyDescent="0.25">
      <c r="A155" s="1">
        <v>44241.958333333336</v>
      </c>
      <c r="B155">
        <v>0.21376357457142858</v>
      </c>
    </row>
    <row r="156" spans="1:2" x14ac:dyDescent="0.25">
      <c r="A156" s="1">
        <v>44486.916666666664</v>
      </c>
      <c r="B156">
        <v>0.21000750949999999</v>
      </c>
    </row>
    <row r="157" spans="1:2" x14ac:dyDescent="0.25">
      <c r="A157" s="1">
        <v>44470.916666666664</v>
      </c>
      <c r="B157">
        <v>0.20108259087142857</v>
      </c>
    </row>
    <row r="158" spans="1:2" x14ac:dyDescent="0.25">
      <c r="A158" s="1">
        <v>44386.916666666664</v>
      </c>
      <c r="B158">
        <v>0.20031856145714286</v>
      </c>
    </row>
    <row r="159" spans="1:2" x14ac:dyDescent="0.25">
      <c r="A159" s="1">
        <v>44292.916666666664</v>
      </c>
      <c r="B159">
        <v>0.19397050935714286</v>
      </c>
    </row>
    <row r="160" spans="1:2" x14ac:dyDescent="0.25">
      <c r="A160" s="1">
        <v>44487.916666666664</v>
      </c>
      <c r="B160">
        <v>0.18965014578571429</v>
      </c>
    </row>
    <row r="161" spans="1:2" x14ac:dyDescent="0.25">
      <c r="A161" s="1">
        <v>44293.916666666664</v>
      </c>
      <c r="B161">
        <v>0.18585529024285713</v>
      </c>
    </row>
    <row r="162" spans="1:2" x14ac:dyDescent="0.25">
      <c r="A162" s="1">
        <v>44294.916666666664</v>
      </c>
      <c r="B162">
        <v>0.18411667941428569</v>
      </c>
    </row>
    <row r="163" spans="1:2" x14ac:dyDescent="0.25">
      <c r="A163" s="1">
        <v>44248.958333333336</v>
      </c>
      <c r="B163">
        <v>0.16715060122857145</v>
      </c>
    </row>
    <row r="164" spans="1:2" x14ac:dyDescent="0.25">
      <c r="A164" s="1">
        <v>44387.916666666664</v>
      </c>
      <c r="B164">
        <v>0.16484186308571427</v>
      </c>
    </row>
    <row r="165" spans="1:2" x14ac:dyDescent="0.25">
      <c r="A165" s="1">
        <v>44291.916666666664</v>
      </c>
      <c r="B165">
        <v>0.16364310035714286</v>
      </c>
    </row>
    <row r="166" spans="1:2" x14ac:dyDescent="0.25">
      <c r="A166" s="1">
        <v>44428.916666666664</v>
      </c>
      <c r="B166">
        <v>0.16243705274285714</v>
      </c>
    </row>
    <row r="167" spans="1:2" x14ac:dyDescent="0.25">
      <c r="A167" s="1">
        <v>44471.916666666664</v>
      </c>
      <c r="B167">
        <v>0.15628141698571429</v>
      </c>
    </row>
    <row r="168" spans="1:2" x14ac:dyDescent="0.25">
      <c r="A168" s="1">
        <v>44478.916666666664</v>
      </c>
      <c r="B168">
        <v>0.15469292612857144</v>
      </c>
    </row>
    <row r="169" spans="1:2" x14ac:dyDescent="0.25">
      <c r="A169" s="1">
        <v>44283.916666666664</v>
      </c>
      <c r="B169">
        <v>0.14713706132857143</v>
      </c>
    </row>
    <row r="170" spans="1:2" x14ac:dyDescent="0.25">
      <c r="A170" s="1">
        <v>44290.916666666664</v>
      </c>
      <c r="B170">
        <v>0.14322379971428573</v>
      </c>
    </row>
    <row r="171" spans="1:2" x14ac:dyDescent="0.25">
      <c r="A171" s="1">
        <v>44247.958333333336</v>
      </c>
      <c r="B171">
        <v>0.14250424815714285</v>
      </c>
    </row>
    <row r="172" spans="1:2" x14ac:dyDescent="0.25">
      <c r="A172" s="1">
        <v>44488.916666666664</v>
      </c>
      <c r="B172">
        <v>0.13791523104285713</v>
      </c>
    </row>
    <row r="173" spans="1:2" x14ac:dyDescent="0.25">
      <c r="A173" s="1">
        <v>44289.916666666664</v>
      </c>
      <c r="B173">
        <v>0.13659227504285715</v>
      </c>
    </row>
    <row r="174" spans="1:2" x14ac:dyDescent="0.25">
      <c r="A174" s="1">
        <v>44388.916666666664</v>
      </c>
      <c r="B174">
        <v>0.13535803805714283</v>
      </c>
    </row>
    <row r="175" spans="1:2" x14ac:dyDescent="0.25">
      <c r="A175" s="1">
        <v>44472.916666666664</v>
      </c>
      <c r="B175">
        <v>0.13407499529999997</v>
      </c>
    </row>
    <row r="176" spans="1:2" x14ac:dyDescent="0.25">
      <c r="A176" s="1">
        <v>44246.958333333336</v>
      </c>
      <c r="B176">
        <v>0.13107066621428573</v>
      </c>
    </row>
    <row r="177" spans="1:2" x14ac:dyDescent="0.25">
      <c r="A177" s="1">
        <v>44490.916666666664</v>
      </c>
      <c r="B177">
        <v>0.13063478640000001</v>
      </c>
    </row>
    <row r="178" spans="1:2" x14ac:dyDescent="0.25">
      <c r="A178" s="1">
        <v>44295.916666666664</v>
      </c>
      <c r="B178">
        <v>0.12808954261428571</v>
      </c>
    </row>
    <row r="179" spans="1:2" x14ac:dyDescent="0.25">
      <c r="A179" s="1">
        <v>44489.916666666664</v>
      </c>
      <c r="B179">
        <v>0.12269492214285714</v>
      </c>
    </row>
    <row r="180" spans="1:2" x14ac:dyDescent="0.25">
      <c r="A180" s="1">
        <v>44491.916666666664</v>
      </c>
      <c r="B180">
        <v>0.12234088442857143</v>
      </c>
    </row>
    <row r="181" spans="1:2" x14ac:dyDescent="0.25">
      <c r="A181" s="1">
        <v>44477.916666666664</v>
      </c>
      <c r="B181">
        <v>0.11881774688571427</v>
      </c>
    </row>
    <row r="182" spans="1:2" x14ac:dyDescent="0.25">
      <c r="A182" s="1">
        <v>44389.916666666664</v>
      </c>
      <c r="B182">
        <v>0.1150578865</v>
      </c>
    </row>
    <row r="183" spans="1:2" x14ac:dyDescent="0.25">
      <c r="A183" s="1">
        <v>44492.916666666664</v>
      </c>
      <c r="B183">
        <v>0.10771581361428571</v>
      </c>
    </row>
    <row r="184" spans="1:2" x14ac:dyDescent="0.25">
      <c r="A184" s="1">
        <v>44245.958333333336</v>
      </c>
      <c r="B184">
        <v>0.10466490682857144</v>
      </c>
    </row>
    <row r="185" spans="1:2" x14ac:dyDescent="0.25">
      <c r="A185" s="1">
        <v>44284.916666666664</v>
      </c>
      <c r="B185">
        <v>0.101423269</v>
      </c>
    </row>
    <row r="186" spans="1:2" x14ac:dyDescent="0.25">
      <c r="A186" s="1">
        <v>44473.916666666664</v>
      </c>
      <c r="B186">
        <v>9.4243341699999969E-2</v>
      </c>
    </row>
    <row r="187" spans="1:2" x14ac:dyDescent="0.25">
      <c r="A187" s="1">
        <v>44288.916666666664</v>
      </c>
      <c r="B187">
        <v>9.2330341642857139E-2</v>
      </c>
    </row>
    <row r="188" spans="1:2" x14ac:dyDescent="0.25">
      <c r="A188" s="1">
        <v>44427.916666666664</v>
      </c>
      <c r="B188">
        <v>9.2133162228571416E-2</v>
      </c>
    </row>
    <row r="189" spans="1:2" x14ac:dyDescent="0.25">
      <c r="A189" s="1">
        <v>44244.958333333336</v>
      </c>
      <c r="B189">
        <v>9.1134824099999984E-2</v>
      </c>
    </row>
    <row r="190" spans="1:2" x14ac:dyDescent="0.25">
      <c r="A190" s="1">
        <v>44493.916666666664</v>
      </c>
      <c r="B190">
        <v>8.6773930357142856E-2</v>
      </c>
    </row>
    <row r="191" spans="1:2" x14ac:dyDescent="0.25">
      <c r="A191" s="1">
        <v>44296.916666666664</v>
      </c>
      <c r="B191">
        <v>8.5022762385714282E-2</v>
      </c>
    </row>
    <row r="192" spans="1:2" x14ac:dyDescent="0.25">
      <c r="A192" s="1">
        <v>44242.958333333336</v>
      </c>
      <c r="B192">
        <v>8.4419303500000015E-2</v>
      </c>
    </row>
    <row r="193" spans="1:2" x14ac:dyDescent="0.25">
      <c r="A193" s="1">
        <v>44476.916666666664</v>
      </c>
      <c r="B193">
        <v>8.0901751314285716E-2</v>
      </c>
    </row>
    <row r="194" spans="1:2" x14ac:dyDescent="0.25">
      <c r="A194" s="1">
        <v>44390.916666666664</v>
      </c>
      <c r="B194">
        <v>7.8163218357142836E-2</v>
      </c>
    </row>
    <row r="195" spans="1:2" x14ac:dyDescent="0.25">
      <c r="A195" s="1">
        <v>44243.958333333336</v>
      </c>
      <c r="B195">
        <v>7.654559697142857E-2</v>
      </c>
    </row>
    <row r="196" spans="1:2" x14ac:dyDescent="0.25">
      <c r="A196" s="1">
        <v>44298.916666666664</v>
      </c>
      <c r="B196">
        <v>5.7924284071428571E-2</v>
      </c>
    </row>
    <row r="197" spans="1:2" x14ac:dyDescent="0.25">
      <c r="A197" s="1">
        <v>44474.916666666664</v>
      </c>
      <c r="B197">
        <v>5.5205338885714279E-2</v>
      </c>
    </row>
    <row r="198" spans="1:2" x14ac:dyDescent="0.25">
      <c r="A198" s="1">
        <v>44475.916666666664</v>
      </c>
      <c r="B198">
        <v>5.1881621785714281E-2</v>
      </c>
    </row>
    <row r="199" spans="1:2" x14ac:dyDescent="0.25">
      <c r="A199" s="1">
        <v>44285.916666666664</v>
      </c>
      <c r="B199">
        <v>5.1741772414285722E-2</v>
      </c>
    </row>
    <row r="200" spans="1:2" x14ac:dyDescent="0.25">
      <c r="A200" s="1">
        <v>44494.916666666664</v>
      </c>
      <c r="B200">
        <v>4.3197538757142863E-2</v>
      </c>
    </row>
    <row r="201" spans="1:2" x14ac:dyDescent="0.25">
      <c r="A201" s="1">
        <v>44297.916666666664</v>
      </c>
      <c r="B201">
        <v>3.9956713600000006E-2</v>
      </c>
    </row>
    <row r="202" spans="1:2" x14ac:dyDescent="0.25">
      <c r="A202" s="1">
        <v>44287.916666666664</v>
      </c>
      <c r="B202">
        <v>3.8214299742857137E-2</v>
      </c>
    </row>
    <row r="203" spans="1:2" x14ac:dyDescent="0.25">
      <c r="A203" s="1">
        <v>44391.916666666664</v>
      </c>
      <c r="B203">
        <v>3.3396830085714285E-2</v>
      </c>
    </row>
    <row r="204" spans="1:2" x14ac:dyDescent="0.25">
      <c r="A204" s="1">
        <v>44286.916666666664</v>
      </c>
      <c r="B204">
        <v>3.1745995614285712E-2</v>
      </c>
    </row>
    <row r="205" spans="1:2" x14ac:dyDescent="0.25">
      <c r="A205" s="1">
        <v>44211.958333333336</v>
      </c>
      <c r="B205">
        <v>0</v>
      </c>
    </row>
    <row r="206" spans="1:2" x14ac:dyDescent="0.25">
      <c r="A206" s="1">
        <v>44212.958333333336</v>
      </c>
      <c r="B206">
        <v>0</v>
      </c>
    </row>
    <row r="207" spans="1:2" x14ac:dyDescent="0.25">
      <c r="A207" s="1">
        <v>44232.958333333336</v>
      </c>
      <c r="B207">
        <v>0</v>
      </c>
    </row>
    <row r="208" spans="1:2" x14ac:dyDescent="0.25">
      <c r="A208" s="1">
        <v>44233.958333333336</v>
      </c>
      <c r="B208">
        <v>0</v>
      </c>
    </row>
    <row r="209" spans="1:2" x14ac:dyDescent="0.25">
      <c r="A209" s="1">
        <v>44236.958333333336</v>
      </c>
      <c r="B209">
        <v>0</v>
      </c>
    </row>
    <row r="210" spans="1:2" x14ac:dyDescent="0.25">
      <c r="A210" s="1">
        <v>44237.958333333336</v>
      </c>
      <c r="B210">
        <v>0</v>
      </c>
    </row>
    <row r="211" spans="1:2" x14ac:dyDescent="0.25">
      <c r="A211" s="1">
        <v>44277.958333333336</v>
      </c>
      <c r="B211">
        <v>0</v>
      </c>
    </row>
    <row r="212" spans="1:2" x14ac:dyDescent="0.25">
      <c r="A212" s="1">
        <v>44278.958333333336</v>
      </c>
      <c r="B212">
        <v>0</v>
      </c>
    </row>
    <row r="213" spans="1:2" x14ac:dyDescent="0.25">
      <c r="A213" s="1">
        <v>44279.958333333336</v>
      </c>
      <c r="B213">
        <v>0</v>
      </c>
    </row>
    <row r="214" spans="1:2" x14ac:dyDescent="0.25">
      <c r="A214" s="1">
        <v>44280.958333333336</v>
      </c>
      <c r="B214">
        <v>0</v>
      </c>
    </row>
    <row r="215" spans="1:2" x14ac:dyDescent="0.25">
      <c r="A215" s="1">
        <v>44281.958333333336</v>
      </c>
      <c r="B215">
        <v>0</v>
      </c>
    </row>
    <row r="216" spans="1:2" x14ac:dyDescent="0.25">
      <c r="A216" s="1">
        <v>44299.916666666664</v>
      </c>
      <c r="B216">
        <v>0</v>
      </c>
    </row>
    <row r="217" spans="1:2" x14ac:dyDescent="0.25">
      <c r="A217" s="1">
        <v>44300.916666666664</v>
      </c>
      <c r="B217">
        <v>0</v>
      </c>
    </row>
    <row r="218" spans="1:2" x14ac:dyDescent="0.25">
      <c r="A218" s="1">
        <v>44301.916666666664</v>
      </c>
      <c r="B218">
        <v>0</v>
      </c>
    </row>
    <row r="219" spans="1:2" x14ac:dyDescent="0.25">
      <c r="A219" s="1">
        <v>44302.916666666664</v>
      </c>
      <c r="B219">
        <v>0</v>
      </c>
    </row>
    <row r="220" spans="1:2" x14ac:dyDescent="0.25">
      <c r="A220" s="1">
        <v>44303.916666666664</v>
      </c>
      <c r="B220">
        <v>0</v>
      </c>
    </row>
    <row r="221" spans="1:2" x14ac:dyDescent="0.25">
      <c r="A221" s="1">
        <v>44311.916666666664</v>
      </c>
      <c r="B221">
        <v>0</v>
      </c>
    </row>
    <row r="222" spans="1:2" x14ac:dyDescent="0.25">
      <c r="A222" s="1">
        <v>44312.916666666664</v>
      </c>
      <c r="B222">
        <v>0</v>
      </c>
    </row>
    <row r="223" spans="1:2" x14ac:dyDescent="0.25">
      <c r="A223" s="1">
        <v>44313.916666666664</v>
      </c>
      <c r="B223">
        <v>0</v>
      </c>
    </row>
    <row r="224" spans="1:2" x14ac:dyDescent="0.25">
      <c r="A224" s="1">
        <v>44321.916666666664</v>
      </c>
      <c r="B224">
        <v>0</v>
      </c>
    </row>
    <row r="225" spans="1:2" x14ac:dyDescent="0.25">
      <c r="A225" s="1">
        <v>44322.916666666664</v>
      </c>
      <c r="B225">
        <v>0</v>
      </c>
    </row>
    <row r="226" spans="1:2" x14ac:dyDescent="0.25">
      <c r="A226" s="1">
        <v>44323.916666666664</v>
      </c>
      <c r="B226">
        <v>0</v>
      </c>
    </row>
    <row r="227" spans="1:2" x14ac:dyDescent="0.25">
      <c r="A227" s="1">
        <v>44324.916666666664</v>
      </c>
      <c r="B227">
        <v>0</v>
      </c>
    </row>
    <row r="228" spans="1:2" x14ac:dyDescent="0.25">
      <c r="A228" s="1">
        <v>44326.916666666664</v>
      </c>
      <c r="B228">
        <v>0</v>
      </c>
    </row>
    <row r="229" spans="1:2" x14ac:dyDescent="0.25">
      <c r="A229" s="1">
        <v>44327.916666666664</v>
      </c>
      <c r="B229">
        <v>0</v>
      </c>
    </row>
    <row r="230" spans="1:2" x14ac:dyDescent="0.25">
      <c r="A230" s="1">
        <v>44328.916666666664</v>
      </c>
      <c r="B230">
        <v>0</v>
      </c>
    </row>
    <row r="231" spans="1:2" x14ac:dyDescent="0.25">
      <c r="A231" s="1">
        <v>44329.916666666664</v>
      </c>
      <c r="B231">
        <v>0</v>
      </c>
    </row>
    <row r="232" spans="1:2" x14ac:dyDescent="0.25">
      <c r="A232" s="1">
        <v>44330.916666666664</v>
      </c>
      <c r="B232">
        <v>0</v>
      </c>
    </row>
    <row r="233" spans="1:2" x14ac:dyDescent="0.25">
      <c r="A233" s="1">
        <v>44331.916666666664</v>
      </c>
      <c r="B233">
        <v>0</v>
      </c>
    </row>
    <row r="234" spans="1:2" x14ac:dyDescent="0.25">
      <c r="A234" s="1">
        <v>44332.916666666664</v>
      </c>
      <c r="B234">
        <v>0</v>
      </c>
    </row>
    <row r="235" spans="1:2" x14ac:dyDescent="0.25">
      <c r="A235" s="1">
        <v>44341.916666666664</v>
      </c>
      <c r="B235">
        <v>0</v>
      </c>
    </row>
    <row r="236" spans="1:2" x14ac:dyDescent="0.25">
      <c r="A236" s="1">
        <v>44343.916666666664</v>
      </c>
      <c r="B236">
        <v>0</v>
      </c>
    </row>
    <row r="237" spans="1:2" x14ac:dyDescent="0.25">
      <c r="A237" s="1">
        <v>44344.916666666664</v>
      </c>
      <c r="B237">
        <v>0</v>
      </c>
    </row>
    <row r="238" spans="1:2" x14ac:dyDescent="0.25">
      <c r="A238" s="1">
        <v>44345.916666666664</v>
      </c>
      <c r="B238">
        <v>0</v>
      </c>
    </row>
    <row r="239" spans="1:2" x14ac:dyDescent="0.25">
      <c r="A239" s="1">
        <v>44346.916666666664</v>
      </c>
      <c r="B239">
        <v>0</v>
      </c>
    </row>
    <row r="240" spans="1:2" x14ac:dyDescent="0.25">
      <c r="A240" s="1">
        <v>44347.916666666664</v>
      </c>
      <c r="B240">
        <v>0</v>
      </c>
    </row>
    <row r="241" spans="1:2" x14ac:dyDescent="0.25">
      <c r="A241" s="1">
        <v>44348.916666666664</v>
      </c>
      <c r="B241">
        <v>0</v>
      </c>
    </row>
    <row r="242" spans="1:2" x14ac:dyDescent="0.25">
      <c r="A242" s="1">
        <v>44349.916666666664</v>
      </c>
      <c r="B242">
        <v>0</v>
      </c>
    </row>
    <row r="243" spans="1:2" x14ac:dyDescent="0.25">
      <c r="A243" s="1">
        <v>44350.916666666664</v>
      </c>
      <c r="B243">
        <v>0</v>
      </c>
    </row>
    <row r="244" spans="1:2" x14ac:dyDescent="0.25">
      <c r="A244" s="1">
        <v>44351.916666666664</v>
      </c>
      <c r="B244">
        <v>0</v>
      </c>
    </row>
    <row r="245" spans="1:2" x14ac:dyDescent="0.25">
      <c r="A245" s="1">
        <v>44352.916666666664</v>
      </c>
      <c r="B245">
        <v>0</v>
      </c>
    </row>
    <row r="246" spans="1:2" x14ac:dyDescent="0.25">
      <c r="A246" s="1">
        <v>44353.916666666664</v>
      </c>
      <c r="B246">
        <v>0</v>
      </c>
    </row>
    <row r="247" spans="1:2" x14ac:dyDescent="0.25">
      <c r="A247" s="1">
        <v>44354.916666666664</v>
      </c>
      <c r="B247">
        <v>0</v>
      </c>
    </row>
    <row r="248" spans="1:2" x14ac:dyDescent="0.25">
      <c r="A248" s="1">
        <v>44355.916666666664</v>
      </c>
      <c r="B248">
        <v>0</v>
      </c>
    </row>
    <row r="249" spans="1:2" x14ac:dyDescent="0.25">
      <c r="A249" s="1">
        <v>44356.916666666664</v>
      </c>
      <c r="B249">
        <v>0</v>
      </c>
    </row>
    <row r="250" spans="1:2" x14ac:dyDescent="0.25">
      <c r="A250" s="1">
        <v>44367.916666666664</v>
      </c>
      <c r="B250">
        <v>0</v>
      </c>
    </row>
    <row r="251" spans="1:2" x14ac:dyDescent="0.25">
      <c r="A251" s="1">
        <v>44392.916666666664</v>
      </c>
      <c r="B251">
        <v>0</v>
      </c>
    </row>
    <row r="252" spans="1:2" x14ac:dyDescent="0.25">
      <c r="A252" s="1">
        <v>44393.916666666664</v>
      </c>
      <c r="B252">
        <v>0</v>
      </c>
    </row>
    <row r="253" spans="1:2" x14ac:dyDescent="0.25">
      <c r="A253" s="1">
        <v>44394.916666666664</v>
      </c>
      <c r="B253">
        <v>0</v>
      </c>
    </row>
    <row r="254" spans="1:2" x14ac:dyDescent="0.25">
      <c r="A254" s="1">
        <v>44395.916666666664</v>
      </c>
      <c r="B254">
        <v>0</v>
      </c>
    </row>
    <row r="255" spans="1:2" x14ac:dyDescent="0.25">
      <c r="A255" s="1">
        <v>44396.916666666664</v>
      </c>
      <c r="B255">
        <v>0</v>
      </c>
    </row>
    <row r="256" spans="1:2" x14ac:dyDescent="0.25">
      <c r="A256" s="1">
        <v>44397.916666666664</v>
      </c>
      <c r="B256">
        <v>0</v>
      </c>
    </row>
    <row r="257" spans="1:2" x14ac:dyDescent="0.25">
      <c r="A257" s="1">
        <v>44398.916666666664</v>
      </c>
      <c r="B257">
        <v>0</v>
      </c>
    </row>
    <row r="258" spans="1:2" x14ac:dyDescent="0.25">
      <c r="A258" s="1">
        <v>44400.916666666664</v>
      </c>
      <c r="B258">
        <v>0</v>
      </c>
    </row>
    <row r="259" spans="1:2" x14ac:dyDescent="0.25">
      <c r="A259" s="1">
        <v>44401.916666666664</v>
      </c>
      <c r="B259">
        <v>0</v>
      </c>
    </row>
    <row r="260" spans="1:2" x14ac:dyDescent="0.25">
      <c r="A260" s="1">
        <v>44402.916666666664</v>
      </c>
      <c r="B260">
        <v>0</v>
      </c>
    </row>
    <row r="261" spans="1:2" x14ac:dyDescent="0.25">
      <c r="A261" s="1">
        <v>44403.916666666664</v>
      </c>
      <c r="B261">
        <v>0</v>
      </c>
    </row>
    <row r="262" spans="1:2" x14ac:dyDescent="0.25">
      <c r="A262" s="1">
        <v>44404.916666666664</v>
      </c>
      <c r="B262">
        <v>0</v>
      </c>
    </row>
    <row r="263" spans="1:2" x14ac:dyDescent="0.25">
      <c r="A263" s="1">
        <v>44405.916666666664</v>
      </c>
      <c r="B263">
        <v>0</v>
      </c>
    </row>
    <row r="264" spans="1:2" x14ac:dyDescent="0.25">
      <c r="A264" s="1">
        <v>44406.916666666664</v>
      </c>
      <c r="B264">
        <v>0</v>
      </c>
    </row>
    <row r="265" spans="1:2" x14ac:dyDescent="0.25">
      <c r="A265" s="1">
        <v>44408.916666666664</v>
      </c>
      <c r="B265">
        <v>0</v>
      </c>
    </row>
    <row r="266" spans="1:2" x14ac:dyDescent="0.25">
      <c r="A266" s="1">
        <v>44409.916666666664</v>
      </c>
      <c r="B266">
        <v>0</v>
      </c>
    </row>
    <row r="267" spans="1:2" x14ac:dyDescent="0.25">
      <c r="A267" s="1">
        <v>44410.916666666664</v>
      </c>
      <c r="B267">
        <v>0</v>
      </c>
    </row>
    <row r="268" spans="1:2" x14ac:dyDescent="0.25">
      <c r="A268" s="1">
        <v>44411.916666666664</v>
      </c>
      <c r="B268">
        <v>0</v>
      </c>
    </row>
    <row r="269" spans="1:2" x14ac:dyDescent="0.25">
      <c r="A269" s="1">
        <v>44412.916666666664</v>
      </c>
      <c r="B269">
        <v>0</v>
      </c>
    </row>
    <row r="270" spans="1:2" x14ac:dyDescent="0.25">
      <c r="A270" s="1">
        <v>44413.916666666664</v>
      </c>
      <c r="B270">
        <v>0</v>
      </c>
    </row>
    <row r="271" spans="1:2" x14ac:dyDescent="0.25">
      <c r="A271" s="1">
        <v>44414.916666666664</v>
      </c>
      <c r="B271">
        <v>0</v>
      </c>
    </row>
    <row r="272" spans="1:2" x14ac:dyDescent="0.25">
      <c r="A272" s="1">
        <v>44415.916666666664</v>
      </c>
      <c r="B272">
        <v>0</v>
      </c>
    </row>
    <row r="273" spans="1:2" x14ac:dyDescent="0.25">
      <c r="A273" s="1">
        <v>44418.916666666664</v>
      </c>
      <c r="B273">
        <v>0</v>
      </c>
    </row>
    <row r="274" spans="1:2" x14ac:dyDescent="0.25">
      <c r="A274" s="1">
        <v>44420.916666666664</v>
      </c>
      <c r="B274">
        <v>0</v>
      </c>
    </row>
    <row r="275" spans="1:2" x14ac:dyDescent="0.25">
      <c r="A275" s="1">
        <v>44421.916666666664</v>
      </c>
      <c r="B275">
        <v>0</v>
      </c>
    </row>
    <row r="276" spans="1:2" x14ac:dyDescent="0.25">
      <c r="A276" s="1">
        <v>44422.916666666664</v>
      </c>
      <c r="B276">
        <v>0</v>
      </c>
    </row>
    <row r="277" spans="1:2" x14ac:dyDescent="0.25">
      <c r="A277" s="1">
        <v>44423.916666666664</v>
      </c>
      <c r="B277">
        <v>0</v>
      </c>
    </row>
    <row r="278" spans="1:2" x14ac:dyDescent="0.25">
      <c r="A278" s="1">
        <v>44424.916666666664</v>
      </c>
      <c r="B278">
        <v>0</v>
      </c>
    </row>
    <row r="279" spans="1:2" x14ac:dyDescent="0.25">
      <c r="A279" s="1">
        <v>44425.916666666664</v>
      </c>
      <c r="B279">
        <v>0</v>
      </c>
    </row>
    <row r="280" spans="1:2" x14ac:dyDescent="0.25">
      <c r="A280" s="1">
        <v>44426.916666666664</v>
      </c>
      <c r="B280">
        <v>0</v>
      </c>
    </row>
    <row r="281" spans="1:2" x14ac:dyDescent="0.25">
      <c r="A281" s="1">
        <v>44431.916666666664</v>
      </c>
      <c r="B281">
        <v>0</v>
      </c>
    </row>
    <row r="282" spans="1:2" x14ac:dyDescent="0.25">
      <c r="A282" s="1">
        <v>44432.916666666664</v>
      </c>
      <c r="B282">
        <v>0</v>
      </c>
    </row>
    <row r="283" spans="1:2" x14ac:dyDescent="0.25">
      <c r="A283" s="1">
        <v>44433.916666666664</v>
      </c>
      <c r="B283">
        <v>0</v>
      </c>
    </row>
    <row r="284" spans="1:2" x14ac:dyDescent="0.25">
      <c r="A284" s="1">
        <v>44435.916666666664</v>
      </c>
      <c r="B284">
        <v>0</v>
      </c>
    </row>
    <row r="285" spans="1:2" x14ac:dyDescent="0.25">
      <c r="A285" s="1">
        <v>44436.916666666664</v>
      </c>
      <c r="B285">
        <v>0</v>
      </c>
    </row>
    <row r="286" spans="1:2" x14ac:dyDescent="0.25">
      <c r="A286" s="1">
        <v>44438.916666666664</v>
      </c>
      <c r="B286">
        <v>0</v>
      </c>
    </row>
    <row r="287" spans="1:2" x14ac:dyDescent="0.25">
      <c r="A287" s="1">
        <v>44439.916666666664</v>
      </c>
      <c r="B287">
        <v>0</v>
      </c>
    </row>
    <row r="288" spans="1:2" x14ac:dyDescent="0.25">
      <c r="A288" s="1">
        <v>44440.916666666664</v>
      </c>
      <c r="B288">
        <v>0</v>
      </c>
    </row>
    <row r="289" spans="1:2" x14ac:dyDescent="0.25">
      <c r="A289" s="1">
        <v>44441.916666666664</v>
      </c>
      <c r="B289">
        <v>0</v>
      </c>
    </row>
    <row r="290" spans="1:2" x14ac:dyDescent="0.25">
      <c r="A290" s="1">
        <v>44442.916666666664</v>
      </c>
      <c r="B290">
        <v>0</v>
      </c>
    </row>
    <row r="291" spans="1:2" x14ac:dyDescent="0.25">
      <c r="A291" s="1">
        <v>44443.916666666664</v>
      </c>
      <c r="B291">
        <v>0</v>
      </c>
    </row>
    <row r="292" spans="1:2" x14ac:dyDescent="0.25">
      <c r="A292" s="1">
        <v>44445.916666666664</v>
      </c>
      <c r="B292">
        <v>0</v>
      </c>
    </row>
    <row r="293" spans="1:2" x14ac:dyDescent="0.25">
      <c r="A293" s="1">
        <v>44446.916666666664</v>
      </c>
      <c r="B293">
        <v>0</v>
      </c>
    </row>
    <row r="294" spans="1:2" x14ac:dyDescent="0.25">
      <c r="A294" s="1">
        <v>44447.916666666664</v>
      </c>
      <c r="B294">
        <v>0</v>
      </c>
    </row>
    <row r="295" spans="1:2" x14ac:dyDescent="0.25">
      <c r="A295" s="1">
        <v>44448.916666666664</v>
      </c>
      <c r="B295">
        <v>0</v>
      </c>
    </row>
    <row r="296" spans="1:2" x14ac:dyDescent="0.25">
      <c r="A296" s="1">
        <v>44449.916666666664</v>
      </c>
      <c r="B296">
        <v>0</v>
      </c>
    </row>
    <row r="297" spans="1:2" x14ac:dyDescent="0.25">
      <c r="A297" s="1">
        <v>44450.916666666664</v>
      </c>
      <c r="B297">
        <v>0</v>
      </c>
    </row>
    <row r="298" spans="1:2" x14ac:dyDescent="0.25">
      <c r="A298" s="1">
        <v>44459.916666666664</v>
      </c>
      <c r="B298">
        <v>0</v>
      </c>
    </row>
    <row r="299" spans="1:2" x14ac:dyDescent="0.25">
      <c r="A299" s="1">
        <v>44500.958333333336</v>
      </c>
      <c r="B299">
        <v>0</v>
      </c>
    </row>
    <row r="300" spans="1:2" x14ac:dyDescent="0.25">
      <c r="A300" s="1">
        <v>44501.958333333336</v>
      </c>
      <c r="B300">
        <v>0</v>
      </c>
    </row>
    <row r="301" spans="1:2" x14ac:dyDescent="0.25">
      <c r="A301" s="1">
        <v>44502.958333333336</v>
      </c>
      <c r="B301">
        <v>0</v>
      </c>
    </row>
    <row r="302" spans="1:2" x14ac:dyDescent="0.25">
      <c r="A302" s="1">
        <v>44503.958333333336</v>
      </c>
      <c r="B302">
        <v>0</v>
      </c>
    </row>
    <row r="303" spans="1:2" x14ac:dyDescent="0.25">
      <c r="A303" s="1">
        <v>44504.958333333336</v>
      </c>
      <c r="B303">
        <v>0</v>
      </c>
    </row>
    <row r="304" spans="1:2" x14ac:dyDescent="0.25">
      <c r="A304" s="1">
        <v>44505.958333333336</v>
      </c>
      <c r="B304">
        <v>0</v>
      </c>
    </row>
    <row r="305" spans="1:2" x14ac:dyDescent="0.25">
      <c r="A305" s="1">
        <v>44506.958333333336</v>
      </c>
      <c r="B305">
        <v>0</v>
      </c>
    </row>
    <row r="306" spans="1:2" x14ac:dyDescent="0.25">
      <c r="A306" s="1">
        <v>44508.958333333336</v>
      </c>
      <c r="B306">
        <v>0</v>
      </c>
    </row>
    <row r="307" spans="1:2" x14ac:dyDescent="0.25">
      <c r="A307" s="1">
        <v>44509.958333333336</v>
      </c>
      <c r="B307">
        <v>0</v>
      </c>
    </row>
    <row r="308" spans="1:2" x14ac:dyDescent="0.25">
      <c r="A308" s="1">
        <v>44510.958333333336</v>
      </c>
      <c r="B308">
        <v>0</v>
      </c>
    </row>
    <row r="309" spans="1:2" x14ac:dyDescent="0.25">
      <c r="A309" s="1">
        <v>44511.958333333336</v>
      </c>
      <c r="B309">
        <v>0</v>
      </c>
    </row>
    <row r="310" spans="1:2" x14ac:dyDescent="0.25">
      <c r="A310" s="1">
        <v>44512.958333333336</v>
      </c>
      <c r="B310">
        <v>0</v>
      </c>
    </row>
    <row r="311" spans="1:2" x14ac:dyDescent="0.25">
      <c r="A311" s="1">
        <v>44513.958333333336</v>
      </c>
      <c r="B311">
        <v>0</v>
      </c>
    </row>
    <row r="312" spans="1:2" x14ac:dyDescent="0.25">
      <c r="A312" s="1">
        <v>44514.958333333336</v>
      </c>
      <c r="B312">
        <v>0</v>
      </c>
    </row>
    <row r="313" spans="1:2" x14ac:dyDescent="0.25">
      <c r="A313" s="1">
        <v>44495.916666666664</v>
      </c>
      <c r="B313">
        <v>-6.331233799999998E-3</v>
      </c>
    </row>
    <row r="314" spans="1:2" x14ac:dyDescent="0.25">
      <c r="A314" s="1">
        <v>44496.916666666664</v>
      </c>
      <c r="B314">
        <v>-4.725656497142857E-2</v>
      </c>
    </row>
    <row r="315" spans="1:2" x14ac:dyDescent="0.25">
      <c r="A315" s="1">
        <v>44497.916666666664</v>
      </c>
      <c r="B315">
        <v>-8.8862168242857129E-2</v>
      </c>
    </row>
    <row r="316" spans="1:2" x14ac:dyDescent="0.25">
      <c r="A316" s="1">
        <v>44407.916666666664</v>
      </c>
      <c r="B316">
        <v>-0.12645636675714286</v>
      </c>
    </row>
    <row r="317" spans="1:2" x14ac:dyDescent="0.25">
      <c r="A317" s="1">
        <v>44498.916666666664</v>
      </c>
      <c r="B317">
        <v>-0.14136758599999999</v>
      </c>
    </row>
    <row r="318" spans="1:2" x14ac:dyDescent="0.25">
      <c r="A318" s="1">
        <v>44499.916666666664</v>
      </c>
      <c r="B318">
        <v>-0.18343701117142855</v>
      </c>
    </row>
    <row r="319" spans="1:2" x14ac:dyDescent="0.25">
      <c r="A319" s="1">
        <v>44499.958333333336</v>
      </c>
      <c r="B319">
        <v>-0.1866337444</v>
      </c>
    </row>
  </sheetData>
  <sortState xmlns:xlrd2="http://schemas.microsoft.com/office/spreadsheetml/2017/richdata2" ref="A1:B319">
    <sortCondition descending="1" ref="B1:B31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MA7(Best)</vt:lpstr>
      <vt:lpstr>MA8</vt:lpstr>
      <vt:lpstr>MA12</vt:lpstr>
      <vt:lpstr>Exponential (a = 0.9)</vt:lpstr>
      <vt:lpstr>Exponential (a = 0.96)</vt:lpstr>
      <vt:lpstr>Sheet6</vt:lpstr>
      <vt:lpstr>0.15 Sensitivity(MA8)</vt:lpstr>
      <vt:lpstr>0.09 Sensitivity(MA8)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mike guinta</cp:lastModifiedBy>
  <dcterms:created xsi:type="dcterms:W3CDTF">2021-11-24T07:57:16Z</dcterms:created>
  <dcterms:modified xsi:type="dcterms:W3CDTF">2021-11-25T00:42:06Z</dcterms:modified>
</cp:coreProperties>
</file>