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Honey\Downloads\"/>
    </mc:Choice>
  </mc:AlternateContent>
  <xr:revisionPtr revIDLastSave="0" documentId="13_ncr:1_{9B04C467-14BC-4CDC-B013-52DEDCA5A290}" xr6:coauthVersionLast="45" xr6:coauthVersionMax="45" xr10:uidLastSave="{00000000-0000-0000-0000-000000000000}"/>
  <bookViews>
    <workbookView xWindow="-120" yWindow="-120" windowWidth="29040" windowHeight="15840" xr2:uid="{C1F6E7A0-A7A4-47D5-AD7F-F3EBAD16E3EC}"/>
  </bookViews>
  <sheets>
    <sheet name="VIC public exposure 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/>
  <c r="I2" i="1" s="1"/>
  <c r="D2" i="1"/>
  <c r="E2" i="1" s="1"/>
  <c r="H3" i="1"/>
  <c r="I3" i="1" s="1"/>
  <c r="D3" i="1"/>
  <c r="E3" i="1" s="1"/>
</calcChain>
</file>

<file path=xl/sharedStrings.xml><?xml version="1.0" encoding="utf-8"?>
<sst xmlns="http://schemas.openxmlformats.org/spreadsheetml/2006/main" count="177" uniqueCount="95">
  <si>
    <t>Date</t>
  </si>
  <si>
    <t>Time</t>
  </si>
  <si>
    <t>Location</t>
  </si>
  <si>
    <t>Onset of symptoms up to</t>
  </si>
  <si>
    <t>Onset End Date</t>
  </si>
  <si>
    <t>Latitude</t>
  </si>
  <si>
    <t>Longitude</t>
  </si>
  <si>
    <t>Exposure Date</t>
  </si>
  <si>
    <t>Exposure Start Date</t>
  </si>
  <si>
    <t>Tuesday 10/03/2020</t>
  </si>
  <si>
    <t>12:30pm – 2:00pm</t>
  </si>
  <si>
    <t>Mary Miller Café, Fitzroy North</t>
  </si>
  <si>
    <t>24/03/2020</t>
  </si>
  <si>
    <t>8:00am – 9:30am</t>
  </si>
  <si>
    <t>No. 19 Café, Ascot Vale</t>
  </si>
  <si>
    <t>Arriving at 6:00am</t>
  </si>
  <si>
    <t>Emirates flight EK0406 from Dubai to Melbourne</t>
  </si>
  <si>
    <t>Monday 09/03/2020</t>
  </si>
  <si>
    <t>Departing at 6:00pm</t>
  </si>
  <si>
    <t>Qantas flight QF459 from Sydney to Melbourne</t>
  </si>
  <si>
    <t>23/03/2020</t>
  </si>
  <si>
    <t>Departing at 12:00pm</t>
  </si>
  <si>
    <t>Qantas flight QF430 from Melbourne to Sydney</t>
  </si>
  <si>
    <t>Sunday 08/03/2020</t>
  </si>
  <si>
    <t>Arrived 7:00am</t>
  </si>
  <si>
    <t>Virgin Australia flight VA24 from Los Angeles to Melbourne</t>
  </si>
  <si>
    <t>22/03/2020</t>
  </si>
  <si>
    <t>Saturday 07/03/2020</t>
  </si>
  <si>
    <t>21/03/2020</t>
  </si>
  <si>
    <t>Friday 06/03/2020</t>
  </si>
  <si>
    <t>Arrived 9am</t>
  </si>
  <si>
    <t>Malaysia Airways flight MH0149 from Kuala Lumpur to Melbourne</t>
  </si>
  <si>
    <t>20/03/2020</t>
  </si>
  <si>
    <t>Arrived 9:40am</t>
  </si>
  <si>
    <t>Qantas flight QF94 from Los Angeles to Melbourne</t>
  </si>
  <si>
    <t>5:15pm – 11:30pm</t>
  </si>
  <si>
    <t>T20 Cricket World Cup Final, Melbourne Cricket Ground, MCC Members Level 2</t>
  </si>
  <si>
    <t>10:00am – 4:00pm</t>
  </si>
  <si>
    <t>Myrtle Oval, Macleay Park, North Balwyn</t>
  </si>
  <si>
    <t>8:30am – 5:00pm</t>
  </si>
  <si>
    <t>Ramsden Street Oval, Clifton Hill</t>
  </si>
  <si>
    <t>Evening</t>
  </si>
  <si>
    <t>AAMI Park (Rebels vs Lions rugby game)</t>
  </si>
  <si>
    <t>6:00pm – 10:00pm</t>
  </si>
  <si>
    <t>Albert Park Hotel</t>
  </si>
  <si>
    <t>2:00pm – 3:00pm</t>
  </si>
  <si>
    <t>South Melbourne Market</t>
  </si>
  <si>
    <t>8:30am – 10:00am</t>
  </si>
  <si>
    <t>1:00pm – 6:00pm</t>
  </si>
  <si>
    <t>Coles Waurn Ponds</t>
  </si>
  <si>
    <t>8:45am – 5:00pm</t>
  </si>
  <si>
    <t>Unsure</t>
  </si>
  <si>
    <t>Ashburton Park</t>
  </si>
  <si>
    <t>6pm – 7pm</t>
  </si>
  <si>
    <t>Pho Hung Vuong 2 Vietnamese Restaurant in Richmond</t>
  </si>
  <si>
    <t>Arrived 00:15am</t>
  </si>
  <si>
    <t>Emirates flight EK404 from Singapore to Melbourne</t>
  </si>
  <si>
    <t>Thursday 5/03/2020</t>
  </si>
  <si>
    <t>7:30pm – 10:30pm</t>
  </si>
  <si>
    <t>Cinema Nova, Carlton (Movie: The Amber Light)</t>
  </si>
  <si>
    <t>19/03/2020</t>
  </si>
  <si>
    <t>Departing around 5:40pm</t>
  </si>
  <si>
    <t>VLine train from Southern Cross to Geelong</t>
  </si>
  <si>
    <t>Tuesday 3/03/2020</t>
  </si>
  <si>
    <t>12:30 – 3:30pm</t>
  </si>
  <si>
    <t>Wine by Sam - Seymour</t>
  </si>
  <si>
    <t>17/03/2020</t>
  </si>
  <si>
    <t>Tuesday 3/03/2020 – Thursday 5/03/2020</t>
  </si>
  <si>
    <t>3/03/2020: 9:00am – 12:00pm_x000D_
			4/03/2020: 11:00am – 1:00pm_x000D_
			5/03/2020: 1:00pm – 4:30pm</t>
  </si>
  <si>
    <t>La Trobe University, Bundoora Campus</t>
  </si>
  <si>
    <t>17/03/2020 – 19/03/2020</t>
  </si>
  <si>
    <t>Monday 02/03/2020</t>
  </si>
  <si>
    <t>Arrived 4:20pm</t>
  </si>
  <si>
    <t>Virgin Australia flight VA682 from Perth to Melbourne</t>
  </si>
  <si>
    <t>16/03/2020</t>
  </si>
  <si>
    <t>VLine train from Geelong to Southern Cross</t>
  </si>
  <si>
    <t>Departing between 7:00 – 7:15pm</t>
  </si>
  <si>
    <t>Metro train from Southern Cross to Camberwell</t>
  </si>
  <si>
    <t>Monday 02/03/2020 – Friday 06/03/2020</t>
  </si>
  <si>
    <t>Patients and staff that attended the clinic any time between Monday 02/03/2020 – Friday 06/03/2020</t>
  </si>
  <si>
    <t>Toorak Clinic_x000D_
			575 Malvern Rd, Toorak</t>
  </si>
  <si>
    <t>14 days from visiting the clinic (16 – 20 March 2020)</t>
  </si>
  <si>
    <t>Saturday 29/02/2020</t>
  </si>
  <si>
    <t>Arrived 9:30am</t>
  </si>
  <si>
    <t>United Airlines flight UA0060 from San Francisco to Melbourne</t>
  </si>
  <si>
    <t>14/03/2020</t>
  </si>
  <si>
    <t>Arrived 10:50am</t>
  </si>
  <si>
    <t>Singapore Airlines flight SQ237 from Singapore to Melbourne</t>
  </si>
  <si>
    <t>Friday 28/02/2020</t>
  </si>
  <si>
    <t>10:50am (Singapore time)</t>
  </si>
  <si>
    <t>Malindo Air flight OD177 from Denpasar to Melbourne</t>
  </si>
  <si>
    <t>13/03/2020</t>
  </si>
  <si>
    <t>Unkown</t>
  </si>
  <si>
    <t>Carey Grammar</t>
  </si>
  <si>
    <t>Toorak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</si>
</sst>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AD162-445E-46F7-85C5-4B75D46AC720}" name="Table1" displayName="Table1" ref="A1:I44" totalsRowShown="0" headerRowDxfId="0" dataDxfId="1">
  <autoFilter ref="A1:I44" xr:uid="{E956DEE3-32AF-422C-8945-A806F07C6AC2}"/>
  <tableColumns count="9">
    <tableColumn id="1" xr3:uid="{5A7CEFDC-6EA3-4DEE-B5C8-AB790FDA1FCC}" name="Date" dataDxfId="10"/>
    <tableColumn id="2" xr3:uid="{BA3AF1B8-FB76-4C40-9B40-C1E23BD6D880}" name="Time" dataDxfId="9"/>
    <tableColumn id="3" xr3:uid="{00BBE98B-CFE5-4E6E-BEE1-82771B152607}" name="Location" dataDxfId="8"/>
    <tableColumn id="4" xr3:uid="{2CC131BD-98E1-4A40-87C0-41E319F81D64}" name="Onset of symptoms up to" dataDxfId="7"/>
    <tableColumn id="5" xr3:uid="{23761236-70D9-4987-859C-768C8269BF16}" name="Onset End Date" dataDxfId="6"/>
    <tableColumn id="9" xr3:uid="{BCBA3A15-1C23-4B92-A8CC-E716035D4373}" name="Latitude" dataDxfId="5"/>
    <tableColumn id="10" xr3:uid="{6B289C17-6F7F-48A4-B992-C86D180F888E}" name="Longitude" dataDxfId="4"/>
    <tableColumn id="11" xr3:uid="{DE78F3D9-079C-462E-820F-C45FF7810726}" name="Exposure Date" dataDxfId="3"/>
    <tableColumn id="12" xr3:uid="{78D0D3E4-FEAB-438E-93D1-655FC72C65B7}" name="Exposure Start 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71B-E440-4BF4-8B9B-D008C4544C4B}">
  <dimension ref="A1:I44"/>
  <sheetViews>
    <sheetView tabSelected="1" workbookViewId="0">
      <selection activeCell="I2" sqref="I2"/>
    </sheetView>
  </sheetViews>
  <sheetFormatPr defaultRowHeight="15" x14ac:dyDescent="0.25"/>
  <cols>
    <col min="1" max="1" width="37.28515625" bestFit="1" customWidth="1"/>
    <col min="2" max="2" width="43.42578125" customWidth="1"/>
    <col min="3" max="3" width="22.28515625" customWidth="1"/>
    <col min="4" max="4" width="25.28515625" customWidth="1"/>
    <col min="5" max="5" width="16.7109375" customWidth="1"/>
    <col min="6" max="6" width="10.42578125" customWidth="1"/>
    <col min="7" max="7" width="12" customWidth="1"/>
    <col min="8" max="8" width="15.85546875" customWidth="1"/>
    <col min="9" max="9" width="20.42578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>
        <v>43907</v>
      </c>
      <c r="B2" s="1" t="s">
        <v>92</v>
      </c>
      <c r="C2" s="1" t="s">
        <v>94</v>
      </c>
      <c r="D2" s="2">
        <f>Table1[[#This Row],[Date]]+14</f>
        <v>43921</v>
      </c>
      <c r="E2" s="2">
        <f>Table1[[#This Row],[Onset of symptoms up to]]</f>
        <v>43921</v>
      </c>
      <c r="F2" s="1">
        <v>-37.844318000000001</v>
      </c>
      <c r="G2" s="1">
        <v>145.009818</v>
      </c>
      <c r="H2" s="2">
        <f>Table1[[#This Row],[Date]]</f>
        <v>43907</v>
      </c>
      <c r="I2" s="2">
        <f>Table1[[#This Row],[Exposure Date]]</f>
        <v>43907</v>
      </c>
    </row>
    <row r="3" spans="1:9" x14ac:dyDescent="0.25">
      <c r="A3" s="2">
        <v>43905</v>
      </c>
      <c r="B3" s="1" t="s">
        <v>92</v>
      </c>
      <c r="C3" s="1" t="s">
        <v>93</v>
      </c>
      <c r="D3" s="2">
        <f>Table1[[#This Row],[Date]]+14</f>
        <v>43919</v>
      </c>
      <c r="E3" s="2">
        <f>Table1[[#This Row],[Onset of symptoms up to]]</f>
        <v>43919</v>
      </c>
      <c r="F3" s="1">
        <v>-37.813239000000003</v>
      </c>
      <c r="G3" s="1">
        <v>145.048047</v>
      </c>
      <c r="H3" s="2">
        <f>Table1[[#This Row],[Date]]</f>
        <v>43905</v>
      </c>
      <c r="I3" s="2">
        <f>Table1[[#This Row],[Exposure Date]]</f>
        <v>43905</v>
      </c>
    </row>
    <row r="4" spans="1:9" x14ac:dyDescent="0.25">
      <c r="A4" s="1" t="s">
        <v>9</v>
      </c>
      <c r="B4" s="1" t="s">
        <v>10</v>
      </c>
      <c r="C4" s="1" t="s">
        <v>11</v>
      </c>
      <c r="D4" s="1" t="s">
        <v>12</v>
      </c>
      <c r="E4" s="2">
        <v>43914</v>
      </c>
      <c r="F4" s="1">
        <v>-37.776940699999997</v>
      </c>
      <c r="G4" s="1">
        <v>144.98702499999999</v>
      </c>
      <c r="H4" s="2">
        <v>43900</v>
      </c>
      <c r="I4" s="2">
        <v>43900</v>
      </c>
    </row>
    <row r="5" spans="1:9" x14ac:dyDescent="0.25">
      <c r="A5" s="1" t="s">
        <v>9</v>
      </c>
      <c r="B5" s="1" t="s">
        <v>13</v>
      </c>
      <c r="C5" s="1" t="s">
        <v>14</v>
      </c>
      <c r="D5" s="1" t="s">
        <v>12</v>
      </c>
      <c r="E5" s="2">
        <v>43914</v>
      </c>
      <c r="F5" s="1">
        <v>-37.772095999999998</v>
      </c>
      <c r="G5" s="1">
        <v>144.91609500000001</v>
      </c>
      <c r="H5" s="2">
        <v>43900</v>
      </c>
      <c r="I5" s="2">
        <v>43900</v>
      </c>
    </row>
    <row r="6" spans="1:9" x14ac:dyDescent="0.25">
      <c r="A6" s="1" t="s">
        <v>9</v>
      </c>
      <c r="B6" s="1" t="s">
        <v>15</v>
      </c>
      <c r="C6" s="1" t="s">
        <v>16</v>
      </c>
      <c r="D6" s="1" t="s">
        <v>12</v>
      </c>
      <c r="E6" s="2">
        <v>43914</v>
      </c>
      <c r="F6" s="1">
        <v>-37.667110999999998</v>
      </c>
      <c r="G6" s="1">
        <v>144.83348079999999</v>
      </c>
      <c r="H6" s="2">
        <v>43900</v>
      </c>
      <c r="I6" s="2">
        <v>43900</v>
      </c>
    </row>
    <row r="7" spans="1:9" x14ac:dyDescent="0.25">
      <c r="A7" s="1" t="s">
        <v>17</v>
      </c>
      <c r="B7" s="1" t="s">
        <v>18</v>
      </c>
      <c r="C7" s="1" t="s">
        <v>19</v>
      </c>
      <c r="D7" s="1" t="s">
        <v>20</v>
      </c>
      <c r="E7" s="2">
        <v>43913</v>
      </c>
      <c r="F7" s="1">
        <v>-37.667110999999998</v>
      </c>
      <c r="G7" s="1">
        <v>144.83348079999999</v>
      </c>
      <c r="H7" s="2">
        <v>43899</v>
      </c>
      <c r="I7" s="2">
        <v>43899</v>
      </c>
    </row>
    <row r="8" spans="1:9" x14ac:dyDescent="0.25">
      <c r="A8" s="1" t="s">
        <v>17</v>
      </c>
      <c r="B8" s="1" t="s">
        <v>21</v>
      </c>
      <c r="C8" s="1" t="s">
        <v>22</v>
      </c>
      <c r="D8" s="1" t="s">
        <v>20</v>
      </c>
      <c r="E8" s="2">
        <v>43913</v>
      </c>
      <c r="F8" s="1">
        <v>-37.667110999999998</v>
      </c>
      <c r="G8" s="1">
        <v>144.83348079999999</v>
      </c>
      <c r="H8" s="2">
        <v>43899</v>
      </c>
      <c r="I8" s="2">
        <v>43899</v>
      </c>
    </row>
    <row r="9" spans="1:9" x14ac:dyDescent="0.25">
      <c r="A9" s="1" t="s">
        <v>23</v>
      </c>
      <c r="B9" s="1" t="s">
        <v>24</v>
      </c>
      <c r="C9" s="1" t="s">
        <v>25</v>
      </c>
      <c r="D9" s="1" t="s">
        <v>26</v>
      </c>
      <c r="E9" s="2">
        <v>43912</v>
      </c>
      <c r="F9" s="1">
        <v>-37.667110999999998</v>
      </c>
      <c r="G9" s="1">
        <v>144.83348079999999</v>
      </c>
      <c r="H9" s="2">
        <v>43898</v>
      </c>
      <c r="I9" s="2">
        <v>43898</v>
      </c>
    </row>
    <row r="10" spans="1:9" x14ac:dyDescent="0.25">
      <c r="A10" s="1" t="s">
        <v>27</v>
      </c>
      <c r="B10" s="1" t="s">
        <v>24</v>
      </c>
      <c r="C10" s="1" t="s">
        <v>25</v>
      </c>
      <c r="D10" s="1" t="s">
        <v>28</v>
      </c>
      <c r="E10" s="2">
        <v>43911</v>
      </c>
      <c r="F10" s="1">
        <v>-37.667110999999998</v>
      </c>
      <c r="G10" s="1">
        <v>144.83348079999999</v>
      </c>
      <c r="H10" s="2">
        <v>43897</v>
      </c>
      <c r="I10" s="2">
        <v>43897</v>
      </c>
    </row>
    <row r="11" spans="1: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2">
        <v>43910</v>
      </c>
      <c r="F11" s="1">
        <v>-37.667110999999998</v>
      </c>
      <c r="G11" s="1">
        <v>144.83348079999999</v>
      </c>
      <c r="H11" s="2">
        <v>43896</v>
      </c>
      <c r="I11" s="2">
        <v>43896</v>
      </c>
    </row>
    <row r="12" spans="1:9" x14ac:dyDescent="0.25">
      <c r="A12" s="1" t="s">
        <v>29</v>
      </c>
      <c r="B12" s="1" t="s">
        <v>33</v>
      </c>
      <c r="C12" s="1" t="s">
        <v>34</v>
      </c>
      <c r="D12" s="1" t="s">
        <v>32</v>
      </c>
      <c r="E12" s="2">
        <v>43910</v>
      </c>
      <c r="F12" s="1">
        <v>-37.667110999999998</v>
      </c>
      <c r="G12" s="1">
        <v>144.83348079999999</v>
      </c>
      <c r="H12" s="2">
        <v>43896</v>
      </c>
      <c r="I12" s="2">
        <v>43896</v>
      </c>
    </row>
    <row r="13" spans="1:9" x14ac:dyDescent="0.25">
      <c r="A13" s="1" t="s">
        <v>23</v>
      </c>
      <c r="B13" s="1" t="s">
        <v>35</v>
      </c>
      <c r="C13" s="1" t="s">
        <v>36</v>
      </c>
      <c r="D13" s="1" t="s">
        <v>26</v>
      </c>
      <c r="E13" s="2">
        <v>43912</v>
      </c>
      <c r="F13" s="1">
        <v>-37.821452700000002</v>
      </c>
      <c r="G13" s="1">
        <v>144.98347200000001</v>
      </c>
      <c r="H13" s="2">
        <v>43898</v>
      </c>
      <c r="I13" s="2">
        <v>43898</v>
      </c>
    </row>
    <row r="14" spans="1:9" x14ac:dyDescent="0.25">
      <c r="A14" s="1" t="s">
        <v>23</v>
      </c>
      <c r="B14" s="1" t="s">
        <v>37</v>
      </c>
      <c r="C14" s="1" t="s">
        <v>38</v>
      </c>
      <c r="D14" s="1" t="s">
        <v>26</v>
      </c>
      <c r="E14" s="2">
        <v>43912</v>
      </c>
      <c r="F14" s="1">
        <v>-37.800963000000003</v>
      </c>
      <c r="G14" s="1">
        <v>145.0729384</v>
      </c>
      <c r="H14" s="2">
        <v>43898</v>
      </c>
      <c r="I14" s="2">
        <v>43898</v>
      </c>
    </row>
    <row r="15" spans="1:9" x14ac:dyDescent="0.25">
      <c r="A15" s="1" t="s">
        <v>23</v>
      </c>
      <c r="B15" s="1" t="s">
        <v>39</v>
      </c>
      <c r="C15" s="1" t="s">
        <v>40</v>
      </c>
      <c r="D15" s="1" t="s">
        <v>26</v>
      </c>
      <c r="E15" s="2">
        <v>43912</v>
      </c>
      <c r="F15" s="1">
        <v>-37.790782999999998</v>
      </c>
      <c r="G15" s="1">
        <v>144.99816200000001</v>
      </c>
      <c r="H15" s="2">
        <v>43898</v>
      </c>
      <c r="I15" s="2">
        <v>43898</v>
      </c>
    </row>
    <row r="16" spans="1:9" x14ac:dyDescent="0.25">
      <c r="A16" s="1" t="s">
        <v>27</v>
      </c>
      <c r="B16" s="1" t="s">
        <v>41</v>
      </c>
      <c r="C16" s="1" t="s">
        <v>42</v>
      </c>
      <c r="D16" s="1" t="s">
        <v>28</v>
      </c>
      <c r="E16" s="2">
        <v>43911</v>
      </c>
      <c r="F16" s="1">
        <v>-37.824981299999997</v>
      </c>
      <c r="G16" s="1">
        <v>144.98361299999999</v>
      </c>
      <c r="H16" s="2">
        <v>43897</v>
      </c>
      <c r="I16" s="2">
        <v>43897</v>
      </c>
    </row>
    <row r="17" spans="1:9" x14ac:dyDescent="0.25">
      <c r="A17" s="1" t="s">
        <v>27</v>
      </c>
      <c r="B17" s="1" t="s">
        <v>43</v>
      </c>
      <c r="C17" s="1" t="s">
        <v>44</v>
      </c>
      <c r="D17" s="1" t="s">
        <v>28</v>
      </c>
      <c r="E17" s="2">
        <v>43911</v>
      </c>
      <c r="F17" s="1">
        <v>-37.841103699999998</v>
      </c>
      <c r="G17" s="1">
        <v>144.955806</v>
      </c>
      <c r="H17" s="2">
        <v>43897</v>
      </c>
      <c r="I17" s="2">
        <v>43897</v>
      </c>
    </row>
    <row r="18" spans="1:9" x14ac:dyDescent="0.25">
      <c r="A18" s="1" t="s">
        <v>27</v>
      </c>
      <c r="B18" s="1" t="s">
        <v>45</v>
      </c>
      <c r="C18" s="1" t="s">
        <v>46</v>
      </c>
      <c r="D18" s="1" t="s">
        <v>28</v>
      </c>
      <c r="E18" s="2">
        <v>43911</v>
      </c>
      <c r="F18" s="1">
        <v>-37.832173099999999</v>
      </c>
      <c r="G18" s="1">
        <v>144.9564881</v>
      </c>
      <c r="H18" s="2">
        <v>43897</v>
      </c>
      <c r="I18" s="2">
        <v>43897</v>
      </c>
    </row>
    <row r="19" spans="1:9" x14ac:dyDescent="0.25">
      <c r="A19" s="1" t="s">
        <v>29</v>
      </c>
      <c r="B19" s="1" t="s">
        <v>47</v>
      </c>
      <c r="C19" s="1" t="s">
        <v>46</v>
      </c>
      <c r="D19" s="1" t="s">
        <v>32</v>
      </c>
      <c r="E19" s="2">
        <v>43910</v>
      </c>
      <c r="F19" s="1">
        <v>-37.832173099999999</v>
      </c>
      <c r="G19" s="1">
        <v>144.9564881</v>
      </c>
      <c r="H19" s="2">
        <v>43896</v>
      </c>
      <c r="I19" s="2">
        <v>43896</v>
      </c>
    </row>
    <row r="20" spans="1:9" x14ac:dyDescent="0.25">
      <c r="A20" s="1" t="s">
        <v>27</v>
      </c>
      <c r="B20" s="1" t="s">
        <v>48</v>
      </c>
      <c r="C20" s="1" t="s">
        <v>49</v>
      </c>
      <c r="D20" s="1" t="s">
        <v>28</v>
      </c>
      <c r="E20" s="2">
        <v>43911</v>
      </c>
      <c r="F20" s="1">
        <v>-38.199002999999998</v>
      </c>
      <c r="G20" s="1">
        <v>144.31841800000001</v>
      </c>
      <c r="H20" s="2">
        <v>43897</v>
      </c>
      <c r="I20" s="2">
        <v>43897</v>
      </c>
    </row>
    <row r="21" spans="1:9" x14ac:dyDescent="0.25">
      <c r="A21" s="1" t="s">
        <v>29</v>
      </c>
      <c r="B21" s="1" t="s">
        <v>50</v>
      </c>
      <c r="C21" s="1" t="s">
        <v>49</v>
      </c>
      <c r="D21" s="1" t="s">
        <v>32</v>
      </c>
      <c r="E21" s="2">
        <v>43910</v>
      </c>
      <c r="F21" s="1">
        <v>-38.199002999999998</v>
      </c>
      <c r="G21" s="1">
        <v>144.31841800000001</v>
      </c>
      <c r="H21" s="2">
        <v>43896</v>
      </c>
      <c r="I21" s="2">
        <v>43896</v>
      </c>
    </row>
    <row r="22" spans="1:9" x14ac:dyDescent="0.25">
      <c r="A22" s="1" t="s">
        <v>27</v>
      </c>
      <c r="B22" s="1" t="s">
        <v>51</v>
      </c>
      <c r="C22" s="1" t="s">
        <v>52</v>
      </c>
      <c r="D22" s="1" t="s">
        <v>28</v>
      </c>
      <c r="E22" s="2">
        <v>43911</v>
      </c>
      <c r="F22" s="1">
        <v>-37.863344400000003</v>
      </c>
      <c r="G22" s="1">
        <v>145.08682759999999</v>
      </c>
      <c r="H22" s="2">
        <v>43897</v>
      </c>
      <c r="I22" s="2">
        <v>43897</v>
      </c>
    </row>
    <row r="23" spans="1:9" x14ac:dyDescent="0.25">
      <c r="A23" s="1" t="s">
        <v>29</v>
      </c>
      <c r="B23" s="1" t="s">
        <v>53</v>
      </c>
      <c r="C23" s="1" t="s">
        <v>54</v>
      </c>
      <c r="D23" s="1" t="s">
        <v>32</v>
      </c>
      <c r="E23" s="2">
        <v>43910</v>
      </c>
      <c r="F23" s="1">
        <v>-37.809265000000003</v>
      </c>
      <c r="G23" s="1">
        <v>144.99495099999999</v>
      </c>
      <c r="H23" s="2">
        <v>43896</v>
      </c>
      <c r="I23" s="2">
        <v>43896</v>
      </c>
    </row>
    <row r="24" spans="1:9" x14ac:dyDescent="0.25">
      <c r="A24" s="1" t="s">
        <v>29</v>
      </c>
      <c r="B24" s="1" t="s">
        <v>55</v>
      </c>
      <c r="C24" s="1" t="s">
        <v>56</v>
      </c>
      <c r="D24" s="1" t="s">
        <v>32</v>
      </c>
      <c r="E24" s="2">
        <v>43910</v>
      </c>
      <c r="F24" s="1">
        <v>-37.667110999999998</v>
      </c>
      <c r="G24" s="1">
        <v>144.83348079999999</v>
      </c>
      <c r="H24" s="2">
        <v>43896</v>
      </c>
      <c r="I24" s="2">
        <v>43896</v>
      </c>
    </row>
    <row r="25" spans="1:9" x14ac:dyDescent="0.25">
      <c r="A25" s="1" t="s">
        <v>57</v>
      </c>
      <c r="B25" s="1" t="s">
        <v>58</v>
      </c>
      <c r="C25" s="1" t="s">
        <v>59</v>
      </c>
      <c r="D25" s="1" t="s">
        <v>60</v>
      </c>
      <c r="E25" s="2">
        <v>43909</v>
      </c>
      <c r="F25" s="1">
        <v>-37.797809200000003</v>
      </c>
      <c r="G25" s="1">
        <v>144.96801239999999</v>
      </c>
      <c r="H25" s="2">
        <v>43895</v>
      </c>
      <c r="I25" s="2">
        <v>43895</v>
      </c>
    </row>
    <row r="26" spans="1:9" x14ac:dyDescent="0.25">
      <c r="A26" s="1" t="s">
        <v>57</v>
      </c>
      <c r="B26" s="1" t="s">
        <v>61</v>
      </c>
      <c r="C26" s="1" t="s">
        <v>62</v>
      </c>
      <c r="D26" s="1" t="s">
        <v>60</v>
      </c>
      <c r="E26" s="2">
        <v>43909</v>
      </c>
      <c r="F26" s="1">
        <v>-37.816394899999999</v>
      </c>
      <c r="G26" s="1">
        <v>144.9526066</v>
      </c>
      <c r="H26" s="2">
        <v>43895</v>
      </c>
      <c r="I26" s="2">
        <v>43895</v>
      </c>
    </row>
    <row r="27" spans="1:9" x14ac:dyDescent="0.25">
      <c r="A27" s="1" t="s">
        <v>57</v>
      </c>
      <c r="B27" s="1" t="s">
        <v>61</v>
      </c>
      <c r="C27" s="1" t="s">
        <v>62</v>
      </c>
      <c r="D27" s="1" t="s">
        <v>60</v>
      </c>
      <c r="E27" s="2">
        <v>43909</v>
      </c>
      <c r="F27" s="1">
        <v>-38.145009600000002</v>
      </c>
      <c r="G27" s="1">
        <v>144.35683760000001</v>
      </c>
      <c r="H27" s="2">
        <v>43895</v>
      </c>
      <c r="I27" s="2">
        <v>43895</v>
      </c>
    </row>
    <row r="28" spans="1:9" x14ac:dyDescent="0.25">
      <c r="A28" s="1" t="s">
        <v>63</v>
      </c>
      <c r="B28" s="1" t="s">
        <v>64</v>
      </c>
      <c r="C28" s="1" t="s">
        <v>65</v>
      </c>
      <c r="D28" s="1" t="s">
        <v>66</v>
      </c>
      <c r="E28" s="2">
        <v>43907</v>
      </c>
      <c r="F28" s="1">
        <v>-37.028215000000003</v>
      </c>
      <c r="G28" s="1">
        <v>145.14336</v>
      </c>
      <c r="H28" s="2">
        <v>43893</v>
      </c>
      <c r="I28" s="2">
        <v>43893</v>
      </c>
    </row>
    <row r="29" spans="1:9" x14ac:dyDescent="0.25">
      <c r="A29" s="1" t="s">
        <v>67</v>
      </c>
      <c r="B29" s="1" t="s">
        <v>68</v>
      </c>
      <c r="C29" s="1" t="s">
        <v>69</v>
      </c>
      <c r="D29" s="1" t="s">
        <v>70</v>
      </c>
      <c r="E29" s="2">
        <v>43909</v>
      </c>
      <c r="F29" s="1">
        <v>-37.720556999999999</v>
      </c>
      <c r="G29" s="1">
        <v>145.04823200000001</v>
      </c>
      <c r="H29" s="2">
        <v>43893</v>
      </c>
      <c r="I29" s="2">
        <v>43893</v>
      </c>
    </row>
    <row r="30" spans="1:9" x14ac:dyDescent="0.25">
      <c r="A30" s="1" t="s">
        <v>67</v>
      </c>
      <c r="B30" s="1" t="s">
        <v>68</v>
      </c>
      <c r="C30" s="1" t="s">
        <v>69</v>
      </c>
      <c r="D30" s="1" t="s">
        <v>70</v>
      </c>
      <c r="E30" s="2">
        <v>43909</v>
      </c>
      <c r="F30" s="1">
        <v>-37.720556999999999</v>
      </c>
      <c r="G30" s="1">
        <v>145.04823200000001</v>
      </c>
      <c r="H30" s="2">
        <v>43894</v>
      </c>
      <c r="I30" s="2">
        <v>43893</v>
      </c>
    </row>
    <row r="31" spans="1:9" x14ac:dyDescent="0.25">
      <c r="A31" s="1" t="s">
        <v>67</v>
      </c>
      <c r="B31" s="1" t="s">
        <v>68</v>
      </c>
      <c r="C31" s="1" t="s">
        <v>69</v>
      </c>
      <c r="D31" s="1" t="s">
        <v>70</v>
      </c>
      <c r="E31" s="2">
        <v>43909</v>
      </c>
      <c r="F31" s="1">
        <v>-37.720556999999999</v>
      </c>
      <c r="G31" s="1">
        <v>145.04823200000001</v>
      </c>
      <c r="H31" s="2">
        <v>43895</v>
      </c>
      <c r="I31" s="2">
        <v>43893</v>
      </c>
    </row>
    <row r="32" spans="1:9" x14ac:dyDescent="0.25">
      <c r="A32" s="1" t="s">
        <v>71</v>
      </c>
      <c r="B32" s="1" t="s">
        <v>72</v>
      </c>
      <c r="C32" s="1" t="s">
        <v>73</v>
      </c>
      <c r="D32" s="1" t="s">
        <v>74</v>
      </c>
      <c r="E32" s="2">
        <v>43906</v>
      </c>
      <c r="F32" s="1">
        <v>-37.667110999999998</v>
      </c>
      <c r="G32" s="1">
        <v>144.83348079999999</v>
      </c>
      <c r="H32" s="2">
        <v>43892</v>
      </c>
      <c r="I32" s="2">
        <v>43892</v>
      </c>
    </row>
    <row r="33" spans="1:9" x14ac:dyDescent="0.25">
      <c r="A33" s="1" t="s">
        <v>71</v>
      </c>
      <c r="B33" s="1" t="s">
        <v>61</v>
      </c>
      <c r="C33" s="1" t="s">
        <v>75</v>
      </c>
      <c r="D33" s="1" t="s">
        <v>74</v>
      </c>
      <c r="E33" s="2">
        <v>43906</v>
      </c>
      <c r="F33" s="1">
        <v>-38.145009600000002</v>
      </c>
      <c r="G33" s="1">
        <v>144.35683760000001</v>
      </c>
      <c r="H33" s="2">
        <v>43892</v>
      </c>
      <c r="I33" s="2">
        <v>43892</v>
      </c>
    </row>
    <row r="34" spans="1:9" x14ac:dyDescent="0.25">
      <c r="A34" s="1" t="s">
        <v>71</v>
      </c>
      <c r="B34" s="1" t="s">
        <v>61</v>
      </c>
      <c r="C34" s="1" t="s">
        <v>75</v>
      </c>
      <c r="D34" s="1" t="s">
        <v>74</v>
      </c>
      <c r="E34" s="2">
        <v>43906</v>
      </c>
      <c r="F34" s="1">
        <v>-37.816394899999999</v>
      </c>
      <c r="G34" s="1">
        <v>144.9526066</v>
      </c>
      <c r="H34" s="2">
        <v>43892</v>
      </c>
      <c r="I34" s="2">
        <v>43892</v>
      </c>
    </row>
    <row r="35" spans="1:9" x14ac:dyDescent="0.25">
      <c r="A35" s="1" t="s">
        <v>71</v>
      </c>
      <c r="B35" s="1" t="s">
        <v>76</v>
      </c>
      <c r="C35" s="1" t="s">
        <v>77</v>
      </c>
      <c r="D35" s="1" t="s">
        <v>74</v>
      </c>
      <c r="E35" s="2">
        <v>43906</v>
      </c>
      <c r="F35" s="1">
        <v>-37.816394899999999</v>
      </c>
      <c r="G35" s="1">
        <v>144.9526066</v>
      </c>
      <c r="H35" s="2">
        <v>43892</v>
      </c>
      <c r="I35" s="2">
        <v>43892</v>
      </c>
    </row>
    <row r="36" spans="1:9" x14ac:dyDescent="0.25">
      <c r="A36" s="1" t="s">
        <v>71</v>
      </c>
      <c r="B36" s="1" t="s">
        <v>76</v>
      </c>
      <c r="C36" s="1" t="s">
        <v>77</v>
      </c>
      <c r="D36" s="1" t="s">
        <v>74</v>
      </c>
      <c r="E36" s="2">
        <v>43906</v>
      </c>
      <c r="F36" s="1">
        <v>-37.826660799999999</v>
      </c>
      <c r="G36" s="1">
        <v>145.0587903</v>
      </c>
      <c r="H36" s="2">
        <v>43892</v>
      </c>
      <c r="I36" s="2">
        <v>43892</v>
      </c>
    </row>
    <row r="37" spans="1:9" x14ac:dyDescent="0.25">
      <c r="A37" s="1" t="s">
        <v>78</v>
      </c>
      <c r="B37" s="1" t="s">
        <v>79</v>
      </c>
      <c r="C37" s="1" t="s">
        <v>80</v>
      </c>
      <c r="D37" s="1" t="s">
        <v>81</v>
      </c>
      <c r="E37" s="2">
        <v>43910</v>
      </c>
      <c r="F37" s="1">
        <v>-37.848232000000003</v>
      </c>
      <c r="G37" s="1">
        <v>145.00550799999999</v>
      </c>
      <c r="H37" s="2">
        <v>43892</v>
      </c>
      <c r="I37" s="2">
        <v>43892</v>
      </c>
    </row>
    <row r="38" spans="1:9" x14ac:dyDescent="0.25">
      <c r="A38" s="1" t="s">
        <v>78</v>
      </c>
      <c r="B38" s="1" t="s">
        <v>79</v>
      </c>
      <c r="C38" s="1" t="s">
        <v>80</v>
      </c>
      <c r="D38" s="1" t="s">
        <v>81</v>
      </c>
      <c r="E38" s="2">
        <v>43910</v>
      </c>
      <c r="F38" s="1">
        <v>-37.848232000000003</v>
      </c>
      <c r="G38" s="1">
        <v>145.00550799999999</v>
      </c>
      <c r="H38" s="2">
        <v>43893</v>
      </c>
      <c r="I38" s="2">
        <v>43892</v>
      </c>
    </row>
    <row r="39" spans="1:9" x14ac:dyDescent="0.25">
      <c r="A39" s="1" t="s">
        <v>78</v>
      </c>
      <c r="B39" s="1" t="s">
        <v>79</v>
      </c>
      <c r="C39" s="1" t="s">
        <v>80</v>
      </c>
      <c r="D39" s="1" t="s">
        <v>81</v>
      </c>
      <c r="E39" s="2">
        <v>43910</v>
      </c>
      <c r="F39" s="1">
        <v>-37.848232000000003</v>
      </c>
      <c r="G39" s="1">
        <v>145.00550799999999</v>
      </c>
      <c r="H39" s="2">
        <v>43894</v>
      </c>
      <c r="I39" s="2">
        <v>43892</v>
      </c>
    </row>
    <row r="40" spans="1:9" x14ac:dyDescent="0.25">
      <c r="A40" s="1" t="s">
        <v>78</v>
      </c>
      <c r="B40" s="1" t="s">
        <v>79</v>
      </c>
      <c r="C40" s="1" t="s">
        <v>80</v>
      </c>
      <c r="D40" s="1" t="s">
        <v>81</v>
      </c>
      <c r="E40" s="2">
        <v>43910</v>
      </c>
      <c r="F40" s="1">
        <v>-37.848232000000003</v>
      </c>
      <c r="G40" s="1">
        <v>145.00550799999999</v>
      </c>
      <c r="H40" s="2">
        <v>43895</v>
      </c>
      <c r="I40" s="2">
        <v>43892</v>
      </c>
    </row>
    <row r="41" spans="1:9" x14ac:dyDescent="0.25">
      <c r="A41" s="1" t="s">
        <v>78</v>
      </c>
      <c r="B41" s="1" t="s">
        <v>79</v>
      </c>
      <c r="C41" s="1" t="s">
        <v>80</v>
      </c>
      <c r="D41" s="1" t="s">
        <v>81</v>
      </c>
      <c r="E41" s="2">
        <v>43910</v>
      </c>
      <c r="F41" s="1">
        <v>-37.848232000000003</v>
      </c>
      <c r="G41" s="1">
        <v>145.00550799999999</v>
      </c>
      <c r="H41" s="2">
        <v>43896</v>
      </c>
      <c r="I41" s="2">
        <v>43892</v>
      </c>
    </row>
    <row r="42" spans="1:9" x14ac:dyDescent="0.25">
      <c r="A42" s="1" t="s">
        <v>82</v>
      </c>
      <c r="B42" s="1" t="s">
        <v>83</v>
      </c>
      <c r="C42" s="1" t="s">
        <v>84</v>
      </c>
      <c r="D42" s="1" t="s">
        <v>85</v>
      </c>
      <c r="E42" s="2">
        <v>43904</v>
      </c>
      <c r="F42" s="1">
        <v>-37.667110999999998</v>
      </c>
      <c r="G42" s="1">
        <v>144.83348079999999</v>
      </c>
      <c r="H42" s="2">
        <v>43890</v>
      </c>
      <c r="I42" s="2">
        <v>43890</v>
      </c>
    </row>
    <row r="43" spans="1:9" x14ac:dyDescent="0.25">
      <c r="A43" s="1" t="s">
        <v>82</v>
      </c>
      <c r="B43" s="1" t="s">
        <v>86</v>
      </c>
      <c r="C43" s="1" t="s">
        <v>87</v>
      </c>
      <c r="D43" s="1" t="s">
        <v>85</v>
      </c>
      <c r="E43" s="2">
        <v>43904</v>
      </c>
      <c r="F43" s="1">
        <v>-37.667110999999998</v>
      </c>
      <c r="G43" s="1">
        <v>144.83348079999999</v>
      </c>
      <c r="H43" s="2">
        <v>43890</v>
      </c>
      <c r="I43" s="2">
        <v>43890</v>
      </c>
    </row>
    <row r="44" spans="1:9" x14ac:dyDescent="0.25">
      <c r="A44" s="1" t="s">
        <v>88</v>
      </c>
      <c r="B44" s="1" t="s">
        <v>89</v>
      </c>
      <c r="C44" s="1" t="s">
        <v>90</v>
      </c>
      <c r="D44" s="1" t="s">
        <v>91</v>
      </c>
      <c r="E44" s="2">
        <v>43903</v>
      </c>
      <c r="F44" s="1">
        <v>-37.667110999999998</v>
      </c>
      <c r="G44" s="1">
        <v>144.83348079999999</v>
      </c>
      <c r="H44" s="2">
        <v>43889</v>
      </c>
      <c r="I44" s="2">
        <v>43889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public exposure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2020-03-17T12:46:48Z</dcterms:created>
  <dcterms:modified xsi:type="dcterms:W3CDTF">2020-03-17T12:55:31Z</dcterms:modified>
</cp:coreProperties>
</file>