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043D9F15-9406-49B5-8FA0-E725395AD3CF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G10" i="1"/>
  <c r="E10" i="1"/>
  <c r="F10" i="1" s="1"/>
  <c r="H6" i="1"/>
  <c r="G6" i="1"/>
  <c r="E6" i="1"/>
  <c r="F6" i="1" s="1"/>
  <c r="G5" i="1"/>
  <c r="H5" i="1" s="1"/>
  <c r="E5" i="1"/>
  <c r="F5" i="1" s="1"/>
  <c r="G21" i="1"/>
  <c r="H21" i="1" s="1"/>
  <c r="E21" i="1"/>
  <c r="F21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35" i="1" l="1"/>
  <c r="H35" i="1" s="1"/>
  <c r="E35" i="1"/>
  <c r="F35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28" i="1" l="1"/>
  <c r="H28" i="1" s="1"/>
  <c r="E28" i="1"/>
  <c r="F28" i="1" s="1"/>
  <c r="G34" i="1"/>
  <c r="H34" i="1" s="1"/>
  <c r="E34" i="1"/>
  <c r="F34" i="1" s="1"/>
  <c r="G42" i="1"/>
  <c r="H42" i="1" s="1"/>
  <c r="E42" i="1"/>
  <c r="F42" i="1" s="1"/>
  <c r="E18" i="1" l="1"/>
  <c r="F18" i="1" s="1"/>
  <c r="G18" i="1"/>
  <c r="H18" i="1" s="1"/>
  <c r="E19" i="1"/>
  <c r="F19" i="1" s="1"/>
  <c r="G19" i="1"/>
  <c r="H19" i="1" s="1"/>
  <c r="E20" i="1"/>
  <c r="F20" i="1" s="1"/>
  <c r="G20" i="1"/>
  <c r="H20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26" i="1" l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43" i="1"/>
  <c r="H43" i="1" s="1"/>
  <c r="E43" i="1"/>
  <c r="F43" i="1" s="1"/>
  <c r="G23" i="1"/>
  <c r="H23" i="1" s="1"/>
  <c r="E23" i="1"/>
  <c r="F23" i="1" s="1"/>
  <c r="G22" i="1"/>
  <c r="H22" i="1" s="1"/>
  <c r="E22" i="1"/>
  <c r="F22" i="1" s="1"/>
  <c r="G27" i="1" l="1"/>
  <c r="H27" i="1" s="1"/>
  <c r="E27" i="1"/>
  <c r="F27" i="1" s="1"/>
  <c r="G33" i="1" l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36" i="1" l="1"/>
  <c r="H36" i="1" s="1"/>
  <c r="E36" i="1"/>
  <c r="F36" i="1" s="1"/>
  <c r="G38" i="1" l="1"/>
  <c r="H38" i="1" s="1"/>
  <c r="E38" i="1"/>
  <c r="F38" i="1" s="1"/>
  <c r="G37" i="1"/>
  <c r="H37" i="1" s="1"/>
  <c r="E37" i="1"/>
  <c r="F37" i="1" s="1"/>
  <c r="G44" i="1"/>
  <c r="H44" i="1" s="1"/>
  <c r="E44" i="1"/>
  <c r="F44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46" i="1"/>
  <c r="H46" i="1" s="1"/>
  <c r="E46" i="1"/>
  <c r="F46" i="1" s="1"/>
  <c r="G45" i="1"/>
  <c r="H45" i="1" s="1"/>
  <c r="E45" i="1"/>
  <c r="F45" i="1" s="1"/>
  <c r="E47" i="1" l="1"/>
  <c r="F47" i="1" s="1"/>
  <c r="G47" i="1"/>
  <c r="H47" i="1" s="1"/>
  <c r="E63" i="1" l="1"/>
  <c r="F63" i="1" s="1"/>
  <c r="G63" i="1"/>
  <c r="H63" i="1" s="1"/>
  <c r="E64" i="1"/>
  <c r="F64" i="1" s="1"/>
  <c r="G64" i="1"/>
  <c r="H64" i="1" s="1"/>
  <c r="E65" i="1"/>
  <c r="F65" i="1" s="1"/>
  <c r="G65" i="1"/>
  <c r="H65" i="1" s="1"/>
  <c r="E66" i="1"/>
  <c r="F66" i="1" s="1"/>
  <c r="G66" i="1"/>
  <c r="H66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68" i="1"/>
  <c r="H68" i="1" s="1"/>
  <c r="E68" i="1"/>
  <c r="F68" i="1" s="1"/>
  <c r="G67" i="1"/>
  <c r="H67" i="1" s="1"/>
  <c r="E67" i="1"/>
  <c r="F67" i="1" s="1"/>
  <c r="G53" i="1"/>
  <c r="H53" i="1" s="1"/>
  <c r="E53" i="1"/>
  <c r="F53" i="1" s="1"/>
  <c r="G52" i="1"/>
  <c r="H52" i="1" s="1"/>
  <c r="E52" i="1"/>
  <c r="F52" i="1" s="1"/>
  <c r="E60" i="1" l="1"/>
  <c r="F60" i="1" s="1"/>
  <c r="G60" i="1"/>
  <c r="H60" i="1" s="1"/>
  <c r="E61" i="1"/>
  <c r="F61" i="1" s="1"/>
  <c r="G61" i="1"/>
  <c r="H61" i="1" s="1"/>
  <c r="G59" i="1"/>
  <c r="H59" i="1" s="1"/>
  <c r="E59" i="1"/>
  <c r="F59" i="1" s="1"/>
  <c r="E73" i="1"/>
  <c r="F73" i="1" s="1"/>
  <c r="G73" i="1"/>
  <c r="H73" i="1" s="1"/>
  <c r="G74" i="1"/>
  <c r="H74" i="1" s="1"/>
  <c r="E74" i="1"/>
  <c r="F74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2" i="1" l="1"/>
  <c r="H62" i="1" s="1"/>
  <c r="E62" i="1"/>
  <c r="F62" i="1" s="1"/>
  <c r="G76" i="1"/>
  <c r="H76" i="1" s="1"/>
  <c r="E76" i="1"/>
  <c r="F76" i="1" s="1"/>
  <c r="G75" i="1"/>
  <c r="H75" i="1" s="1"/>
  <c r="E75" i="1"/>
  <c r="F75" i="1" s="1"/>
  <c r="E80" i="1"/>
  <c r="F80" i="1" s="1"/>
  <c r="G80" i="1"/>
  <c r="H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81" i="1" l="1"/>
  <c r="H81" i="1" s="1"/>
  <c r="E81" i="1"/>
  <c r="F81" i="1" s="1"/>
  <c r="G85" i="1"/>
  <c r="H85" i="1" s="1"/>
  <c r="E85" i="1"/>
  <c r="F85" i="1" s="1"/>
  <c r="G87" i="1" l="1"/>
  <c r="H87" i="1" s="1"/>
  <c r="E87" i="1"/>
  <c r="F87" i="1" s="1"/>
  <c r="G83" i="1" l="1"/>
  <c r="H83" i="1" s="1"/>
  <c r="E83" i="1"/>
  <c r="F83" i="1" s="1"/>
  <c r="G82" i="1"/>
  <c r="H82" i="1" s="1"/>
  <c r="E82" i="1"/>
  <c r="F82" i="1" s="1"/>
  <c r="G84" i="1"/>
  <c r="H84" i="1" s="1"/>
  <c r="E84" i="1"/>
  <c r="F84" i="1" s="1"/>
  <c r="G103" i="1"/>
  <c r="H103" i="1" s="1"/>
  <c r="E103" i="1"/>
  <c r="F103" i="1" s="1"/>
  <c r="G86" i="1" l="1"/>
  <c r="H86" i="1" s="1"/>
  <c r="E86" i="1"/>
  <c r="F86" i="1" s="1"/>
  <c r="G95" i="1"/>
  <c r="H95" i="1" s="1"/>
  <c r="E95" i="1"/>
  <c r="F95" i="1" s="1"/>
  <c r="G89" i="1"/>
  <c r="H89" i="1" s="1"/>
  <c r="E89" i="1"/>
  <c r="F89" i="1" s="1"/>
  <c r="G88" i="1"/>
  <c r="H88" i="1" s="1"/>
  <c r="E88" i="1"/>
  <c r="F88" i="1" s="1"/>
  <c r="G94" i="1" l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99" i="1" l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106" i="1" l="1"/>
  <c r="H106" i="1" s="1"/>
  <c r="E106" i="1"/>
  <c r="F106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104" i="1" l="1"/>
  <c r="H104" i="1" s="1"/>
  <c r="E104" i="1"/>
  <c r="F104" i="1" s="1"/>
  <c r="G109" i="1" l="1"/>
  <c r="H109" i="1" s="1"/>
  <c r="E109" i="1"/>
  <c r="F109" i="1" s="1"/>
  <c r="G118" i="1"/>
  <c r="H118" i="1" s="1"/>
  <c r="E118" i="1"/>
  <c r="F118" i="1" s="1"/>
  <c r="G105" i="1"/>
  <c r="H105" i="1" s="1"/>
  <c r="E105" i="1"/>
  <c r="F105" i="1" s="1"/>
  <c r="G111" i="1" l="1"/>
  <c r="H111" i="1" s="1"/>
  <c r="E111" i="1"/>
  <c r="F111" i="1" s="1"/>
  <c r="G110" i="1"/>
  <c r="H110" i="1" s="1"/>
  <c r="E110" i="1"/>
  <c r="F110" i="1" s="1"/>
  <c r="G108" i="1"/>
  <c r="H108" i="1" s="1"/>
  <c r="E108" i="1"/>
  <c r="F108" i="1" s="1"/>
  <c r="G107" i="1" l="1"/>
  <c r="H107" i="1" s="1"/>
  <c r="E107" i="1"/>
  <c r="F107" i="1" s="1"/>
  <c r="G112" i="1" l="1"/>
  <c r="H112" i="1" s="1"/>
  <c r="E112" i="1"/>
  <c r="F112" i="1" s="1"/>
  <c r="E116" i="1"/>
  <c r="F116" i="1" s="1"/>
  <c r="G116" i="1"/>
  <c r="H116" i="1" s="1"/>
  <c r="E115" i="1"/>
  <c r="F115" i="1" s="1"/>
  <c r="G115" i="1"/>
  <c r="H115" i="1" s="1"/>
  <c r="G113" i="1" l="1"/>
  <c r="H113" i="1" s="1"/>
  <c r="E113" i="1"/>
  <c r="F113" i="1" s="1"/>
  <c r="G114" i="1" l="1"/>
  <c r="H114" i="1" s="1"/>
  <c r="E114" i="1"/>
  <c r="F114" i="1" s="1"/>
  <c r="G123" i="1" l="1"/>
  <c r="H123" i="1" s="1"/>
  <c r="E123" i="1"/>
  <c r="F123" i="1" s="1"/>
  <c r="G122" i="1"/>
  <c r="H122" i="1" s="1"/>
  <c r="E122" i="1"/>
  <c r="F122" i="1" s="1"/>
  <c r="G117" i="1" l="1"/>
  <c r="H117" i="1" s="1"/>
  <c r="E117" i="1"/>
  <c r="F117" i="1" s="1"/>
  <c r="G128" i="1" l="1"/>
  <c r="H128" i="1" s="1"/>
  <c r="E128" i="1"/>
  <c r="F128" i="1" s="1"/>
  <c r="G125" i="1" l="1"/>
  <c r="H125" i="1" s="1"/>
  <c r="E125" i="1"/>
  <c r="F125" i="1" s="1"/>
  <c r="G120" i="1" l="1"/>
  <c r="H120" i="1" s="1"/>
  <c r="E120" i="1"/>
  <c r="F120" i="1" s="1"/>
  <c r="G119" i="1"/>
  <c r="H119" i="1" s="1"/>
  <c r="E119" i="1"/>
  <c r="F119" i="1" s="1"/>
  <c r="G121" i="1"/>
  <c r="H121" i="1" s="1"/>
  <c r="E121" i="1"/>
  <c r="F121" i="1" s="1"/>
  <c r="G126" i="1"/>
  <c r="H126" i="1" s="1"/>
  <c r="E126" i="1"/>
  <c r="F126" i="1" s="1"/>
  <c r="G124" i="1"/>
  <c r="H124" i="1" s="1"/>
  <c r="E124" i="1"/>
  <c r="F124" i="1" s="1"/>
  <c r="G127" i="1" l="1"/>
  <c r="H127" i="1" s="1"/>
  <c r="E127" i="1"/>
  <c r="F127" i="1" s="1"/>
  <c r="G132" i="1"/>
  <c r="H132" i="1" s="1"/>
  <c r="E132" i="1"/>
  <c r="F132" i="1" s="1"/>
  <c r="G133" i="1" l="1"/>
  <c r="H133" i="1" s="1"/>
  <c r="E133" i="1"/>
  <c r="F133" i="1" s="1"/>
  <c r="G129" i="1" l="1"/>
  <c r="H129" i="1" s="1"/>
  <c r="E129" i="1"/>
  <c r="F129" i="1" s="1"/>
  <c r="G130" i="1" l="1"/>
  <c r="H130" i="1" s="1"/>
  <c r="E130" i="1"/>
  <c r="F130" i="1" s="1"/>
  <c r="G134" i="1"/>
  <c r="G131" i="1"/>
  <c r="H131" i="1" s="1"/>
  <c r="E131" i="1"/>
  <c r="F131" i="1" s="1"/>
  <c r="E134" i="1" l="1"/>
  <c r="G138" i="1" l="1"/>
  <c r="H138" i="1" s="1"/>
  <c r="E138" i="1"/>
  <c r="F138" i="1" s="1"/>
  <c r="H134" i="1"/>
  <c r="F134" i="1"/>
  <c r="G136" i="1" l="1"/>
  <c r="H136" i="1" s="1"/>
  <c r="E136" i="1"/>
  <c r="F136" i="1" s="1"/>
  <c r="G135" i="1"/>
  <c r="H135" i="1" s="1"/>
  <c r="E135" i="1"/>
  <c r="F135" i="1" s="1"/>
  <c r="G137" i="1" l="1"/>
  <c r="H137" i="1" s="1"/>
  <c r="E137" i="1"/>
  <c r="F137" i="1" s="1"/>
  <c r="E139" i="1" l="1"/>
  <c r="F139" i="1" s="1"/>
  <c r="G139" i="1"/>
  <c r="H139" i="1" s="1"/>
  <c r="E151" i="1" l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E154" i="1" l="1"/>
  <c r="F154" i="1" s="1"/>
  <c r="G154" i="1"/>
  <c r="H154" i="1" s="1"/>
  <c r="E155" i="1"/>
  <c r="F155" i="1" s="1"/>
  <c r="G155" i="1"/>
  <c r="H155" i="1" s="1"/>
  <c r="E160" i="1" l="1"/>
  <c r="F160" i="1" s="1"/>
  <c r="G160" i="1"/>
  <c r="H160" i="1" s="1"/>
  <c r="E162" i="1"/>
  <c r="F162" i="1" s="1"/>
  <c r="G162" i="1"/>
  <c r="H162" i="1" s="1"/>
  <c r="E159" i="1"/>
  <c r="F159" i="1" s="1"/>
  <c r="G159" i="1"/>
  <c r="H159" i="1" s="1"/>
  <c r="E161" i="1"/>
  <c r="F161" i="1" s="1"/>
  <c r="G161" i="1"/>
  <c r="H161" i="1" s="1"/>
  <c r="E157" i="1"/>
  <c r="F157" i="1" s="1"/>
  <c r="G157" i="1"/>
  <c r="H157" i="1" s="1"/>
  <c r="E152" i="1" l="1"/>
  <c r="F152" i="1" s="1"/>
  <c r="G152" i="1"/>
  <c r="H152" i="1" s="1"/>
  <c r="G153" i="1"/>
  <c r="H153" i="1" s="1"/>
  <c r="E153" i="1"/>
  <c r="F153" i="1" s="1"/>
  <c r="E158" i="1"/>
  <c r="F158" i="1" s="1"/>
  <c r="G158" i="1"/>
  <c r="H158" i="1" s="1"/>
  <c r="E156" i="1"/>
  <c r="F156" i="1" s="1"/>
  <c r="G156" i="1"/>
  <c r="H156" i="1" s="1"/>
  <c r="E163" i="1" l="1"/>
  <c r="F163" i="1" s="1"/>
  <c r="G163" i="1"/>
  <c r="H163" i="1" s="1"/>
  <c r="E164" i="1"/>
  <c r="F164" i="1" s="1"/>
  <c r="G164" i="1"/>
  <c r="H164" i="1" s="1"/>
</calcChain>
</file>

<file path=xl/sharedStrings.xml><?xml version="1.0" encoding="utf-8"?>
<sst xmlns="http://schemas.openxmlformats.org/spreadsheetml/2006/main" count="738" uniqueCount="468">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</sst>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205" totalsRowShown="0" headerRowDxfId="12" dataDxfId="11">
  <autoFilter ref="A1:K205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hhs.vic.gov.au/coronavirus-update-victoria-06-june-2020" TargetMode="External"/><Relationship Id="rId117" Type="http://schemas.openxmlformats.org/officeDocument/2006/relationships/hyperlink" Target="https://www.dhhs.vic.gov.au/coronavirus-update-victoria-11-july-2020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47" Type="http://schemas.openxmlformats.org/officeDocument/2006/relationships/hyperlink" Target="https://www.dhhs.vic.gov.au/coronavirus-update-victorians-20-june-2020" TargetMode="External"/><Relationship Id="rId63" Type="http://schemas.openxmlformats.org/officeDocument/2006/relationships/hyperlink" Target="https://www.dhhs.vic.gov.au/coronavirus-update-victoria-26-june-2020" TargetMode="External"/><Relationship Id="rId68" Type="http://schemas.openxmlformats.org/officeDocument/2006/relationships/hyperlink" Target="https://www.dhhs.vic.gov.au/coronavirus-update-victoria-29-june-2020" TargetMode="External"/><Relationship Id="rId84" Type="http://schemas.openxmlformats.org/officeDocument/2006/relationships/hyperlink" Target="https://www.dhhs.vic.gov.au/coronavirus-update-victoria-1-july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6" Type="http://schemas.openxmlformats.org/officeDocument/2006/relationships/hyperlink" Target="https://www.dhhs.vic.gov.au/coronavirus-update-victoria-saturday-30-may-2020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37" Type="http://schemas.openxmlformats.org/officeDocument/2006/relationships/hyperlink" Target="https://www.dhhs.vic.gov.au/coronavirus-update-victoria-16-june-2020" TargetMode="External"/><Relationship Id="rId53" Type="http://schemas.openxmlformats.org/officeDocument/2006/relationships/hyperlink" Target="https://www.dhhs.vic.gov.au/coronavirus-update-victoria-22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4" Type="http://schemas.openxmlformats.org/officeDocument/2006/relationships/hyperlink" Target="https://www.dhhs.vic.gov.au/coronavirus-update-victoria-30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5" Type="http://schemas.openxmlformats.org/officeDocument/2006/relationships/hyperlink" Target="https://www.dhhs.vic.gov.au/coronavirus-update-victoria-29-may-2020" TargetMode="External"/><Relationship Id="rId90" Type="http://schemas.openxmlformats.org/officeDocument/2006/relationships/hyperlink" Target="https://www.dhhs.vic.gov.au/coronavirus-update-victoria-1-july-2020" TargetMode="External"/><Relationship Id="rId95" Type="http://schemas.openxmlformats.org/officeDocument/2006/relationships/hyperlink" Target="https://www.dhhs.vic.gov.au/coronavirus-update-victoria-4-jul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43" Type="http://schemas.openxmlformats.org/officeDocument/2006/relationships/hyperlink" Target="https://www.dhhs.vic.gov.au/coronavirus-update-victoria-18-june-2020" TargetMode="External"/><Relationship Id="rId48" Type="http://schemas.openxmlformats.org/officeDocument/2006/relationships/hyperlink" Target="https://www.dhhs.vic.gov.au/coronavirus-update-victoria-21-june" TargetMode="External"/><Relationship Id="rId64" Type="http://schemas.openxmlformats.org/officeDocument/2006/relationships/hyperlink" Target="https://www.dhhs.vic.gov.au/coronavirus-update-victoria-26-june-2020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theage.com.au/national/victoria/horror-day-as-victoria-records-288-new-coronavirus-cases-20200710-p55awj.html" TargetMode="External"/><Relationship Id="rId118" Type="http://schemas.openxmlformats.org/officeDocument/2006/relationships/hyperlink" Target="https://sgst.com.au/2020/07/gippsland-has-4-active-cases/" TargetMode="External"/><Relationship Id="rId80" Type="http://schemas.openxmlformats.org/officeDocument/2006/relationships/hyperlink" Target="https://www.dhhs.vic.gov.au/coronavirus-update-victoria-30-june-2020" TargetMode="External"/><Relationship Id="rId85" Type="http://schemas.openxmlformats.org/officeDocument/2006/relationships/hyperlink" Target="https://www.dhhs.vic.gov.au/coronavirus-update-victoria-1-jul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08" Type="http://schemas.openxmlformats.org/officeDocument/2006/relationships/hyperlink" Target="https://www.dhhs.vic.gov.au/coronavirus-update-victoria-9-july-2020" TargetMode="External"/><Relationship Id="rId124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54" Type="http://schemas.openxmlformats.org/officeDocument/2006/relationships/hyperlink" Target="https://www.dhhs.vic.gov.au/coronavirus-update-victoria-23-june-2020" TargetMode="External"/><Relationship Id="rId70" Type="http://schemas.openxmlformats.org/officeDocument/2006/relationships/hyperlink" Target="https://www.dhhs.vic.gov.au/coronavirus-update-victoria-29-june-2020" TargetMode="External"/><Relationship Id="rId75" Type="http://schemas.openxmlformats.org/officeDocument/2006/relationships/hyperlink" Target="https://www.dhhs.vic.gov.au/coronavirus-update-victoria-30-june-2020" TargetMode="External"/><Relationship Id="rId91" Type="http://schemas.openxmlformats.org/officeDocument/2006/relationships/hyperlink" Target="https://www.dhhs.vic.gov.au/coronavirus-update-victoria-2-july-2020" TargetMode="External"/><Relationship Id="rId96" Type="http://schemas.openxmlformats.org/officeDocument/2006/relationships/hyperlink" Target="https://www.dhhs.vic.gov.au/coronavirus-update-victoria-4-july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abc.net.au/news/2020-07-10/victoria-coronavirus-case-lockdown-update-premier-daniel-andrews/12441792" TargetMode="External"/><Relationship Id="rId119" Type="http://schemas.openxmlformats.org/officeDocument/2006/relationships/hyperlink" Target="https://www.dhhs.vic.gov.au/coronavirus-update-victoria-sunday-12-july" TargetMode="External"/><Relationship Id="rId44" Type="http://schemas.openxmlformats.org/officeDocument/2006/relationships/hyperlink" Target="https://www.dhhs.vic.gov.au/coronavirus-update-victoria-18-june-2020" TargetMode="External"/><Relationship Id="rId60" Type="http://schemas.openxmlformats.org/officeDocument/2006/relationships/hyperlink" Target="https://www.dhhs.vic.gov.au/coronavirus-update-victoria-24-june-2020" TargetMode="External"/><Relationship Id="rId65" Type="http://schemas.openxmlformats.org/officeDocument/2006/relationships/hyperlink" Target="https://www.dhhs.vic.gov.au/coronavirus-update-victoria-28-june-2020" TargetMode="External"/><Relationship Id="rId81" Type="http://schemas.openxmlformats.org/officeDocument/2006/relationships/hyperlink" Target="https://www.dhhs.vic.gov.au/coronavirus-update-victoria-30-june-2020" TargetMode="External"/><Relationship Id="rId86" Type="http://schemas.openxmlformats.org/officeDocument/2006/relationships/hyperlink" Target="https://www.dhhs.vic.gov.au/coronavirus-update-victoria-1-july-2020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109" Type="http://schemas.openxmlformats.org/officeDocument/2006/relationships/hyperlink" Target="https://www.dhhs.vic.gov.au/coronavirus-update-victoria-9-july-2020" TargetMode="External"/><Relationship Id="rId34" Type="http://schemas.openxmlformats.org/officeDocument/2006/relationships/hyperlink" Target="https://www.dhhs.vic.gov.au/coronavirus-update-victoria-13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04" Type="http://schemas.openxmlformats.org/officeDocument/2006/relationships/hyperlink" Target="https://www.dhhs.vic.gov.au/coronavirus-update-victoria-08-july-2020" TargetMode="External"/><Relationship Id="rId120" Type="http://schemas.openxmlformats.org/officeDocument/2006/relationships/hyperlink" Target="https://www.dhhs.vic.gov.au/coronavirus-update-victoria-sunday-12-july" TargetMode="External"/><Relationship Id="rId125" Type="http://schemas.openxmlformats.org/officeDocument/2006/relationships/printerSettings" Target="../printerSettings/printerSettings1.bin"/><Relationship Id="rId7" Type="http://schemas.openxmlformats.org/officeDocument/2006/relationships/hyperlink" Target="https://www.dhhs.vic.gov.au/coronavirus-update-victoria-20-ma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15" Type="http://schemas.openxmlformats.org/officeDocument/2006/relationships/hyperlink" Target="https://www.dhhs.vic.gov.au/coronavirus-update-victoria-11-july-2020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table" Target="../tables/table1.xm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" Type="http://schemas.openxmlformats.org/officeDocument/2006/relationships/hyperlink" Target="https://www.dhhs.vic.gov.au/coronavirus-update-victoria-27-may-2020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116" Type="http://schemas.openxmlformats.org/officeDocument/2006/relationships/hyperlink" Target="https://www.dhhs.vic.gov.au/coronavirus-update-victoria-11-july-2020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dhhs.vic.gov.au/coronavirus-update-victoria-9-july-2020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6" Type="http://schemas.openxmlformats.org/officeDocument/2006/relationships/hyperlink" Target="https://www.dhhs.vic.gov.au/coronavirus-update-victoria-08-july-2020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205"/>
  <sheetViews>
    <sheetView tabSelected="1" workbookViewId="0"/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44023</v>
      </c>
      <c r="B2" s="1"/>
      <c r="C2" s="1" t="s">
        <v>453</v>
      </c>
      <c r="D2" s="7" t="s">
        <v>452</v>
      </c>
      <c r="E2" s="2">
        <f>VIC_public_exposure_sites[[#This Row],[Date]]</f>
        <v>44023</v>
      </c>
      <c r="F2" s="2">
        <f>VIC_public_exposure_sites[[#This Row],[Exposure Date]]</f>
        <v>44023</v>
      </c>
      <c r="G2" s="2">
        <f>VIC_public_exposure_sites[[#This Row],[Date]]+14</f>
        <v>44037</v>
      </c>
      <c r="H2" s="2">
        <f>VIC_public_exposure_sites[[#This Row],[Onset of symptoms up to]]</f>
        <v>44037</v>
      </c>
      <c r="I2" s="2" t="s">
        <v>454</v>
      </c>
      <c r="J2" s="1">
        <v>-37.824803000000003</v>
      </c>
      <c r="K2" s="1">
        <v>144.73712399999999</v>
      </c>
    </row>
    <row r="3" spans="1:11" x14ac:dyDescent="0.25">
      <c r="A3" s="4">
        <v>44023</v>
      </c>
      <c r="B3" s="1"/>
      <c r="C3" s="1" t="s">
        <v>455</v>
      </c>
      <c r="D3" s="7" t="s">
        <v>452</v>
      </c>
      <c r="E3" s="2">
        <f>VIC_public_exposure_sites[[#This Row],[Date]]</f>
        <v>44023</v>
      </c>
      <c r="F3" s="2">
        <f>VIC_public_exposure_sites[[#This Row],[Exposure Date]]</f>
        <v>44023</v>
      </c>
      <c r="G3" s="2">
        <f>VIC_public_exposure_sites[[#This Row],[Date]]+14</f>
        <v>44037</v>
      </c>
      <c r="H3" s="2">
        <f>VIC_public_exposure_sites[[#This Row],[Onset of symptoms up to]]</f>
        <v>44037</v>
      </c>
      <c r="I3" s="2" t="s">
        <v>456</v>
      </c>
      <c r="J3" s="1">
        <v>-37.814079999999997</v>
      </c>
      <c r="K3" s="1">
        <v>145.11845299999999</v>
      </c>
    </row>
    <row r="4" spans="1:11" x14ac:dyDescent="0.25">
      <c r="A4" s="4">
        <v>44023</v>
      </c>
      <c r="B4" s="1"/>
      <c r="C4" s="1" t="s">
        <v>460</v>
      </c>
      <c r="D4" s="7" t="s">
        <v>452</v>
      </c>
      <c r="E4" s="2">
        <f>VIC_public_exposure_sites[[#This Row],[Date]]</f>
        <v>44023</v>
      </c>
      <c r="F4" s="2">
        <f>VIC_public_exposure_sites[[#This Row],[Exposure Date]]</f>
        <v>44023</v>
      </c>
      <c r="G4" s="2">
        <f>VIC_public_exposure_sites[[#This Row],[Date]]+14</f>
        <v>44037</v>
      </c>
      <c r="H4" s="2">
        <f>VIC_public_exposure_sites[[#This Row],[Onset of symptoms up to]]</f>
        <v>44037</v>
      </c>
      <c r="I4" s="2" t="s">
        <v>461</v>
      </c>
      <c r="J4" s="1">
        <v>-37.794601999999998</v>
      </c>
      <c r="K4" s="1">
        <v>144.96826100000001</v>
      </c>
    </row>
    <row r="5" spans="1:11" x14ac:dyDescent="0.25">
      <c r="A5" s="4">
        <v>44023</v>
      </c>
      <c r="B5" s="1"/>
      <c r="C5" s="1" t="s">
        <v>462</v>
      </c>
      <c r="D5" s="9" t="s">
        <v>458</v>
      </c>
      <c r="E5" s="2">
        <f>VIC_public_exposure_sites[[#This Row],[Date]]</f>
        <v>44023</v>
      </c>
      <c r="F5" s="2">
        <f>VIC_public_exposure_sites[[#This Row],[Exposure Date]]</f>
        <v>44023</v>
      </c>
      <c r="G5" s="2">
        <f>VIC_public_exposure_sites[[#This Row],[Date]]+14</f>
        <v>44037</v>
      </c>
      <c r="H5" s="2">
        <f>VIC_public_exposure_sites[[#This Row],[Onset of symptoms up to]]</f>
        <v>44037</v>
      </c>
      <c r="I5" s="2" t="s">
        <v>464</v>
      </c>
      <c r="J5" s="1">
        <v>-37.358240000000002</v>
      </c>
      <c r="K5" s="1">
        <v>144.52577299999999</v>
      </c>
    </row>
    <row r="6" spans="1:11" x14ac:dyDescent="0.25">
      <c r="A6" s="4">
        <v>44022</v>
      </c>
      <c r="B6" s="1"/>
      <c r="C6" s="1" t="s">
        <v>463</v>
      </c>
      <c r="D6" s="9" t="s">
        <v>458</v>
      </c>
      <c r="E6" s="2">
        <f>VIC_public_exposure_sites[[#This Row],[Date]]</f>
        <v>44022</v>
      </c>
      <c r="F6" s="2">
        <f>VIC_public_exposure_sites[[#This Row],[Exposure Date]]</f>
        <v>44022</v>
      </c>
      <c r="G6" s="2">
        <f>VIC_public_exposure_sites[[#This Row],[Date]]+14</f>
        <v>44036</v>
      </c>
      <c r="H6" s="2">
        <f>VIC_public_exposure_sites[[#This Row],[Onset of symptoms up to]]</f>
        <v>44036</v>
      </c>
      <c r="I6" s="2" t="s">
        <v>465</v>
      </c>
      <c r="J6" s="1">
        <v>-37.783650000000002</v>
      </c>
      <c r="K6" s="1">
        <v>144.77145999999999</v>
      </c>
    </row>
    <row r="7" spans="1:11" x14ac:dyDescent="0.25">
      <c r="A7" s="4">
        <v>44022</v>
      </c>
      <c r="B7" s="1"/>
      <c r="C7" s="1" t="s">
        <v>442</v>
      </c>
      <c r="D7" s="6" t="s">
        <v>443</v>
      </c>
      <c r="E7" s="2">
        <f>VIC_public_exposure_sites[[#This Row],[Date]]</f>
        <v>44022</v>
      </c>
      <c r="F7" s="2">
        <f>VIC_public_exposure_sites[[#This Row],[Exposure Date]]</f>
        <v>44022</v>
      </c>
      <c r="G7" s="2">
        <f>VIC_public_exposure_sites[[#This Row],[Date]]+14</f>
        <v>44036</v>
      </c>
      <c r="H7" s="2">
        <f>VIC_public_exposure_sites[[#This Row],[Onset of symptoms up to]]</f>
        <v>44036</v>
      </c>
      <c r="I7" s="2" t="s">
        <v>444</v>
      </c>
      <c r="J7" s="1">
        <v>-37.808951999999998</v>
      </c>
      <c r="K7" s="1">
        <v>144.850888</v>
      </c>
    </row>
    <row r="8" spans="1:11" x14ac:dyDescent="0.25">
      <c r="A8" s="4">
        <v>44022</v>
      </c>
      <c r="B8" s="1"/>
      <c r="C8" s="1" t="s">
        <v>446</v>
      </c>
      <c r="D8" s="6" t="s">
        <v>443</v>
      </c>
      <c r="E8" s="2">
        <f>VIC_public_exposure_sites[[#This Row],[Date]]</f>
        <v>44022</v>
      </c>
      <c r="F8" s="2">
        <f>VIC_public_exposure_sites[[#This Row],[Exposure Date]]</f>
        <v>44022</v>
      </c>
      <c r="G8" s="2">
        <f>VIC_public_exposure_sites[[#This Row],[Date]]+14</f>
        <v>44036</v>
      </c>
      <c r="H8" s="2">
        <f>VIC_public_exposure_sites[[#This Row],[Onset of symptoms up to]]</f>
        <v>44036</v>
      </c>
      <c r="I8" s="2" t="s">
        <v>445</v>
      </c>
      <c r="J8" s="1">
        <v>-37.799979999999998</v>
      </c>
      <c r="K8" s="1">
        <v>144.907861</v>
      </c>
    </row>
    <row r="9" spans="1:11" x14ac:dyDescent="0.25">
      <c r="A9" s="4">
        <v>44022</v>
      </c>
      <c r="B9" s="1"/>
      <c r="C9" s="1" t="s">
        <v>447</v>
      </c>
      <c r="D9" s="6" t="s">
        <v>443</v>
      </c>
      <c r="E9" s="2">
        <f>VIC_public_exposure_sites[[#This Row],[Date]]</f>
        <v>44022</v>
      </c>
      <c r="F9" s="2">
        <f>VIC_public_exposure_sites[[#This Row],[Exposure Date]]</f>
        <v>44022</v>
      </c>
      <c r="G9" s="2">
        <f>VIC_public_exposure_sites[[#This Row],[Date]]+14</f>
        <v>44036</v>
      </c>
      <c r="H9" s="2">
        <f>VIC_public_exposure_sites[[#This Row],[Onset of symptoms up to]]</f>
        <v>44036</v>
      </c>
      <c r="I9" s="2" t="s">
        <v>448</v>
      </c>
      <c r="J9" s="1">
        <v>-37.668750000000003</v>
      </c>
      <c r="K9" s="1">
        <v>144.929709</v>
      </c>
    </row>
    <row r="10" spans="1:11" x14ac:dyDescent="0.25">
      <c r="A10" s="4">
        <v>44021</v>
      </c>
      <c r="B10" s="1"/>
      <c r="C10" s="1" t="s">
        <v>466</v>
      </c>
      <c r="D10" s="9" t="s">
        <v>458</v>
      </c>
      <c r="E10" s="2">
        <f>VIC_public_exposure_sites[[#This Row],[Date]]</f>
        <v>44021</v>
      </c>
      <c r="F10" s="2">
        <f>VIC_public_exposure_sites[[#This Row],[Exposure Date]]</f>
        <v>44021</v>
      </c>
      <c r="G10" s="2">
        <f>VIC_public_exposure_sites[[#This Row],[Date]]+14</f>
        <v>44035</v>
      </c>
      <c r="H10" s="2">
        <f>VIC_public_exposure_sites[[#This Row],[Onset of symptoms up to]]</f>
        <v>44035</v>
      </c>
      <c r="I10" s="2" t="s">
        <v>467</v>
      </c>
      <c r="J10" s="1">
        <v>-37.768352999999998</v>
      </c>
      <c r="K10" s="1">
        <v>145.041766</v>
      </c>
    </row>
    <row r="11" spans="1:11" x14ac:dyDescent="0.25">
      <c r="A11" s="4">
        <v>44020</v>
      </c>
      <c r="B11" s="1"/>
      <c r="C11" s="1" t="s">
        <v>418</v>
      </c>
      <c r="D11" s="6" t="s">
        <v>420</v>
      </c>
      <c r="E11" s="2">
        <f>VIC_public_exposure_sites[[#This Row],[Date]]</f>
        <v>44020</v>
      </c>
      <c r="F11" s="2">
        <f>VIC_public_exposure_sites[[#This Row],[Exposure Date]]</f>
        <v>44020</v>
      </c>
      <c r="G11" s="2">
        <f>VIC_public_exposure_sites[[#This Row],[Date]]+14</f>
        <v>44034</v>
      </c>
      <c r="H11" s="2">
        <f>VIC_public_exposure_sites[[#This Row],[Onset of symptoms up to]]</f>
        <v>44034</v>
      </c>
      <c r="I11" s="2" t="s">
        <v>419</v>
      </c>
      <c r="J11" s="1">
        <v>-37.807645000000001</v>
      </c>
      <c r="K11" s="1">
        <v>144.74648300000001</v>
      </c>
    </row>
    <row r="12" spans="1:11" x14ac:dyDescent="0.25">
      <c r="A12" s="4">
        <v>44020</v>
      </c>
      <c r="B12" s="1"/>
      <c r="C12" s="1" t="s">
        <v>313</v>
      </c>
      <c r="D12" s="6" t="s">
        <v>420</v>
      </c>
      <c r="E12" s="2">
        <f>VIC_public_exposure_sites[[#This Row],[Date]]</f>
        <v>44020</v>
      </c>
      <c r="F12" s="2">
        <f>VIC_public_exposure_sites[[#This Row],[Exposure Date]]</f>
        <v>44020</v>
      </c>
      <c r="G12" s="2">
        <f>VIC_public_exposure_sites[[#This Row],[Date]]+14</f>
        <v>44034</v>
      </c>
      <c r="H12" s="2">
        <f>VIC_public_exposure_sites[[#This Row],[Onset of symptoms up to]]</f>
        <v>44034</v>
      </c>
      <c r="I12" s="2" t="s">
        <v>314</v>
      </c>
      <c r="J12" s="1">
        <v>-37.798907999999997</v>
      </c>
      <c r="K12" s="1">
        <v>144.956176</v>
      </c>
    </row>
    <row r="13" spans="1:11" x14ac:dyDescent="0.25">
      <c r="A13" s="4">
        <v>44020</v>
      </c>
      <c r="B13" s="1"/>
      <c r="C13" s="1" t="s">
        <v>421</v>
      </c>
      <c r="D13" s="6" t="s">
        <v>420</v>
      </c>
      <c r="E13" s="2">
        <f>VIC_public_exposure_sites[[#This Row],[Date]]</f>
        <v>44020</v>
      </c>
      <c r="F13" s="2">
        <f>VIC_public_exposure_sites[[#This Row],[Exposure Date]]</f>
        <v>44020</v>
      </c>
      <c r="G13" s="2">
        <f>VIC_public_exposure_sites[[#This Row],[Date]]+14</f>
        <v>44034</v>
      </c>
      <c r="H13" s="2">
        <f>VIC_public_exposure_sites[[#This Row],[Onset of symptoms up to]]</f>
        <v>44034</v>
      </c>
      <c r="I13" s="1" t="s">
        <v>134</v>
      </c>
      <c r="J13" s="1">
        <v>-37.759222999999999</v>
      </c>
      <c r="K13" s="1">
        <v>144.816754</v>
      </c>
    </row>
    <row r="14" spans="1:11" x14ac:dyDescent="0.25">
      <c r="A14" s="4">
        <v>44020</v>
      </c>
      <c r="B14" s="1"/>
      <c r="C14" s="1" t="s">
        <v>372</v>
      </c>
      <c r="D14" s="6" t="s">
        <v>420</v>
      </c>
      <c r="E14" s="2">
        <f>VIC_public_exposure_sites[[#This Row],[Date]]</f>
        <v>44020</v>
      </c>
      <c r="F14" s="2">
        <f>VIC_public_exposure_sites[[#This Row],[Exposure Date]]</f>
        <v>44020</v>
      </c>
      <c r="G14" s="2">
        <f>VIC_public_exposure_sites[[#This Row],[Date]]+14</f>
        <v>44034</v>
      </c>
      <c r="H14" s="2">
        <f>VIC_public_exposure_sites[[#This Row],[Onset of symptoms up to]]</f>
        <v>44034</v>
      </c>
      <c r="I14" s="2" t="s">
        <v>374</v>
      </c>
      <c r="J14" s="1">
        <v>-37.653022999999997</v>
      </c>
      <c r="K14" s="1">
        <v>145.01468499999999</v>
      </c>
    </row>
    <row r="15" spans="1:11" x14ac:dyDescent="0.25">
      <c r="A15" s="4">
        <v>44020</v>
      </c>
      <c r="B15" s="1"/>
      <c r="C15" s="1" t="s">
        <v>422</v>
      </c>
      <c r="D15" s="6" t="s">
        <v>420</v>
      </c>
      <c r="E15" s="2">
        <f>VIC_public_exposure_sites[[#This Row],[Date]]</f>
        <v>44020</v>
      </c>
      <c r="F15" s="2">
        <f>VIC_public_exposure_sites[[#This Row],[Exposure Date]]</f>
        <v>44020</v>
      </c>
      <c r="G15" s="2">
        <f>VIC_public_exposure_sites[[#This Row],[Date]]+14</f>
        <v>44034</v>
      </c>
      <c r="H15" s="2">
        <f>VIC_public_exposure_sites[[#This Row],[Onset of symptoms up to]]</f>
        <v>44034</v>
      </c>
      <c r="I15" s="2" t="s">
        <v>423</v>
      </c>
      <c r="J15" s="1">
        <v>-37.755206000000001</v>
      </c>
      <c r="K15" s="1">
        <v>144.92509200000001</v>
      </c>
    </row>
    <row r="16" spans="1:11" x14ac:dyDescent="0.25">
      <c r="A16" s="4">
        <v>44020</v>
      </c>
      <c r="B16" s="1"/>
      <c r="C16" s="1" t="s">
        <v>424</v>
      </c>
      <c r="D16" s="6" t="s">
        <v>420</v>
      </c>
      <c r="E16" s="2">
        <f>VIC_public_exposure_sites[[#This Row],[Date]]</f>
        <v>44020</v>
      </c>
      <c r="F16" s="2">
        <f>VIC_public_exposure_sites[[#This Row],[Exposure Date]]</f>
        <v>44020</v>
      </c>
      <c r="G16" s="2">
        <f>VIC_public_exposure_sites[[#This Row],[Date]]+14</f>
        <v>44034</v>
      </c>
      <c r="H16" s="2">
        <f>VIC_public_exposure_sites[[#This Row],[Onset of symptoms up to]]</f>
        <v>44034</v>
      </c>
      <c r="I16" s="2" t="s">
        <v>425</v>
      </c>
      <c r="J16" s="1">
        <v>-37.766694999999999</v>
      </c>
      <c r="K16" s="1">
        <v>145.17065500000001</v>
      </c>
    </row>
    <row r="17" spans="1:11" x14ac:dyDescent="0.25">
      <c r="A17" s="4">
        <v>44020</v>
      </c>
      <c r="B17" s="1"/>
      <c r="C17" s="1" t="s">
        <v>426</v>
      </c>
      <c r="D17" s="6" t="s">
        <v>420</v>
      </c>
      <c r="E17" s="2">
        <f>VIC_public_exposure_sites[[#This Row],[Date]]</f>
        <v>44020</v>
      </c>
      <c r="F17" s="2">
        <f>VIC_public_exposure_sites[[#This Row],[Exposure Date]]</f>
        <v>44020</v>
      </c>
      <c r="G17" s="2">
        <f>VIC_public_exposure_sites[[#This Row],[Date]]+14</f>
        <v>44034</v>
      </c>
      <c r="H17" s="2">
        <f>VIC_public_exposure_sites[[#This Row],[Onset of symptoms up to]]</f>
        <v>44034</v>
      </c>
      <c r="I17" s="2" t="s">
        <v>432</v>
      </c>
      <c r="J17" s="1">
        <v>-37.878812000000003</v>
      </c>
      <c r="K17" s="1">
        <v>144.78132500000001</v>
      </c>
    </row>
    <row r="18" spans="1:11" x14ac:dyDescent="0.25">
      <c r="A18" s="4">
        <v>44020</v>
      </c>
      <c r="B18" s="1"/>
      <c r="C18" s="1" t="s">
        <v>433</v>
      </c>
      <c r="D18" s="6" t="s">
        <v>420</v>
      </c>
      <c r="E18" s="2">
        <f>VIC_public_exposure_sites[[#This Row],[Date]]</f>
        <v>44020</v>
      </c>
      <c r="F18" s="2">
        <f>VIC_public_exposure_sites[[#This Row],[Exposure Date]]</f>
        <v>44020</v>
      </c>
      <c r="G18" s="2">
        <f>VIC_public_exposure_sites[[#This Row],[Date]]+14</f>
        <v>44034</v>
      </c>
      <c r="H18" s="2">
        <f>VIC_public_exposure_sites[[#This Row],[Onset of symptoms up to]]</f>
        <v>44034</v>
      </c>
      <c r="I18" s="2" t="s">
        <v>427</v>
      </c>
      <c r="J18" s="1">
        <v>-37.758211000000003</v>
      </c>
      <c r="K18" s="1">
        <v>145.044162</v>
      </c>
    </row>
    <row r="19" spans="1:11" x14ac:dyDescent="0.25">
      <c r="A19" s="4">
        <v>44020</v>
      </c>
      <c r="B19" s="1"/>
      <c r="C19" s="1" t="s">
        <v>429</v>
      </c>
      <c r="D19" s="6" t="s">
        <v>420</v>
      </c>
      <c r="E19" s="2">
        <f>VIC_public_exposure_sites[[#This Row],[Date]]</f>
        <v>44020</v>
      </c>
      <c r="F19" s="2">
        <f>VIC_public_exposure_sites[[#This Row],[Exposure Date]]</f>
        <v>44020</v>
      </c>
      <c r="G19" s="2">
        <f>VIC_public_exposure_sites[[#This Row],[Date]]+14</f>
        <v>44034</v>
      </c>
      <c r="H19" s="2">
        <f>VIC_public_exposure_sites[[#This Row],[Onset of symptoms up to]]</f>
        <v>44034</v>
      </c>
      <c r="I19" s="2" t="s">
        <v>428</v>
      </c>
      <c r="J19" s="1">
        <v>-37.661037</v>
      </c>
      <c r="K19" s="1">
        <v>145.50814099999999</v>
      </c>
    </row>
    <row r="20" spans="1:11" x14ac:dyDescent="0.25">
      <c r="A20" s="4">
        <v>44020</v>
      </c>
      <c r="B20" s="1"/>
      <c r="C20" s="1" t="s">
        <v>430</v>
      </c>
      <c r="D20" s="6" t="s">
        <v>420</v>
      </c>
      <c r="E20" s="2">
        <f>VIC_public_exposure_sites[[#This Row],[Date]]</f>
        <v>44020</v>
      </c>
      <c r="F20" s="2">
        <f>VIC_public_exposure_sites[[#This Row],[Exposure Date]]</f>
        <v>44020</v>
      </c>
      <c r="G20" s="2">
        <f>VIC_public_exposure_sites[[#This Row],[Date]]+14</f>
        <v>44034</v>
      </c>
      <c r="H20" s="2">
        <f>VIC_public_exposure_sites[[#This Row],[Onset of symptoms up to]]</f>
        <v>44034</v>
      </c>
      <c r="I20" s="2" t="s">
        <v>431</v>
      </c>
      <c r="J20" s="1">
        <v>-37.661479999999997</v>
      </c>
      <c r="K20" s="1">
        <v>145.51604599999999</v>
      </c>
    </row>
    <row r="21" spans="1:11" x14ac:dyDescent="0.25">
      <c r="A21" s="4">
        <v>44019</v>
      </c>
      <c r="B21" s="1"/>
      <c r="C21" s="1" t="s">
        <v>457</v>
      </c>
      <c r="D21" s="6" t="s">
        <v>458</v>
      </c>
      <c r="E21" s="2">
        <f>VIC_public_exposure_sites[[#This Row],[Date]]</f>
        <v>44019</v>
      </c>
      <c r="F21" s="2">
        <f>VIC_public_exposure_sites[[#This Row],[Exposure Date]]</f>
        <v>44019</v>
      </c>
      <c r="G21" s="2">
        <f>VIC_public_exposure_sites[[#This Row],[Date]]+14</f>
        <v>44033</v>
      </c>
      <c r="H21" s="2">
        <f>VIC_public_exposure_sites[[#This Row],[Onset of symptoms up to]]</f>
        <v>44033</v>
      </c>
      <c r="I21" s="2" t="s">
        <v>459</v>
      </c>
      <c r="J21" s="1">
        <v>-38.138880999999998</v>
      </c>
      <c r="K21" s="1">
        <v>145.12468100000001</v>
      </c>
    </row>
    <row r="22" spans="1:11" x14ac:dyDescent="0.25">
      <c r="A22" s="4">
        <v>44019</v>
      </c>
      <c r="B22" s="1"/>
      <c r="C22" s="1" t="s">
        <v>405</v>
      </c>
      <c r="D22" s="6" t="s">
        <v>407</v>
      </c>
      <c r="E22" s="2">
        <f>VIC_public_exposure_sites[[#This Row],[Date]]</f>
        <v>44019</v>
      </c>
      <c r="F22" s="2">
        <f>VIC_public_exposure_sites[[#This Row],[Exposure Date]]</f>
        <v>44019</v>
      </c>
      <c r="G22" s="2">
        <f>VIC_public_exposure_sites[[#This Row],[Date]]+14</f>
        <v>44033</v>
      </c>
      <c r="H22" s="2">
        <f>VIC_public_exposure_sites[[#This Row],[Onset of symptoms up to]]</f>
        <v>44033</v>
      </c>
      <c r="I22" s="2" t="s">
        <v>406</v>
      </c>
      <c r="J22" s="1">
        <v>-37.684151</v>
      </c>
      <c r="K22" s="1">
        <v>144.94850700000001</v>
      </c>
    </row>
    <row r="23" spans="1:11" x14ac:dyDescent="0.25">
      <c r="A23" s="4">
        <v>44019</v>
      </c>
      <c r="B23" s="1"/>
      <c r="C23" s="1" t="s">
        <v>408</v>
      </c>
      <c r="D23" s="6" t="s">
        <v>407</v>
      </c>
      <c r="E23" s="2">
        <f>VIC_public_exposure_sites[[#This Row],[Date]]</f>
        <v>44019</v>
      </c>
      <c r="F23" s="2">
        <f>VIC_public_exposure_sites[[#This Row],[Exposure Date]]</f>
        <v>44019</v>
      </c>
      <c r="G23" s="2">
        <f>VIC_public_exposure_sites[[#This Row],[Date]]+14</f>
        <v>44033</v>
      </c>
      <c r="H23" s="2">
        <f>VIC_public_exposure_sites[[#This Row],[Onset of symptoms up to]]</f>
        <v>44033</v>
      </c>
      <c r="I23" s="2" t="s">
        <v>409</v>
      </c>
      <c r="J23" s="1">
        <v>-37.756487</v>
      </c>
      <c r="K23" s="1">
        <v>144.97216700000001</v>
      </c>
    </row>
    <row r="24" spans="1:11" x14ac:dyDescent="0.25">
      <c r="A24" s="4">
        <v>44019</v>
      </c>
      <c r="B24" s="1"/>
      <c r="C24" s="1" t="s">
        <v>412</v>
      </c>
      <c r="D24" s="6" t="s">
        <v>407</v>
      </c>
      <c r="E24" s="2">
        <f>VIC_public_exposure_sites[[#This Row],[Date]]</f>
        <v>44019</v>
      </c>
      <c r="F24" s="2">
        <f>VIC_public_exposure_sites[[#This Row],[Exposure Date]]</f>
        <v>44019</v>
      </c>
      <c r="G24" s="2">
        <f>VIC_public_exposure_sites[[#This Row],[Date]]+14</f>
        <v>44033</v>
      </c>
      <c r="H24" s="2">
        <f>VIC_public_exposure_sites[[#This Row],[Onset of symptoms up to]]</f>
        <v>44033</v>
      </c>
      <c r="I24" s="2" t="s">
        <v>413</v>
      </c>
      <c r="J24" s="1">
        <v>-37.877780000000001</v>
      </c>
      <c r="K24" s="1">
        <v>144.67693299999999</v>
      </c>
    </row>
    <row r="25" spans="1:11" x14ac:dyDescent="0.25">
      <c r="A25" s="4">
        <v>44019</v>
      </c>
      <c r="B25" s="1"/>
      <c r="C25" s="1" t="s">
        <v>414</v>
      </c>
      <c r="D25" s="6" t="s">
        <v>407</v>
      </c>
      <c r="E25" s="2">
        <f>VIC_public_exposure_sites[[#This Row],[Date]]</f>
        <v>44019</v>
      </c>
      <c r="F25" s="2">
        <f>VIC_public_exposure_sites[[#This Row],[Exposure Date]]</f>
        <v>44019</v>
      </c>
      <c r="G25" s="2">
        <f>VIC_public_exposure_sites[[#This Row],[Date]]+14</f>
        <v>44033</v>
      </c>
      <c r="H25" s="2">
        <f>VIC_public_exposure_sites[[#This Row],[Onset of symptoms up to]]</f>
        <v>44033</v>
      </c>
      <c r="I25" s="2" t="s">
        <v>415</v>
      </c>
      <c r="J25" s="1">
        <v>-37.741374</v>
      </c>
      <c r="K25" s="1">
        <v>144.99238800000001</v>
      </c>
    </row>
    <row r="26" spans="1:11" x14ac:dyDescent="0.25">
      <c r="A26" s="4">
        <v>44019</v>
      </c>
      <c r="B26" s="1"/>
      <c r="C26" s="1" t="s">
        <v>416</v>
      </c>
      <c r="D26" s="6" t="s">
        <v>407</v>
      </c>
      <c r="E26" s="2">
        <f>VIC_public_exposure_sites[[#This Row],[Date]]</f>
        <v>44019</v>
      </c>
      <c r="F26" s="2">
        <f>VIC_public_exposure_sites[[#This Row],[Exposure Date]]</f>
        <v>44019</v>
      </c>
      <c r="G26" s="2">
        <f>VIC_public_exposure_sites[[#This Row],[Date]]+14</f>
        <v>44033</v>
      </c>
      <c r="H26" s="2">
        <f>VIC_public_exposure_sites[[#This Row],[Onset of symptoms up to]]</f>
        <v>44033</v>
      </c>
      <c r="I26" s="2" t="s">
        <v>417</v>
      </c>
      <c r="J26" s="1">
        <v>-37.801718000000001</v>
      </c>
      <c r="K26" s="1">
        <v>145.032141</v>
      </c>
    </row>
    <row r="27" spans="1:11" x14ac:dyDescent="0.25">
      <c r="A27" s="4">
        <v>44018</v>
      </c>
      <c r="B27" s="1"/>
      <c r="C27" s="1" t="s">
        <v>402</v>
      </c>
      <c r="D27" s="6" t="s">
        <v>403</v>
      </c>
      <c r="E27" s="2">
        <f>VIC_public_exposure_sites[[#This Row],[Date]]</f>
        <v>44018</v>
      </c>
      <c r="F27" s="2">
        <f>VIC_public_exposure_sites[[#This Row],[Exposure Date]]</f>
        <v>44018</v>
      </c>
      <c r="G27" s="2">
        <f>VIC_public_exposure_sites[[#This Row],[Date]]+14</f>
        <v>44032</v>
      </c>
      <c r="H27" s="2">
        <f>VIC_public_exposure_sites[[#This Row],[Onset of symptoms up to]]</f>
        <v>44032</v>
      </c>
      <c r="I27" s="2" t="s">
        <v>404</v>
      </c>
      <c r="J27" s="1">
        <v>-37.740507999999998</v>
      </c>
      <c r="K27" s="1">
        <v>145.075152</v>
      </c>
    </row>
    <row r="28" spans="1:11" x14ac:dyDescent="0.25">
      <c r="A28" s="4">
        <v>44017</v>
      </c>
      <c r="B28" s="1"/>
      <c r="C28" s="1" t="s">
        <v>439</v>
      </c>
      <c r="D28" s="6" t="s">
        <v>440</v>
      </c>
      <c r="E28" s="2">
        <f>VIC_public_exposure_sites[[#This Row],[Date]]</f>
        <v>44017</v>
      </c>
      <c r="F28" s="2">
        <f>VIC_public_exposure_sites[[#This Row],[Exposure Date]]</f>
        <v>44017</v>
      </c>
      <c r="G28" s="2">
        <f>VIC_public_exposure_sites[[#This Row],[Date]]+14</f>
        <v>44031</v>
      </c>
      <c r="H28" s="2">
        <f>VIC_public_exposure_sites[[#This Row],[Onset of symptoms up to]]</f>
        <v>44031</v>
      </c>
      <c r="I28" s="2" t="s">
        <v>441</v>
      </c>
      <c r="J28" s="1">
        <v>-37.726875999999997</v>
      </c>
      <c r="K28" s="1">
        <v>144.894023</v>
      </c>
    </row>
    <row r="29" spans="1:11" x14ac:dyDescent="0.25">
      <c r="A29" s="4">
        <v>44017</v>
      </c>
      <c r="B29" s="1"/>
      <c r="C29" s="1" t="s">
        <v>391</v>
      </c>
      <c r="D29" s="6" t="s">
        <v>399</v>
      </c>
      <c r="E29" s="2">
        <f>VIC_public_exposure_sites[[#This Row],[Date]]</f>
        <v>44017</v>
      </c>
      <c r="F29" s="2">
        <f>VIC_public_exposure_sites[[#This Row],[Exposure Date]]</f>
        <v>44017</v>
      </c>
      <c r="G29" s="2">
        <f>VIC_public_exposure_sites[[#This Row],[Date]]+14</f>
        <v>44031</v>
      </c>
      <c r="H29" s="2">
        <f>VIC_public_exposure_sites[[#This Row],[Onset of symptoms up to]]</f>
        <v>44031</v>
      </c>
      <c r="I29" s="2" t="s">
        <v>392</v>
      </c>
      <c r="J29" s="1">
        <v>-37.845666999999999</v>
      </c>
      <c r="K29" s="1">
        <v>144.981921</v>
      </c>
    </row>
    <row r="30" spans="1:11" x14ac:dyDescent="0.25">
      <c r="A30" s="4">
        <v>44017</v>
      </c>
      <c r="B30" s="1"/>
      <c r="C30" s="1" t="s">
        <v>394</v>
      </c>
      <c r="D30" s="6" t="s">
        <v>399</v>
      </c>
      <c r="E30" s="2">
        <f>VIC_public_exposure_sites[[#This Row],[Date]]</f>
        <v>44017</v>
      </c>
      <c r="F30" s="2">
        <f>VIC_public_exposure_sites[[#This Row],[Exposure Date]]</f>
        <v>44017</v>
      </c>
      <c r="G30" s="2">
        <f>VIC_public_exposure_sites[[#This Row],[Date]]+14</f>
        <v>44031</v>
      </c>
      <c r="H30" s="2">
        <f>VIC_public_exposure_sites[[#This Row],[Onset of symptoms up to]]</f>
        <v>44031</v>
      </c>
      <c r="I30" s="2" t="s">
        <v>395</v>
      </c>
      <c r="J30" s="1">
        <v>-37.813305999999997</v>
      </c>
      <c r="K30" s="1">
        <v>144.84923699999999</v>
      </c>
    </row>
    <row r="31" spans="1:11" x14ac:dyDescent="0.25">
      <c r="A31" s="4">
        <v>44017</v>
      </c>
      <c r="B31" s="1"/>
      <c r="C31" s="1" t="s">
        <v>396</v>
      </c>
      <c r="D31" s="6" t="s">
        <v>399</v>
      </c>
      <c r="E31" s="2">
        <f>VIC_public_exposure_sites[[#This Row],[Date]]</f>
        <v>44017</v>
      </c>
      <c r="F31" s="2">
        <f>VIC_public_exposure_sites[[#This Row],[Exposure Date]]</f>
        <v>44017</v>
      </c>
      <c r="G31" s="2">
        <f>VIC_public_exposure_sites[[#This Row],[Date]]+14</f>
        <v>44031</v>
      </c>
      <c r="H31" s="2">
        <f>VIC_public_exposure_sites[[#This Row],[Onset of symptoms up to]]</f>
        <v>44031</v>
      </c>
      <c r="I31" s="2" t="s">
        <v>397</v>
      </c>
      <c r="J31" s="1">
        <v>-37.690075999999998</v>
      </c>
      <c r="K31" s="1">
        <v>144.996836</v>
      </c>
    </row>
    <row r="32" spans="1:11" x14ac:dyDescent="0.25">
      <c r="A32" s="4">
        <v>44017</v>
      </c>
      <c r="B32" s="1"/>
      <c r="C32" s="1" t="s">
        <v>398</v>
      </c>
      <c r="D32" s="6" t="s">
        <v>399</v>
      </c>
      <c r="E32" s="2">
        <f>VIC_public_exposure_sites[[#This Row],[Date]]</f>
        <v>44017</v>
      </c>
      <c r="F32" s="2">
        <f>VIC_public_exposure_sites[[#This Row],[Exposure Date]]</f>
        <v>44017</v>
      </c>
      <c r="G32" s="2">
        <f>VIC_public_exposure_sites[[#This Row],[Date]]+14</f>
        <v>44031</v>
      </c>
      <c r="H32" s="2">
        <f>VIC_public_exposure_sites[[#This Row],[Onset of symptoms up to]]</f>
        <v>44031</v>
      </c>
      <c r="I32" s="2" t="s">
        <v>400</v>
      </c>
      <c r="J32" s="1">
        <v>-37.813215</v>
      </c>
      <c r="K32" s="1">
        <v>144.965914</v>
      </c>
    </row>
    <row r="33" spans="1:11" x14ac:dyDescent="0.25">
      <c r="A33" s="4">
        <v>44017</v>
      </c>
      <c r="B33" s="1"/>
      <c r="C33" s="1" t="s">
        <v>393</v>
      </c>
      <c r="D33" s="6" t="s">
        <v>399</v>
      </c>
      <c r="E33" s="2">
        <f>VIC_public_exposure_sites[[#This Row],[Date]]</f>
        <v>44017</v>
      </c>
      <c r="F33" s="2">
        <f>VIC_public_exposure_sites[[#This Row],[Exposure Date]]</f>
        <v>44017</v>
      </c>
      <c r="G33" s="2">
        <f>VIC_public_exposure_sites[[#This Row],[Date]]+14</f>
        <v>44031</v>
      </c>
      <c r="H33" s="2">
        <f>VIC_public_exposure_sites[[#This Row],[Onset of symptoms up to]]</f>
        <v>44031</v>
      </c>
      <c r="I33" s="2" t="s">
        <v>401</v>
      </c>
      <c r="J33" s="1">
        <v>-37.796258000000002</v>
      </c>
      <c r="K33" s="1">
        <v>144.862235</v>
      </c>
    </row>
    <row r="34" spans="1:11" x14ac:dyDescent="0.25">
      <c r="A34" s="4">
        <v>44017</v>
      </c>
      <c r="B34" s="1"/>
      <c r="C34" s="1" t="s">
        <v>437</v>
      </c>
      <c r="D34" s="6" t="s">
        <v>435</v>
      </c>
      <c r="E34" s="2">
        <f>VIC_public_exposure_sites[[#This Row],[Date]]</f>
        <v>44017</v>
      </c>
      <c r="F34" s="2">
        <f>VIC_public_exposure_sites[[#This Row],[Exposure Date]]</f>
        <v>44017</v>
      </c>
      <c r="G34" s="2">
        <f>VIC_public_exposure_sites[[#This Row],[Date]]+14</f>
        <v>44031</v>
      </c>
      <c r="H34" s="2">
        <f>VIC_public_exposure_sites[[#This Row],[Onset of symptoms up to]]</f>
        <v>44031</v>
      </c>
      <c r="I34" s="2" t="s">
        <v>438</v>
      </c>
      <c r="J34" s="1">
        <v>-37.874191000000003</v>
      </c>
      <c r="K34" s="1">
        <v>144.677393</v>
      </c>
    </row>
    <row r="35" spans="1:11" x14ac:dyDescent="0.25">
      <c r="A35" s="4">
        <v>44016</v>
      </c>
      <c r="B35" s="1"/>
      <c r="C35" s="1" t="s">
        <v>449</v>
      </c>
      <c r="D35" s="6" t="s">
        <v>451</v>
      </c>
      <c r="E35" s="2">
        <f>VIC_public_exposure_sites[[#This Row],[Date]]</f>
        <v>44016</v>
      </c>
      <c r="F35" s="2">
        <f>VIC_public_exposure_sites[[#This Row],[Exposure Date]]</f>
        <v>44016</v>
      </c>
      <c r="G35" s="2">
        <f>VIC_public_exposure_sites[[#This Row],[Date]]+14</f>
        <v>44030</v>
      </c>
      <c r="H35" s="2">
        <f>VIC_public_exposure_sites[[#This Row],[Onset of symptoms up to]]</f>
        <v>44030</v>
      </c>
      <c r="I35" s="2" t="s">
        <v>450</v>
      </c>
      <c r="J35" s="1">
        <v>-38.172924999999999</v>
      </c>
      <c r="K35" s="1">
        <v>145.92783499999999</v>
      </c>
    </row>
    <row r="36" spans="1:11" x14ac:dyDescent="0.25">
      <c r="A36" s="4">
        <v>44016</v>
      </c>
      <c r="B36" s="1"/>
      <c r="C36" s="1" t="s">
        <v>313</v>
      </c>
      <c r="D36" s="6" t="s">
        <v>390</v>
      </c>
      <c r="E36" s="2">
        <f>VIC_public_exposure_sites[[#This Row],[Date]]</f>
        <v>44016</v>
      </c>
      <c r="F36" s="2">
        <f>VIC_public_exposure_sites[[#This Row],[Exposure Date]]</f>
        <v>44016</v>
      </c>
      <c r="G36" s="2">
        <f>VIC_public_exposure_sites[[#This Row],[Date]]+14</f>
        <v>44030</v>
      </c>
      <c r="H36" s="2">
        <f>VIC_public_exposure_sites[[#This Row],[Onset of symptoms up to]]</f>
        <v>44030</v>
      </c>
      <c r="I36" s="2" t="s">
        <v>314</v>
      </c>
      <c r="J36" s="1">
        <v>-37.798907999999997</v>
      </c>
      <c r="K36" s="1">
        <v>144.956176</v>
      </c>
    </row>
    <row r="37" spans="1:11" x14ac:dyDescent="0.25">
      <c r="A37" s="4">
        <v>44015</v>
      </c>
      <c r="B37" s="1"/>
      <c r="C37" s="1" t="s">
        <v>388</v>
      </c>
      <c r="D37" s="6" t="s">
        <v>378</v>
      </c>
      <c r="E37" s="2">
        <f>VIC_public_exposure_sites[[#This Row],[Date]]</f>
        <v>44015</v>
      </c>
      <c r="F37" s="2">
        <f>VIC_public_exposure_sites[[#This Row],[Exposure Date]]</f>
        <v>44015</v>
      </c>
      <c r="G37" s="2">
        <f>VIC_public_exposure_sites[[#This Row],[Date]]+14</f>
        <v>44029</v>
      </c>
      <c r="H37" s="2">
        <f>VIC_public_exposure_sites[[#This Row],[Onset of symptoms up to]]</f>
        <v>44029</v>
      </c>
      <c r="I37" s="2" t="s">
        <v>389</v>
      </c>
      <c r="J37" s="1">
        <v>-37.788414000000003</v>
      </c>
      <c r="K37" s="1">
        <v>144.93695099999999</v>
      </c>
    </row>
    <row r="38" spans="1:11" x14ac:dyDescent="0.25">
      <c r="A38" s="4">
        <v>44015</v>
      </c>
      <c r="B38" s="1"/>
      <c r="C38" s="1" t="s">
        <v>386</v>
      </c>
      <c r="D38" s="6" t="s">
        <v>378</v>
      </c>
      <c r="E38" s="2">
        <f>VIC_public_exposure_sites[[#This Row],[Date]]</f>
        <v>44015</v>
      </c>
      <c r="F38" s="2">
        <f>VIC_public_exposure_sites[[#This Row],[Exposure Date]]</f>
        <v>44015</v>
      </c>
      <c r="G38" s="2">
        <f>VIC_public_exposure_sites[[#This Row],[Date]]+14</f>
        <v>44029</v>
      </c>
      <c r="H38" s="2">
        <f>VIC_public_exposure_sites[[#This Row],[Onset of symptoms up to]]</f>
        <v>44029</v>
      </c>
      <c r="I38" s="2" t="s">
        <v>387</v>
      </c>
      <c r="J38" s="1">
        <v>-37.739080000000001</v>
      </c>
      <c r="K38" s="1">
        <v>145.00223600000001</v>
      </c>
    </row>
    <row r="39" spans="1:11" x14ac:dyDescent="0.25">
      <c r="A39" s="4">
        <v>44015</v>
      </c>
      <c r="B39" s="1"/>
      <c r="C39" s="1" t="s">
        <v>384</v>
      </c>
      <c r="D39" s="6" t="s">
        <v>378</v>
      </c>
      <c r="E39" s="2">
        <f>VIC_public_exposure_sites[[#This Row],[Date]]</f>
        <v>44015</v>
      </c>
      <c r="F39" s="2">
        <f>VIC_public_exposure_sites[[#This Row],[Exposure Date]]</f>
        <v>44015</v>
      </c>
      <c r="G39" s="2">
        <f>VIC_public_exposure_sites[[#This Row],[Date]]+14</f>
        <v>44029</v>
      </c>
      <c r="H39" s="2">
        <f>VIC_public_exposure_sites[[#This Row],[Onset of symptoms up to]]</f>
        <v>44029</v>
      </c>
      <c r="I39" s="2" t="s">
        <v>385</v>
      </c>
      <c r="J39" s="1">
        <v>-37.785949000000002</v>
      </c>
      <c r="K39" s="1">
        <v>144.93530799999999</v>
      </c>
    </row>
    <row r="40" spans="1:11" x14ac:dyDescent="0.25">
      <c r="A40" s="4">
        <v>44015</v>
      </c>
      <c r="B40" s="1"/>
      <c r="C40" s="1" t="s">
        <v>382</v>
      </c>
      <c r="D40" s="6" t="s">
        <v>378</v>
      </c>
      <c r="E40" s="2">
        <f>VIC_public_exposure_sites[[#This Row],[Date]]</f>
        <v>44015</v>
      </c>
      <c r="F40" s="2">
        <f>VIC_public_exposure_sites[[#This Row],[Exposure Date]]</f>
        <v>44015</v>
      </c>
      <c r="G40" s="2">
        <f>VIC_public_exposure_sites[[#This Row],[Date]]+14</f>
        <v>44029</v>
      </c>
      <c r="H40" s="2">
        <f>VIC_public_exposure_sites[[#This Row],[Onset of symptoms up to]]</f>
        <v>44029</v>
      </c>
      <c r="I40" s="2" t="s">
        <v>383</v>
      </c>
      <c r="J40" s="1">
        <v>-37.670681000000002</v>
      </c>
      <c r="K40" s="1">
        <v>144.85030599999999</v>
      </c>
    </row>
    <row r="41" spans="1:11" x14ac:dyDescent="0.25">
      <c r="A41" s="4">
        <v>44015</v>
      </c>
      <c r="B41" s="1"/>
      <c r="C41" s="1" t="s">
        <v>380</v>
      </c>
      <c r="D41" s="6" t="s">
        <v>378</v>
      </c>
      <c r="E41" s="2">
        <f>VIC_public_exposure_sites[[#This Row],[Date]]</f>
        <v>44015</v>
      </c>
      <c r="F41" s="2">
        <f>VIC_public_exposure_sites[[#This Row],[Exposure Date]]</f>
        <v>44015</v>
      </c>
      <c r="G41" s="2">
        <f>VIC_public_exposure_sites[[#This Row],[Date]]+14</f>
        <v>44029</v>
      </c>
      <c r="H41" s="2">
        <f>VIC_public_exposure_sites[[#This Row],[Onset of symptoms up to]]</f>
        <v>44029</v>
      </c>
      <c r="I41" s="2" t="s">
        <v>381</v>
      </c>
      <c r="J41" s="1">
        <v>-37.817011000000001</v>
      </c>
      <c r="K41" s="1">
        <v>144.962265</v>
      </c>
    </row>
    <row r="42" spans="1:11" x14ac:dyDescent="0.25">
      <c r="A42" s="4">
        <v>44014</v>
      </c>
      <c r="B42" s="1"/>
      <c r="C42" s="1" t="s">
        <v>434</v>
      </c>
      <c r="D42" s="6" t="s">
        <v>435</v>
      </c>
      <c r="E42" s="2">
        <f>VIC_public_exposure_sites[[#This Row],[Date]]</f>
        <v>44014</v>
      </c>
      <c r="F42" s="2">
        <f>VIC_public_exposure_sites[[#This Row],[Exposure Date]]</f>
        <v>44014</v>
      </c>
      <c r="G42" s="2">
        <f>VIC_public_exposure_sites[[#This Row],[Date]]+14</f>
        <v>44028</v>
      </c>
      <c r="H42" s="2">
        <f>VIC_public_exposure_sites[[#This Row],[Onset of symptoms up to]]</f>
        <v>44028</v>
      </c>
      <c r="I42" s="2" t="s">
        <v>436</v>
      </c>
      <c r="J42" s="1">
        <v>-38.259593000000002</v>
      </c>
      <c r="K42" s="1">
        <v>144.53948</v>
      </c>
    </row>
    <row r="43" spans="1:11" x14ac:dyDescent="0.25">
      <c r="A43" s="4">
        <v>44014</v>
      </c>
      <c r="B43" s="1"/>
      <c r="C43" s="1" t="s">
        <v>410</v>
      </c>
      <c r="D43" s="6" t="s">
        <v>407</v>
      </c>
      <c r="E43" s="2">
        <f>VIC_public_exposure_sites[[#This Row],[Date]]</f>
        <v>44014</v>
      </c>
      <c r="F43" s="2">
        <f>VIC_public_exposure_sites[[#This Row],[Exposure Date]]</f>
        <v>44014</v>
      </c>
      <c r="G43" s="2">
        <f>VIC_public_exposure_sites[[#This Row],[Date]]+14</f>
        <v>44028</v>
      </c>
      <c r="H43" s="2">
        <f>VIC_public_exposure_sites[[#This Row],[Onset of symptoms up to]]</f>
        <v>44028</v>
      </c>
      <c r="I43" s="2" t="s">
        <v>411</v>
      </c>
      <c r="J43" s="1">
        <v>-37.789870999999998</v>
      </c>
      <c r="K43" s="1">
        <v>144.92673400000001</v>
      </c>
    </row>
    <row r="44" spans="1:11" x14ac:dyDescent="0.25">
      <c r="A44" s="4">
        <v>44014</v>
      </c>
      <c r="B44" s="1"/>
      <c r="C44" s="1" t="s">
        <v>377</v>
      </c>
      <c r="D44" s="6" t="s">
        <v>378</v>
      </c>
      <c r="E44" s="2">
        <f>VIC_public_exposure_sites[[#This Row],[Date]]</f>
        <v>44014</v>
      </c>
      <c r="F44" s="2">
        <f>VIC_public_exposure_sites[[#This Row],[Exposure Date]]</f>
        <v>44014</v>
      </c>
      <c r="G44" s="2">
        <f>VIC_public_exposure_sites[[#This Row],[Date]]+14</f>
        <v>44028</v>
      </c>
      <c r="H44" s="2">
        <f>VIC_public_exposure_sites[[#This Row],[Onset of symptoms up to]]</f>
        <v>44028</v>
      </c>
      <c r="I44" s="2" t="s">
        <v>379</v>
      </c>
      <c r="J44" s="1">
        <v>-37.791989000000001</v>
      </c>
      <c r="K44" s="1">
        <v>144.94050799999999</v>
      </c>
    </row>
    <row r="45" spans="1:11" x14ac:dyDescent="0.25">
      <c r="A45" s="4">
        <v>44014</v>
      </c>
      <c r="B45" s="1"/>
      <c r="C45" s="1" t="s">
        <v>372</v>
      </c>
      <c r="D45" s="6" t="s">
        <v>373</v>
      </c>
      <c r="E45" s="2">
        <f>VIC_public_exposure_sites[[#This Row],[Date]]</f>
        <v>44014</v>
      </c>
      <c r="F45" s="2">
        <f>VIC_public_exposure_sites[[#This Row],[Exposure Date]]</f>
        <v>44014</v>
      </c>
      <c r="G45" s="2">
        <f>VIC_public_exposure_sites[[#This Row],[Date]]+14</f>
        <v>44028</v>
      </c>
      <c r="H45" s="2">
        <f>VIC_public_exposure_sites[[#This Row],[Onset of symptoms up to]]</f>
        <v>44028</v>
      </c>
      <c r="I45" s="2" t="s">
        <v>374</v>
      </c>
      <c r="J45" s="1">
        <v>-37.653022999999997</v>
      </c>
      <c r="K45" s="1">
        <v>145.01468499999999</v>
      </c>
    </row>
    <row r="46" spans="1:11" x14ac:dyDescent="0.25">
      <c r="A46" s="4">
        <v>44014</v>
      </c>
      <c r="B46" s="1"/>
      <c r="C46" s="1" t="s">
        <v>375</v>
      </c>
      <c r="D46" s="6" t="s">
        <v>373</v>
      </c>
      <c r="E46" s="2">
        <f>VIC_public_exposure_sites[[#This Row],[Date]]</f>
        <v>44014</v>
      </c>
      <c r="F46" s="2">
        <f>VIC_public_exposure_sites[[#This Row],[Exposure Date]]</f>
        <v>44014</v>
      </c>
      <c r="G46" s="2">
        <f>VIC_public_exposure_sites[[#This Row],[Date]]+14</f>
        <v>44028</v>
      </c>
      <c r="H46" s="2">
        <f>VIC_public_exposure_sites[[#This Row],[Onset of symptoms up to]]</f>
        <v>44028</v>
      </c>
      <c r="I46" s="2" t="s">
        <v>376</v>
      </c>
      <c r="J46" s="1">
        <v>-37.766714999999998</v>
      </c>
      <c r="K46" s="1">
        <v>145.02114900000001</v>
      </c>
    </row>
    <row r="47" spans="1:11" x14ac:dyDescent="0.25">
      <c r="A47" s="4">
        <v>44013</v>
      </c>
      <c r="B47" s="1"/>
      <c r="C47" s="1" t="s">
        <v>369</v>
      </c>
      <c r="D47" s="6" t="s">
        <v>370</v>
      </c>
      <c r="E47" s="2">
        <f>VIC_public_exposure_sites[[#This Row],[Date]]</f>
        <v>44013</v>
      </c>
      <c r="F47" s="2">
        <f>VIC_public_exposure_sites[[#This Row],[Exposure Date]]</f>
        <v>44013</v>
      </c>
      <c r="G47" s="2">
        <f>VIC_public_exposure_sites[[#This Row],[Date]]+14</f>
        <v>44027</v>
      </c>
      <c r="H47" s="2">
        <f>VIC_public_exposure_sites[[#This Row],[Onset of symptoms up to]]</f>
        <v>44027</v>
      </c>
      <c r="I47" s="2" t="s">
        <v>371</v>
      </c>
      <c r="J47" s="1">
        <v>-37.741667</v>
      </c>
      <c r="K47" s="1">
        <v>144.90895399999999</v>
      </c>
    </row>
    <row r="48" spans="1:11" x14ac:dyDescent="0.25">
      <c r="A48" s="4">
        <v>44012</v>
      </c>
      <c r="B48" s="1"/>
      <c r="C48" s="1" t="s">
        <v>353</v>
      </c>
      <c r="D48" s="6" t="s">
        <v>354</v>
      </c>
      <c r="E48" s="2">
        <f>VIC_public_exposure_sites[[#This Row],[Date]]</f>
        <v>44012</v>
      </c>
      <c r="F48" s="2">
        <f>VIC_public_exposure_sites[[#This Row],[Exposure Date]]</f>
        <v>44012</v>
      </c>
      <c r="G48" s="2">
        <f>VIC_public_exposure_sites[[#This Row],[Date]]+14</f>
        <v>44026</v>
      </c>
      <c r="H48" s="2">
        <f>VIC_public_exposure_sites[[#This Row],[Onset of symptoms up to]]</f>
        <v>44026</v>
      </c>
      <c r="I48" s="2" t="s">
        <v>134</v>
      </c>
      <c r="J48" s="1">
        <v>-37.759287999999998</v>
      </c>
      <c r="K48" s="1">
        <v>144.81792100000001</v>
      </c>
    </row>
    <row r="49" spans="1:11" x14ac:dyDescent="0.25">
      <c r="A49" s="4">
        <v>44012</v>
      </c>
      <c r="B49" s="1"/>
      <c r="C49" s="1" t="s">
        <v>355</v>
      </c>
      <c r="D49" s="6" t="s">
        <v>354</v>
      </c>
      <c r="E49" s="2">
        <f>VIC_public_exposure_sites[[#This Row],[Date]]</f>
        <v>44012</v>
      </c>
      <c r="F49" s="2">
        <f>VIC_public_exposure_sites[[#This Row],[Exposure Date]]</f>
        <v>44012</v>
      </c>
      <c r="G49" s="2">
        <f>VIC_public_exposure_sites[[#This Row],[Date]]+14</f>
        <v>44026</v>
      </c>
      <c r="H49" s="2">
        <f>VIC_public_exposure_sites[[#This Row],[Onset of symptoms up to]]</f>
        <v>44026</v>
      </c>
      <c r="I49" s="2" t="s">
        <v>356</v>
      </c>
      <c r="J49" s="1">
        <v>-37.817743</v>
      </c>
      <c r="K49" s="1">
        <v>144.99293599999999</v>
      </c>
    </row>
    <row r="50" spans="1:11" x14ac:dyDescent="0.25">
      <c r="A50" s="4">
        <v>44012</v>
      </c>
      <c r="B50" s="1"/>
      <c r="C50" s="1" t="s">
        <v>357</v>
      </c>
      <c r="D50" s="6" t="s">
        <v>354</v>
      </c>
      <c r="E50" s="2">
        <f>VIC_public_exposure_sites[[#This Row],[Date]]</f>
        <v>44012</v>
      </c>
      <c r="F50" s="2">
        <f>VIC_public_exposure_sites[[#This Row],[Exposure Date]]</f>
        <v>44012</v>
      </c>
      <c r="G50" s="2">
        <f>VIC_public_exposure_sites[[#This Row],[Date]]+14</f>
        <v>44026</v>
      </c>
      <c r="H50" s="2">
        <f>VIC_public_exposure_sites[[#This Row],[Onset of symptoms up to]]</f>
        <v>44026</v>
      </c>
      <c r="I50" s="2" t="s">
        <v>358</v>
      </c>
      <c r="J50" s="1">
        <v>-37.813381</v>
      </c>
      <c r="K50" s="1">
        <v>144.96707599999999</v>
      </c>
    </row>
    <row r="51" spans="1:11" x14ac:dyDescent="0.25">
      <c r="A51" s="4">
        <v>44012</v>
      </c>
      <c r="B51" s="1"/>
      <c r="C51" s="1" t="s">
        <v>367</v>
      </c>
      <c r="D51" s="6" t="s">
        <v>354</v>
      </c>
      <c r="E51" s="2">
        <f>VIC_public_exposure_sites[[#This Row],[Date]]</f>
        <v>44012</v>
      </c>
      <c r="F51" s="2">
        <f>VIC_public_exposure_sites[[#This Row],[Exposure Date]]</f>
        <v>44012</v>
      </c>
      <c r="G51" s="2">
        <f>VIC_public_exposure_sites[[#This Row],[Date]]+14</f>
        <v>44026</v>
      </c>
      <c r="H51" s="2">
        <f>VIC_public_exposure_sites[[#This Row],[Onset of symptoms up to]]</f>
        <v>44026</v>
      </c>
      <c r="I51" s="2" t="s">
        <v>368</v>
      </c>
      <c r="J51" s="1">
        <v>-37.598146</v>
      </c>
      <c r="K51" s="1">
        <v>145.068782</v>
      </c>
    </row>
    <row r="52" spans="1:11" x14ac:dyDescent="0.25">
      <c r="A52" s="4">
        <v>44011</v>
      </c>
      <c r="B52" s="1"/>
      <c r="C52" s="1" t="s">
        <v>334</v>
      </c>
      <c r="D52" s="6" t="s">
        <v>335</v>
      </c>
      <c r="E52" s="2">
        <f>VIC_public_exposure_sites[[#This Row],[Date]]</f>
        <v>44011</v>
      </c>
      <c r="F52" s="2">
        <f>VIC_public_exposure_sites[[#This Row],[Exposure Date]]</f>
        <v>44011</v>
      </c>
      <c r="G52" s="2">
        <f>VIC_public_exposure_sites[[#This Row],[Date]]+14</f>
        <v>44025</v>
      </c>
      <c r="H52" s="2">
        <f>VIC_public_exposure_sites[[#This Row],[Onset of symptoms up to]]</f>
        <v>44025</v>
      </c>
      <c r="I52" s="2" t="s">
        <v>336</v>
      </c>
      <c r="J52" s="1">
        <v>-37.704737999999999</v>
      </c>
      <c r="K52" s="1">
        <v>144.86329000000001</v>
      </c>
    </row>
    <row r="53" spans="1:11" x14ac:dyDescent="0.25">
      <c r="A53" s="4">
        <v>44011</v>
      </c>
      <c r="B53" s="1"/>
      <c r="C53" s="1" t="s">
        <v>337</v>
      </c>
      <c r="D53" s="6" t="s">
        <v>335</v>
      </c>
      <c r="E53" s="2">
        <f>VIC_public_exposure_sites[[#This Row],[Date]]</f>
        <v>44011</v>
      </c>
      <c r="F53" s="2">
        <f>VIC_public_exposure_sites[[#This Row],[Exposure Date]]</f>
        <v>44011</v>
      </c>
      <c r="G53" s="2">
        <f>VIC_public_exposure_sites[[#This Row],[Date]]+14</f>
        <v>44025</v>
      </c>
      <c r="H53" s="2">
        <f>VIC_public_exposure_sites[[#This Row],[Onset of symptoms up to]]</f>
        <v>44025</v>
      </c>
      <c r="I53" s="2" t="s">
        <v>338</v>
      </c>
      <c r="J53" s="1">
        <v>-37.815499000000003</v>
      </c>
      <c r="K53" s="1">
        <v>144.96588199999999</v>
      </c>
    </row>
    <row r="54" spans="1:11" x14ac:dyDescent="0.25">
      <c r="A54" s="4">
        <v>44011</v>
      </c>
      <c r="B54" s="1"/>
      <c r="C54" s="1" t="s">
        <v>343</v>
      </c>
      <c r="D54" s="6" t="s">
        <v>335</v>
      </c>
      <c r="E54" s="2">
        <f>VIC_public_exposure_sites[[#This Row],[Date]]</f>
        <v>44011</v>
      </c>
      <c r="F54" s="2">
        <f>VIC_public_exposure_sites[[#This Row],[Exposure Date]]</f>
        <v>44011</v>
      </c>
      <c r="G54" s="2">
        <f>VIC_public_exposure_sites[[#This Row],[Date]]+14</f>
        <v>44025</v>
      </c>
      <c r="H54" s="2">
        <f>VIC_public_exposure_sites[[#This Row],[Onset of symptoms up to]]</f>
        <v>44025</v>
      </c>
      <c r="I54" s="2" t="s">
        <v>344</v>
      </c>
      <c r="J54" s="1">
        <v>-37.724684000000003</v>
      </c>
      <c r="K54" s="1">
        <v>144.94000800000001</v>
      </c>
    </row>
    <row r="55" spans="1:11" x14ac:dyDescent="0.25">
      <c r="A55" s="4">
        <v>44011</v>
      </c>
      <c r="B55" s="1"/>
      <c r="C55" s="1" t="s">
        <v>345</v>
      </c>
      <c r="D55" s="6" t="s">
        <v>335</v>
      </c>
      <c r="E55" s="2">
        <f>VIC_public_exposure_sites[[#This Row],[Date]]</f>
        <v>44011</v>
      </c>
      <c r="F55" s="2">
        <f>VIC_public_exposure_sites[[#This Row],[Exposure Date]]</f>
        <v>44011</v>
      </c>
      <c r="G55" s="2">
        <f>VIC_public_exposure_sites[[#This Row],[Date]]+14</f>
        <v>44025</v>
      </c>
      <c r="H55" s="2">
        <f>VIC_public_exposure_sites[[#This Row],[Onset of symptoms up to]]</f>
        <v>44025</v>
      </c>
      <c r="I55" s="2" t="s">
        <v>346</v>
      </c>
      <c r="J55" s="1">
        <v>-37.752048000000002</v>
      </c>
      <c r="K55" s="1">
        <v>144.97052600000001</v>
      </c>
    </row>
    <row r="56" spans="1:11" x14ac:dyDescent="0.25">
      <c r="A56" s="4">
        <v>44011</v>
      </c>
      <c r="B56" s="1"/>
      <c r="C56" s="1" t="s">
        <v>347</v>
      </c>
      <c r="D56" s="6" t="s">
        <v>335</v>
      </c>
      <c r="E56" s="2">
        <f>VIC_public_exposure_sites[[#This Row],[Date]]</f>
        <v>44011</v>
      </c>
      <c r="F56" s="2">
        <f>VIC_public_exposure_sites[[#This Row],[Exposure Date]]</f>
        <v>44011</v>
      </c>
      <c r="G56" s="2">
        <f>VIC_public_exposure_sites[[#This Row],[Date]]+14</f>
        <v>44025</v>
      </c>
      <c r="H56" s="2">
        <f>VIC_public_exposure_sites[[#This Row],[Onset of symptoms up to]]</f>
        <v>44025</v>
      </c>
      <c r="I56" s="2" t="s">
        <v>348</v>
      </c>
      <c r="J56" s="1">
        <v>-37.787776000000001</v>
      </c>
      <c r="K56" s="1">
        <v>144.82983899999999</v>
      </c>
    </row>
    <row r="57" spans="1:11" x14ac:dyDescent="0.25">
      <c r="A57" s="4">
        <v>44011</v>
      </c>
      <c r="B57" s="1"/>
      <c r="C57" s="1" t="s">
        <v>349</v>
      </c>
      <c r="D57" s="6" t="s">
        <v>335</v>
      </c>
      <c r="E57" s="2">
        <f>VIC_public_exposure_sites[[#This Row],[Date]]</f>
        <v>44011</v>
      </c>
      <c r="F57" s="2">
        <f>VIC_public_exposure_sites[[#This Row],[Exposure Date]]</f>
        <v>44011</v>
      </c>
      <c r="G57" s="2">
        <f>VIC_public_exposure_sites[[#This Row],[Date]]+14</f>
        <v>44025</v>
      </c>
      <c r="H57" s="2">
        <f>VIC_public_exposure_sites[[#This Row],[Onset of symptoms up to]]</f>
        <v>44025</v>
      </c>
      <c r="I57" s="2" t="s">
        <v>350</v>
      </c>
      <c r="J57" s="1">
        <v>-37.817825999999997</v>
      </c>
      <c r="K57" s="1">
        <v>144.878737</v>
      </c>
    </row>
    <row r="58" spans="1:11" x14ac:dyDescent="0.25">
      <c r="A58" s="4">
        <v>44011</v>
      </c>
      <c r="B58" s="1"/>
      <c r="C58" s="1" t="s">
        <v>351</v>
      </c>
      <c r="D58" s="6" t="s">
        <v>335</v>
      </c>
      <c r="E58" s="2">
        <f>VIC_public_exposure_sites[[#This Row],[Date]]</f>
        <v>44011</v>
      </c>
      <c r="F58" s="2">
        <f>VIC_public_exposure_sites[[#This Row],[Exposure Date]]</f>
        <v>44011</v>
      </c>
      <c r="G58" s="2">
        <f>VIC_public_exposure_sites[[#This Row],[Date]]+14</f>
        <v>44025</v>
      </c>
      <c r="H58" s="2">
        <f>VIC_public_exposure_sites[[#This Row],[Onset of symptoms up to]]</f>
        <v>44025</v>
      </c>
      <c r="I58" s="2" t="s">
        <v>352</v>
      </c>
      <c r="J58" s="1">
        <v>-37.785682999999999</v>
      </c>
      <c r="K58" s="1">
        <v>144.99415400000001</v>
      </c>
    </row>
    <row r="59" spans="1:11" x14ac:dyDescent="0.25">
      <c r="A59" s="4">
        <v>44010</v>
      </c>
      <c r="B59" s="1"/>
      <c r="C59" s="1" t="s">
        <v>328</v>
      </c>
      <c r="D59" s="6" t="s">
        <v>316</v>
      </c>
      <c r="E59" s="2">
        <f>VIC_public_exposure_sites[[#This Row],[Date]]</f>
        <v>44010</v>
      </c>
      <c r="F59" s="2">
        <f>VIC_public_exposure_sites[[#This Row],[Exposure Date]]</f>
        <v>44010</v>
      </c>
      <c r="G59" s="2">
        <f>VIC_public_exposure_sites[[#This Row],[Date]]+14</f>
        <v>44024</v>
      </c>
      <c r="H59" s="2">
        <f>VIC_public_exposure_sites[[#This Row],[Onset of symptoms up to]]</f>
        <v>44024</v>
      </c>
      <c r="I59" s="2" t="s">
        <v>329</v>
      </c>
      <c r="J59" s="1">
        <v>-37.812263999999999</v>
      </c>
      <c r="K59" s="1">
        <v>144.991241</v>
      </c>
    </row>
    <row r="60" spans="1:11" x14ac:dyDescent="0.25">
      <c r="A60" s="4">
        <v>44010</v>
      </c>
      <c r="B60" s="1"/>
      <c r="C60" s="1" t="s">
        <v>330</v>
      </c>
      <c r="D60" s="6" t="s">
        <v>316</v>
      </c>
      <c r="E60" s="2">
        <f>VIC_public_exposure_sites[[#This Row],[Date]]</f>
        <v>44010</v>
      </c>
      <c r="F60" s="2">
        <f>VIC_public_exposure_sites[[#This Row],[Exposure Date]]</f>
        <v>44010</v>
      </c>
      <c r="G60" s="2">
        <f>VIC_public_exposure_sites[[#This Row],[Date]]+14</f>
        <v>44024</v>
      </c>
      <c r="H60" s="2">
        <f>VIC_public_exposure_sites[[#This Row],[Onset of symptoms up to]]</f>
        <v>44024</v>
      </c>
      <c r="I60" s="2" t="s">
        <v>331</v>
      </c>
      <c r="J60" s="1">
        <v>-37.813934000000003</v>
      </c>
      <c r="K60" s="1">
        <v>144.999135</v>
      </c>
    </row>
    <row r="61" spans="1:11" x14ac:dyDescent="0.25">
      <c r="A61" s="4">
        <v>44010</v>
      </c>
      <c r="B61" s="1"/>
      <c r="C61" s="1" t="s">
        <v>333</v>
      </c>
      <c r="D61" s="6" t="s">
        <v>316</v>
      </c>
      <c r="E61" s="2">
        <f>VIC_public_exposure_sites[[#This Row],[Date]]</f>
        <v>44010</v>
      </c>
      <c r="F61" s="2">
        <f>VIC_public_exposure_sites[[#This Row],[Exposure Date]]</f>
        <v>44010</v>
      </c>
      <c r="G61" s="2">
        <f>VIC_public_exposure_sites[[#This Row],[Date]]+14</f>
        <v>44024</v>
      </c>
      <c r="H61" s="2">
        <f>VIC_public_exposure_sites[[#This Row],[Onset of symptoms up to]]</f>
        <v>44024</v>
      </c>
      <c r="I61" s="2" t="s">
        <v>332</v>
      </c>
      <c r="J61" s="1">
        <v>-37.816929999999999</v>
      </c>
      <c r="K61" s="1">
        <v>144.96229600000001</v>
      </c>
    </row>
    <row r="62" spans="1:11" x14ac:dyDescent="0.25">
      <c r="A62" s="4">
        <v>44009</v>
      </c>
      <c r="B62" s="1"/>
      <c r="C62" s="1" t="s">
        <v>313</v>
      </c>
      <c r="D62" s="6" t="s">
        <v>309</v>
      </c>
      <c r="E62" s="2">
        <f>VIC_public_exposure_sites[[#This Row],[Date]]</f>
        <v>44009</v>
      </c>
      <c r="F62" s="2">
        <f>VIC_public_exposure_sites[[#This Row],[Exposure Date]]</f>
        <v>44009</v>
      </c>
      <c r="G62" s="2">
        <f>VIC_public_exposure_sites[[#This Row],[Date]]+14</f>
        <v>44023</v>
      </c>
      <c r="H62" s="2">
        <f>VIC_public_exposure_sites[[#This Row],[Onset of symptoms up to]]</f>
        <v>44023</v>
      </c>
      <c r="I62" s="2" t="s">
        <v>314</v>
      </c>
      <c r="J62" s="1">
        <v>-37.798907999999997</v>
      </c>
      <c r="K62" s="1">
        <v>144.956176</v>
      </c>
    </row>
    <row r="63" spans="1:11" x14ac:dyDescent="0.25">
      <c r="A63" s="4">
        <v>44008</v>
      </c>
      <c r="B63" s="1"/>
      <c r="C63" s="1" t="s">
        <v>359</v>
      </c>
      <c r="D63" s="6" t="s">
        <v>354</v>
      </c>
      <c r="E63" s="2">
        <f>VIC_public_exposure_sites[[#This Row],[Date]]</f>
        <v>44008</v>
      </c>
      <c r="F63" s="2">
        <f>VIC_public_exposure_sites[[#This Row],[Exposure Date]]</f>
        <v>44008</v>
      </c>
      <c r="G63" s="2">
        <f>VIC_public_exposure_sites[[#This Row],[Date]]+14</f>
        <v>44022</v>
      </c>
      <c r="H63" s="2">
        <f>VIC_public_exposure_sites[[#This Row],[Onset of symptoms up to]]</f>
        <v>44022</v>
      </c>
      <c r="I63" s="2" t="s">
        <v>360</v>
      </c>
      <c r="J63" s="1">
        <v>-37.870336000000002</v>
      </c>
      <c r="K63" s="1">
        <v>144.69656900000001</v>
      </c>
    </row>
    <row r="64" spans="1:11" x14ac:dyDescent="0.25">
      <c r="A64" s="4">
        <v>44008</v>
      </c>
      <c r="B64" s="1"/>
      <c r="C64" s="1" t="s">
        <v>361</v>
      </c>
      <c r="D64" s="6" t="s">
        <v>354</v>
      </c>
      <c r="E64" s="2">
        <f>VIC_public_exposure_sites[[#This Row],[Date]]</f>
        <v>44008</v>
      </c>
      <c r="F64" s="2">
        <f>VIC_public_exposure_sites[[#This Row],[Exposure Date]]</f>
        <v>44008</v>
      </c>
      <c r="G64" s="2">
        <f>VIC_public_exposure_sites[[#This Row],[Date]]+14</f>
        <v>44022</v>
      </c>
      <c r="H64" s="2">
        <f>VIC_public_exposure_sites[[#This Row],[Onset of symptoms up to]]</f>
        <v>44022</v>
      </c>
      <c r="I64" s="2" t="s">
        <v>362</v>
      </c>
      <c r="J64" s="1">
        <v>-37.735123000000002</v>
      </c>
      <c r="K64" s="1">
        <v>144.73873599999999</v>
      </c>
    </row>
    <row r="65" spans="1:11" x14ac:dyDescent="0.25">
      <c r="A65" s="4">
        <v>44008</v>
      </c>
      <c r="B65" s="1"/>
      <c r="C65" s="1" t="s">
        <v>363</v>
      </c>
      <c r="D65" s="6" t="s">
        <v>354</v>
      </c>
      <c r="E65" s="2">
        <f>VIC_public_exposure_sites[[#This Row],[Date]]</f>
        <v>44008</v>
      </c>
      <c r="F65" s="2">
        <f>VIC_public_exposure_sites[[#This Row],[Exposure Date]]</f>
        <v>44008</v>
      </c>
      <c r="G65" s="2">
        <f>VIC_public_exposure_sites[[#This Row],[Date]]+14</f>
        <v>44022</v>
      </c>
      <c r="H65" s="2">
        <f>VIC_public_exposure_sites[[#This Row],[Onset of symptoms up to]]</f>
        <v>44022</v>
      </c>
      <c r="I65" s="2" t="s">
        <v>364</v>
      </c>
      <c r="J65" s="1">
        <v>-37.581978999999997</v>
      </c>
      <c r="K65" s="1">
        <v>144.90595099999999</v>
      </c>
    </row>
    <row r="66" spans="1:11" x14ac:dyDescent="0.25">
      <c r="A66" s="4">
        <v>44008</v>
      </c>
      <c r="B66" s="1"/>
      <c r="C66" s="1" t="s">
        <v>365</v>
      </c>
      <c r="D66" s="6" t="s">
        <v>354</v>
      </c>
      <c r="E66" s="2">
        <f>VIC_public_exposure_sites[[#This Row],[Date]]</f>
        <v>44008</v>
      </c>
      <c r="F66" s="2">
        <f>VIC_public_exposure_sites[[#This Row],[Exposure Date]]</f>
        <v>44008</v>
      </c>
      <c r="G66" s="2">
        <f>VIC_public_exposure_sites[[#This Row],[Date]]+14</f>
        <v>44022</v>
      </c>
      <c r="H66" s="2">
        <f>VIC_public_exposure_sites[[#This Row],[Onset of symptoms up to]]</f>
        <v>44022</v>
      </c>
      <c r="I66" s="2" t="s">
        <v>366</v>
      </c>
      <c r="J66" s="1">
        <v>-37.715969999999999</v>
      </c>
      <c r="K66" s="1">
        <v>144.93582599999999</v>
      </c>
    </row>
    <row r="67" spans="1:11" x14ac:dyDescent="0.25">
      <c r="A67" s="4">
        <v>44008</v>
      </c>
      <c r="B67" s="1"/>
      <c r="C67" s="1" t="s">
        <v>339</v>
      </c>
      <c r="D67" s="6" t="s">
        <v>335</v>
      </c>
      <c r="E67" s="2">
        <f>VIC_public_exposure_sites[[#This Row],[Date]]</f>
        <v>44008</v>
      </c>
      <c r="F67" s="2">
        <f>VIC_public_exposure_sites[[#This Row],[Exposure Date]]</f>
        <v>44008</v>
      </c>
      <c r="G67" s="2">
        <f>VIC_public_exposure_sites[[#This Row],[Date]]+14</f>
        <v>44022</v>
      </c>
      <c r="H67" s="2">
        <f>VIC_public_exposure_sites[[#This Row],[Onset of symptoms up to]]</f>
        <v>44022</v>
      </c>
      <c r="I67" s="2" t="s">
        <v>340</v>
      </c>
      <c r="J67" s="1">
        <v>-37.749540000000003</v>
      </c>
      <c r="K67" s="1">
        <v>144.883252</v>
      </c>
    </row>
    <row r="68" spans="1:11" x14ac:dyDescent="0.25">
      <c r="A68" s="4">
        <v>44008</v>
      </c>
      <c r="B68" s="1"/>
      <c r="C68" s="1" t="s">
        <v>341</v>
      </c>
      <c r="D68" s="6" t="s">
        <v>335</v>
      </c>
      <c r="E68" s="2">
        <f>VIC_public_exposure_sites[[#This Row],[Date]]</f>
        <v>44008</v>
      </c>
      <c r="F68" s="2">
        <f>VIC_public_exposure_sites[[#This Row],[Exposure Date]]</f>
        <v>44008</v>
      </c>
      <c r="G68" s="2">
        <f>VIC_public_exposure_sites[[#This Row],[Date]]+14</f>
        <v>44022</v>
      </c>
      <c r="H68" s="2">
        <f>VIC_public_exposure_sites[[#This Row],[Onset of symptoms up to]]</f>
        <v>44022</v>
      </c>
      <c r="I68" s="2" t="s">
        <v>342</v>
      </c>
      <c r="J68" s="1">
        <v>-37.754925999999998</v>
      </c>
      <c r="K68" s="1">
        <v>144.96632399999999</v>
      </c>
    </row>
    <row r="69" spans="1:11" x14ac:dyDescent="0.25">
      <c r="A69" s="4">
        <v>44008</v>
      </c>
      <c r="B69" s="1"/>
      <c r="C69" s="1" t="s">
        <v>315</v>
      </c>
      <c r="D69" s="6" t="s">
        <v>316</v>
      </c>
      <c r="E69" s="2">
        <f>VIC_public_exposure_sites[[#This Row],[Date]]</f>
        <v>44008</v>
      </c>
      <c r="F69" s="2">
        <f>VIC_public_exposure_sites[[#This Row],[Exposure Date]]</f>
        <v>44008</v>
      </c>
      <c r="G69" s="2">
        <f>VIC_public_exposure_sites[[#This Row],[Date]]+14</f>
        <v>44022</v>
      </c>
      <c r="H69" s="2">
        <f>VIC_public_exposure_sites[[#This Row],[Onset of symptoms up to]]</f>
        <v>44022</v>
      </c>
      <c r="I69" s="2" t="s">
        <v>317</v>
      </c>
      <c r="J69" s="1">
        <v>-37.875675000000001</v>
      </c>
      <c r="K69" s="1">
        <v>144.79145</v>
      </c>
    </row>
    <row r="70" spans="1:11" x14ac:dyDescent="0.25">
      <c r="A70" s="4">
        <v>44008</v>
      </c>
      <c r="B70" s="1"/>
      <c r="C70" s="1" t="s">
        <v>318</v>
      </c>
      <c r="D70" s="6" t="s">
        <v>316</v>
      </c>
      <c r="E70" s="2">
        <f>VIC_public_exposure_sites[[#This Row],[Date]]</f>
        <v>44008</v>
      </c>
      <c r="F70" s="2">
        <f>VIC_public_exposure_sites[[#This Row],[Exposure Date]]</f>
        <v>44008</v>
      </c>
      <c r="G70" s="2">
        <f>VIC_public_exposure_sites[[#This Row],[Date]]+14</f>
        <v>44022</v>
      </c>
      <c r="H70" s="2">
        <f>VIC_public_exposure_sites[[#This Row],[Onset of symptoms up to]]</f>
        <v>44022</v>
      </c>
      <c r="I70" s="2" t="s">
        <v>319</v>
      </c>
      <c r="J70" s="1">
        <v>-37.601756000000002</v>
      </c>
      <c r="K70" s="1">
        <v>144.90538599999999</v>
      </c>
    </row>
    <row r="71" spans="1:11" x14ac:dyDescent="0.25">
      <c r="A71" s="4">
        <v>44008</v>
      </c>
      <c r="B71" s="1"/>
      <c r="C71" s="1" t="s">
        <v>320</v>
      </c>
      <c r="D71" s="6" t="s">
        <v>316</v>
      </c>
      <c r="E71" s="2">
        <f>VIC_public_exposure_sites[[#This Row],[Date]]</f>
        <v>44008</v>
      </c>
      <c r="F71" s="2">
        <f>VIC_public_exposure_sites[[#This Row],[Exposure Date]]</f>
        <v>44008</v>
      </c>
      <c r="G71" s="2">
        <f>VIC_public_exposure_sites[[#This Row],[Date]]+14</f>
        <v>44022</v>
      </c>
      <c r="H71" s="2">
        <f>VIC_public_exposure_sites[[#This Row],[Onset of symptoms up to]]</f>
        <v>44022</v>
      </c>
      <c r="I71" s="2" t="s">
        <v>321</v>
      </c>
      <c r="J71" s="1">
        <v>-37.778016999999998</v>
      </c>
      <c r="K71" s="1">
        <v>144.88926599999999</v>
      </c>
    </row>
    <row r="72" spans="1:11" x14ac:dyDescent="0.25">
      <c r="A72" s="4">
        <v>44008</v>
      </c>
      <c r="B72" s="1"/>
      <c r="C72" s="1" t="s">
        <v>322</v>
      </c>
      <c r="D72" s="6" t="s">
        <v>316</v>
      </c>
      <c r="E72" s="2">
        <f>VIC_public_exposure_sites[[#This Row],[Date]]</f>
        <v>44008</v>
      </c>
      <c r="F72" s="2">
        <f>VIC_public_exposure_sites[[#This Row],[Exposure Date]]</f>
        <v>44008</v>
      </c>
      <c r="G72" s="2">
        <f>VIC_public_exposure_sites[[#This Row],[Date]]+14</f>
        <v>44022</v>
      </c>
      <c r="H72" s="2">
        <f>VIC_public_exposure_sites[[#This Row],[Onset of symptoms up to]]</f>
        <v>44022</v>
      </c>
      <c r="I72" s="2" t="s">
        <v>323</v>
      </c>
      <c r="J72" s="1">
        <v>-37.799002000000002</v>
      </c>
      <c r="K72" s="1">
        <v>144.894926</v>
      </c>
    </row>
    <row r="73" spans="1:11" x14ac:dyDescent="0.25">
      <c r="A73" s="4">
        <v>44008</v>
      </c>
      <c r="B73" s="1"/>
      <c r="C73" s="1" t="s">
        <v>324</v>
      </c>
      <c r="D73" s="6" t="s">
        <v>316</v>
      </c>
      <c r="E73" s="2">
        <f>VIC_public_exposure_sites[[#This Row],[Date]]</f>
        <v>44008</v>
      </c>
      <c r="F73" s="2">
        <f>VIC_public_exposure_sites[[#This Row],[Exposure Date]]</f>
        <v>44008</v>
      </c>
      <c r="G73" s="2">
        <f>VIC_public_exposure_sites[[#This Row],[Date]]+14</f>
        <v>44022</v>
      </c>
      <c r="H73" s="2">
        <f>VIC_public_exposure_sites[[#This Row],[Onset of symptoms up to]]</f>
        <v>44022</v>
      </c>
      <c r="I73" s="2" t="s">
        <v>325</v>
      </c>
      <c r="J73" s="1">
        <v>-37.837111999999998</v>
      </c>
      <c r="K73" s="1">
        <v>144.94159500000001</v>
      </c>
    </row>
    <row r="74" spans="1:11" x14ac:dyDescent="0.25">
      <c r="A74" s="4">
        <v>44008</v>
      </c>
      <c r="B74" s="1"/>
      <c r="C74" s="1" t="s">
        <v>326</v>
      </c>
      <c r="D74" s="6" t="s">
        <v>316</v>
      </c>
      <c r="E74" s="2">
        <f>VIC_public_exposure_sites[[#This Row],[Date]]</f>
        <v>44008</v>
      </c>
      <c r="F74" s="2">
        <f>VIC_public_exposure_sites[[#This Row],[Exposure Date]]</f>
        <v>44008</v>
      </c>
      <c r="G74" s="2">
        <f>VIC_public_exposure_sites[[#This Row],[Date]]+14</f>
        <v>44022</v>
      </c>
      <c r="H74" s="2">
        <f>VIC_public_exposure_sites[[#This Row],[Onset of symptoms up to]]</f>
        <v>44022</v>
      </c>
      <c r="I74" s="2" t="s">
        <v>327</v>
      </c>
      <c r="J74" s="1">
        <v>-37.854528999999999</v>
      </c>
      <c r="K74" s="1">
        <v>144.721868</v>
      </c>
    </row>
    <row r="75" spans="1:11" x14ac:dyDescent="0.25">
      <c r="A75" s="4">
        <v>44008</v>
      </c>
      <c r="B75" s="1"/>
      <c r="C75" s="1" t="s">
        <v>308</v>
      </c>
      <c r="D75" s="6" t="s">
        <v>309</v>
      </c>
      <c r="E75" s="2">
        <f>VIC_public_exposure_sites[[#This Row],[Date]]</f>
        <v>44008</v>
      </c>
      <c r="F75" s="2">
        <f>VIC_public_exposure_sites[[#This Row],[Exposure Date]]</f>
        <v>44008</v>
      </c>
      <c r="G75" s="2">
        <f>VIC_public_exposure_sites[[#This Row],[Date]]+14</f>
        <v>44022</v>
      </c>
      <c r="H75" s="2">
        <f>VIC_public_exposure_sites[[#This Row],[Onset of symptoms up to]]</f>
        <v>44022</v>
      </c>
      <c r="I75" s="2" t="s">
        <v>310</v>
      </c>
      <c r="J75" s="1">
        <v>-37.774352</v>
      </c>
      <c r="K75" s="1">
        <v>144.92733000000001</v>
      </c>
    </row>
    <row r="76" spans="1:11" x14ac:dyDescent="0.25">
      <c r="A76" s="4">
        <v>44008</v>
      </c>
      <c r="B76" s="1"/>
      <c r="C76" s="1" t="s">
        <v>311</v>
      </c>
      <c r="D76" s="6" t="s">
        <v>309</v>
      </c>
      <c r="E76" s="2">
        <f>VIC_public_exposure_sites[[#This Row],[Date]]</f>
        <v>44008</v>
      </c>
      <c r="F76" s="2">
        <f>VIC_public_exposure_sites[[#This Row],[Exposure Date]]</f>
        <v>44008</v>
      </c>
      <c r="G76" s="2">
        <f>VIC_public_exposure_sites[[#This Row],[Date]]+14</f>
        <v>44022</v>
      </c>
      <c r="H76" s="2">
        <f>VIC_public_exposure_sites[[#This Row],[Onset of symptoms up to]]</f>
        <v>44022</v>
      </c>
      <c r="I76" s="2" t="s">
        <v>312</v>
      </c>
      <c r="J76" s="1">
        <v>-37.755175999999999</v>
      </c>
      <c r="K76" s="1">
        <v>144.90226000000001</v>
      </c>
    </row>
    <row r="77" spans="1:11" x14ac:dyDescent="0.25">
      <c r="A77" s="4">
        <v>44007</v>
      </c>
      <c r="B77" s="1"/>
      <c r="C77" s="1" t="s">
        <v>299</v>
      </c>
      <c r="D77" s="6" t="s">
        <v>300</v>
      </c>
      <c r="E77" s="2">
        <f>VIC_public_exposure_sites[[#This Row],[Date]]</f>
        <v>44007</v>
      </c>
      <c r="F77" s="2">
        <f>VIC_public_exposure_sites[[#This Row],[Exposure Date]]</f>
        <v>44007</v>
      </c>
      <c r="G77" s="2">
        <f>VIC_public_exposure_sites[[#This Row],[Date]]+14</f>
        <v>44021</v>
      </c>
      <c r="H77" s="2">
        <f>VIC_public_exposure_sites[[#This Row],[Onset of symptoms up to]]</f>
        <v>44021</v>
      </c>
      <c r="I77" s="2" t="s">
        <v>301</v>
      </c>
      <c r="J77" s="1">
        <v>-37.658638000000003</v>
      </c>
      <c r="K77" s="1">
        <v>145.076922</v>
      </c>
    </row>
    <row r="78" spans="1:11" x14ac:dyDescent="0.25">
      <c r="A78" s="4">
        <v>44007</v>
      </c>
      <c r="B78" s="1"/>
      <c r="C78" s="1" t="s">
        <v>302</v>
      </c>
      <c r="D78" s="6" t="s">
        <v>300</v>
      </c>
      <c r="E78" s="2">
        <f>VIC_public_exposure_sites[[#This Row],[Date]]</f>
        <v>44007</v>
      </c>
      <c r="F78" s="2">
        <f>VIC_public_exposure_sites[[#This Row],[Exposure Date]]</f>
        <v>44007</v>
      </c>
      <c r="G78" s="2">
        <f>VIC_public_exposure_sites[[#This Row],[Date]]+14</f>
        <v>44021</v>
      </c>
      <c r="H78" s="2">
        <f>VIC_public_exposure_sites[[#This Row],[Onset of symptoms up to]]</f>
        <v>44021</v>
      </c>
      <c r="I78" s="2" t="s">
        <v>303</v>
      </c>
      <c r="J78" s="1">
        <v>-37.675500999999997</v>
      </c>
      <c r="K78" s="1">
        <v>145.135999</v>
      </c>
    </row>
    <row r="79" spans="1:11" x14ac:dyDescent="0.25">
      <c r="A79" s="4">
        <v>44007</v>
      </c>
      <c r="B79" s="1"/>
      <c r="C79" s="1" t="s">
        <v>304</v>
      </c>
      <c r="D79" s="6" t="s">
        <v>300</v>
      </c>
      <c r="E79" s="2">
        <f>VIC_public_exposure_sites[[#This Row],[Date]]</f>
        <v>44007</v>
      </c>
      <c r="F79" s="2">
        <f>VIC_public_exposure_sites[[#This Row],[Exposure Date]]</f>
        <v>44007</v>
      </c>
      <c r="G79" s="2">
        <f>VIC_public_exposure_sites[[#This Row],[Date]]+14</f>
        <v>44021</v>
      </c>
      <c r="H79" s="2">
        <f>VIC_public_exposure_sites[[#This Row],[Onset of symptoms up to]]</f>
        <v>44021</v>
      </c>
      <c r="I79" s="2" t="s">
        <v>305</v>
      </c>
      <c r="J79" s="1">
        <v>-37.819298000000003</v>
      </c>
      <c r="K79" s="1">
        <v>145.12926300000001</v>
      </c>
    </row>
    <row r="80" spans="1:11" x14ac:dyDescent="0.25">
      <c r="A80" s="4">
        <v>44007</v>
      </c>
      <c r="B80" s="1"/>
      <c r="C80" s="1" t="s">
        <v>306</v>
      </c>
      <c r="D80" s="6" t="s">
        <v>300</v>
      </c>
      <c r="E80" s="2">
        <f>VIC_public_exposure_sites[[#This Row],[Date]]</f>
        <v>44007</v>
      </c>
      <c r="F80" s="2">
        <f>VIC_public_exposure_sites[[#This Row],[Exposure Date]]</f>
        <v>44007</v>
      </c>
      <c r="G80" s="2">
        <f>VIC_public_exposure_sites[[#This Row],[Date]]+14</f>
        <v>44021</v>
      </c>
      <c r="H80" s="2">
        <f>VIC_public_exposure_sites[[#This Row],[Onset of symptoms up to]]</f>
        <v>44021</v>
      </c>
      <c r="I80" s="2" t="s">
        <v>307</v>
      </c>
      <c r="J80" s="1">
        <v>-37.791184999999999</v>
      </c>
      <c r="K80" s="1">
        <v>144.88693699999999</v>
      </c>
    </row>
    <row r="81" spans="1:11" x14ac:dyDescent="0.25">
      <c r="A81" s="4">
        <v>44005</v>
      </c>
      <c r="B81" s="1"/>
      <c r="C81" s="1" t="s">
        <v>297</v>
      </c>
      <c r="D81" s="6" t="s">
        <v>296</v>
      </c>
      <c r="E81" s="2">
        <f>VIC_public_exposure_sites[[#This Row],[Date]]</f>
        <v>44005</v>
      </c>
      <c r="F81" s="2">
        <f>VIC_public_exposure_sites[[#This Row],[Exposure Date]]</f>
        <v>44005</v>
      </c>
      <c r="G81" s="2">
        <f>VIC_public_exposure_sites[[#This Row],[Date]]+14</f>
        <v>44019</v>
      </c>
      <c r="H81" s="2">
        <f>VIC_public_exposure_sites[[#This Row],[Onset of symptoms up to]]</f>
        <v>44019</v>
      </c>
      <c r="I81" s="2" t="s">
        <v>298</v>
      </c>
      <c r="J81" s="1">
        <v>-37.655759000000003</v>
      </c>
      <c r="K81" s="1">
        <v>145.032038</v>
      </c>
    </row>
    <row r="82" spans="1:11" x14ac:dyDescent="0.25">
      <c r="A82" s="4">
        <v>44004</v>
      </c>
      <c r="B82" s="1"/>
      <c r="C82" s="1" t="s">
        <v>286</v>
      </c>
      <c r="D82" s="7" t="s">
        <v>291</v>
      </c>
      <c r="E82" s="2">
        <f>VIC_public_exposure_sites[[#This Row],[Date]]</f>
        <v>44004</v>
      </c>
      <c r="F82" s="2">
        <f>VIC_public_exposure_sites[[#This Row],[Exposure Date]]</f>
        <v>44004</v>
      </c>
      <c r="G82" s="2">
        <f>VIC_public_exposure_sites[[#This Row],[Date]]+14</f>
        <v>44018</v>
      </c>
      <c r="H82" s="2">
        <f>VIC_public_exposure_sites[[#This Row],[Onset of symptoms up to]]</f>
        <v>44018</v>
      </c>
      <c r="I82" s="2" t="s">
        <v>287</v>
      </c>
      <c r="J82" s="1">
        <v>-37.764884000000002</v>
      </c>
      <c r="K82" s="1">
        <v>144.97960599999999</v>
      </c>
    </row>
    <row r="83" spans="1:11" x14ac:dyDescent="0.25">
      <c r="A83" s="4">
        <v>44004</v>
      </c>
      <c r="B83" s="1"/>
      <c r="C83" s="1" t="s">
        <v>289</v>
      </c>
      <c r="D83" s="7" t="s">
        <v>291</v>
      </c>
      <c r="E83" s="2">
        <f>VIC_public_exposure_sites[[#This Row],[Date]]</f>
        <v>44004</v>
      </c>
      <c r="F83" s="2">
        <f>VIC_public_exposure_sites[[#This Row],[Exposure Date]]</f>
        <v>44004</v>
      </c>
      <c r="G83" s="2">
        <f>VIC_public_exposure_sites[[#This Row],[Date]]+14</f>
        <v>44018</v>
      </c>
      <c r="H83" s="2">
        <f>VIC_public_exposure_sites[[#This Row],[Onset of symptoms up to]]</f>
        <v>44018</v>
      </c>
      <c r="I83" s="2" t="s">
        <v>288</v>
      </c>
      <c r="J83" s="1">
        <v>-37.717148999999999</v>
      </c>
      <c r="K83" s="1">
        <v>144.80886699999999</v>
      </c>
    </row>
    <row r="84" spans="1:11" x14ac:dyDescent="0.25">
      <c r="A84" s="4">
        <v>44003</v>
      </c>
      <c r="B84" s="1"/>
      <c r="C84" s="1" t="s">
        <v>283</v>
      </c>
      <c r="D84" s="6" t="s">
        <v>284</v>
      </c>
      <c r="E84" s="2">
        <f>VIC_public_exposure_sites[[#This Row],[Date]]</f>
        <v>44003</v>
      </c>
      <c r="F84" s="2">
        <f>VIC_public_exposure_sites[[#This Row],[Exposure Date]]</f>
        <v>44003</v>
      </c>
      <c r="G84" s="2">
        <f>VIC_public_exposure_sites[[#This Row],[Date]]+14</f>
        <v>44017</v>
      </c>
      <c r="H84" s="2">
        <f>VIC_public_exposure_sites[[#This Row],[Onset of symptoms up to]]</f>
        <v>44017</v>
      </c>
      <c r="I84" s="2" t="s">
        <v>285</v>
      </c>
      <c r="J84" s="1">
        <v>-37.718986999999998</v>
      </c>
      <c r="K84" s="1">
        <v>144.99285699999999</v>
      </c>
    </row>
    <row r="85" spans="1:11" x14ac:dyDescent="0.25">
      <c r="A85" s="4">
        <v>44002</v>
      </c>
      <c r="B85" s="1"/>
      <c r="C85" s="1" t="s">
        <v>294</v>
      </c>
      <c r="D85" s="6" t="s">
        <v>296</v>
      </c>
      <c r="E85" s="2">
        <f>VIC_public_exposure_sites[[#This Row],[Date]]</f>
        <v>44002</v>
      </c>
      <c r="F85" s="2">
        <f>VIC_public_exposure_sites[[#This Row],[Exposure Date]]</f>
        <v>44002</v>
      </c>
      <c r="G85" s="2">
        <f>VIC_public_exposure_sites[[#This Row],[Date]]+14</f>
        <v>44016</v>
      </c>
      <c r="H85" s="2">
        <f>VIC_public_exposure_sites[[#This Row],[Onset of symptoms up to]]</f>
        <v>44016</v>
      </c>
      <c r="I85" s="2" t="s">
        <v>295</v>
      </c>
      <c r="J85" s="1">
        <v>-37.778539000000002</v>
      </c>
      <c r="K85" s="1">
        <v>144.87583100000001</v>
      </c>
    </row>
    <row r="86" spans="1:11" x14ac:dyDescent="0.25">
      <c r="A86" s="4">
        <v>44002</v>
      </c>
      <c r="B86" s="1"/>
      <c r="C86" s="5" t="s">
        <v>280</v>
      </c>
      <c r="D86" s="6" t="s">
        <v>277</v>
      </c>
      <c r="E86" s="2">
        <f>VIC_public_exposure_sites[[#This Row],[Date]]</f>
        <v>44002</v>
      </c>
      <c r="F86" s="2">
        <f>VIC_public_exposure_sites[[#This Row],[Exposure Date]]</f>
        <v>44002</v>
      </c>
      <c r="G86" s="2">
        <f>VIC_public_exposure_sites[[#This Row],[Date]]+14</f>
        <v>44016</v>
      </c>
      <c r="H86" s="2">
        <f>VIC_public_exposure_sites[[#This Row],[Onset of symptoms up to]]</f>
        <v>44016</v>
      </c>
      <c r="I86" s="2" t="s">
        <v>279</v>
      </c>
      <c r="J86" s="1">
        <v>-37.690601999999998</v>
      </c>
      <c r="K86" s="1">
        <v>144.86910399999999</v>
      </c>
    </row>
    <row r="87" spans="1:11" x14ac:dyDescent="0.25">
      <c r="A87" s="4">
        <v>44001</v>
      </c>
      <c r="B87" s="1"/>
      <c r="C87" s="5" t="s">
        <v>290</v>
      </c>
      <c r="D87" s="7" t="s">
        <v>291</v>
      </c>
      <c r="E87" s="2">
        <f>VIC_public_exposure_sites[[#This Row],[Date]]</f>
        <v>44001</v>
      </c>
      <c r="F87" s="2">
        <f>VIC_public_exposure_sites[[#This Row],[Exposure Date]]</f>
        <v>44001</v>
      </c>
      <c r="G87" s="2">
        <f>VIC_public_exposure_sites[[#This Row],[Date]]+14</f>
        <v>44015</v>
      </c>
      <c r="H87" s="2">
        <f>VIC_public_exposure_sites[[#This Row],[Onset of symptoms up to]]</f>
        <v>44015</v>
      </c>
      <c r="I87" s="2" t="s">
        <v>292</v>
      </c>
      <c r="J87" s="1">
        <v>-37.814597999999997</v>
      </c>
      <c r="K87" s="1">
        <v>144.762011</v>
      </c>
    </row>
    <row r="88" spans="1:11" x14ac:dyDescent="0.25">
      <c r="A88" s="4">
        <v>44001</v>
      </c>
      <c r="B88" s="1"/>
      <c r="C88" s="1" t="s">
        <v>276</v>
      </c>
      <c r="D88" s="6" t="s">
        <v>277</v>
      </c>
      <c r="E88" s="2">
        <f>VIC_public_exposure_sites[[#This Row],[Date]]</f>
        <v>44001</v>
      </c>
      <c r="F88" s="2">
        <f>VIC_public_exposure_sites[[#This Row],[Exposure Date]]</f>
        <v>44001</v>
      </c>
      <c r="G88" s="2">
        <f>VIC_public_exposure_sites[[#This Row],[Date]]+14</f>
        <v>44015</v>
      </c>
      <c r="H88" s="2">
        <f>VIC_public_exposure_sites[[#This Row],[Onset of symptoms up to]]</f>
        <v>44015</v>
      </c>
      <c r="I88" s="2" t="s">
        <v>278</v>
      </c>
      <c r="J88" s="1">
        <v>-37.933332</v>
      </c>
      <c r="K88" s="1">
        <v>145.000542</v>
      </c>
    </row>
    <row r="89" spans="1:11" x14ac:dyDescent="0.25">
      <c r="A89" s="4">
        <v>44001</v>
      </c>
      <c r="B89" s="1"/>
      <c r="C89" s="5" t="s">
        <v>281</v>
      </c>
      <c r="D89" s="6" t="s">
        <v>277</v>
      </c>
      <c r="E89" s="2">
        <f>VIC_public_exposure_sites[[#This Row],[Date]]</f>
        <v>44001</v>
      </c>
      <c r="F89" s="2">
        <f>VIC_public_exposure_sites[[#This Row],[Exposure Date]]</f>
        <v>44001</v>
      </c>
      <c r="G89" s="2">
        <f>VIC_public_exposure_sites[[#This Row],[Date]]+14</f>
        <v>44015</v>
      </c>
      <c r="H89" s="2">
        <f>VIC_public_exposure_sites[[#This Row],[Onset of symptoms up to]]</f>
        <v>44015</v>
      </c>
      <c r="I89" s="8" t="s">
        <v>282</v>
      </c>
      <c r="J89" s="1">
        <v>-37.773753999999997</v>
      </c>
      <c r="K89" s="1">
        <v>144.88895600000001</v>
      </c>
    </row>
    <row r="90" spans="1:11" x14ac:dyDescent="0.25">
      <c r="A90" s="4">
        <v>44001</v>
      </c>
      <c r="B90" s="1"/>
      <c r="C90" s="1" t="s">
        <v>265</v>
      </c>
      <c r="D90" s="6" t="s">
        <v>266</v>
      </c>
      <c r="E90" s="2">
        <f>VIC_public_exposure_sites[[#This Row],[Date]]</f>
        <v>44001</v>
      </c>
      <c r="F90" s="2">
        <f>VIC_public_exposure_sites[[#This Row],[Exposure Date]]</f>
        <v>44001</v>
      </c>
      <c r="G90" s="2">
        <f>VIC_public_exposure_sites[[#This Row],[Date]]+14</f>
        <v>44015</v>
      </c>
      <c r="H90" s="2">
        <f>VIC_public_exposure_sites[[#This Row],[Onset of symptoms up to]]</f>
        <v>44015</v>
      </c>
      <c r="I90" s="2" t="s">
        <v>267</v>
      </c>
      <c r="J90" s="1">
        <v>-37.744387000000003</v>
      </c>
      <c r="K90" s="1">
        <v>144.77429699999999</v>
      </c>
    </row>
    <row r="91" spans="1:11" x14ac:dyDescent="0.25">
      <c r="A91" s="4">
        <v>44001</v>
      </c>
      <c r="B91" s="1"/>
      <c r="C91" s="1" t="s">
        <v>268</v>
      </c>
      <c r="D91" s="6" t="s">
        <v>266</v>
      </c>
      <c r="E91" s="2">
        <f>VIC_public_exposure_sites[[#This Row],[Date]]</f>
        <v>44001</v>
      </c>
      <c r="F91" s="2">
        <f>VIC_public_exposure_sites[[#This Row],[Exposure Date]]</f>
        <v>44001</v>
      </c>
      <c r="G91" s="2">
        <f>VIC_public_exposure_sites[[#This Row],[Date]]+14</f>
        <v>44015</v>
      </c>
      <c r="H91" s="2">
        <f>VIC_public_exposure_sites[[#This Row],[Onset of symptoms up to]]</f>
        <v>44015</v>
      </c>
      <c r="I91" s="2" t="s">
        <v>269</v>
      </c>
      <c r="J91" s="1">
        <v>-37.711210999999999</v>
      </c>
      <c r="K91" s="1">
        <v>144.73880199999999</v>
      </c>
    </row>
    <row r="92" spans="1:11" x14ac:dyDescent="0.25">
      <c r="A92" s="4">
        <v>44001</v>
      </c>
      <c r="B92" s="1"/>
      <c r="C92" s="1" t="s">
        <v>270</v>
      </c>
      <c r="D92" s="6" t="s">
        <v>266</v>
      </c>
      <c r="E92" s="2">
        <f>VIC_public_exposure_sites[[#This Row],[Date]]</f>
        <v>44001</v>
      </c>
      <c r="F92" s="2">
        <f>VIC_public_exposure_sites[[#This Row],[Exposure Date]]</f>
        <v>44001</v>
      </c>
      <c r="G92" s="2">
        <f>VIC_public_exposure_sites[[#This Row],[Date]]+14</f>
        <v>44015</v>
      </c>
      <c r="H92" s="2">
        <f>VIC_public_exposure_sites[[#This Row],[Onset of symptoms up to]]</f>
        <v>44015</v>
      </c>
      <c r="I92" s="2" t="s">
        <v>271</v>
      </c>
      <c r="J92" s="1">
        <v>-37.816363000000003</v>
      </c>
      <c r="K92" s="1">
        <v>145.06656000000001</v>
      </c>
    </row>
    <row r="93" spans="1:11" x14ac:dyDescent="0.25">
      <c r="A93" s="4">
        <v>44001</v>
      </c>
      <c r="B93" s="1"/>
      <c r="C93" s="1" t="s">
        <v>272</v>
      </c>
      <c r="D93" s="6" t="s">
        <v>266</v>
      </c>
      <c r="E93" s="2">
        <f>VIC_public_exposure_sites[[#This Row],[Date]]</f>
        <v>44001</v>
      </c>
      <c r="F93" s="2">
        <f>VIC_public_exposure_sites[[#This Row],[Exposure Date]]</f>
        <v>44001</v>
      </c>
      <c r="G93" s="2">
        <f>VIC_public_exposure_sites[[#This Row],[Date]]+14</f>
        <v>44015</v>
      </c>
      <c r="H93" s="2">
        <f>VIC_public_exposure_sites[[#This Row],[Onset of symptoms up to]]</f>
        <v>44015</v>
      </c>
      <c r="I93" s="2" t="s">
        <v>273</v>
      </c>
      <c r="J93" s="1">
        <v>-38.102082000000003</v>
      </c>
      <c r="K93" s="1">
        <v>145.26539700000001</v>
      </c>
    </row>
    <row r="94" spans="1:11" x14ac:dyDescent="0.25">
      <c r="A94" s="4">
        <v>44001</v>
      </c>
      <c r="B94" s="1"/>
      <c r="C94" s="1" t="s">
        <v>274</v>
      </c>
      <c r="D94" s="6" t="s">
        <v>266</v>
      </c>
      <c r="E94" s="2">
        <f>VIC_public_exposure_sites[[#This Row],[Date]]</f>
        <v>44001</v>
      </c>
      <c r="F94" s="2">
        <f>VIC_public_exposure_sites[[#This Row],[Exposure Date]]</f>
        <v>44001</v>
      </c>
      <c r="G94" s="2">
        <f>VIC_public_exposure_sites[[#This Row],[Date]]+14</f>
        <v>44015</v>
      </c>
      <c r="H94" s="2">
        <f>VIC_public_exposure_sites[[#This Row],[Onset of symptoms up to]]</f>
        <v>44015</v>
      </c>
      <c r="I94" s="2" t="s">
        <v>275</v>
      </c>
      <c r="J94" s="1">
        <v>-37.684606000000002</v>
      </c>
      <c r="K94" s="1">
        <v>144.76022699999999</v>
      </c>
    </row>
    <row r="95" spans="1:11" x14ac:dyDescent="0.25">
      <c r="A95" s="4">
        <v>44000</v>
      </c>
      <c r="B95" s="1"/>
      <c r="C95" s="1" t="s">
        <v>177</v>
      </c>
      <c r="D95" s="6" t="s">
        <v>277</v>
      </c>
      <c r="E95" s="2">
        <f>VIC_public_exposure_sites[[#This Row],[Date]]</f>
        <v>44000</v>
      </c>
      <c r="F95" s="2">
        <f>VIC_public_exposure_sites[[#This Row],[Exposure Date]]</f>
        <v>44000</v>
      </c>
      <c r="G95" s="2">
        <f>VIC_public_exposure_sites[[#This Row],[Date]]+14</f>
        <v>44014</v>
      </c>
      <c r="H95" s="2">
        <f>VIC_public_exposure_sites[[#This Row],[Onset of symptoms up to]]</f>
        <v>44014</v>
      </c>
      <c r="I95" s="2" t="s">
        <v>179</v>
      </c>
      <c r="J95" s="1">
        <v>-37.715384</v>
      </c>
      <c r="K95" s="1">
        <v>144.811994</v>
      </c>
    </row>
    <row r="96" spans="1:11" x14ac:dyDescent="0.25">
      <c r="A96" s="4">
        <v>43999</v>
      </c>
      <c r="B96" s="1"/>
      <c r="C96" s="1" t="s">
        <v>256</v>
      </c>
      <c r="D96" s="6" t="s">
        <v>257</v>
      </c>
      <c r="E96" s="2">
        <f>VIC_public_exposure_sites[[#This Row],[Date]]</f>
        <v>43999</v>
      </c>
      <c r="F96" s="2">
        <f>VIC_public_exposure_sites[[#This Row],[Exposure Date]]</f>
        <v>43999</v>
      </c>
      <c r="G96" s="2">
        <f>VIC_public_exposure_sites[[#This Row],[Date]]+14</f>
        <v>44013</v>
      </c>
      <c r="H96" s="2">
        <f>VIC_public_exposure_sites[[#This Row],[Onset of symptoms up to]]</f>
        <v>44013</v>
      </c>
      <c r="I96" s="2" t="s">
        <v>258</v>
      </c>
      <c r="J96" s="1">
        <v>-37.738833999999997</v>
      </c>
      <c r="K96" s="1">
        <v>145.03018700000001</v>
      </c>
    </row>
    <row r="97" spans="1:11" x14ac:dyDescent="0.25">
      <c r="A97" s="4">
        <v>43999</v>
      </c>
      <c r="B97" s="1"/>
      <c r="C97" s="1" t="s">
        <v>259</v>
      </c>
      <c r="D97" s="6" t="s">
        <v>257</v>
      </c>
      <c r="E97" s="2">
        <f>VIC_public_exposure_sites[[#This Row],[Date]]</f>
        <v>43999</v>
      </c>
      <c r="F97" s="2">
        <f>VIC_public_exposure_sites[[#This Row],[Exposure Date]]</f>
        <v>43999</v>
      </c>
      <c r="G97" s="2">
        <f>VIC_public_exposure_sites[[#This Row],[Date]]+14</f>
        <v>44013</v>
      </c>
      <c r="H97" s="2">
        <f>VIC_public_exposure_sites[[#This Row],[Onset of symptoms up to]]</f>
        <v>44013</v>
      </c>
      <c r="I97" s="2" t="s">
        <v>260</v>
      </c>
      <c r="J97" s="1">
        <v>-38.075825999999999</v>
      </c>
      <c r="K97" s="1">
        <v>145.473885</v>
      </c>
    </row>
    <row r="98" spans="1:11" x14ac:dyDescent="0.25">
      <c r="A98" s="4">
        <v>43999</v>
      </c>
      <c r="B98" s="1"/>
      <c r="C98" s="1" t="s">
        <v>261</v>
      </c>
      <c r="D98" s="6" t="s">
        <v>257</v>
      </c>
      <c r="E98" s="2">
        <f>VIC_public_exposure_sites[[#This Row],[Date]]</f>
        <v>43999</v>
      </c>
      <c r="F98" s="2">
        <f>VIC_public_exposure_sites[[#This Row],[Exposure Date]]</f>
        <v>43999</v>
      </c>
      <c r="G98" s="2">
        <f>VIC_public_exposure_sites[[#This Row],[Date]]+14</f>
        <v>44013</v>
      </c>
      <c r="H98" s="2">
        <f>VIC_public_exposure_sites[[#This Row],[Onset of symptoms up to]]</f>
        <v>44013</v>
      </c>
      <c r="I98" s="2" t="s">
        <v>262</v>
      </c>
      <c r="J98" s="1">
        <v>-37.837403999999999</v>
      </c>
      <c r="K98" s="1">
        <v>144.99629100000001</v>
      </c>
    </row>
    <row r="99" spans="1:11" x14ac:dyDescent="0.25">
      <c r="A99" s="4">
        <v>43999</v>
      </c>
      <c r="B99" s="1"/>
      <c r="C99" s="1" t="s">
        <v>263</v>
      </c>
      <c r="D99" s="6" t="s">
        <v>257</v>
      </c>
      <c r="E99" s="2">
        <f>VIC_public_exposure_sites[[#This Row],[Date]]</f>
        <v>43999</v>
      </c>
      <c r="F99" s="2">
        <f>VIC_public_exposure_sites[[#This Row],[Exposure Date]]</f>
        <v>43999</v>
      </c>
      <c r="G99" s="2">
        <f>VIC_public_exposure_sites[[#This Row],[Date]]+14</f>
        <v>44013</v>
      </c>
      <c r="H99" s="2">
        <f>VIC_public_exposure_sites[[#This Row],[Onset of symptoms up to]]</f>
        <v>44013</v>
      </c>
      <c r="I99" s="2" t="s">
        <v>264</v>
      </c>
      <c r="J99" s="1">
        <v>-37.898103999999996</v>
      </c>
      <c r="K99" s="1">
        <v>145.160876</v>
      </c>
    </row>
    <row r="100" spans="1:11" x14ac:dyDescent="0.25">
      <c r="A100" s="4">
        <v>43998</v>
      </c>
      <c r="B100" s="1"/>
      <c r="C100" s="1" t="s">
        <v>247</v>
      </c>
      <c r="D100" s="6" t="s">
        <v>248</v>
      </c>
      <c r="E100" s="2">
        <f>VIC_public_exposure_sites[[#This Row],[Date]]</f>
        <v>43998</v>
      </c>
      <c r="F100" s="2">
        <f>VIC_public_exposure_sites[[#This Row],[Exposure Date]]</f>
        <v>43998</v>
      </c>
      <c r="G100" s="2">
        <f>VIC_public_exposure_sites[[#This Row],[Date]]+14</f>
        <v>44012</v>
      </c>
      <c r="H100" s="2">
        <f>VIC_public_exposure_sites[[#This Row],[Onset of symptoms up to]]</f>
        <v>44012</v>
      </c>
      <c r="I100" s="2" t="s">
        <v>249</v>
      </c>
      <c r="J100" s="1">
        <v>-37.890642999999997</v>
      </c>
      <c r="K100" s="1">
        <v>145.062546</v>
      </c>
    </row>
    <row r="101" spans="1:11" x14ac:dyDescent="0.25">
      <c r="A101" s="4">
        <v>43998</v>
      </c>
      <c r="B101" s="1"/>
      <c r="C101" s="1" t="s">
        <v>250</v>
      </c>
      <c r="D101" s="6" t="s">
        <v>248</v>
      </c>
      <c r="E101" s="2">
        <f>VIC_public_exposure_sites[[#This Row],[Date]]</f>
        <v>43998</v>
      </c>
      <c r="F101" s="2">
        <f>VIC_public_exposure_sites[[#This Row],[Exposure Date]]</f>
        <v>43998</v>
      </c>
      <c r="G101" s="2">
        <f>VIC_public_exposure_sites[[#This Row],[Date]]+14</f>
        <v>44012</v>
      </c>
      <c r="H101" s="2">
        <f>VIC_public_exposure_sites[[#This Row],[Onset of symptoms up to]]</f>
        <v>44012</v>
      </c>
      <c r="I101" s="2" t="s">
        <v>251</v>
      </c>
      <c r="J101" s="1">
        <v>-37.813499999999998</v>
      </c>
      <c r="K101" s="1">
        <v>144.969933</v>
      </c>
    </row>
    <row r="102" spans="1:11" x14ac:dyDescent="0.25">
      <c r="A102" s="4">
        <v>43998</v>
      </c>
      <c r="B102" s="1"/>
      <c r="C102" s="1" t="s">
        <v>252</v>
      </c>
      <c r="D102" s="6" t="s">
        <v>248</v>
      </c>
      <c r="E102" s="2">
        <f>VIC_public_exposure_sites[[#This Row],[Date]]</f>
        <v>43998</v>
      </c>
      <c r="F102" s="2">
        <f>VIC_public_exposure_sites[[#This Row],[Exposure Date]]</f>
        <v>43998</v>
      </c>
      <c r="G102" s="2">
        <f>VIC_public_exposure_sites[[#This Row],[Date]]+14</f>
        <v>44012</v>
      </c>
      <c r="H102" s="2">
        <f>VIC_public_exposure_sites[[#This Row],[Onset of symptoms up to]]</f>
        <v>44012</v>
      </c>
      <c r="I102" s="2" t="s">
        <v>253</v>
      </c>
      <c r="J102" s="1">
        <v>-37.581294999999997</v>
      </c>
      <c r="K102" s="1">
        <v>144.738024</v>
      </c>
    </row>
    <row r="103" spans="1:11" x14ac:dyDescent="0.25">
      <c r="A103" s="4">
        <v>43997</v>
      </c>
      <c r="B103" s="1"/>
      <c r="C103" s="1" t="s">
        <v>265</v>
      </c>
      <c r="D103" s="6" t="s">
        <v>284</v>
      </c>
      <c r="E103" s="2">
        <f>VIC_public_exposure_sites[[#This Row],[Date]]</f>
        <v>43997</v>
      </c>
      <c r="F103" s="2">
        <f>VIC_public_exposure_sites[[#This Row],[Exposure Date]]</f>
        <v>43997</v>
      </c>
      <c r="G103" s="2">
        <f>VIC_public_exposure_sites[[#This Row],[Date]]+14</f>
        <v>44011</v>
      </c>
      <c r="H103" s="2">
        <f>VIC_public_exposure_sites[[#This Row],[Onset of symptoms up to]]</f>
        <v>44011</v>
      </c>
      <c r="I103" s="2" t="s">
        <v>267</v>
      </c>
      <c r="J103" s="1">
        <v>-37.744387000000003</v>
      </c>
      <c r="K103" s="1">
        <v>144.77429699999999</v>
      </c>
    </row>
    <row r="104" spans="1:11" x14ac:dyDescent="0.25">
      <c r="A104" s="4">
        <v>43997</v>
      </c>
      <c r="B104" s="1"/>
      <c r="C104" s="1" t="s">
        <v>244</v>
      </c>
      <c r="D104" s="6" t="s">
        <v>245</v>
      </c>
      <c r="E104" s="2">
        <f>VIC_public_exposure_sites[[#This Row],[Date]]</f>
        <v>43997</v>
      </c>
      <c r="F104" s="2">
        <f>VIC_public_exposure_sites[[#This Row],[Exposure Date]]</f>
        <v>43997</v>
      </c>
      <c r="G104" s="2">
        <f>VIC_public_exposure_sites[[#This Row],[Date]]+14</f>
        <v>44011</v>
      </c>
      <c r="H104" s="2">
        <f>VIC_public_exposure_sites[[#This Row],[Onset of symptoms up to]]</f>
        <v>44011</v>
      </c>
      <c r="I104" s="2" t="s">
        <v>246</v>
      </c>
      <c r="J104" s="1">
        <v>-37.735247000000001</v>
      </c>
      <c r="K104" s="1">
        <v>144.917023</v>
      </c>
    </row>
    <row r="105" spans="1:11" x14ac:dyDescent="0.25">
      <c r="A105" s="4">
        <v>43996</v>
      </c>
      <c r="B105" s="1"/>
      <c r="C105" s="1" t="s">
        <v>235</v>
      </c>
      <c r="D105" s="6" t="s">
        <v>236</v>
      </c>
      <c r="E105" s="2">
        <f>VIC_public_exposure_sites[[#This Row],[Date]]</f>
        <v>43996</v>
      </c>
      <c r="F105" s="2">
        <f>VIC_public_exposure_sites[[#This Row],[Exposure Date]]</f>
        <v>43996</v>
      </c>
      <c r="G105" s="2">
        <f>VIC_public_exposure_sites[[#This Row],[Date]]+14</f>
        <v>44010</v>
      </c>
      <c r="H105" s="2">
        <f>VIC_public_exposure_sites[[#This Row],[Onset of symptoms up to]]</f>
        <v>44010</v>
      </c>
      <c r="I105" s="2" t="s">
        <v>239</v>
      </c>
      <c r="J105" s="1">
        <v>-37.975684999999999</v>
      </c>
      <c r="K105" s="1">
        <v>145.21652900000001</v>
      </c>
    </row>
    <row r="106" spans="1:11" x14ac:dyDescent="0.25">
      <c r="A106" s="4">
        <v>43993</v>
      </c>
      <c r="B106" s="1"/>
      <c r="C106" s="1" t="s">
        <v>254</v>
      </c>
      <c r="D106" s="6" t="s">
        <v>248</v>
      </c>
      <c r="E106" s="2">
        <f>VIC_public_exposure_sites[[#This Row],[Date]]</f>
        <v>43993</v>
      </c>
      <c r="F106" s="2">
        <f>VIC_public_exposure_sites[[#This Row],[Exposure Date]]</f>
        <v>43993</v>
      </c>
      <c r="G106" s="2">
        <f>VIC_public_exposure_sites[[#This Row],[Date]]+14</f>
        <v>44007</v>
      </c>
      <c r="H106" s="2">
        <f>VIC_public_exposure_sites[[#This Row],[Onset of symptoms up to]]</f>
        <v>44007</v>
      </c>
      <c r="I106" s="2" t="s">
        <v>255</v>
      </c>
      <c r="J106" s="1">
        <v>-37.688119</v>
      </c>
      <c r="K106" s="1">
        <v>144.884379</v>
      </c>
    </row>
    <row r="107" spans="1:11" x14ac:dyDescent="0.25">
      <c r="A107" s="4">
        <v>43993</v>
      </c>
      <c r="B107" s="1"/>
      <c r="C107" s="1" t="s">
        <v>225</v>
      </c>
      <c r="D107" s="6" t="s">
        <v>226</v>
      </c>
      <c r="E107" s="2">
        <f>VIC_public_exposure_sites[[#This Row],[Date]]</f>
        <v>43993</v>
      </c>
      <c r="F107" s="2">
        <f>VIC_public_exposure_sites[[#This Row],[Exposure Date]]</f>
        <v>43993</v>
      </c>
      <c r="G107" s="2">
        <f>VIC_public_exposure_sites[[#This Row],[Date]]+14</f>
        <v>44007</v>
      </c>
      <c r="H107" s="2">
        <f>VIC_public_exposure_sites[[#This Row],[Onset of symptoms up to]]</f>
        <v>44007</v>
      </c>
      <c r="I107" s="2" t="s">
        <v>227</v>
      </c>
      <c r="J107" s="1">
        <v>-37.691401999999997</v>
      </c>
      <c r="K107" s="1">
        <v>145.21388899999999</v>
      </c>
    </row>
    <row r="108" spans="1:11" x14ac:dyDescent="0.25">
      <c r="A108" s="4">
        <v>43993</v>
      </c>
      <c r="B108" s="1"/>
      <c r="C108" s="1" t="s">
        <v>232</v>
      </c>
      <c r="D108" s="6" t="s">
        <v>229</v>
      </c>
      <c r="E108" s="2">
        <f>VIC_public_exposure_sites[[#This Row],[Date]]</f>
        <v>43993</v>
      </c>
      <c r="F108" s="2">
        <f>VIC_public_exposure_sites[[#This Row],[Exposure Date]]</f>
        <v>43993</v>
      </c>
      <c r="G108" s="2">
        <f>VIC_public_exposure_sites[[#This Row],[Date]]+14</f>
        <v>44007</v>
      </c>
      <c r="H108" s="2">
        <f>VIC_public_exposure_sites[[#This Row],[Onset of symptoms up to]]</f>
        <v>44007</v>
      </c>
      <c r="I108" s="2" t="s">
        <v>234</v>
      </c>
      <c r="J108" s="1">
        <v>-37.760449000000001</v>
      </c>
      <c r="K108" s="1">
        <v>145.348691</v>
      </c>
    </row>
    <row r="109" spans="1:11" x14ac:dyDescent="0.25">
      <c r="A109" s="4">
        <v>43992</v>
      </c>
      <c r="B109" s="1"/>
      <c r="C109" s="1" t="s">
        <v>242</v>
      </c>
      <c r="D109" s="6" t="s">
        <v>238</v>
      </c>
      <c r="E109" s="2">
        <f>VIC_public_exposure_sites[[#This Row],[Date]]</f>
        <v>43992</v>
      </c>
      <c r="F109" s="2">
        <f>VIC_public_exposure_sites[[#This Row],[Exposure Date]]</f>
        <v>43992</v>
      </c>
      <c r="G109" s="2">
        <f>VIC_public_exposure_sites[[#This Row],[Date]]+14</f>
        <v>44006</v>
      </c>
      <c r="H109" s="2">
        <f>VIC_public_exposure_sites[[#This Row],[Onset of symptoms up to]]</f>
        <v>44006</v>
      </c>
      <c r="I109" s="2" t="s">
        <v>243</v>
      </c>
      <c r="J109" s="1">
        <v>-38.085076000000001</v>
      </c>
      <c r="K109" s="1">
        <v>145.46966</v>
      </c>
    </row>
    <row r="110" spans="1:11" x14ac:dyDescent="0.25">
      <c r="A110" s="4">
        <v>43991</v>
      </c>
      <c r="B110" s="1"/>
      <c r="C110" s="1" t="s">
        <v>228</v>
      </c>
      <c r="D110" s="6" t="s">
        <v>229</v>
      </c>
      <c r="E110" s="2">
        <f>VIC_public_exposure_sites[[#This Row],[Date]]</f>
        <v>43991</v>
      </c>
      <c r="F110" s="2">
        <f>VIC_public_exposure_sites[[#This Row],[Exposure Date]]</f>
        <v>43991</v>
      </c>
      <c r="G110" s="2">
        <f>VIC_public_exposure_sites[[#This Row],[Date]]+14</f>
        <v>44005</v>
      </c>
      <c r="H110" s="2">
        <f>VIC_public_exposure_sites[[#This Row],[Onset of symptoms up to]]</f>
        <v>44005</v>
      </c>
      <c r="I110" s="2" t="s">
        <v>230</v>
      </c>
      <c r="J110" s="1">
        <v>-37.740107000000002</v>
      </c>
      <c r="K110" s="1">
        <v>144.95604700000001</v>
      </c>
    </row>
    <row r="111" spans="1:11" x14ac:dyDescent="0.25">
      <c r="A111" s="4">
        <v>43991</v>
      </c>
      <c r="B111" s="1"/>
      <c r="C111" s="1" t="s">
        <v>233</v>
      </c>
      <c r="D111" s="6" t="s">
        <v>229</v>
      </c>
      <c r="E111" s="2">
        <f>VIC_public_exposure_sites[[#This Row],[Date]]</f>
        <v>43991</v>
      </c>
      <c r="F111" s="2">
        <f>VIC_public_exposure_sites[[#This Row],[Exposure Date]]</f>
        <v>43991</v>
      </c>
      <c r="G111" s="2">
        <f>VIC_public_exposure_sites[[#This Row],[Date]]+14</f>
        <v>44005</v>
      </c>
      <c r="H111" s="2">
        <f>VIC_public_exposure_sites[[#This Row],[Onset of symptoms up to]]</f>
        <v>44005</v>
      </c>
      <c r="I111" s="2" t="s">
        <v>231</v>
      </c>
      <c r="J111" s="1">
        <v>-37.772858999999997</v>
      </c>
      <c r="K111" s="1">
        <v>145.294713</v>
      </c>
    </row>
    <row r="112" spans="1:11" x14ac:dyDescent="0.25">
      <c r="A112" s="4">
        <v>43991</v>
      </c>
      <c r="B112" s="1"/>
      <c r="C112" s="1" t="s">
        <v>223</v>
      </c>
      <c r="D112" s="6" t="s">
        <v>219</v>
      </c>
      <c r="E112" s="2">
        <f>VIC_public_exposure_sites[[#This Row],[Date]]</f>
        <v>43991</v>
      </c>
      <c r="F112" s="2">
        <f>VIC_public_exposure_sites[[#This Row],[Exposure Date]]</f>
        <v>43991</v>
      </c>
      <c r="G112" s="2">
        <f>VIC_public_exposure_sites[[#This Row],[Date]]+14</f>
        <v>44005</v>
      </c>
      <c r="H112" s="2">
        <f>VIC_public_exposure_sites[[#This Row],[Onset of symptoms up to]]</f>
        <v>44005</v>
      </c>
      <c r="I112" s="2" t="s">
        <v>224</v>
      </c>
      <c r="J112" s="1">
        <v>-37.798171000000004</v>
      </c>
      <c r="K112" s="1">
        <v>144.95666499999999</v>
      </c>
    </row>
    <row r="113" spans="1:11" x14ac:dyDescent="0.25">
      <c r="A113" s="4">
        <v>43991</v>
      </c>
      <c r="B113" s="1"/>
      <c r="C113" s="1" t="s">
        <v>215</v>
      </c>
      <c r="D113" s="6" t="s">
        <v>216</v>
      </c>
      <c r="E113" s="2">
        <f>VIC_public_exposure_sites[[#This Row],[Date]]</f>
        <v>43991</v>
      </c>
      <c r="F113" s="2">
        <f>VIC_public_exposure_sites[[#This Row],[Exposure Date]]</f>
        <v>43991</v>
      </c>
      <c r="G113" s="2">
        <f>VIC_public_exposure_sites[[#This Row],[Date]]+14</f>
        <v>44005</v>
      </c>
      <c r="H113" s="2">
        <f>VIC_public_exposure_sites[[#This Row],[Onset of symptoms up to]]</f>
        <v>44005</v>
      </c>
      <c r="I113" s="2" t="s">
        <v>217</v>
      </c>
      <c r="J113" s="1">
        <v>-38.012110999999997</v>
      </c>
      <c r="K113" s="1">
        <v>145.09015400000001</v>
      </c>
    </row>
    <row r="114" spans="1:11" x14ac:dyDescent="0.25">
      <c r="A114" s="4">
        <v>43989</v>
      </c>
      <c r="B114" s="1"/>
      <c r="C114" s="1" t="s">
        <v>212</v>
      </c>
      <c r="D114" s="6" t="s">
        <v>213</v>
      </c>
      <c r="E114" s="2">
        <f>VIC_public_exposure_sites[[#This Row],[Date]]</f>
        <v>43989</v>
      </c>
      <c r="F114" s="2">
        <f>VIC_public_exposure_sites[[#This Row],[Exposure Date]]</f>
        <v>43989</v>
      </c>
      <c r="G114" s="2">
        <f>VIC_public_exposure_sites[[#This Row],[Date]]+14</f>
        <v>44003</v>
      </c>
      <c r="H114" s="2">
        <f>VIC_public_exposure_sites[[#This Row],[Onset of symptoms up to]]</f>
        <v>44003</v>
      </c>
      <c r="I114" s="2" t="s">
        <v>214</v>
      </c>
      <c r="J114" s="1">
        <v>-36.732517999999999</v>
      </c>
      <c r="K114" s="1">
        <v>146.96735699999999</v>
      </c>
    </row>
    <row r="115" spans="1:11" x14ac:dyDescent="0.25">
      <c r="A115" s="4">
        <v>43988</v>
      </c>
      <c r="B115" s="1"/>
      <c r="C115" s="1" t="s">
        <v>218</v>
      </c>
      <c r="D115" s="6" t="s">
        <v>219</v>
      </c>
      <c r="E115" s="2">
        <f>VIC_public_exposure_sites[[#This Row],[Date]]</f>
        <v>43988</v>
      </c>
      <c r="F115" s="2">
        <f>VIC_public_exposure_sites[[#This Row],[Exposure Date]]</f>
        <v>43988</v>
      </c>
      <c r="G115" s="2">
        <f>VIC_public_exposure_sites[[#This Row],[Date]]+14</f>
        <v>44002</v>
      </c>
      <c r="H115" s="2">
        <f>VIC_public_exposure_sites[[#This Row],[Onset of symptoms up to]]</f>
        <v>44002</v>
      </c>
      <c r="I115" s="2" t="s">
        <v>220</v>
      </c>
      <c r="J115" s="1">
        <v>-37.811362000000003</v>
      </c>
      <c r="K115" s="1">
        <v>144.97320300000001</v>
      </c>
    </row>
    <row r="116" spans="1:11" x14ac:dyDescent="0.25">
      <c r="A116" s="4">
        <v>43986</v>
      </c>
      <c r="B116" s="1"/>
      <c r="C116" s="1" t="s">
        <v>221</v>
      </c>
      <c r="D116" s="6" t="s">
        <v>219</v>
      </c>
      <c r="E116" s="2">
        <f>VIC_public_exposure_sites[[#This Row],[Date]]</f>
        <v>43986</v>
      </c>
      <c r="F116" s="2">
        <f>VIC_public_exposure_sites[[#This Row],[Exposure Date]]</f>
        <v>43986</v>
      </c>
      <c r="G116" s="2">
        <f>VIC_public_exposure_sites[[#This Row],[Date]]+14</f>
        <v>44000</v>
      </c>
      <c r="H116" s="2">
        <f>VIC_public_exposure_sites[[#This Row],[Onset of symptoms up to]]</f>
        <v>44000</v>
      </c>
      <c r="I116" s="2" t="s">
        <v>222</v>
      </c>
      <c r="J116" s="1">
        <v>-37.927427000000002</v>
      </c>
      <c r="K116" s="1">
        <v>145.11615699999999</v>
      </c>
    </row>
    <row r="117" spans="1:11" x14ac:dyDescent="0.25">
      <c r="A117" s="4">
        <v>43986</v>
      </c>
      <c r="B117" s="1"/>
      <c r="C117" s="1" t="s">
        <v>204</v>
      </c>
      <c r="D117" s="6" t="s">
        <v>205</v>
      </c>
      <c r="E117" s="2">
        <f>VIC_public_exposure_sites[[#This Row],[Date]]</f>
        <v>43986</v>
      </c>
      <c r="F117" s="2">
        <f>VIC_public_exposure_sites[[#This Row],[Exposure Date]]</f>
        <v>43986</v>
      </c>
      <c r="G117" s="2">
        <f>VIC_public_exposure_sites[[#This Row],[Date]]+14</f>
        <v>44000</v>
      </c>
      <c r="H117" s="2">
        <f>VIC_public_exposure_sites[[#This Row],[Onset of symptoms up to]]</f>
        <v>44000</v>
      </c>
      <c r="I117" s="2" t="s">
        <v>206</v>
      </c>
      <c r="J117" s="1">
        <v>-37.571235999999999</v>
      </c>
      <c r="K117" s="1">
        <v>144.90978000000001</v>
      </c>
    </row>
    <row r="118" spans="1:11" x14ac:dyDescent="0.25">
      <c r="A118" s="4">
        <v>43984</v>
      </c>
      <c r="B118" s="1"/>
      <c r="C118" s="1" t="s">
        <v>240</v>
      </c>
      <c r="D118" s="6" t="s">
        <v>237</v>
      </c>
      <c r="E118" s="2">
        <f>VIC_public_exposure_sites[[#This Row],[Date]]</f>
        <v>43984</v>
      </c>
      <c r="F118" s="2">
        <f>VIC_public_exposure_sites[[#This Row],[Exposure Date]]</f>
        <v>43984</v>
      </c>
      <c r="G118" s="2">
        <f>VIC_public_exposure_sites[[#This Row],[Date]]+14</f>
        <v>43998</v>
      </c>
      <c r="H118" s="2">
        <f>VIC_public_exposure_sites[[#This Row],[Onset of symptoms up to]]</f>
        <v>43998</v>
      </c>
      <c r="I118" s="2" t="s">
        <v>241</v>
      </c>
      <c r="J118" s="1">
        <v>-37.685248999999999</v>
      </c>
      <c r="K118" s="1">
        <v>144.92446000000001</v>
      </c>
    </row>
    <row r="119" spans="1:11" x14ac:dyDescent="0.25">
      <c r="A119" s="4">
        <v>43984</v>
      </c>
      <c r="B119" s="1"/>
      <c r="C119" s="1" t="s">
        <v>195</v>
      </c>
      <c r="D119" s="6" t="s">
        <v>191</v>
      </c>
      <c r="E119" s="2">
        <f>VIC_public_exposure_sites[[#This Row],[Date]]</f>
        <v>43984</v>
      </c>
      <c r="F119" s="2">
        <f>VIC_public_exposure_sites[[#This Row],[Exposure Date]]</f>
        <v>43984</v>
      </c>
      <c r="G119" s="2">
        <f>VIC_public_exposure_sites[[#This Row],[Date]]+14</f>
        <v>43998</v>
      </c>
      <c r="H119" s="2">
        <f>VIC_public_exposure_sites[[#This Row],[Onset of symptoms up to]]</f>
        <v>43998</v>
      </c>
      <c r="I119" s="2" t="s">
        <v>194</v>
      </c>
      <c r="J119" s="1">
        <v>-37.704174999999999</v>
      </c>
      <c r="K119" s="1">
        <v>144.998741</v>
      </c>
    </row>
    <row r="120" spans="1:11" x14ac:dyDescent="0.25">
      <c r="A120" s="4">
        <v>43984</v>
      </c>
      <c r="B120" s="1"/>
      <c r="C120" s="1" t="s">
        <v>196</v>
      </c>
      <c r="D120" s="6" t="s">
        <v>191</v>
      </c>
      <c r="E120" s="2">
        <f>VIC_public_exposure_sites[[#This Row],[Date]]</f>
        <v>43984</v>
      </c>
      <c r="F120" s="2">
        <f>VIC_public_exposure_sites[[#This Row],[Exposure Date]]</f>
        <v>43984</v>
      </c>
      <c r="G120" s="2">
        <f>VIC_public_exposure_sites[[#This Row],[Date]]+14</f>
        <v>43998</v>
      </c>
      <c r="H120" s="2">
        <f>VIC_public_exposure_sites[[#This Row],[Onset of symptoms up to]]</f>
        <v>43998</v>
      </c>
      <c r="I120" s="2" t="s">
        <v>197</v>
      </c>
      <c r="J120" s="1">
        <v>-37.726306000000001</v>
      </c>
      <c r="K120" s="1">
        <v>145.06991400000001</v>
      </c>
    </row>
    <row r="121" spans="1:11" x14ac:dyDescent="0.25">
      <c r="A121" s="4">
        <v>43984</v>
      </c>
      <c r="B121" s="1"/>
      <c r="C121" s="1" t="s">
        <v>171</v>
      </c>
      <c r="D121" s="6" t="s">
        <v>191</v>
      </c>
      <c r="E121" s="2">
        <f>VIC_public_exposure_sites[[#This Row],[Date]]</f>
        <v>43984</v>
      </c>
      <c r="F121" s="2">
        <f>VIC_public_exposure_sites[[#This Row],[Exposure Date]]</f>
        <v>43984</v>
      </c>
      <c r="G121" s="2">
        <f>VIC_public_exposure_sites[[#This Row],[Date]]+14</f>
        <v>43998</v>
      </c>
      <c r="H121" s="2">
        <f>VIC_public_exposure_sites[[#This Row],[Onset of symptoms up to]]</f>
        <v>43998</v>
      </c>
      <c r="I121" s="2" t="s">
        <v>172</v>
      </c>
      <c r="J121" s="1">
        <v>-37.801332000000002</v>
      </c>
      <c r="K121" s="1">
        <v>144.96363500000001</v>
      </c>
    </row>
    <row r="122" spans="1:11" x14ac:dyDescent="0.25">
      <c r="A122" s="4">
        <v>43983</v>
      </c>
      <c r="B122" s="1"/>
      <c r="C122" s="1" t="s">
        <v>209</v>
      </c>
      <c r="D122" s="6" t="s">
        <v>210</v>
      </c>
      <c r="E122" s="2">
        <f>VIC_public_exposure_sites[[#This Row],[Date]]</f>
        <v>43983</v>
      </c>
      <c r="F122" s="2">
        <f>VIC_public_exposure_sites[[#This Row],[Exposure Date]]</f>
        <v>43983</v>
      </c>
      <c r="G122" s="2">
        <f>VIC_public_exposure_sites[[#This Row],[Date]]+14</f>
        <v>43997</v>
      </c>
      <c r="H122" s="2">
        <f>VIC_public_exposure_sites[[#This Row],[Onset of symptoms up to]]</f>
        <v>43997</v>
      </c>
      <c r="I122" s="1" t="s">
        <v>108</v>
      </c>
      <c r="J122" s="1">
        <v>-37.816394899999999</v>
      </c>
      <c r="K122" s="1">
        <v>144.9526066</v>
      </c>
    </row>
    <row r="123" spans="1:11" x14ac:dyDescent="0.25">
      <c r="A123" s="4">
        <v>43983</v>
      </c>
      <c r="B123" s="1" t="s">
        <v>208</v>
      </c>
      <c r="C123" s="1" t="s">
        <v>207</v>
      </c>
      <c r="D123" s="6" t="s">
        <v>210</v>
      </c>
      <c r="E123" s="2">
        <f>VIC_public_exposure_sites[[#This Row],[Date]]</f>
        <v>43983</v>
      </c>
      <c r="F123" s="2">
        <f>VIC_public_exposure_sites[[#This Row],[Exposure Date]]</f>
        <v>43983</v>
      </c>
      <c r="G123" s="2">
        <f>VIC_public_exposure_sites[[#This Row],[Date]]+14</f>
        <v>43997</v>
      </c>
      <c r="H123" s="2">
        <f>VIC_public_exposure_sites[[#This Row],[Onset of symptoms up to]]</f>
        <v>43997</v>
      </c>
      <c r="I123" s="1" t="s">
        <v>211</v>
      </c>
      <c r="J123" s="1">
        <v>-37.667110999999998</v>
      </c>
      <c r="K123" s="1">
        <v>144.83348079999999</v>
      </c>
    </row>
    <row r="124" spans="1:11" x14ac:dyDescent="0.25">
      <c r="A124" s="4">
        <v>43983</v>
      </c>
      <c r="B124" s="1"/>
      <c r="C124" s="1" t="s">
        <v>171</v>
      </c>
      <c r="D124" s="6" t="s">
        <v>192</v>
      </c>
      <c r="E124" s="2">
        <f>VIC_public_exposure_sites[[#This Row],[Date]]</f>
        <v>43983</v>
      </c>
      <c r="F124" s="2">
        <f>VIC_public_exposure_sites[[#This Row],[Exposure Date]]</f>
        <v>43983</v>
      </c>
      <c r="G124" s="2">
        <f>VIC_public_exposure_sites[[#This Row],[Date]]+14</f>
        <v>43997</v>
      </c>
      <c r="H124" s="2">
        <f>VIC_public_exposure_sites[[#This Row],[Onset of symptoms up to]]</f>
        <v>43997</v>
      </c>
      <c r="I124" s="2" t="s">
        <v>172</v>
      </c>
      <c r="J124" s="1">
        <v>-37.801332000000002</v>
      </c>
      <c r="K124" s="1">
        <v>144.96363500000001</v>
      </c>
    </row>
    <row r="125" spans="1:11" x14ac:dyDescent="0.25">
      <c r="A125" s="4">
        <v>43982</v>
      </c>
      <c r="B125" s="1"/>
      <c r="C125" s="1" t="s">
        <v>198</v>
      </c>
      <c r="D125" s="6" t="s">
        <v>199</v>
      </c>
      <c r="E125" s="2">
        <f>VIC_public_exposure_sites[[#This Row],[Date]]</f>
        <v>43982</v>
      </c>
      <c r="F125" s="2">
        <f>VIC_public_exposure_sites[[#This Row],[Exposure Date]]</f>
        <v>43982</v>
      </c>
      <c r="G125" s="2">
        <f>VIC_public_exposure_sites[[#This Row],[Date]]+14</f>
        <v>43996</v>
      </c>
      <c r="H125" s="2">
        <f>VIC_public_exposure_sites[[#This Row],[Onset of symptoms up to]]</f>
        <v>43996</v>
      </c>
      <c r="I125" s="2" t="s">
        <v>200</v>
      </c>
      <c r="J125" s="1">
        <v>-37.836081999999998</v>
      </c>
      <c r="K125" s="1">
        <v>144.91538299999999</v>
      </c>
    </row>
    <row r="126" spans="1:11" x14ac:dyDescent="0.25">
      <c r="A126" s="4">
        <v>43982</v>
      </c>
      <c r="B126" s="1"/>
      <c r="C126" s="1" t="s">
        <v>171</v>
      </c>
      <c r="D126" s="6" t="s">
        <v>193</v>
      </c>
      <c r="E126" s="2">
        <f>VIC_public_exposure_sites[[#This Row],[Date]]</f>
        <v>43982</v>
      </c>
      <c r="F126" s="2">
        <f>VIC_public_exposure_sites[[#This Row],[Exposure Date]]</f>
        <v>43982</v>
      </c>
      <c r="G126" s="2">
        <f>VIC_public_exposure_sites[[#This Row],[Date]]+14</f>
        <v>43996</v>
      </c>
      <c r="H126" s="2">
        <f>VIC_public_exposure_sites[[#This Row],[Onset of symptoms up to]]</f>
        <v>43996</v>
      </c>
      <c r="I126" s="2" t="s">
        <v>172</v>
      </c>
      <c r="J126" s="1">
        <v>-37.801332000000002</v>
      </c>
      <c r="K126" s="1">
        <v>144.96363500000001</v>
      </c>
    </row>
    <row r="127" spans="1:11" x14ac:dyDescent="0.25">
      <c r="A127" s="4">
        <v>43981</v>
      </c>
      <c r="B127" s="1"/>
      <c r="C127" s="1" t="s">
        <v>171</v>
      </c>
      <c r="D127" s="6" t="s">
        <v>189</v>
      </c>
      <c r="E127" s="2">
        <f>VIC_public_exposure_sites[[#This Row],[Date]]</f>
        <v>43981</v>
      </c>
      <c r="F127" s="2">
        <f>VIC_public_exposure_sites[[#This Row],[Exposure Date]]</f>
        <v>43981</v>
      </c>
      <c r="G127" s="2">
        <f>VIC_public_exposure_sites[[#This Row],[Date]]+14</f>
        <v>43995</v>
      </c>
      <c r="H127" s="2">
        <f>VIC_public_exposure_sites[[#This Row],[Onset of symptoms up to]]</f>
        <v>43995</v>
      </c>
      <c r="I127" s="2" t="s">
        <v>172</v>
      </c>
      <c r="J127" s="1">
        <v>-37.801332000000002</v>
      </c>
      <c r="K127" s="1">
        <v>144.96363500000001</v>
      </c>
    </row>
    <row r="128" spans="1:11" x14ac:dyDescent="0.25">
      <c r="A128" s="4">
        <v>43980</v>
      </c>
      <c r="B128" s="1"/>
      <c r="C128" s="1" t="s">
        <v>201</v>
      </c>
      <c r="D128" s="7" t="s">
        <v>202</v>
      </c>
      <c r="E128" s="2">
        <f>VIC_public_exposure_sites[[#This Row],[Date]]</f>
        <v>43980</v>
      </c>
      <c r="F128" s="2">
        <f>VIC_public_exposure_sites[[#This Row],[Exposure Date]]</f>
        <v>43980</v>
      </c>
      <c r="G128" s="2">
        <f>VIC_public_exposure_sites[[#This Row],[Date]]+14</f>
        <v>43994</v>
      </c>
      <c r="H128" s="2">
        <f>VIC_public_exposure_sites[[#This Row],[Onset of symptoms up to]]</f>
        <v>43994</v>
      </c>
      <c r="I128" s="2" t="s">
        <v>203</v>
      </c>
      <c r="J128" s="1">
        <v>-37.837907999999999</v>
      </c>
      <c r="K128" s="1">
        <v>144.78621799999999</v>
      </c>
    </row>
    <row r="129" spans="1:11" x14ac:dyDescent="0.25">
      <c r="A129" s="4">
        <v>43979</v>
      </c>
      <c r="B129" s="1"/>
      <c r="C129" s="1" t="s">
        <v>171</v>
      </c>
      <c r="D129" s="6" t="s">
        <v>174</v>
      </c>
      <c r="E129" s="2">
        <f>VIC_public_exposure_sites[[#This Row],[Date]]</f>
        <v>43979</v>
      </c>
      <c r="F129" s="2">
        <f>VIC_public_exposure_sites[[#This Row],[Exposure Date]]</f>
        <v>43979</v>
      </c>
      <c r="G129" s="2">
        <f>VIC_public_exposure_sites[[#This Row],[Date]]+14</f>
        <v>43993</v>
      </c>
      <c r="H129" s="2">
        <f>VIC_public_exposure_sites[[#This Row],[Onset of symptoms up to]]</f>
        <v>43993</v>
      </c>
      <c r="I129" s="2" t="s">
        <v>172</v>
      </c>
      <c r="J129" s="1">
        <v>-37.801332000000002</v>
      </c>
      <c r="K129" s="1">
        <v>144.96363500000001</v>
      </c>
    </row>
    <row r="130" spans="1:11" x14ac:dyDescent="0.25">
      <c r="A130" s="4">
        <v>43978</v>
      </c>
      <c r="B130" s="1"/>
      <c r="C130" s="1" t="s">
        <v>171</v>
      </c>
      <c r="D130" s="6" t="s">
        <v>175</v>
      </c>
      <c r="E130" s="2">
        <f>VIC_public_exposure_sites[[#This Row],[Date]]</f>
        <v>43978</v>
      </c>
      <c r="F130" s="2">
        <f>VIC_public_exposure_sites[[#This Row],[Exposure Date]]</f>
        <v>43978</v>
      </c>
      <c r="G130" s="2">
        <f>VIC_public_exposure_sites[[#This Row],[Date]]+14</f>
        <v>43992</v>
      </c>
      <c r="H130" s="2">
        <f>VIC_public_exposure_sites[[#This Row],[Onset of symptoms up to]]</f>
        <v>43992</v>
      </c>
      <c r="I130" s="2" t="s">
        <v>172</v>
      </c>
      <c r="J130" s="1">
        <v>-37.801332000000002</v>
      </c>
      <c r="K130" s="1">
        <v>144.96363500000001</v>
      </c>
    </row>
    <row r="131" spans="1:11" x14ac:dyDescent="0.25">
      <c r="A131" s="4">
        <v>43978</v>
      </c>
      <c r="B131" s="1"/>
      <c r="C131" s="1" t="s">
        <v>163</v>
      </c>
      <c r="D131" s="6" t="s">
        <v>175</v>
      </c>
      <c r="E131" s="2">
        <f>VIC_public_exposure_sites[[#This Row],[Date]]</f>
        <v>43978</v>
      </c>
      <c r="F131" s="2">
        <f>VIC_public_exposure_sites[[#This Row],[Exposure Date]]</f>
        <v>43978</v>
      </c>
      <c r="G131" s="2">
        <f>VIC_public_exposure_sites[[#This Row],[Date]]+14</f>
        <v>43992</v>
      </c>
      <c r="H131" s="2">
        <f>VIC_public_exposure_sites[[#This Row],[Onset of symptoms up to]]</f>
        <v>43992</v>
      </c>
      <c r="I131" s="2" t="s">
        <v>164</v>
      </c>
      <c r="J131" s="1">
        <v>-37.841634999999997</v>
      </c>
      <c r="K131" s="1">
        <v>145.08623499999999</v>
      </c>
    </row>
    <row r="132" spans="1:11" x14ac:dyDescent="0.25">
      <c r="A132" s="4">
        <v>43977</v>
      </c>
      <c r="B132" s="1"/>
      <c r="C132" s="1" t="s">
        <v>188</v>
      </c>
      <c r="D132" s="6" t="s">
        <v>189</v>
      </c>
      <c r="E132" s="2">
        <f>VIC_public_exposure_sites[[#This Row],[Date]]</f>
        <v>43977</v>
      </c>
      <c r="F132" s="2">
        <f>VIC_public_exposure_sites[[#This Row],[Exposure Date]]</f>
        <v>43977</v>
      </c>
      <c r="G132" s="2">
        <f>VIC_public_exposure_sites[[#This Row],[Date]]+14</f>
        <v>43991</v>
      </c>
      <c r="H132" s="2">
        <f>VIC_public_exposure_sites[[#This Row],[Onset of symptoms up to]]</f>
        <v>43991</v>
      </c>
      <c r="I132" s="2" t="s">
        <v>190</v>
      </c>
      <c r="J132" s="1">
        <v>-37.756286000000003</v>
      </c>
      <c r="K132" s="1">
        <v>144.811104</v>
      </c>
    </row>
    <row r="133" spans="1:11" x14ac:dyDescent="0.25">
      <c r="A133" s="4">
        <v>43977</v>
      </c>
      <c r="B133" s="1"/>
      <c r="C133" s="1" t="s">
        <v>177</v>
      </c>
      <c r="D133" s="6" t="s">
        <v>178</v>
      </c>
      <c r="E133" s="2">
        <f>VIC_public_exposure_sites[[#This Row],[Date]]</f>
        <v>43977</v>
      </c>
      <c r="F133" s="2">
        <f>VIC_public_exposure_sites[[#This Row],[Exposure Date]]</f>
        <v>43977</v>
      </c>
      <c r="G133" s="2">
        <f>VIC_public_exposure_sites[[#This Row],[Date]]+14</f>
        <v>43991</v>
      </c>
      <c r="H133" s="2">
        <f>VIC_public_exposure_sites[[#This Row],[Onset of symptoms up to]]</f>
        <v>43991</v>
      </c>
      <c r="I133" s="2" t="s">
        <v>179</v>
      </c>
      <c r="J133" s="1">
        <v>-37.715384</v>
      </c>
      <c r="K133" s="1">
        <v>144.811994</v>
      </c>
    </row>
    <row r="134" spans="1:11" x14ac:dyDescent="0.25">
      <c r="A134" s="4">
        <v>43977</v>
      </c>
      <c r="B134" s="1"/>
      <c r="C134" s="1" t="s">
        <v>165</v>
      </c>
      <c r="D134" s="6" t="s">
        <v>176</v>
      </c>
      <c r="E134" s="2">
        <f>VIC_public_exposure_sites[[#This Row],[Date]]</f>
        <v>43977</v>
      </c>
      <c r="F134" s="2">
        <f>VIC_public_exposure_sites[[#This Row],[Exposure Date]]</f>
        <v>43977</v>
      </c>
      <c r="G134" s="2">
        <f>VIC_public_exposure_sites[[#This Row],[Date]]+14</f>
        <v>43991</v>
      </c>
      <c r="H134" s="2">
        <f>VIC_public_exposure_sites[[#This Row],[Onset of symptoms up to]]</f>
        <v>43991</v>
      </c>
      <c r="I134" s="2" t="s">
        <v>166</v>
      </c>
      <c r="J134" s="1">
        <v>-37.884267000000001</v>
      </c>
      <c r="K134" s="1">
        <v>145.01711499999999</v>
      </c>
    </row>
    <row r="135" spans="1:11" x14ac:dyDescent="0.25">
      <c r="A135" s="4">
        <v>43971</v>
      </c>
      <c r="B135" s="1"/>
      <c r="C135" s="1" t="s">
        <v>167</v>
      </c>
      <c r="D135" s="6" t="s">
        <v>181</v>
      </c>
      <c r="E135" s="2">
        <f>VIC_public_exposure_sites[[#This Row],[Date]]</f>
        <v>43971</v>
      </c>
      <c r="F135" s="2">
        <f>VIC_public_exposure_sites[[#This Row],[Exposure Date]]</f>
        <v>43971</v>
      </c>
      <c r="G135" s="2">
        <f>VIC_public_exposure_sites[[#This Row],[Date]]+14</f>
        <v>43985</v>
      </c>
      <c r="H135" s="2">
        <f>VIC_public_exposure_sites[[#This Row],[Onset of symptoms up to]]</f>
        <v>43985</v>
      </c>
      <c r="I135" s="2" t="s">
        <v>168</v>
      </c>
      <c r="J135" s="1">
        <v>-36.314870999999997</v>
      </c>
      <c r="K135" s="1">
        <v>145.04196999999999</v>
      </c>
    </row>
    <row r="136" spans="1:11" x14ac:dyDescent="0.25">
      <c r="A136" s="4">
        <v>43971</v>
      </c>
      <c r="B136" s="1"/>
      <c r="C136" s="1" t="s">
        <v>169</v>
      </c>
      <c r="D136" s="6" t="s">
        <v>182</v>
      </c>
      <c r="E136" s="2">
        <f>VIC_public_exposure_sites[[#This Row],[Date]]</f>
        <v>43971</v>
      </c>
      <c r="F136" s="2">
        <f>VIC_public_exposure_sites[[#This Row],[Exposure Date]]</f>
        <v>43971</v>
      </c>
      <c r="G136" s="2">
        <f>VIC_public_exposure_sites[[#This Row],[Date]]+14</f>
        <v>43985</v>
      </c>
      <c r="H136" s="2">
        <f>VIC_public_exposure_sites[[#This Row],[Onset of symptoms up to]]</f>
        <v>43985</v>
      </c>
      <c r="I136" s="2" t="s">
        <v>170</v>
      </c>
      <c r="J136" s="1">
        <v>-37.928489999999996</v>
      </c>
      <c r="K136" s="1">
        <v>145.007454</v>
      </c>
    </row>
    <row r="137" spans="1:11" x14ac:dyDescent="0.25">
      <c r="A137" s="4">
        <v>43970</v>
      </c>
      <c r="B137" s="1"/>
      <c r="C137" s="1" t="s">
        <v>163</v>
      </c>
      <c r="D137" s="6" t="s">
        <v>183</v>
      </c>
      <c r="E137" s="2">
        <f>VIC_public_exposure_sites[[#This Row],[Date]]</f>
        <v>43970</v>
      </c>
      <c r="F137" s="2">
        <f>VIC_public_exposure_sites[[#This Row],[Exposure Date]]</f>
        <v>43970</v>
      </c>
      <c r="G137" s="2">
        <f>VIC_public_exposure_sites[[#This Row],[Date]]+14</f>
        <v>43984</v>
      </c>
      <c r="H137" s="2">
        <f>VIC_public_exposure_sites[[#This Row],[Onset of symptoms up to]]</f>
        <v>43984</v>
      </c>
      <c r="I137" s="2" t="s">
        <v>164</v>
      </c>
      <c r="J137" s="1">
        <v>-37.841634999999997</v>
      </c>
      <c r="K137" s="1">
        <v>145.08623499999999</v>
      </c>
    </row>
    <row r="138" spans="1:11" x14ac:dyDescent="0.25">
      <c r="A138" s="4">
        <v>43970</v>
      </c>
      <c r="B138" s="1"/>
      <c r="C138" s="1" t="s">
        <v>165</v>
      </c>
      <c r="D138" s="6" t="s">
        <v>183</v>
      </c>
      <c r="E138" s="2">
        <f>VIC_public_exposure_sites[[#This Row],[Date]]</f>
        <v>43970</v>
      </c>
      <c r="F138" s="2">
        <f>VIC_public_exposure_sites[[#This Row],[Exposure Date]]</f>
        <v>43970</v>
      </c>
      <c r="G138" s="2">
        <f>VIC_public_exposure_sites[[#This Row],[Date]]+14</f>
        <v>43984</v>
      </c>
      <c r="H138" s="2">
        <f>VIC_public_exposure_sites[[#This Row],[Onset of symptoms up to]]</f>
        <v>43984</v>
      </c>
      <c r="I138" s="2" t="s">
        <v>166</v>
      </c>
      <c r="J138" s="1">
        <v>-37.884267000000001</v>
      </c>
      <c r="K138" s="1">
        <v>145.01711499999999</v>
      </c>
    </row>
    <row r="139" spans="1:11" x14ac:dyDescent="0.25">
      <c r="A139" s="4">
        <v>43969</v>
      </c>
      <c r="B139" s="1"/>
      <c r="C139" s="1" t="s">
        <v>161</v>
      </c>
      <c r="D139" s="6" t="s">
        <v>184</v>
      </c>
      <c r="E139" s="2">
        <f>VIC_public_exposure_sites[[#This Row],[Date]]</f>
        <v>43969</v>
      </c>
      <c r="F139" s="2">
        <f>VIC_public_exposure_sites[[#This Row],[Exposure Date]]</f>
        <v>43969</v>
      </c>
      <c r="G139" s="2">
        <f>VIC_public_exposure_sites[[#This Row],[Date]]+14</f>
        <v>43983</v>
      </c>
      <c r="H139" s="2">
        <f>VIC_public_exposure_sites[[#This Row],[Onset of symptoms up to]]</f>
        <v>43983</v>
      </c>
      <c r="I139" s="2" t="s">
        <v>162</v>
      </c>
      <c r="J139" s="1">
        <v>-37.692610000000002</v>
      </c>
      <c r="K139" s="1">
        <v>145.06382099999999</v>
      </c>
    </row>
    <row r="140" spans="1:11" x14ac:dyDescent="0.25">
      <c r="A140" s="4">
        <v>43969</v>
      </c>
      <c r="B140" s="1"/>
      <c r="C140" s="1" t="s">
        <v>137</v>
      </c>
      <c r="D140" s="6" t="s">
        <v>184</v>
      </c>
      <c r="E140" s="2">
        <f>VIC_public_exposure_sites[[#This Row],[Date]]</f>
        <v>43969</v>
      </c>
      <c r="F140" s="2">
        <f>VIC_public_exposure_sites[[#This Row],[Exposure Date]]</f>
        <v>43969</v>
      </c>
      <c r="G140" s="2">
        <f>VIC_public_exposure_sites[[#This Row],[Date]]+14</f>
        <v>43983</v>
      </c>
      <c r="H140" s="2">
        <f>VIC_public_exposure_sites[[#This Row],[Onset of symptoms up to]]</f>
        <v>43983</v>
      </c>
      <c r="I140" s="2" t="s">
        <v>149</v>
      </c>
      <c r="J140" s="1">
        <v>-37.689222999999998</v>
      </c>
      <c r="K140" s="1">
        <v>144.60470799999999</v>
      </c>
    </row>
    <row r="141" spans="1:11" x14ac:dyDescent="0.25">
      <c r="A141" s="4">
        <v>43969</v>
      </c>
      <c r="B141" s="1"/>
      <c r="C141" s="1" t="s">
        <v>138</v>
      </c>
      <c r="D141" s="6" t="s">
        <v>184</v>
      </c>
      <c r="E141" s="2">
        <f>VIC_public_exposure_sites[[#This Row],[Date]]</f>
        <v>43969</v>
      </c>
      <c r="F141" s="2">
        <f>VIC_public_exposure_sites[[#This Row],[Exposure Date]]</f>
        <v>43969</v>
      </c>
      <c r="G141" s="2">
        <f>VIC_public_exposure_sites[[#This Row],[Date]]+14</f>
        <v>43983</v>
      </c>
      <c r="H141" s="2">
        <f>VIC_public_exposure_sites[[#This Row],[Onset of symptoms up to]]</f>
        <v>43983</v>
      </c>
      <c r="I141" s="2" t="s">
        <v>150</v>
      </c>
      <c r="J141" s="1">
        <v>-37.843631999999999</v>
      </c>
      <c r="K141" s="1">
        <v>144.78155899999999</v>
      </c>
    </row>
    <row r="142" spans="1:11" x14ac:dyDescent="0.25">
      <c r="A142" s="4">
        <v>43969</v>
      </c>
      <c r="B142" s="1"/>
      <c r="C142" s="1" t="s">
        <v>142</v>
      </c>
      <c r="D142" s="6" t="s">
        <v>184</v>
      </c>
      <c r="E142" s="2">
        <f>VIC_public_exposure_sites[[#This Row],[Date]]</f>
        <v>43969</v>
      </c>
      <c r="F142" s="2">
        <f>VIC_public_exposure_sites[[#This Row],[Exposure Date]]</f>
        <v>43969</v>
      </c>
      <c r="G142" s="2">
        <f>VIC_public_exposure_sites[[#This Row],[Date]]+14</f>
        <v>43983</v>
      </c>
      <c r="H142" s="2">
        <f>VIC_public_exposure_sites[[#This Row],[Onset of symptoms up to]]</f>
        <v>43983</v>
      </c>
      <c r="I142" s="2" t="s">
        <v>151</v>
      </c>
      <c r="J142" s="1">
        <v>-37.730747999999998</v>
      </c>
      <c r="K142" s="1">
        <v>145.086489</v>
      </c>
    </row>
    <row r="143" spans="1:11" x14ac:dyDescent="0.25">
      <c r="A143" s="4">
        <v>43969</v>
      </c>
      <c r="B143" s="1"/>
      <c r="C143" s="1" t="s">
        <v>139</v>
      </c>
      <c r="D143" s="6" t="s">
        <v>184</v>
      </c>
      <c r="E143" s="2">
        <f>VIC_public_exposure_sites[[#This Row],[Date]]</f>
        <v>43969</v>
      </c>
      <c r="F143" s="2">
        <f>VIC_public_exposure_sites[[#This Row],[Exposure Date]]</f>
        <v>43969</v>
      </c>
      <c r="G143" s="2">
        <f>VIC_public_exposure_sites[[#This Row],[Date]]+14</f>
        <v>43983</v>
      </c>
      <c r="H143" s="2">
        <f>VIC_public_exposure_sites[[#This Row],[Onset of symptoms up to]]</f>
        <v>43983</v>
      </c>
      <c r="I143" s="2" t="s">
        <v>152</v>
      </c>
      <c r="J143" s="1">
        <v>-37.702513000000003</v>
      </c>
      <c r="K143" s="1">
        <v>144.80232599999999</v>
      </c>
    </row>
    <row r="144" spans="1:11" x14ac:dyDescent="0.25">
      <c r="A144" s="4">
        <v>43969</v>
      </c>
      <c r="B144" s="1"/>
      <c r="C144" s="1" t="s">
        <v>140</v>
      </c>
      <c r="D144" s="6" t="s">
        <v>184</v>
      </c>
      <c r="E144" s="2">
        <f>VIC_public_exposure_sites[[#This Row],[Date]]</f>
        <v>43969</v>
      </c>
      <c r="F144" s="2">
        <f>VIC_public_exposure_sites[[#This Row],[Exposure Date]]</f>
        <v>43969</v>
      </c>
      <c r="G144" s="2">
        <f>VIC_public_exposure_sites[[#This Row],[Date]]+14</f>
        <v>43983</v>
      </c>
      <c r="H144" s="2">
        <f>VIC_public_exposure_sites[[#This Row],[Onset of symptoms up to]]</f>
        <v>43983</v>
      </c>
      <c r="I144" s="2" t="s">
        <v>153</v>
      </c>
      <c r="J144" s="1">
        <v>-37.673996000000002</v>
      </c>
      <c r="K144" s="1">
        <v>144.955354</v>
      </c>
    </row>
    <row r="145" spans="1:11" x14ac:dyDescent="0.25">
      <c r="A145" s="4">
        <v>43969</v>
      </c>
      <c r="B145" s="1"/>
      <c r="C145" s="1" t="s">
        <v>141</v>
      </c>
      <c r="D145" s="6" t="s">
        <v>184</v>
      </c>
      <c r="E145" s="2">
        <f>VIC_public_exposure_sites[[#This Row],[Date]]</f>
        <v>43969</v>
      </c>
      <c r="F145" s="2">
        <f>VIC_public_exposure_sites[[#This Row],[Exposure Date]]</f>
        <v>43969</v>
      </c>
      <c r="G145" s="2">
        <f>VIC_public_exposure_sites[[#This Row],[Date]]+14</f>
        <v>43983</v>
      </c>
      <c r="H145" s="2">
        <f>VIC_public_exposure_sites[[#This Row],[Onset of symptoms up to]]</f>
        <v>43983</v>
      </c>
      <c r="I145" s="2" t="s">
        <v>154</v>
      </c>
      <c r="J145" s="1">
        <v>-37.576594</v>
      </c>
      <c r="K145" s="1">
        <v>144.72866500000001</v>
      </c>
    </row>
    <row r="146" spans="1:11" x14ac:dyDescent="0.25">
      <c r="A146" s="4">
        <v>43969</v>
      </c>
      <c r="B146" s="1"/>
      <c r="C146" s="1" t="s">
        <v>143</v>
      </c>
      <c r="D146" s="6" t="s">
        <v>184</v>
      </c>
      <c r="E146" s="2">
        <f>VIC_public_exposure_sites[[#This Row],[Date]]</f>
        <v>43969</v>
      </c>
      <c r="F146" s="2">
        <f>VIC_public_exposure_sites[[#This Row],[Exposure Date]]</f>
        <v>43969</v>
      </c>
      <c r="G146" s="2">
        <f>VIC_public_exposure_sites[[#This Row],[Date]]+14</f>
        <v>43983</v>
      </c>
      <c r="H146" s="2">
        <f>VIC_public_exposure_sites[[#This Row],[Onset of symptoms up to]]</f>
        <v>43983</v>
      </c>
      <c r="I146" s="2" t="s">
        <v>155</v>
      </c>
      <c r="J146" s="1">
        <v>-37.879995000000001</v>
      </c>
      <c r="K146" s="1">
        <v>144.70157699999999</v>
      </c>
    </row>
    <row r="147" spans="1:11" x14ac:dyDescent="0.25">
      <c r="A147" s="4">
        <v>43969</v>
      </c>
      <c r="B147" s="1"/>
      <c r="C147" s="1" t="s">
        <v>144</v>
      </c>
      <c r="D147" s="6" t="s">
        <v>184</v>
      </c>
      <c r="E147" s="2">
        <f>VIC_public_exposure_sites[[#This Row],[Date]]</f>
        <v>43969</v>
      </c>
      <c r="F147" s="2">
        <f>VIC_public_exposure_sites[[#This Row],[Exposure Date]]</f>
        <v>43969</v>
      </c>
      <c r="G147" s="2">
        <f>VIC_public_exposure_sites[[#This Row],[Date]]+14</f>
        <v>43983</v>
      </c>
      <c r="H147" s="2">
        <f>VIC_public_exposure_sites[[#This Row],[Onset of symptoms up to]]</f>
        <v>43983</v>
      </c>
      <c r="I147" s="2" t="s">
        <v>156</v>
      </c>
      <c r="J147" s="1">
        <v>-37.834014000000003</v>
      </c>
      <c r="K147" s="1">
        <v>144.65285299999999</v>
      </c>
    </row>
    <row r="148" spans="1:11" x14ac:dyDescent="0.25">
      <c r="A148" s="4">
        <v>43969</v>
      </c>
      <c r="B148" s="1"/>
      <c r="C148" s="1" t="s">
        <v>145</v>
      </c>
      <c r="D148" s="6" t="s">
        <v>184</v>
      </c>
      <c r="E148" s="2">
        <f>VIC_public_exposure_sites[[#This Row],[Date]]</f>
        <v>43969</v>
      </c>
      <c r="F148" s="2">
        <f>VIC_public_exposure_sites[[#This Row],[Exposure Date]]</f>
        <v>43969</v>
      </c>
      <c r="G148" s="2">
        <f>VIC_public_exposure_sites[[#This Row],[Date]]+14</f>
        <v>43983</v>
      </c>
      <c r="H148" s="2">
        <f>VIC_public_exposure_sites[[#This Row],[Onset of symptoms up to]]</f>
        <v>43983</v>
      </c>
      <c r="I148" s="2" t="s">
        <v>157</v>
      </c>
      <c r="J148" s="1">
        <v>-37.942098999999999</v>
      </c>
      <c r="K148" s="1">
        <v>145.16768400000001</v>
      </c>
    </row>
    <row r="149" spans="1:11" x14ac:dyDescent="0.25">
      <c r="A149" s="4">
        <v>43969</v>
      </c>
      <c r="B149" s="1"/>
      <c r="C149" s="1" t="s">
        <v>146</v>
      </c>
      <c r="D149" s="6" t="s">
        <v>184</v>
      </c>
      <c r="E149" s="2">
        <f>VIC_public_exposure_sites[[#This Row],[Date]]</f>
        <v>43969</v>
      </c>
      <c r="F149" s="2">
        <f>VIC_public_exposure_sites[[#This Row],[Exposure Date]]</f>
        <v>43969</v>
      </c>
      <c r="G149" s="2">
        <f>VIC_public_exposure_sites[[#This Row],[Date]]+14</f>
        <v>43983</v>
      </c>
      <c r="H149" s="2">
        <f>VIC_public_exposure_sites[[#This Row],[Onset of symptoms up to]]</f>
        <v>43983</v>
      </c>
      <c r="I149" s="2" t="s">
        <v>159</v>
      </c>
      <c r="J149" s="1">
        <v>-37.664667000000001</v>
      </c>
      <c r="K149" s="1">
        <v>144.74749</v>
      </c>
    </row>
    <row r="150" spans="1:11" x14ac:dyDescent="0.25">
      <c r="A150" s="4">
        <v>43969</v>
      </c>
      <c r="B150" s="1"/>
      <c r="C150" s="1" t="s">
        <v>147</v>
      </c>
      <c r="D150" s="6" t="s">
        <v>184</v>
      </c>
      <c r="E150" s="2">
        <f>VIC_public_exposure_sites[[#This Row],[Date]]</f>
        <v>43969</v>
      </c>
      <c r="F150" s="2">
        <f>VIC_public_exposure_sites[[#This Row],[Exposure Date]]</f>
        <v>43969</v>
      </c>
      <c r="G150" s="2">
        <f>VIC_public_exposure_sites[[#This Row],[Date]]+14</f>
        <v>43983</v>
      </c>
      <c r="H150" s="2">
        <f>VIC_public_exposure_sites[[#This Row],[Onset of symptoms up to]]</f>
        <v>43983</v>
      </c>
      <c r="I150" s="2" t="s">
        <v>158</v>
      </c>
      <c r="J150" s="1">
        <v>-37.665416999999998</v>
      </c>
      <c r="K150" s="1">
        <v>144.75335899999999</v>
      </c>
    </row>
    <row r="151" spans="1:11" x14ac:dyDescent="0.25">
      <c r="A151" s="4">
        <v>43969</v>
      </c>
      <c r="B151" s="1"/>
      <c r="C151" s="1" t="s">
        <v>148</v>
      </c>
      <c r="D151" s="6" t="s">
        <v>184</v>
      </c>
      <c r="E151" s="2">
        <f>VIC_public_exposure_sites[[#This Row],[Date]]</f>
        <v>43969</v>
      </c>
      <c r="F151" s="2">
        <f>VIC_public_exposure_sites[[#This Row],[Exposure Date]]</f>
        <v>43969</v>
      </c>
      <c r="G151" s="2">
        <f>VIC_public_exposure_sites[[#This Row],[Date]]+14</f>
        <v>43983</v>
      </c>
      <c r="H151" s="2">
        <f>VIC_public_exposure_sites[[#This Row],[Onset of symptoms up to]]</f>
        <v>43983</v>
      </c>
      <c r="I151" s="2" t="s">
        <v>160</v>
      </c>
      <c r="J151" s="1">
        <v>-37.738990000000001</v>
      </c>
      <c r="K151" s="1">
        <v>144.67997600000001</v>
      </c>
    </row>
    <row r="152" spans="1:11" x14ac:dyDescent="0.25">
      <c r="A152" s="4">
        <v>43966</v>
      </c>
      <c r="B152" s="5"/>
      <c r="C152" s="1" t="s">
        <v>129</v>
      </c>
      <c r="D152" s="6" t="s">
        <v>185</v>
      </c>
      <c r="E152" s="2">
        <f>VIC_public_exposure_sites[[#This Row],[Date]]</f>
        <v>43966</v>
      </c>
      <c r="F152" s="2">
        <f>VIC_public_exposure_sites[[#This Row],[Exposure Date]]</f>
        <v>43966</v>
      </c>
      <c r="G152" s="2">
        <f>VIC_public_exposure_sites[[#This Row],[Date]]+14</f>
        <v>43980</v>
      </c>
      <c r="H152" s="2">
        <f>VIC_public_exposure_sites[[#This Row],[Onset of symptoms up to]]</f>
        <v>43980</v>
      </c>
      <c r="I152" s="1" t="s">
        <v>125</v>
      </c>
      <c r="J152" s="1">
        <v>-37.596122999999999</v>
      </c>
      <c r="K152" s="1">
        <v>144.921401</v>
      </c>
    </row>
    <row r="153" spans="1:11" x14ac:dyDescent="0.25">
      <c r="A153" s="4">
        <v>43966</v>
      </c>
      <c r="B153" s="5"/>
      <c r="C153" s="1" t="s">
        <v>115</v>
      </c>
      <c r="D153" s="6" t="s">
        <v>187</v>
      </c>
      <c r="E153" s="2">
        <f>VIC_public_exposure_sites[[#This Row],[Date]]</f>
        <v>43966</v>
      </c>
      <c r="F153" s="2">
        <f>VIC_public_exposure_sites[[#This Row],[Exposure Date]]</f>
        <v>43966</v>
      </c>
      <c r="G153" s="2">
        <f>VIC_public_exposure_sites[[#This Row],[Date]]+14</f>
        <v>43980</v>
      </c>
      <c r="H153" s="2">
        <f>VIC_public_exposure_sites[[#This Row],[Onset of symptoms up to]]</f>
        <v>43980</v>
      </c>
      <c r="I153" s="1" t="s">
        <v>126</v>
      </c>
      <c r="J153" s="1">
        <v>-37.772379999999998</v>
      </c>
      <c r="K153" s="1">
        <v>144.888195</v>
      </c>
    </row>
    <row r="154" spans="1:11" x14ac:dyDescent="0.25">
      <c r="A154" s="4">
        <v>43959</v>
      </c>
      <c r="B154" s="1"/>
      <c r="C154" s="1" t="s">
        <v>122</v>
      </c>
      <c r="D154" s="6" t="s">
        <v>186</v>
      </c>
      <c r="E154" s="2">
        <f>VIC_public_exposure_sites[[#This Row],[Date]]</f>
        <v>43959</v>
      </c>
      <c r="F154" s="2">
        <f>VIC_public_exposure_sites[[#This Row],[Exposure Date]]</f>
        <v>43959</v>
      </c>
      <c r="G154" s="2">
        <f>VIC_public_exposure_sites[[#This Row],[Date]]+14</f>
        <v>43973</v>
      </c>
      <c r="H154" s="2">
        <f>VIC_public_exposure_sites[[#This Row],[Onset of symptoms up to]]</f>
        <v>43973</v>
      </c>
      <c r="I154" s="1" t="s">
        <v>124</v>
      </c>
      <c r="J154" s="1">
        <v>-37.783104999999999</v>
      </c>
      <c r="K154" s="1">
        <v>144.78539799999999</v>
      </c>
    </row>
    <row r="155" spans="1:11" x14ac:dyDescent="0.25">
      <c r="A155" s="4">
        <v>43959</v>
      </c>
      <c r="B155" s="1"/>
      <c r="C155" s="1" t="s">
        <v>121</v>
      </c>
      <c r="D155" s="1"/>
      <c r="E155" s="2">
        <f>VIC_public_exposure_sites[[#This Row],[Date]]</f>
        <v>43959</v>
      </c>
      <c r="F155" s="2">
        <f>VIC_public_exposure_sites[[#This Row],[Exposure Date]]</f>
        <v>43959</v>
      </c>
      <c r="G155" s="2">
        <f>VIC_public_exposure_sites[[#This Row],[Date]]+14</f>
        <v>43973</v>
      </c>
      <c r="H155" s="2">
        <f>VIC_public_exposure_sites[[#This Row],[Onset of symptoms up to]]</f>
        <v>43973</v>
      </c>
      <c r="I155" s="1" t="s">
        <v>123</v>
      </c>
      <c r="J155" s="1">
        <v>-37.766146999999997</v>
      </c>
      <c r="K155" s="1">
        <v>145.02005199999999</v>
      </c>
    </row>
    <row r="156" spans="1:11" x14ac:dyDescent="0.25">
      <c r="A156" s="4">
        <v>43959</v>
      </c>
      <c r="B156" s="5"/>
      <c r="C156" s="1" t="s">
        <v>128</v>
      </c>
      <c r="D156" s="1"/>
      <c r="E156" s="2">
        <f>VIC_public_exposure_sites[[#This Row],[Date]]</f>
        <v>43959</v>
      </c>
      <c r="F156" s="2">
        <f>VIC_public_exposure_sites[[#This Row],[Exposure Date]]</f>
        <v>43959</v>
      </c>
      <c r="G156" s="2">
        <f>VIC_public_exposure_sites[[#This Row],[Date]]+14</f>
        <v>43973</v>
      </c>
      <c r="H156" s="2">
        <f>VIC_public_exposure_sites[[#This Row],[Onset of symptoms up to]]</f>
        <v>43973</v>
      </c>
      <c r="I156" s="1" t="s">
        <v>127</v>
      </c>
      <c r="J156" s="1">
        <v>-37.689366</v>
      </c>
      <c r="K156" s="1">
        <v>144.958878</v>
      </c>
    </row>
    <row r="157" spans="1:11" x14ac:dyDescent="0.25">
      <c r="A157" s="4">
        <v>43953</v>
      </c>
      <c r="B157" s="1"/>
      <c r="C157" s="1" t="s">
        <v>116</v>
      </c>
      <c r="D157" s="1"/>
      <c r="E157" s="2">
        <f>VIC_public_exposure_sites[[#This Row],[Date]]</f>
        <v>43953</v>
      </c>
      <c r="F157" s="2">
        <f>VIC_public_exposure_sites[[#This Row],[Exposure Date]]</f>
        <v>43953</v>
      </c>
      <c r="G157" s="2">
        <f>VIC_public_exposure_sites[[#This Row],[Date]]+14</f>
        <v>43967</v>
      </c>
      <c r="H157" s="2">
        <f>VIC_public_exposure_sites[[#This Row],[Onset of symptoms up to]]</f>
        <v>43967</v>
      </c>
      <c r="I157" s="1" t="s">
        <v>130</v>
      </c>
      <c r="J157" s="1">
        <v>-37.678277999999999</v>
      </c>
      <c r="K157" s="1">
        <v>144.43268900000001</v>
      </c>
    </row>
    <row r="158" spans="1:11" x14ac:dyDescent="0.25">
      <c r="A158" s="4">
        <v>43953</v>
      </c>
      <c r="B158" s="1"/>
      <c r="C158" s="1" t="s">
        <v>114</v>
      </c>
      <c r="D158" s="1"/>
      <c r="E158" s="2">
        <f>VIC_public_exposure_sites[[#This Row],[Date]]</f>
        <v>43953</v>
      </c>
      <c r="F158" s="2">
        <f>VIC_public_exposure_sites[[#This Row],[Exposure Date]]</f>
        <v>43953</v>
      </c>
      <c r="G158" s="2">
        <f>VIC_public_exposure_sites[[#This Row],[Date]]+14</f>
        <v>43967</v>
      </c>
      <c r="H158" s="2">
        <f>VIC_public_exposure_sites[[#This Row],[Onset of symptoms up to]]</f>
        <v>43967</v>
      </c>
      <c r="I158" s="1" t="s">
        <v>131</v>
      </c>
      <c r="J158" s="1">
        <v>-37.810712000000002</v>
      </c>
      <c r="K158" s="1">
        <v>144.836118</v>
      </c>
    </row>
    <row r="159" spans="1:11" x14ac:dyDescent="0.25">
      <c r="A159" s="4">
        <v>43951</v>
      </c>
      <c r="B159" s="1"/>
      <c r="C159" s="1" t="s">
        <v>118</v>
      </c>
      <c r="D159" s="1"/>
      <c r="E159" s="2">
        <f>VIC_public_exposure_sites[[#This Row],[Date]]</f>
        <v>43951</v>
      </c>
      <c r="F159" s="2">
        <f>VIC_public_exposure_sites[[#This Row],[Exposure Date]]</f>
        <v>43951</v>
      </c>
      <c r="G159" s="2">
        <f>VIC_public_exposure_sites[[#This Row],[Date]]+14</f>
        <v>43965</v>
      </c>
      <c r="H159" s="2">
        <f>VIC_public_exposure_sites[[#This Row],[Onset of symptoms up to]]</f>
        <v>43965</v>
      </c>
      <c r="I159" s="1" t="s">
        <v>97</v>
      </c>
      <c r="J159" s="1">
        <v>-37.667110999999998</v>
      </c>
      <c r="K159" s="1">
        <v>144.83348079999999</v>
      </c>
    </row>
    <row r="160" spans="1:11" x14ac:dyDescent="0.25">
      <c r="A160" s="4">
        <v>43950</v>
      </c>
      <c r="B160" s="1"/>
      <c r="C160" s="1" t="s">
        <v>120</v>
      </c>
      <c r="D160" s="1"/>
      <c r="E160" s="2">
        <f>VIC_public_exposure_sites[[#This Row],[Date]]</f>
        <v>43950</v>
      </c>
      <c r="F160" s="2">
        <f>VIC_public_exposure_sites[[#This Row],[Exposure Date]]</f>
        <v>43950</v>
      </c>
      <c r="G160" s="2">
        <f>VIC_public_exposure_sites[[#This Row],[Date]]+14</f>
        <v>43964</v>
      </c>
      <c r="H160" s="2">
        <f>VIC_public_exposure_sites[[#This Row],[Onset of symptoms up to]]</f>
        <v>43964</v>
      </c>
      <c r="I160" s="1" t="s">
        <v>132</v>
      </c>
      <c r="J160" s="1">
        <v>-37.811678000000001</v>
      </c>
      <c r="K160" s="1">
        <v>144.889926</v>
      </c>
    </row>
    <row r="161" spans="1:11" x14ac:dyDescent="0.25">
      <c r="A161" s="4">
        <v>43947</v>
      </c>
      <c r="B161" s="1"/>
      <c r="C161" s="1" t="s">
        <v>117</v>
      </c>
      <c r="D161" s="1"/>
      <c r="E161" s="2">
        <f>VIC_public_exposure_sites[[#This Row],[Date]]</f>
        <v>43947</v>
      </c>
      <c r="F161" s="2">
        <f>VIC_public_exposure_sites[[#This Row],[Exposure Date]]</f>
        <v>43947</v>
      </c>
      <c r="G161" s="2">
        <f>VIC_public_exposure_sites[[#This Row],[Date]]+14</f>
        <v>43961</v>
      </c>
      <c r="H161" s="2">
        <f>VIC_public_exposure_sites[[#This Row],[Onset of symptoms up to]]</f>
        <v>43961</v>
      </c>
      <c r="I161" s="1" t="s">
        <v>133</v>
      </c>
      <c r="J161" s="1">
        <v>-37.797176999999998</v>
      </c>
      <c r="K161" s="1">
        <v>144.894632</v>
      </c>
    </row>
    <row r="162" spans="1:11" x14ac:dyDescent="0.25">
      <c r="A162" s="4">
        <v>43944</v>
      </c>
      <c r="B162" s="1"/>
      <c r="C162" s="1" t="s">
        <v>119</v>
      </c>
      <c r="D162" s="1"/>
      <c r="E162" s="2">
        <f>VIC_public_exposure_sites[[#This Row],[Date]]</f>
        <v>43944</v>
      </c>
      <c r="F162" s="2">
        <f>VIC_public_exposure_sites[[#This Row],[Exposure Date]]</f>
        <v>43944</v>
      </c>
      <c r="G162" s="2">
        <f>VIC_public_exposure_sites[[#This Row],[Date]]+14</f>
        <v>43958</v>
      </c>
      <c r="H162" s="2">
        <f>VIC_public_exposure_sites[[#This Row],[Onset of symptoms up to]]</f>
        <v>43958</v>
      </c>
      <c r="I162" s="1" t="s">
        <v>134</v>
      </c>
      <c r="J162" s="1">
        <v>-37.759222999999999</v>
      </c>
      <c r="K162" s="1">
        <v>144.816754</v>
      </c>
    </row>
    <row r="163" spans="1:11" x14ac:dyDescent="0.25">
      <c r="A163" s="2">
        <v>43907</v>
      </c>
      <c r="B163" s="1"/>
      <c r="C163" s="1" t="s">
        <v>93</v>
      </c>
      <c r="D163" s="1"/>
      <c r="E163" s="2">
        <f>VIC_public_exposure_sites[[#This Row],[Date]]</f>
        <v>43907</v>
      </c>
      <c r="F163" s="2">
        <f>VIC_public_exposure_sites[[#This Row],[Exposure Date]]</f>
        <v>43907</v>
      </c>
      <c r="G163" s="2">
        <f>VIC_public_exposure_sites[[#This Row],[Date]]+14</f>
        <v>43921</v>
      </c>
      <c r="H163" s="2">
        <f>VIC_public_exposure_sites[[#This Row],[Onset of symptoms up to]]</f>
        <v>43921</v>
      </c>
      <c r="I163" s="1" t="s">
        <v>135</v>
      </c>
      <c r="J163" s="1">
        <v>-37.844318000000001</v>
      </c>
      <c r="K163" s="1">
        <v>145.009818</v>
      </c>
    </row>
    <row r="164" spans="1:11" x14ac:dyDescent="0.25">
      <c r="A164" s="2">
        <v>43905</v>
      </c>
      <c r="B164" s="1"/>
      <c r="C164" s="1" t="s">
        <v>92</v>
      </c>
      <c r="D164" s="6" t="s">
        <v>180</v>
      </c>
      <c r="E164" s="2">
        <f>VIC_public_exposure_sites[[#This Row],[Date]]</f>
        <v>43905</v>
      </c>
      <c r="F164" s="2">
        <f>VIC_public_exposure_sites[[#This Row],[Exposure Date]]</f>
        <v>43905</v>
      </c>
      <c r="G164" s="2">
        <f>VIC_public_exposure_sites[[#This Row],[Date]]+14</f>
        <v>43919</v>
      </c>
      <c r="H164" s="2">
        <f>VIC_public_exposure_sites[[#This Row],[Onset of symptoms up to]]</f>
        <v>43919</v>
      </c>
      <c r="I164" s="1" t="s">
        <v>136</v>
      </c>
      <c r="J164" s="1">
        <v>-37.813239000000003</v>
      </c>
      <c r="K164" s="1">
        <v>145.048047</v>
      </c>
    </row>
    <row r="165" spans="1:11" x14ac:dyDescent="0.25">
      <c r="A165" s="1" t="s">
        <v>9</v>
      </c>
      <c r="B165" s="1" t="s">
        <v>10</v>
      </c>
      <c r="C165" s="1" t="s">
        <v>11</v>
      </c>
      <c r="D165" s="7" t="s">
        <v>293</v>
      </c>
      <c r="E165" s="2">
        <v>43900</v>
      </c>
      <c r="F165" s="2">
        <v>43900</v>
      </c>
      <c r="G165" s="1" t="s">
        <v>12</v>
      </c>
      <c r="H165" s="2">
        <v>43914</v>
      </c>
      <c r="I165" s="1" t="s">
        <v>95</v>
      </c>
      <c r="J165" s="1">
        <v>-37.776940699999997</v>
      </c>
      <c r="K165" s="1">
        <v>144.98702499999999</v>
      </c>
    </row>
    <row r="166" spans="1:11" x14ac:dyDescent="0.25">
      <c r="A166" s="1" t="s">
        <v>9</v>
      </c>
      <c r="B166" s="1" t="s">
        <v>13</v>
      </c>
      <c r="C166" s="1" t="s">
        <v>14</v>
      </c>
      <c r="D166" s="7" t="s">
        <v>293</v>
      </c>
      <c r="E166" s="2">
        <v>43900</v>
      </c>
      <c r="F166" s="2">
        <v>43900</v>
      </c>
      <c r="G166" s="1" t="s">
        <v>12</v>
      </c>
      <c r="H166" s="2">
        <v>43914</v>
      </c>
      <c r="I166" s="1" t="s">
        <v>96</v>
      </c>
      <c r="J166" s="1">
        <v>-37.772095999999998</v>
      </c>
      <c r="K166" s="1">
        <v>144.91609500000001</v>
      </c>
    </row>
    <row r="167" spans="1:11" x14ac:dyDescent="0.25">
      <c r="A167" s="1" t="s">
        <v>9</v>
      </c>
      <c r="B167" s="1" t="s">
        <v>15</v>
      </c>
      <c r="C167" s="1" t="s">
        <v>16</v>
      </c>
      <c r="D167" s="7" t="s">
        <v>293</v>
      </c>
      <c r="E167" s="2">
        <v>43900</v>
      </c>
      <c r="F167" s="2">
        <v>43900</v>
      </c>
      <c r="G167" s="1" t="s">
        <v>12</v>
      </c>
      <c r="H167" s="2">
        <v>43914</v>
      </c>
      <c r="I167" s="1" t="s">
        <v>97</v>
      </c>
      <c r="J167" s="1">
        <v>-37.667110999999998</v>
      </c>
      <c r="K167" s="1">
        <v>144.83348079999999</v>
      </c>
    </row>
    <row r="168" spans="1:11" x14ac:dyDescent="0.25">
      <c r="A168" s="1" t="s">
        <v>17</v>
      </c>
      <c r="B168" s="1" t="s">
        <v>18</v>
      </c>
      <c r="C168" s="1" t="s">
        <v>19</v>
      </c>
      <c r="D168" s="7" t="s">
        <v>293</v>
      </c>
      <c r="E168" s="2">
        <v>43899</v>
      </c>
      <c r="F168" s="2">
        <v>43899</v>
      </c>
      <c r="G168" s="1" t="s">
        <v>20</v>
      </c>
      <c r="H168" s="2">
        <v>43913</v>
      </c>
      <c r="I168" s="1" t="s">
        <v>97</v>
      </c>
      <c r="J168" s="1">
        <v>-37.667110999999998</v>
      </c>
      <c r="K168" s="1">
        <v>144.83348079999999</v>
      </c>
    </row>
    <row r="169" spans="1:11" x14ac:dyDescent="0.25">
      <c r="A169" s="1" t="s">
        <v>17</v>
      </c>
      <c r="B169" s="1" t="s">
        <v>21</v>
      </c>
      <c r="C169" s="1" t="s">
        <v>22</v>
      </c>
      <c r="D169" s="7" t="s">
        <v>293</v>
      </c>
      <c r="E169" s="2">
        <v>43899</v>
      </c>
      <c r="F169" s="2">
        <v>43899</v>
      </c>
      <c r="G169" s="1" t="s">
        <v>20</v>
      </c>
      <c r="H169" s="2">
        <v>43913</v>
      </c>
      <c r="I169" s="1" t="s">
        <v>97</v>
      </c>
      <c r="J169" s="1">
        <v>-37.667110999999998</v>
      </c>
      <c r="K169" s="1">
        <v>144.83348079999999</v>
      </c>
    </row>
    <row r="170" spans="1:11" x14ac:dyDescent="0.25">
      <c r="A170" s="1" t="s">
        <v>23</v>
      </c>
      <c r="B170" s="1" t="s">
        <v>24</v>
      </c>
      <c r="C170" s="1" t="s">
        <v>25</v>
      </c>
      <c r="D170" s="7" t="s">
        <v>293</v>
      </c>
      <c r="E170" s="2">
        <v>43898</v>
      </c>
      <c r="F170" s="2">
        <v>43898</v>
      </c>
      <c r="G170" s="1" t="s">
        <v>26</v>
      </c>
      <c r="H170" s="2">
        <v>43912</v>
      </c>
      <c r="I170" s="1" t="s">
        <v>97</v>
      </c>
      <c r="J170" s="1">
        <v>-37.667110999999998</v>
      </c>
      <c r="K170" s="1">
        <v>144.83348079999999</v>
      </c>
    </row>
    <row r="171" spans="1:11" x14ac:dyDescent="0.25">
      <c r="A171" s="1" t="s">
        <v>27</v>
      </c>
      <c r="B171" s="1" t="s">
        <v>24</v>
      </c>
      <c r="C171" s="1" t="s">
        <v>25</v>
      </c>
      <c r="D171" s="7" t="s">
        <v>293</v>
      </c>
      <c r="E171" s="2">
        <v>43897</v>
      </c>
      <c r="F171" s="2">
        <v>43897</v>
      </c>
      <c r="G171" s="1" t="s">
        <v>28</v>
      </c>
      <c r="H171" s="2">
        <v>43911</v>
      </c>
      <c r="I171" s="1" t="s">
        <v>97</v>
      </c>
      <c r="J171" s="1">
        <v>-37.667110999999998</v>
      </c>
      <c r="K171" s="1">
        <v>144.83348079999999</v>
      </c>
    </row>
    <row r="172" spans="1:11" x14ac:dyDescent="0.25">
      <c r="A172" s="1" t="s">
        <v>29</v>
      </c>
      <c r="B172" s="1" t="s">
        <v>30</v>
      </c>
      <c r="C172" s="1" t="s">
        <v>31</v>
      </c>
      <c r="D172" s="7" t="s">
        <v>293</v>
      </c>
      <c r="E172" s="2">
        <v>43896</v>
      </c>
      <c r="F172" s="2">
        <v>43896</v>
      </c>
      <c r="G172" s="1" t="s">
        <v>32</v>
      </c>
      <c r="H172" s="2">
        <v>43910</v>
      </c>
      <c r="I172" s="1" t="s">
        <v>97</v>
      </c>
      <c r="J172" s="1">
        <v>-37.667110999999998</v>
      </c>
      <c r="K172" s="1">
        <v>144.83348079999999</v>
      </c>
    </row>
    <row r="173" spans="1:11" x14ac:dyDescent="0.25">
      <c r="A173" s="1" t="s">
        <v>29</v>
      </c>
      <c r="B173" s="1" t="s">
        <v>33</v>
      </c>
      <c r="C173" s="1" t="s">
        <v>34</v>
      </c>
      <c r="D173" s="7" t="s">
        <v>293</v>
      </c>
      <c r="E173" s="2">
        <v>43896</v>
      </c>
      <c r="F173" s="2">
        <v>43896</v>
      </c>
      <c r="G173" s="1" t="s">
        <v>32</v>
      </c>
      <c r="H173" s="2">
        <v>43910</v>
      </c>
      <c r="I173" s="1" t="s">
        <v>97</v>
      </c>
      <c r="J173" s="1">
        <v>-37.667110999999998</v>
      </c>
      <c r="K173" s="1">
        <v>144.83348079999999</v>
      </c>
    </row>
    <row r="174" spans="1:11" x14ac:dyDescent="0.25">
      <c r="A174" s="1" t="s">
        <v>23</v>
      </c>
      <c r="B174" s="1" t="s">
        <v>35</v>
      </c>
      <c r="C174" s="1" t="s">
        <v>36</v>
      </c>
      <c r="D174" s="7" t="s">
        <v>293</v>
      </c>
      <c r="E174" s="2">
        <v>43898</v>
      </c>
      <c r="F174" s="2">
        <v>43898</v>
      </c>
      <c r="G174" s="1" t="s">
        <v>26</v>
      </c>
      <c r="H174" s="2">
        <v>43912</v>
      </c>
      <c r="I174" s="1" t="s">
        <v>98</v>
      </c>
      <c r="J174" s="1">
        <v>-37.821452700000002</v>
      </c>
      <c r="K174" s="1">
        <v>144.98347200000001</v>
      </c>
    </row>
    <row r="175" spans="1:11" x14ac:dyDescent="0.25">
      <c r="A175" s="1" t="s">
        <v>23</v>
      </c>
      <c r="B175" s="1" t="s">
        <v>37</v>
      </c>
      <c r="C175" s="1" t="s">
        <v>38</v>
      </c>
      <c r="D175" s="7" t="s">
        <v>293</v>
      </c>
      <c r="E175" s="2">
        <v>43898</v>
      </c>
      <c r="F175" s="2">
        <v>43898</v>
      </c>
      <c r="G175" s="1" t="s">
        <v>26</v>
      </c>
      <c r="H175" s="2">
        <v>43912</v>
      </c>
      <c r="I175" s="1" t="s">
        <v>99</v>
      </c>
      <c r="J175" s="1">
        <v>-37.800963000000003</v>
      </c>
      <c r="K175" s="1">
        <v>145.0729384</v>
      </c>
    </row>
    <row r="176" spans="1:11" x14ac:dyDescent="0.25">
      <c r="A176" s="1" t="s">
        <v>23</v>
      </c>
      <c r="B176" s="1" t="s">
        <v>39</v>
      </c>
      <c r="C176" s="1" t="s">
        <v>40</v>
      </c>
      <c r="D176" s="7" t="s">
        <v>293</v>
      </c>
      <c r="E176" s="2">
        <v>43898</v>
      </c>
      <c r="F176" s="2">
        <v>43898</v>
      </c>
      <c r="G176" s="1" t="s">
        <v>26</v>
      </c>
      <c r="H176" s="2">
        <v>43912</v>
      </c>
      <c r="I176" s="1" t="s">
        <v>100</v>
      </c>
      <c r="J176" s="1">
        <v>-37.790782999999998</v>
      </c>
      <c r="K176" s="1">
        <v>144.99816200000001</v>
      </c>
    </row>
    <row r="177" spans="1:11" x14ac:dyDescent="0.25">
      <c r="A177" s="1" t="s">
        <v>27</v>
      </c>
      <c r="B177" s="1" t="s">
        <v>41</v>
      </c>
      <c r="C177" s="1" t="s">
        <v>42</v>
      </c>
      <c r="D177" s="7" t="s">
        <v>293</v>
      </c>
      <c r="E177" s="2">
        <v>43897</v>
      </c>
      <c r="F177" s="2">
        <v>43897</v>
      </c>
      <c r="G177" s="1" t="s">
        <v>28</v>
      </c>
      <c r="H177" s="2">
        <v>43911</v>
      </c>
      <c r="I177" s="1" t="s">
        <v>101</v>
      </c>
      <c r="J177" s="1">
        <v>-37.824981299999997</v>
      </c>
      <c r="K177" s="1">
        <v>144.98361299999999</v>
      </c>
    </row>
    <row r="178" spans="1:11" x14ac:dyDescent="0.25">
      <c r="A178" s="1" t="s">
        <v>27</v>
      </c>
      <c r="B178" s="1" t="s">
        <v>43</v>
      </c>
      <c r="C178" s="1" t="s">
        <v>44</v>
      </c>
      <c r="D178" s="7" t="s">
        <v>293</v>
      </c>
      <c r="E178" s="2">
        <v>43897</v>
      </c>
      <c r="F178" s="2">
        <v>43897</v>
      </c>
      <c r="G178" s="1" t="s">
        <v>28</v>
      </c>
      <c r="H178" s="2">
        <v>43911</v>
      </c>
      <c r="I178" s="1" t="s">
        <v>102</v>
      </c>
      <c r="J178" s="1">
        <v>-37.841103699999998</v>
      </c>
      <c r="K178" s="1">
        <v>144.955806</v>
      </c>
    </row>
    <row r="179" spans="1:11" x14ac:dyDescent="0.25">
      <c r="A179" s="1" t="s">
        <v>27</v>
      </c>
      <c r="B179" s="1" t="s">
        <v>45</v>
      </c>
      <c r="C179" s="1" t="s">
        <v>46</v>
      </c>
      <c r="D179" s="7" t="s">
        <v>293</v>
      </c>
      <c r="E179" s="2">
        <v>43897</v>
      </c>
      <c r="F179" s="2">
        <v>43897</v>
      </c>
      <c r="G179" s="1" t="s">
        <v>28</v>
      </c>
      <c r="H179" s="2">
        <v>43911</v>
      </c>
      <c r="I179" s="1" t="s">
        <v>103</v>
      </c>
      <c r="J179" s="1">
        <v>-37.832173099999999</v>
      </c>
      <c r="K179" s="1">
        <v>144.9564881</v>
      </c>
    </row>
    <row r="180" spans="1:11" x14ac:dyDescent="0.25">
      <c r="A180" s="1" t="s">
        <v>29</v>
      </c>
      <c r="B180" s="1" t="s">
        <v>47</v>
      </c>
      <c r="C180" s="1" t="s">
        <v>46</v>
      </c>
      <c r="D180" s="7" t="s">
        <v>293</v>
      </c>
      <c r="E180" s="2">
        <v>43896</v>
      </c>
      <c r="F180" s="2">
        <v>43896</v>
      </c>
      <c r="G180" s="1" t="s">
        <v>32</v>
      </c>
      <c r="H180" s="2">
        <v>43910</v>
      </c>
      <c r="I180" s="1" t="s">
        <v>103</v>
      </c>
      <c r="J180" s="1">
        <v>-37.832173099999999</v>
      </c>
      <c r="K180" s="1">
        <v>144.9564881</v>
      </c>
    </row>
    <row r="181" spans="1:11" x14ac:dyDescent="0.25">
      <c r="A181" s="1" t="s">
        <v>27</v>
      </c>
      <c r="B181" s="1" t="s">
        <v>48</v>
      </c>
      <c r="C181" s="1" t="s">
        <v>49</v>
      </c>
      <c r="D181" s="7" t="s">
        <v>293</v>
      </c>
      <c r="E181" s="2">
        <v>43897</v>
      </c>
      <c r="F181" s="2">
        <v>43897</v>
      </c>
      <c r="G181" s="1" t="s">
        <v>28</v>
      </c>
      <c r="H181" s="2">
        <v>43911</v>
      </c>
      <c r="I181" s="1" t="s">
        <v>104</v>
      </c>
      <c r="J181" s="1">
        <v>-38.199002999999998</v>
      </c>
      <c r="K181" s="1">
        <v>144.31841800000001</v>
      </c>
    </row>
    <row r="182" spans="1:11" x14ac:dyDescent="0.25">
      <c r="A182" s="1" t="s">
        <v>29</v>
      </c>
      <c r="B182" s="1" t="s">
        <v>50</v>
      </c>
      <c r="C182" s="1" t="s">
        <v>49</v>
      </c>
      <c r="D182" s="7" t="s">
        <v>293</v>
      </c>
      <c r="E182" s="2">
        <v>43896</v>
      </c>
      <c r="F182" s="2">
        <v>43896</v>
      </c>
      <c r="G182" s="1" t="s">
        <v>32</v>
      </c>
      <c r="H182" s="2">
        <v>43910</v>
      </c>
      <c r="I182" s="1" t="s">
        <v>104</v>
      </c>
      <c r="J182" s="1">
        <v>-38.199002999999998</v>
      </c>
      <c r="K182" s="1">
        <v>144.31841800000001</v>
      </c>
    </row>
    <row r="183" spans="1:11" x14ac:dyDescent="0.25">
      <c r="A183" s="1" t="s">
        <v>27</v>
      </c>
      <c r="B183" s="1" t="s">
        <v>51</v>
      </c>
      <c r="C183" s="1" t="s">
        <v>52</v>
      </c>
      <c r="D183" s="7" t="s">
        <v>293</v>
      </c>
      <c r="E183" s="2">
        <v>43897</v>
      </c>
      <c r="F183" s="2">
        <v>43897</v>
      </c>
      <c r="G183" s="1" t="s">
        <v>28</v>
      </c>
      <c r="H183" s="2">
        <v>43911</v>
      </c>
      <c r="I183" s="1" t="s">
        <v>105</v>
      </c>
      <c r="J183" s="1">
        <v>-37.863344400000003</v>
      </c>
      <c r="K183" s="1">
        <v>145.08682759999999</v>
      </c>
    </row>
    <row r="184" spans="1:11" x14ac:dyDescent="0.25">
      <c r="A184" s="1" t="s">
        <v>29</v>
      </c>
      <c r="B184" s="1" t="s">
        <v>53</v>
      </c>
      <c r="C184" s="1" t="s">
        <v>54</v>
      </c>
      <c r="D184" s="7" t="s">
        <v>293</v>
      </c>
      <c r="E184" s="2">
        <v>43896</v>
      </c>
      <c r="F184" s="2">
        <v>43896</v>
      </c>
      <c r="G184" s="1" t="s">
        <v>32</v>
      </c>
      <c r="H184" s="2">
        <v>43910</v>
      </c>
      <c r="I184" s="1" t="s">
        <v>106</v>
      </c>
      <c r="J184" s="1">
        <v>-37.809265000000003</v>
      </c>
      <c r="K184" s="1">
        <v>144.99495099999999</v>
      </c>
    </row>
    <row r="185" spans="1:11" x14ac:dyDescent="0.25">
      <c r="A185" s="1" t="s">
        <v>29</v>
      </c>
      <c r="B185" s="1" t="s">
        <v>55</v>
      </c>
      <c r="C185" s="1" t="s">
        <v>56</v>
      </c>
      <c r="D185" s="7" t="s">
        <v>293</v>
      </c>
      <c r="E185" s="2">
        <v>43896</v>
      </c>
      <c r="F185" s="2">
        <v>43896</v>
      </c>
      <c r="G185" s="1" t="s">
        <v>32</v>
      </c>
      <c r="H185" s="2">
        <v>43910</v>
      </c>
      <c r="I185" s="1" t="s">
        <v>97</v>
      </c>
      <c r="J185" s="1">
        <v>-37.667110999999998</v>
      </c>
      <c r="K185" s="1">
        <v>144.83348079999999</v>
      </c>
    </row>
    <row r="186" spans="1:11" x14ac:dyDescent="0.25">
      <c r="A186" s="1" t="s">
        <v>57</v>
      </c>
      <c r="B186" s="1" t="s">
        <v>58</v>
      </c>
      <c r="C186" s="1" t="s">
        <v>59</v>
      </c>
      <c r="D186" s="7" t="s">
        <v>293</v>
      </c>
      <c r="E186" s="2">
        <v>43895</v>
      </c>
      <c r="F186" s="2">
        <v>43895</v>
      </c>
      <c r="G186" s="1" t="s">
        <v>60</v>
      </c>
      <c r="H186" s="2">
        <v>43909</v>
      </c>
      <c r="I186" s="1" t="s">
        <v>107</v>
      </c>
      <c r="J186" s="1">
        <v>-37.797809200000003</v>
      </c>
      <c r="K186" s="1">
        <v>144.96801239999999</v>
      </c>
    </row>
    <row r="187" spans="1:11" x14ac:dyDescent="0.25">
      <c r="A187" s="1" t="s">
        <v>57</v>
      </c>
      <c r="B187" s="1" t="s">
        <v>61</v>
      </c>
      <c r="C187" s="1" t="s">
        <v>62</v>
      </c>
      <c r="D187" s="7" t="s">
        <v>293</v>
      </c>
      <c r="E187" s="2">
        <v>43895</v>
      </c>
      <c r="F187" s="2">
        <v>43895</v>
      </c>
      <c r="G187" s="1" t="s">
        <v>60</v>
      </c>
      <c r="H187" s="2">
        <v>43909</v>
      </c>
      <c r="I187" s="1" t="s">
        <v>108</v>
      </c>
      <c r="J187" s="1">
        <v>-37.816394899999999</v>
      </c>
      <c r="K187" s="1">
        <v>144.9526066</v>
      </c>
    </row>
    <row r="188" spans="1:11" x14ac:dyDescent="0.25">
      <c r="A188" s="1" t="s">
        <v>57</v>
      </c>
      <c r="B188" s="1" t="s">
        <v>61</v>
      </c>
      <c r="C188" s="1" t="s">
        <v>62</v>
      </c>
      <c r="D188" s="7" t="s">
        <v>293</v>
      </c>
      <c r="E188" s="2">
        <v>43895</v>
      </c>
      <c r="F188" s="2">
        <v>43895</v>
      </c>
      <c r="G188" s="1" t="s">
        <v>60</v>
      </c>
      <c r="H188" s="2">
        <v>43909</v>
      </c>
      <c r="I188" s="1" t="s">
        <v>109</v>
      </c>
      <c r="J188" s="1">
        <v>-38.145009600000002</v>
      </c>
      <c r="K188" s="1">
        <v>144.35683760000001</v>
      </c>
    </row>
    <row r="189" spans="1:11" x14ac:dyDescent="0.25">
      <c r="A189" s="1" t="s">
        <v>63</v>
      </c>
      <c r="B189" s="1" t="s">
        <v>64</v>
      </c>
      <c r="C189" s="1" t="s">
        <v>65</v>
      </c>
      <c r="D189" s="7" t="s">
        <v>293</v>
      </c>
      <c r="E189" s="2">
        <v>43893</v>
      </c>
      <c r="F189" s="2">
        <v>43893</v>
      </c>
      <c r="G189" s="1" t="s">
        <v>66</v>
      </c>
      <c r="H189" s="2">
        <v>43907</v>
      </c>
      <c r="I189" s="1" t="s">
        <v>110</v>
      </c>
      <c r="J189" s="1">
        <v>-37.028215000000003</v>
      </c>
      <c r="K189" s="1">
        <v>145.14336</v>
      </c>
    </row>
    <row r="190" spans="1:11" x14ac:dyDescent="0.25">
      <c r="A190" s="1" t="s">
        <v>67</v>
      </c>
      <c r="B190" s="1" t="s">
        <v>68</v>
      </c>
      <c r="C190" s="1" t="s">
        <v>69</v>
      </c>
      <c r="D190" s="7" t="s">
        <v>293</v>
      </c>
      <c r="E190" s="2">
        <v>43893</v>
      </c>
      <c r="F190" s="2">
        <v>43893</v>
      </c>
      <c r="G190" s="1" t="s">
        <v>70</v>
      </c>
      <c r="H190" s="2">
        <v>43909</v>
      </c>
      <c r="I190" s="1" t="s">
        <v>111</v>
      </c>
      <c r="J190" s="1">
        <v>-37.720556999999999</v>
      </c>
      <c r="K190" s="1">
        <v>145.04823200000001</v>
      </c>
    </row>
    <row r="191" spans="1:11" x14ac:dyDescent="0.25">
      <c r="A191" s="1" t="s">
        <v>67</v>
      </c>
      <c r="B191" s="1" t="s">
        <v>68</v>
      </c>
      <c r="C191" s="1" t="s">
        <v>69</v>
      </c>
      <c r="D191" s="7" t="s">
        <v>293</v>
      </c>
      <c r="E191" s="2">
        <v>43894</v>
      </c>
      <c r="F191" s="2">
        <v>43893</v>
      </c>
      <c r="G191" s="1" t="s">
        <v>70</v>
      </c>
      <c r="H191" s="2">
        <v>43909</v>
      </c>
      <c r="I191" s="1" t="s">
        <v>111</v>
      </c>
      <c r="J191" s="1">
        <v>-37.720556999999999</v>
      </c>
      <c r="K191" s="1">
        <v>145.04823200000001</v>
      </c>
    </row>
    <row r="192" spans="1:11" x14ac:dyDescent="0.25">
      <c r="A192" s="1" t="s">
        <v>67</v>
      </c>
      <c r="B192" s="1" t="s">
        <v>68</v>
      </c>
      <c r="C192" s="1" t="s">
        <v>69</v>
      </c>
      <c r="D192" s="7" t="s">
        <v>293</v>
      </c>
      <c r="E192" s="2">
        <v>43895</v>
      </c>
      <c r="F192" s="2">
        <v>43893</v>
      </c>
      <c r="G192" s="1" t="s">
        <v>70</v>
      </c>
      <c r="H192" s="2">
        <v>43909</v>
      </c>
      <c r="I192" s="1" t="s">
        <v>111</v>
      </c>
      <c r="J192" s="1">
        <v>-37.720556999999999</v>
      </c>
      <c r="K192" s="1">
        <v>145.04823200000001</v>
      </c>
    </row>
    <row r="193" spans="1:11" x14ac:dyDescent="0.25">
      <c r="A193" s="1" t="s">
        <v>71</v>
      </c>
      <c r="B193" s="1" t="s">
        <v>72</v>
      </c>
      <c r="C193" s="1" t="s">
        <v>73</v>
      </c>
      <c r="D193" s="7" t="s">
        <v>293</v>
      </c>
      <c r="E193" s="2">
        <v>43892</v>
      </c>
      <c r="F193" s="2">
        <v>43892</v>
      </c>
      <c r="G193" s="1" t="s">
        <v>74</v>
      </c>
      <c r="H193" s="2">
        <v>43906</v>
      </c>
      <c r="I193" s="1" t="s">
        <v>97</v>
      </c>
      <c r="J193" s="1">
        <v>-37.667110999999998</v>
      </c>
      <c r="K193" s="1">
        <v>144.83348079999999</v>
      </c>
    </row>
    <row r="194" spans="1:11" x14ac:dyDescent="0.25">
      <c r="A194" s="1" t="s">
        <v>71</v>
      </c>
      <c r="B194" s="1" t="s">
        <v>61</v>
      </c>
      <c r="C194" s="1" t="s">
        <v>75</v>
      </c>
      <c r="D194" s="7" t="s">
        <v>293</v>
      </c>
      <c r="E194" s="2">
        <v>43892</v>
      </c>
      <c r="F194" s="2">
        <v>43892</v>
      </c>
      <c r="G194" s="1" t="s">
        <v>74</v>
      </c>
      <c r="H194" s="2">
        <v>43906</v>
      </c>
      <c r="I194" s="1" t="s">
        <v>109</v>
      </c>
      <c r="J194" s="1">
        <v>-38.145009600000002</v>
      </c>
      <c r="K194" s="1">
        <v>144.35683760000001</v>
      </c>
    </row>
    <row r="195" spans="1:11" x14ac:dyDescent="0.25">
      <c r="A195" s="1" t="s">
        <v>71</v>
      </c>
      <c r="B195" s="1" t="s">
        <v>61</v>
      </c>
      <c r="C195" s="1" t="s">
        <v>75</v>
      </c>
      <c r="D195" s="7" t="s">
        <v>293</v>
      </c>
      <c r="E195" s="2">
        <v>43892</v>
      </c>
      <c r="F195" s="2">
        <v>43892</v>
      </c>
      <c r="G195" s="1" t="s">
        <v>74</v>
      </c>
      <c r="H195" s="2">
        <v>43906</v>
      </c>
      <c r="I195" s="1" t="s">
        <v>108</v>
      </c>
      <c r="J195" s="1">
        <v>-37.816394899999999</v>
      </c>
      <c r="K195" s="1">
        <v>144.9526066</v>
      </c>
    </row>
    <row r="196" spans="1:11" x14ac:dyDescent="0.25">
      <c r="A196" s="1" t="s">
        <v>71</v>
      </c>
      <c r="B196" s="1" t="s">
        <v>76</v>
      </c>
      <c r="C196" s="1" t="s">
        <v>77</v>
      </c>
      <c r="D196" s="7" t="s">
        <v>293</v>
      </c>
      <c r="E196" s="2">
        <v>43892</v>
      </c>
      <c r="F196" s="2">
        <v>43892</v>
      </c>
      <c r="G196" s="1" t="s">
        <v>74</v>
      </c>
      <c r="H196" s="2">
        <v>43906</v>
      </c>
      <c r="I196" s="1" t="s">
        <v>108</v>
      </c>
      <c r="J196" s="1">
        <v>-37.816394899999999</v>
      </c>
      <c r="K196" s="1">
        <v>144.9526066</v>
      </c>
    </row>
    <row r="197" spans="1:11" x14ac:dyDescent="0.25">
      <c r="A197" s="1" t="s">
        <v>71</v>
      </c>
      <c r="B197" s="1" t="s">
        <v>76</v>
      </c>
      <c r="C197" s="1" t="s">
        <v>77</v>
      </c>
      <c r="D197" s="7" t="s">
        <v>293</v>
      </c>
      <c r="E197" s="2">
        <v>43892</v>
      </c>
      <c r="F197" s="2">
        <v>43892</v>
      </c>
      <c r="G197" s="1" t="s">
        <v>74</v>
      </c>
      <c r="H197" s="2">
        <v>43906</v>
      </c>
      <c r="I197" s="1" t="s">
        <v>112</v>
      </c>
      <c r="J197" s="1">
        <v>-37.826660799999999</v>
      </c>
      <c r="K197" s="1">
        <v>145.0587903</v>
      </c>
    </row>
    <row r="198" spans="1:11" x14ac:dyDescent="0.25">
      <c r="A198" s="1" t="s">
        <v>78</v>
      </c>
      <c r="B198" s="1" t="s">
        <v>79</v>
      </c>
      <c r="C198" s="1" t="s">
        <v>80</v>
      </c>
      <c r="D198" s="7" t="s">
        <v>293</v>
      </c>
      <c r="E198" s="2">
        <v>43892</v>
      </c>
      <c r="F198" s="2">
        <v>43892</v>
      </c>
      <c r="G198" s="1" t="s">
        <v>81</v>
      </c>
      <c r="H198" s="2">
        <v>43910</v>
      </c>
      <c r="I198" s="1" t="s">
        <v>113</v>
      </c>
      <c r="J198" s="1">
        <v>-37.848232000000003</v>
      </c>
      <c r="K198" s="1">
        <v>145.00550799999999</v>
      </c>
    </row>
    <row r="199" spans="1:11" x14ac:dyDescent="0.25">
      <c r="A199" s="1" t="s">
        <v>78</v>
      </c>
      <c r="B199" s="1" t="s">
        <v>79</v>
      </c>
      <c r="C199" s="1" t="s">
        <v>80</v>
      </c>
      <c r="D199" s="7" t="s">
        <v>293</v>
      </c>
      <c r="E199" s="2">
        <v>43893</v>
      </c>
      <c r="F199" s="2">
        <v>43892</v>
      </c>
      <c r="G199" s="1" t="s">
        <v>81</v>
      </c>
      <c r="H199" s="2">
        <v>43910</v>
      </c>
      <c r="I199" s="1" t="s">
        <v>113</v>
      </c>
      <c r="J199" s="1">
        <v>-37.848232000000003</v>
      </c>
      <c r="K199" s="1">
        <v>145.00550799999999</v>
      </c>
    </row>
    <row r="200" spans="1:11" x14ac:dyDescent="0.25">
      <c r="A200" s="1" t="s">
        <v>78</v>
      </c>
      <c r="B200" s="1" t="s">
        <v>79</v>
      </c>
      <c r="C200" s="1" t="s">
        <v>80</v>
      </c>
      <c r="D200" s="7" t="s">
        <v>293</v>
      </c>
      <c r="E200" s="2">
        <v>43894</v>
      </c>
      <c r="F200" s="2">
        <v>43892</v>
      </c>
      <c r="G200" s="1" t="s">
        <v>81</v>
      </c>
      <c r="H200" s="2">
        <v>43910</v>
      </c>
      <c r="I200" s="1" t="s">
        <v>113</v>
      </c>
      <c r="J200" s="1">
        <v>-37.848232000000003</v>
      </c>
      <c r="K200" s="1">
        <v>145.00550799999999</v>
      </c>
    </row>
    <row r="201" spans="1:11" x14ac:dyDescent="0.25">
      <c r="A201" s="1" t="s">
        <v>78</v>
      </c>
      <c r="B201" s="1" t="s">
        <v>79</v>
      </c>
      <c r="C201" s="1" t="s">
        <v>80</v>
      </c>
      <c r="D201" s="7" t="s">
        <v>293</v>
      </c>
      <c r="E201" s="2">
        <v>43895</v>
      </c>
      <c r="F201" s="2">
        <v>43892</v>
      </c>
      <c r="G201" s="1" t="s">
        <v>81</v>
      </c>
      <c r="H201" s="2">
        <v>43910</v>
      </c>
      <c r="I201" s="1" t="s">
        <v>113</v>
      </c>
      <c r="J201" s="1">
        <v>-37.848232000000003</v>
      </c>
      <c r="K201" s="1">
        <v>145.00550799999999</v>
      </c>
    </row>
    <row r="202" spans="1:11" x14ac:dyDescent="0.25">
      <c r="A202" s="1" t="s">
        <v>78</v>
      </c>
      <c r="B202" s="1" t="s">
        <v>79</v>
      </c>
      <c r="C202" s="1" t="s">
        <v>80</v>
      </c>
      <c r="D202" s="7" t="s">
        <v>293</v>
      </c>
      <c r="E202" s="2">
        <v>43896</v>
      </c>
      <c r="F202" s="2">
        <v>43892</v>
      </c>
      <c r="G202" s="1" t="s">
        <v>81</v>
      </c>
      <c r="H202" s="2">
        <v>43910</v>
      </c>
      <c r="I202" s="1" t="s">
        <v>113</v>
      </c>
      <c r="J202" s="1">
        <v>-37.848232000000003</v>
      </c>
      <c r="K202" s="1">
        <v>145.00550799999999</v>
      </c>
    </row>
    <row r="203" spans="1:11" x14ac:dyDescent="0.25">
      <c r="A203" s="1" t="s">
        <v>82</v>
      </c>
      <c r="B203" s="1" t="s">
        <v>83</v>
      </c>
      <c r="C203" s="1" t="s">
        <v>84</v>
      </c>
      <c r="D203" s="7" t="s">
        <v>293</v>
      </c>
      <c r="E203" s="2">
        <v>43890</v>
      </c>
      <c r="F203" s="2">
        <v>43890</v>
      </c>
      <c r="G203" s="1" t="s">
        <v>85</v>
      </c>
      <c r="H203" s="2">
        <v>43904</v>
      </c>
      <c r="I203" s="1" t="s">
        <v>97</v>
      </c>
      <c r="J203" s="1">
        <v>-37.667110999999998</v>
      </c>
      <c r="K203" s="1">
        <v>144.83348079999999</v>
      </c>
    </row>
    <row r="204" spans="1:11" x14ac:dyDescent="0.25">
      <c r="A204" s="1" t="s">
        <v>82</v>
      </c>
      <c r="B204" s="1" t="s">
        <v>86</v>
      </c>
      <c r="C204" s="1" t="s">
        <v>87</v>
      </c>
      <c r="D204" s="7" t="s">
        <v>293</v>
      </c>
      <c r="E204" s="2">
        <v>43890</v>
      </c>
      <c r="F204" s="2">
        <v>43890</v>
      </c>
      <c r="G204" s="1" t="s">
        <v>85</v>
      </c>
      <c r="H204" s="2">
        <v>43904</v>
      </c>
      <c r="I204" s="1" t="s">
        <v>97</v>
      </c>
      <c r="J204" s="1">
        <v>-37.667110999999998</v>
      </c>
      <c r="K204" s="1">
        <v>144.83348079999999</v>
      </c>
    </row>
    <row r="205" spans="1:11" x14ac:dyDescent="0.25">
      <c r="A205" s="1" t="s">
        <v>88</v>
      </c>
      <c r="B205" s="1" t="s">
        <v>89</v>
      </c>
      <c r="C205" s="1" t="s">
        <v>90</v>
      </c>
      <c r="D205" s="7" t="s">
        <v>293</v>
      </c>
      <c r="E205" s="2">
        <v>43889</v>
      </c>
      <c r="F205" s="2">
        <v>43889</v>
      </c>
      <c r="G205" s="1" t="s">
        <v>91</v>
      </c>
      <c r="H205" s="2">
        <v>43903</v>
      </c>
      <c r="I205" s="1" t="s">
        <v>97</v>
      </c>
      <c r="J205" s="1">
        <v>-37.667110999999998</v>
      </c>
      <c r="K205" s="1">
        <v>144.83348079999999</v>
      </c>
    </row>
  </sheetData>
  <phoneticPr fontId="3" type="noConversion"/>
  <hyperlinks>
    <hyperlink ref="D129" r:id="rId1" xr:uid="{749829C2-2E1C-42D9-B978-96E1CCA318A5}"/>
    <hyperlink ref="D130" r:id="rId2" xr:uid="{9EB7CEE6-1D1E-48D4-87EB-57F032D65C71}"/>
    <hyperlink ref="D131" r:id="rId3" xr:uid="{EF91E6F8-D448-4ABF-BE87-69045D0D09B3}"/>
    <hyperlink ref="D134" r:id="rId4" xr:uid="{B8A1B6A4-8FA6-453F-8542-0947FD20C1AB}"/>
    <hyperlink ref="D133" r:id="rId5" xr:uid="{5BCA6A45-2D51-40E1-9DA3-57732998A885}"/>
    <hyperlink ref="D164" r:id="rId6" xr:uid="{49D36FA6-49A9-46A7-BDB3-4B3E568A8A8E}"/>
    <hyperlink ref="D135" r:id="rId7" xr:uid="{8252F903-B065-4BC9-A575-0F1E14D9F779}"/>
    <hyperlink ref="D136" r:id="rId8" xr:uid="{EEB20ADD-9CCD-4FE2-BEDE-6B6FB9D9837C}"/>
    <hyperlink ref="D137" r:id="rId9" xr:uid="{83C38169-D3BA-4B88-9CBC-2BF2B1984E30}"/>
    <hyperlink ref="D138" r:id="rId10" xr:uid="{D1E1B5AD-0BD6-4F7E-9BE9-2B432345B906}"/>
    <hyperlink ref="D139" r:id="rId11" xr:uid="{26C9CDE1-683D-4037-942A-017DFA0431F9}"/>
    <hyperlink ref="D140:D151" r:id="rId12" display="https://www.dhhs.vic.gov.au/coronavirus-update-victoria-18-may-2020" xr:uid="{1BA5B038-A176-4CFB-ADCA-6896A4534263}"/>
    <hyperlink ref="D152" r:id="rId13" xr:uid="{4C8D6633-C8A6-44EE-ACC7-DECE853A3D83}"/>
    <hyperlink ref="D154" r:id="rId14" xr:uid="{DC3BAA78-7966-4BB2-9EFB-1F39DBE32ABB}"/>
    <hyperlink ref="D153" r:id="rId15" xr:uid="{5C3D9195-D37C-4437-9873-C8257F0DCE81}"/>
    <hyperlink ref="D132" r:id="rId16" xr:uid="{20477B42-D775-4B18-858C-21FCE031E83B}"/>
    <hyperlink ref="D127" r:id="rId17" xr:uid="{70CA8169-CAB9-419A-A76B-24119FDE8D80}"/>
    <hyperlink ref="D126" r:id="rId18" xr:uid="{25BCAD08-8598-41F1-A05B-15577E526141}"/>
    <hyperlink ref="D121" r:id="rId19" xr:uid="{2F69A088-D802-4046-9116-ED5248A1C725}"/>
    <hyperlink ref="D124" r:id="rId20" xr:uid="{EF82360E-47BB-499A-BC4B-5857F35A24CC}"/>
    <hyperlink ref="D119:D120" r:id="rId21" display="https://www.dhhs.vic.gov.au/coronavirus-update-victoria-saturday-2-june-2020" xr:uid="{1BD98E9F-F6E2-488F-ACC4-C14B246ECEDD}"/>
    <hyperlink ref="D125" r:id="rId22" xr:uid="{0E827504-C054-4EC1-BB8F-8FB5EC2EE4C6}"/>
    <hyperlink ref="D128" r:id="rId23" xr:uid="{ADFF70FF-B572-4083-B069-A34FABCEEE29}"/>
    <hyperlink ref="D117" r:id="rId24" xr:uid="{39762B51-FBC9-4C83-B725-24D65F821264}"/>
    <hyperlink ref="D122" r:id="rId25" xr:uid="{25CD2705-535F-408C-AC8C-9413E356E312}"/>
    <hyperlink ref="D123" r:id="rId26" xr:uid="{08B72755-1C40-4191-B51C-AA4D4C7889E1}"/>
    <hyperlink ref="D114" r:id="rId27" xr:uid="{315023A9-6D45-4B3F-8B6F-2206B89FE865}"/>
    <hyperlink ref="D113" r:id="rId28" xr:uid="{D3F01B42-483E-4457-B15B-7B422F9B1CEF}"/>
    <hyperlink ref="D115" r:id="rId29" xr:uid="{C397C076-A3D4-4565-B129-28C10B762899}"/>
    <hyperlink ref="D116" r:id="rId30" xr:uid="{CA8A9952-417C-40E2-A9FC-A0F00A994C30}"/>
    <hyperlink ref="D112" r:id="rId31" xr:uid="{ECD5DECC-1914-4279-93C7-86443510C010}"/>
    <hyperlink ref="D107" r:id="rId32" xr:uid="{C56D2F01-A35A-4F57-9367-8C60BC067338}"/>
    <hyperlink ref="D108" r:id="rId33" xr:uid="{6687F5A5-45C9-49E9-98A0-C2993AE58B7A}"/>
    <hyperlink ref="D110:D111" r:id="rId34" display="https://www.dhhs.vic.gov.au/coronavirus-update-victoria-13-june-2020" xr:uid="{12D2CBD5-7ECB-45DB-8C61-70A5B9459D7D}"/>
    <hyperlink ref="D105" r:id="rId35" xr:uid="{05179549-B110-48DB-ABEE-E84F1C91EFC0}"/>
    <hyperlink ref="D107:D109" r:id="rId36" display="https://www.dhhs.vic.gov.au/coronavirus-update-victoria-15-june-2020" xr:uid="{866036F4-AAD6-446F-A22F-4A330182CBB2}"/>
    <hyperlink ref="D104" r:id="rId37" xr:uid="{96E8C439-7EAC-40A7-B33F-93ADAD827735}"/>
    <hyperlink ref="D100" r:id="rId38" xr:uid="{072D9D42-BE46-4105-BA16-31F5D41E2BCD}"/>
    <hyperlink ref="D101" r:id="rId39" xr:uid="{7802C6DF-BFDC-40EF-B0E4-F9364ED96A95}"/>
    <hyperlink ref="D102" r:id="rId40" xr:uid="{EF344E84-F90D-4F70-8B88-B1B7B7EC3913}"/>
    <hyperlink ref="D106" r:id="rId41" xr:uid="{AC4A244E-CDA1-4942-B7F7-FE034E190304}"/>
    <hyperlink ref="D96" r:id="rId42" xr:uid="{ECEEBCDD-8CE9-41D7-BA2F-27C172663AC3}"/>
    <hyperlink ref="D97" r:id="rId43" xr:uid="{6C573D60-E5B0-48C6-93C7-EF54B1B140C1}"/>
    <hyperlink ref="D98" r:id="rId44" xr:uid="{54CEC85A-5D92-42BF-B130-1599D05E318A}"/>
    <hyperlink ref="D99" r:id="rId45" xr:uid="{AAD3146C-FD38-479B-B5E8-874C40BE41D9}"/>
    <hyperlink ref="D90" r:id="rId46" xr:uid="{A4B7D964-1907-4AA8-AB4A-DF93FDDFF803}"/>
    <hyperlink ref="D91:D94" r:id="rId47" display="https://www.dhhs.vic.gov.au/coronavirus-update-victorians-20-june-2020" xr:uid="{28616BAE-4840-4CDE-B1AC-48B2E9E3BFD3}"/>
    <hyperlink ref="D88" r:id="rId48" xr:uid="{B1C5D76E-499D-44F7-97F2-1150CC686603}"/>
    <hyperlink ref="D95" r:id="rId49" xr:uid="{42781322-BE30-4A5A-8B63-4AD7B1E4E2A7}"/>
    <hyperlink ref="D89" r:id="rId50" xr:uid="{1505D7F6-0492-4813-8BF1-E1A139E6DBA1}"/>
    <hyperlink ref="D86" r:id="rId51" xr:uid="{F744F9AD-2EC9-4D30-BF2B-151D808C8107}"/>
    <hyperlink ref="D103" r:id="rId52" xr:uid="{47FB9C0D-281A-4A0B-B956-44FB4693BB2A}"/>
    <hyperlink ref="D84" r:id="rId53" xr:uid="{53A7FC49-2D17-4A96-B15C-39109EDC0F42}"/>
    <hyperlink ref="D82" r:id="rId54" xr:uid="{BE0222C4-7B17-40CB-A40E-9CD9AAEC2366}"/>
    <hyperlink ref="D83" r:id="rId55" xr:uid="{05BF96D7-731D-4A8B-9094-ACFA5933BF31}"/>
    <hyperlink ref="D87" r:id="rId56" xr:uid="{FA5570AB-E863-4795-9BE0-A7AE0CE4919C}"/>
    <hyperlink ref="D165" r:id="rId57" xr:uid="{30815F3D-A8F9-4F78-8B18-A91B1A5B0108}"/>
    <hyperlink ref="D166:D205" r:id="rId58" display="https://www2.health.vic.gov.au/about/media-centre/MediaReleases/more-covid-19-cases-confirmed-in-victoria" xr:uid="{03EFC193-4FD3-43D9-99CC-E70DA192A20D}"/>
    <hyperlink ref="D85" r:id="rId59" xr:uid="{696A5C43-CDBB-4378-9A49-A9C265AB3FA6}"/>
    <hyperlink ref="D81" r:id="rId60" xr:uid="{E4D98967-5242-4181-99FA-094CA2B9C6F6}"/>
    <hyperlink ref="D77" r:id="rId61" xr:uid="{9174C2B4-F23D-451F-A33D-A674FEFAD1F7}"/>
    <hyperlink ref="D78" r:id="rId62" xr:uid="{C58273E7-6648-4687-92B7-2F76FBDD2A4F}"/>
    <hyperlink ref="D79" r:id="rId63" xr:uid="{AEF71A89-14A3-4D82-9C2A-B62EF57366F7}"/>
    <hyperlink ref="D80" r:id="rId64" xr:uid="{BBB714DA-9141-4913-99D6-504F7C4FB9D1}"/>
    <hyperlink ref="D75" r:id="rId65" xr:uid="{7367CCF2-ED4C-4B92-BC41-F3D8B34005D5}"/>
    <hyperlink ref="D76" r:id="rId66" xr:uid="{EA954052-2AA9-477C-87DD-56082C92C6CD}"/>
    <hyperlink ref="D62" r:id="rId67" xr:uid="{08D9BA72-E697-4FFC-BE0D-1344A4CC6792}"/>
    <hyperlink ref="D69" r:id="rId68" xr:uid="{3C09A104-5F5E-490F-9152-86EC17EED440}"/>
    <hyperlink ref="D70:D74" r:id="rId69" display="https://www.dhhs.vic.gov.au/coronavirus-update-victoria-29-june-2020" xr:uid="{AD4E1499-8172-4118-AA9B-0E883C0118CD}"/>
    <hyperlink ref="D73" r:id="rId70" xr:uid="{62EA2523-EF2E-4354-B2EE-7D84FD7B7854}"/>
    <hyperlink ref="D59" r:id="rId71" xr:uid="{59886DF7-0819-4FA5-8C9C-E6C55BD64B13}"/>
    <hyperlink ref="D60" r:id="rId72" xr:uid="{85547BCE-DA49-489E-AA04-776985121AC2}"/>
    <hyperlink ref="D61" r:id="rId73" xr:uid="{A279EC85-8F4F-48DD-916F-AD7A0E0D24A9}"/>
    <hyperlink ref="D52" r:id="rId74" xr:uid="{4021116F-8B29-46A2-A890-B9383C2285A6}"/>
    <hyperlink ref="D53" r:id="rId75" xr:uid="{51DC5909-3B3C-45DC-875C-DE71F409B540}"/>
    <hyperlink ref="D67" r:id="rId76" xr:uid="{F27B3AE1-C279-4815-B422-128964CA850C}"/>
    <hyperlink ref="D68" r:id="rId77" xr:uid="{F6C1FBB5-97EF-4E42-ADB1-354A460D0C6A}"/>
    <hyperlink ref="D54" r:id="rId78" xr:uid="{4B02BD9B-5BA9-4153-BBCB-825B3FF3CADA}"/>
    <hyperlink ref="D55" r:id="rId79" xr:uid="{BF43A5DD-17B8-4C72-9C63-4509E89EF706}"/>
    <hyperlink ref="D56" r:id="rId80" xr:uid="{A9BED21D-A9EA-40ED-91B8-643D1C6EC273}"/>
    <hyperlink ref="D57" r:id="rId81" xr:uid="{77266086-CD84-490D-9542-90BF6C13AFB0}"/>
    <hyperlink ref="D58" r:id="rId82" xr:uid="{5578464F-3D5C-4EE0-8693-4EF5DCCEDF81}"/>
    <hyperlink ref="D48" r:id="rId83" xr:uid="{D5036D04-AB65-45F1-9B53-565562F2FEFD}"/>
    <hyperlink ref="D49" r:id="rId84" xr:uid="{4E5F65A0-664D-4254-A14A-BC029D56292C}"/>
    <hyperlink ref="D50" r:id="rId85" xr:uid="{BDA1EE8F-3A45-49B2-9A50-80212209FA3D}"/>
    <hyperlink ref="D51" r:id="rId86" xr:uid="{F49C3C75-592D-40F5-9B58-85D5016EFD54}"/>
    <hyperlink ref="D63" r:id="rId87" xr:uid="{96FC9F2F-9816-4E65-8CC5-628DC2E7B9CC}"/>
    <hyperlink ref="D64" r:id="rId88" xr:uid="{80A7FF27-75A1-4D70-9DD0-643DF6C6D964}"/>
    <hyperlink ref="D65" r:id="rId89" xr:uid="{D34DA1C9-ABC4-4CC5-A5BC-50DF61BDA000}"/>
    <hyperlink ref="D66" r:id="rId90" xr:uid="{5A05781C-0C24-43FD-BC34-6D3C2B7F6E62}"/>
    <hyperlink ref="D47" r:id="rId91" xr:uid="{5EB7142A-E619-41B6-9A13-7282F0672AD9}"/>
    <hyperlink ref="D45" r:id="rId92" xr:uid="{4735EA89-BAC4-4D52-98A5-1D44C74A01B3}"/>
    <hyperlink ref="D46" r:id="rId93" xr:uid="{98C7B9E8-B842-4DF6-82E2-63DA3A5AB5F1}"/>
    <hyperlink ref="D44" r:id="rId94" xr:uid="{3D7B46E9-12EA-41EB-80B6-B69DDE2AFDFE}"/>
    <hyperlink ref="D41" r:id="rId95" xr:uid="{DF1F8029-F781-474B-B3AE-FB5A59652A00}"/>
    <hyperlink ref="D39:D40" r:id="rId96" display="https://www.dhhs.vic.gov.au/coronavirus-update-victoria-4-july-2020" xr:uid="{52249878-B2EE-479D-85B5-E7AB50DA0F57}"/>
    <hyperlink ref="D37" r:id="rId97" xr:uid="{25C32D01-8CE6-4E87-A503-02A9C941AFF5}"/>
    <hyperlink ref="D38" r:id="rId98" xr:uid="{618CF33E-121D-468D-A9E1-75D5D11F4428}"/>
    <hyperlink ref="D36" r:id="rId99" xr:uid="{2107D0A3-3EC5-45DC-9338-378E121FD9FF}"/>
    <hyperlink ref="D27" r:id="rId100" xr:uid="{D1097AB1-D32B-4201-9E1D-37878B676863}"/>
    <hyperlink ref="D22" r:id="rId101" xr:uid="{62956B05-6B94-40DA-AA38-9CD60C093A24}"/>
    <hyperlink ref="D23:D26" r:id="rId102" display="https://www.dhhs.vic.gov.au/coronavirus-update-victoria-08-july-2020" xr:uid="{076AA6C8-81E5-47C3-85D8-8BCEB2F25015}"/>
    <hyperlink ref="D43" r:id="rId103" xr:uid="{CF89EC24-AA1E-457D-BEC3-5FD105A5EC51}"/>
    <hyperlink ref="D24" r:id="rId104" xr:uid="{30D43313-0B10-48E4-8B0B-999522582913}"/>
    <hyperlink ref="D25" r:id="rId105" xr:uid="{6CB73448-4975-48F4-B202-DECB91E75125}"/>
    <hyperlink ref="D26" r:id="rId106" xr:uid="{7AF68690-2A95-4130-912E-62450173AAA7}"/>
    <hyperlink ref="D11" r:id="rId107" xr:uid="{9FB53C80-D539-40C2-B9BE-6CBF45B6818A}"/>
    <hyperlink ref="D12:D20" r:id="rId108" display="https://www.dhhs.vic.gov.au/coronavirus-update-victoria-9-july-2020" xr:uid="{6325A100-D7FC-4019-9AB3-A74C383E1A90}"/>
    <hyperlink ref="D19" r:id="rId109" xr:uid="{1BB2E056-6948-4477-806F-D0290D5DE019}"/>
    <hyperlink ref="D20" r:id="rId110" xr:uid="{7BD1E4ED-C74A-4F4E-B62C-BCAFD8EB0852}"/>
    <hyperlink ref="D18" r:id="rId111" xr:uid="{E9430C32-DBC1-4D9B-AFB8-88C9915C649D}"/>
    <hyperlink ref="D42" r:id="rId112" xr:uid="{2CD009A1-BFB3-476A-BEDB-91C77B91688D}"/>
    <hyperlink ref="D34" r:id="rId113" xr:uid="{E1AAE965-CF9F-4B8B-BC1C-6D1AF47FAF29}"/>
    <hyperlink ref="D28" r:id="rId114" xr:uid="{CE795646-4785-4E17-BEE5-4517CFD9CE8D}"/>
    <hyperlink ref="D7" r:id="rId115" xr:uid="{DEBADFC6-C056-44E1-8329-2E2666A5BEBD}"/>
    <hyperlink ref="D8" r:id="rId116" xr:uid="{909F411E-E8EE-44D4-9061-2A219663F909}"/>
    <hyperlink ref="D9" r:id="rId117" xr:uid="{7E26482E-0BEF-470B-B609-0A2F2ED0550E}"/>
    <hyperlink ref="D35" r:id="rId118" xr:uid="{95E0925D-53B8-45DC-9DAC-B7C81253C2A6}"/>
    <hyperlink ref="D2" r:id="rId119" xr:uid="{F561C153-E417-4458-A98B-0E37776082DF}"/>
    <hyperlink ref="D3:D4" r:id="rId120" display="https://www.dhhs.vic.gov.au/coronavirus-update-victoria-sunday-12-july" xr:uid="{734A1523-596A-4FDD-AF69-733934A7BE07}"/>
    <hyperlink ref="D21" r:id="rId121" xr:uid="{54C62AE4-91DA-4C32-BA01-70DE01ABF33A}"/>
    <hyperlink ref="D5" r:id="rId122" xr:uid="{C5ED6DEE-60D4-44B5-9A80-9EE75276C908}"/>
    <hyperlink ref="D6" r:id="rId123" xr:uid="{2BCA241F-1F16-4753-AF84-E03E8CA41891}"/>
    <hyperlink ref="D10" r:id="rId124" xr:uid="{E3746A1C-1D90-4B24-A32B-B9DEDD50ECB7}"/>
  </hyperlinks>
  <pageMargins left="0.7" right="0.7" top="0.75" bottom="0.75" header="0.3" footer="0.3"/>
  <pageSetup paperSize="9" orientation="portrait" r:id="rId125"/>
  <tableParts count="1">
    <tablePart r:id="rId1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2020-07-12T08:05:47Z</dcterms:modified>
</cp:coreProperties>
</file>