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uogcloud-my.sharepoint.com/personal/mj4126n_gre_ac_uk/Documents/PhD/Application/ObjectController/TESTCASES/"/>
    </mc:Choice>
  </mc:AlternateContent>
  <xr:revisionPtr revIDLastSave="145" documentId="13_ncr:1_{18352CE1-B835-4F67-B7F2-89796C74D3C6}" xr6:coauthVersionLast="46" xr6:coauthVersionMax="46" xr10:uidLastSave="{D6B7D7B2-4417-46B3-BE3E-35697BA5D46B}"/>
  <bookViews>
    <workbookView xWindow="-120" yWindow="-120" windowWidth="29040" windowHeight="15840" tabRatio="503" xr2:uid="{B7A87242-D0EC-4C12-B664-5880765A3370}"/>
  </bookViews>
  <sheets>
    <sheet name="Sheet1" sheetId="1" r:id="rId1"/>
  </sheets>
  <definedNames>
    <definedName name="_xlnm._FilterDatabase" localSheetId="0" hidden="1">Sheet1!$A$1:$L$42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1" l="1"/>
  <c r="D8" i="1" s="1"/>
  <c r="D9" i="1" s="1"/>
  <c r="D10" i="1" s="1"/>
  <c r="D13" i="1" l="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alcChain>
</file>

<file path=xl/sharedStrings.xml><?xml version="1.0" encoding="utf-8"?>
<sst xmlns="http://schemas.openxmlformats.org/spreadsheetml/2006/main" count="253" uniqueCount="160">
  <si>
    <t>Vertices and attachment points are correct relative to CoR</t>
  </si>
  <si>
    <t>Category</t>
  </si>
  <si>
    <t>Sub Category</t>
  </si>
  <si>
    <t>Space</t>
  </si>
  <si>
    <t>Correct nodes (shape) and approx. correct number of nodes (size) are occupied</t>
  </si>
  <si>
    <t>Acceleration is correct</t>
  </si>
  <si>
    <t>C-Space</t>
  </si>
  <si>
    <t>Findspace</t>
  </si>
  <si>
    <t>Findpath</t>
  </si>
  <si>
    <t>C-nodes are correctly marked as valid / invalid for objects (Freespace)</t>
  </si>
  <si>
    <t>Object follows its stair and landing rules (lanes)</t>
  </si>
  <si>
    <t>Interactions</t>
  </si>
  <si>
    <t>Link to Exodus (TCP)</t>
  </si>
  <si>
    <t>Tasks</t>
  </si>
  <si>
    <t>Avoidance</t>
  </si>
  <si>
    <t>People can attach to / detach from object with prep time (drivers and passengers)</t>
  </si>
  <si>
    <t>People can give object a new target goal and the object moves to this goal (if possible)</t>
  </si>
  <si>
    <t>Object detects immanent collision with a pedestrian and takes action to avoid</t>
  </si>
  <si>
    <t>Object follows its holonomicity rules (move in correct directions)</t>
  </si>
  <si>
    <t>Object follows its stair-arc rules (up/down stairs and change lanes)</t>
  </si>
  <si>
    <t>Pedestrian detects immanent collision with an object and takes action to avoid</t>
  </si>
  <si>
    <t>Object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</si>
  <si>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</si>
  <si>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</si>
  <si>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</si>
  <si>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Absolute Movement</t>
  </si>
  <si>
    <t>Relative Movement</t>
  </si>
  <si>
    <t>Large  Cases</t>
  </si>
  <si>
    <t>Person going up stairs moves out of the way of a passing object (with high drive) going down</t>
  </si>
  <si>
    <t>Complex Movement</t>
  </si>
  <si>
    <t>Object waits at entrance of thin corridor/doorway for another object with higher drive to pass in contra-flow</t>
  </si>
  <si>
    <t>Person waits at entrance of thin corridor/doorway for object with high drive to pass in contra-flow</t>
  </si>
  <si>
    <t>What to Test?</t>
  </si>
  <si>
    <t>How to Test?</t>
  </si>
  <si>
    <t>Exodus Needed</t>
  </si>
  <si>
    <t>Form of Results</t>
  </si>
  <si>
    <t>N</t>
  </si>
  <si>
    <t>Y</t>
  </si>
  <si>
    <t>Large Geometries</t>
  </si>
  <si>
    <t>Many Entities</t>
  </si>
  <si>
    <t>An object can find a realistic route through a very large geometry</t>
  </si>
  <si>
    <t>An object can find a realistic route through a geometry with many floors</t>
  </si>
  <si>
    <t>One object can navigate around many people in an open space (cross-flow)</t>
  </si>
  <si>
    <t>One object can navigate around many people in a corridor (contra-flow)</t>
  </si>
  <si>
    <t>Object Specification</t>
  </si>
  <si>
    <t>Verification</t>
  </si>
  <si>
    <t>Hospitals</t>
  </si>
  <si>
    <t>The OC can simulate a partial hospital evacuation (staged)</t>
  </si>
  <si>
    <t>Other Buildings</t>
  </si>
  <si>
    <t>The OC can simulate the evacuation of an airport terminal (with baggage)</t>
  </si>
  <si>
    <t>The OC can simulate the evacuation of a supermarket / mall (with trolleys, baggage, pushchairs etc.)</t>
  </si>
  <si>
    <t>The OC can simulate a full hospital evacuation</t>
  </si>
  <si>
    <t>Many different objects can navigate around each other in an open space (cross-flow)</t>
  </si>
  <si>
    <t>Many different objects can navigate around each other in a corridor (contra-flow)</t>
  </si>
  <si>
    <t>Many different objects can navigate around many people in an open space (cross-flow)</t>
  </si>
  <si>
    <t>Many different objects can navigate around many people in a corridor (contra-flow)</t>
  </si>
  <si>
    <t>Ghent Trial</t>
  </si>
  <si>
    <t>The OC can produce realistic simulations of the Ghent hospital trial (compare with Exodus built in object model, Aoife's simulation results and trial data).
Involving: object-object interactions, object-person interactions, use of stairs, interactions of stairs, counter flow interactions, pick up and drop off</t>
  </si>
  <si>
    <t>The OC can simulate the evacuation of a Highrise residential building (with evacuation devices etc.)</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</si>
  <si>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</si>
  <si>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</si>
  <si>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</si>
  <si>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</si>
  <si>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</si>
  <si>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SingleNode.csv</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</si>
  <si>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</si>
  <si>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</si>
  <si>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</si>
  <si>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</si>
  <si>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</si>
  <si>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</si>
  <si>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</si>
  <si>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</si>
  <si>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</si>
  <si>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</si>
  <si>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</si>
  <si>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Calculate freespace, look at each layer of C-Space and check the validities match the Minkowski sum of the object and boundaries</t>
  </si>
  <si>
    <t>Visual confirmation with overlay of Minkowski sum</t>
  </si>
  <si>
    <t>Paths are generated following holonomicity</t>
  </si>
  <si>
    <t>File(s)</t>
  </si>
  <si>
    <t>Graphs of time taken + memory usage</t>
  </si>
  <si>
    <t>2FloorSimple_W3L10x2.csv</t>
  </si>
  <si>
    <t>Screenshots of object paths (onion skinned)</t>
  </si>
  <si>
    <t>Table of error (analytic min width against experiment min width) for object lengths and widths</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</si>
  <si>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</si>
  <si>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</si>
  <si>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</si>
  <si>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</si>
  <si>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</si>
  <si>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Realistic Simulations</t>
  </si>
  <si>
    <t>Hospital_partial.mta</t>
  </si>
  <si>
    <t>Hospital_full.mta</t>
  </si>
  <si>
    <t>Airport.mta</t>
  </si>
  <si>
    <t>Supermarket.mta</t>
  </si>
  <si>
    <t>Highrise_res.mta</t>
  </si>
  <si>
    <t>Ghent.mta</t>
  </si>
  <si>
    <t>2FloorSimple_W3L10x2.mta</t>
  </si>
  <si>
    <t>CorridorWithRooms.mta</t>
  </si>
  <si>
    <t>Screenshots and qualitative descriptions</t>
  </si>
  <si>
    <t>Set tasks for people to pick up and drop off object. Time prep.</t>
  </si>
  <si>
    <t>Set tasks for people to pick up, move, then drop off object.</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</si>
  <si>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</si>
  <si>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</si>
  <si>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</si>
  <si>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Object in one corner and person at opposite corner. Both moving to oposite ends. Pedestrian has very high drive. Object must avoid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</si>
  <si>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</si>
  <si>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</si>
  <si>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</si>
  <si>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has very high drive. Object2 must avoid</t>
  </si>
  <si>
    <t>Object1 in one corner and Object2 at opposite corner. Both moving to oposite ends. Object1 and Object2 must avoid</t>
  </si>
  <si>
    <t>Object in one corner and person at opposite corner. Both moving to oposite ends.Object and Person must avoid</t>
  </si>
  <si>
    <t>Screenshots (onionskin + A* corridor) and qualitative descriptions</t>
  </si>
  <si>
    <t>Object1 (large) in one corner and Object2 at opposite corner. Both moving to oposite ends. Object1 has very high drive. Object2 must avoid and goes far enough away from path that has to recalc a route</t>
  </si>
  <si>
    <t>Slow person going down stairs moves out of the way of an object (with high drive) going down</t>
  </si>
  <si>
    <t>Person goes down middle of stair, followed by object. Person has low move on stair speed. Object moves past. See if person moves to one side.</t>
  </si>
  <si>
    <t>Person goes up middle of stair, object goes down. See if person moves to one side.</t>
  </si>
  <si>
    <t>ThinWideCor_W3W6.mta</t>
  </si>
  <si>
    <t>Object1 starts on thin side, Object2 starts on wide side. Move counter. See if object2 waits for object1. Try with different drives</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</si>
  <si>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</si>
  <si>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</si>
  <si>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</si>
  <si>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</si>
  <si>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</si>
  <si>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One object in geometry. Find route and follow it. 2 different objects, one bigger</t>
  </si>
  <si>
    <t>XShape_W6L20x2.csv</t>
  </si>
  <si>
    <t>A number of objects moving W to E and a number moving N to S</t>
  </si>
  <si>
    <t>Rectangle_W6L30.csv</t>
  </si>
  <si>
    <t>A number of objects moving W to E and a number moving E to W</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</si>
  <si>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</si>
  <si>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</si>
  <si>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</si>
  <si>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</si>
  <si>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</si>
  <si>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</si>
  <si>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Set up with realistic scenario</t>
  </si>
  <si>
    <t>Screenshots, qualitative descriptions and egress times</t>
  </si>
  <si>
    <t>Set up copy from Aoife's thesis</t>
  </si>
  <si>
    <t>Screenshots, qualitative descriptions and egress times.
Compare with Aoife's results / simulation with Exodus without OC</t>
  </si>
  <si>
    <t>Results Collected</t>
  </si>
  <si>
    <t>Results Written</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</si>
  <si>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</si>
  <si>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</si>
  <si>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</si>
  <si>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</si>
  <si>
    <t>Make 3 versions of an object, fully holonomic, fully non-holonomic, in between. Send object to point behind it and look at the path it takes</t>
  </si>
  <si>
    <t>Make different versions of test object with 1 in different places of holonomicity. Make object move to left and right, see what angle object is at when moves.</t>
  </si>
  <si>
    <t>Frequency table of angles when moved</t>
  </si>
  <si>
    <t>Rectangle_W2L2.csv
Rectangle_W5L5.csv
Irregular_W5L10.csv</t>
  </si>
  <si>
    <t>Notes</t>
  </si>
  <si>
    <t>Results are together with 7</t>
  </si>
  <si>
    <t>Layers in AI file may not correspond to orientation</t>
  </si>
  <si>
    <t>Corners are correctly identified as passable or impassable</t>
  </si>
  <si>
    <t>LShape_W2L20x2.csv
LShape_W2-5L20x2.csv
LShape_W3L20x2.csv
LShape_W3-5L20x2.csv
LShape_W4L20x2.csv</t>
  </si>
  <si>
    <t>Use Gerver1992 to calculate the max width of (holonomic) object for set right angle corner. Try each object on corridor (increasing width) until it fails. Do this for multiple corridor widths</t>
  </si>
  <si>
    <t>Rectangle_W20L20.csv
DreadHospital.csv</t>
  </si>
  <si>
    <t>DreadHospital.csv
Airport.mta</t>
  </si>
  <si>
    <t>Removed as too similar to 5</t>
  </si>
  <si>
    <t>Case ID</t>
  </si>
  <si>
    <t>ID in Thesis</t>
  </si>
  <si>
    <t>DoglegStair_3f_CW.csv
DoglegStair_3f_ACW.csv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</si>
</sst>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s>
  <cellStyleXfs count="1">
    <xf numFmtId="0" fontId="0" fillId="0" borderId="0"/>
  </cellStyleXfs>
  <cellXfs count="102">
    <xf numFmtId="0" fontId="0" fillId="0" borderId="0" xfId="0"/>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vertical="center" textRotation="90"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2" borderId="24" xfId="0" applyFont="1" applyFill="1" applyBorder="1" applyAlignment="1">
      <alignment horizontal="center" vertical="top" wrapText="1"/>
    </xf>
    <xf numFmtId="0" fontId="1" fillId="2" borderId="26" xfId="0" applyFont="1" applyFill="1" applyBorder="1" applyAlignment="1">
      <alignment horizontal="center" vertical="top" wrapText="1"/>
    </xf>
    <xf numFmtId="49" fontId="1" fillId="2" borderId="25" xfId="0" applyNumberFormat="1"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4" xfId="0" applyNumberFormat="1" applyFont="1" applyBorder="1" applyAlignment="1">
      <alignment vertical="top" wrapText="1"/>
    </xf>
    <xf numFmtId="49" fontId="0" fillId="0" borderId="14" xfId="0" applyNumberFormat="1" applyFont="1" applyBorder="1" applyAlignment="1">
      <alignment vertical="top" wrapText="1"/>
    </xf>
    <xf numFmtId="49" fontId="0" fillId="0" borderId="17" xfId="0" applyNumberFormat="1" applyFont="1" applyBorder="1" applyAlignment="1">
      <alignment vertical="top" wrapText="1"/>
    </xf>
    <xf numFmtId="49" fontId="0" fillId="0" borderId="20"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49" fontId="0" fillId="5" borderId="12" xfId="0" applyNumberFormat="1" applyFont="1" applyFill="1" applyBorder="1" applyAlignment="1">
      <alignment vertical="top" wrapText="1"/>
    </xf>
    <xf numFmtId="49" fontId="0" fillId="5" borderId="4" xfId="0" applyNumberFormat="1" applyFont="1" applyFill="1" applyBorder="1" applyAlignment="1">
      <alignment vertical="top" wrapText="1"/>
    </xf>
    <xf numFmtId="49" fontId="0" fillId="5" borderId="21" xfId="0" applyNumberFormat="1" applyFont="1" applyFill="1" applyBorder="1" applyAlignment="1">
      <alignment vertical="top" wrapText="1"/>
    </xf>
    <xf numFmtId="49" fontId="0" fillId="0" borderId="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0" fillId="0" borderId="4" xfId="0" applyNumberFormat="1" applyFont="1" applyFill="1" applyBorder="1" applyAlignment="1">
      <alignment horizontal="left" vertical="top" wrapText="1"/>
    </xf>
    <xf numFmtId="49" fontId="1" fillId="2" borderId="29" xfId="0" applyNumberFormat="1" applyFont="1" applyFill="1" applyBorder="1" applyAlignment="1">
      <alignment horizontal="center" vertical="top" wrapText="1"/>
    </xf>
    <xf numFmtId="49" fontId="0" fillId="0" borderId="31" xfId="0" applyNumberFormat="1" applyFont="1" applyBorder="1" applyAlignment="1">
      <alignment horizontal="left" vertical="top" wrapText="1"/>
    </xf>
    <xf numFmtId="49" fontId="0" fillId="5" borderId="31" xfId="0" applyNumberFormat="1" applyFont="1" applyFill="1" applyBorder="1" applyAlignment="1">
      <alignment horizontal="left" vertical="top" wrapText="1"/>
    </xf>
    <xf numFmtId="49" fontId="0" fillId="0" borderId="31" xfId="0" applyNumberFormat="1" applyFont="1" applyFill="1" applyBorder="1" applyAlignment="1">
      <alignment horizontal="left" vertical="top" wrapText="1"/>
    </xf>
    <xf numFmtId="49" fontId="0" fillId="0" borderId="32" xfId="0" applyNumberFormat="1" applyFont="1" applyBorder="1" applyAlignment="1">
      <alignment horizontal="left" vertical="top" wrapText="1"/>
    </xf>
    <xf numFmtId="49" fontId="0" fillId="5" borderId="33" xfId="0" applyNumberFormat="1" applyFont="1" applyFill="1" applyBorder="1" applyAlignment="1">
      <alignment horizontal="left" vertical="top" wrapText="1"/>
    </xf>
    <xf numFmtId="49" fontId="0" fillId="0" borderId="30" xfId="0" applyNumberFormat="1" applyFont="1" applyBorder="1" applyAlignment="1">
      <alignment horizontal="left" vertical="top" wrapText="1"/>
    </xf>
    <xf numFmtId="49" fontId="0" fillId="0" borderId="35" xfId="0" applyNumberFormat="1" applyFont="1" applyBorder="1" applyAlignment="1">
      <alignment horizontal="left" vertical="top" wrapText="1"/>
    </xf>
    <xf numFmtId="49" fontId="0" fillId="5" borderId="30" xfId="0" applyNumberFormat="1" applyFont="1" applyFill="1" applyBorder="1" applyAlignment="1">
      <alignment vertical="top" wrapText="1"/>
    </xf>
    <xf numFmtId="49" fontId="0" fillId="0" borderId="31" xfId="0" applyNumberFormat="1" applyFont="1" applyBorder="1" applyAlignment="1">
      <alignment vertical="top" wrapText="1"/>
    </xf>
    <xf numFmtId="49" fontId="0" fillId="5" borderId="31" xfId="0" applyNumberFormat="1" applyFont="1" applyFill="1" applyBorder="1" applyAlignment="1">
      <alignment vertical="top" wrapText="1"/>
    </xf>
    <xf numFmtId="49" fontId="0" fillId="0" borderId="31" xfId="0" applyNumberFormat="1" applyFont="1" applyFill="1" applyBorder="1" applyAlignment="1">
      <alignment vertical="top" wrapText="1"/>
    </xf>
    <xf numFmtId="49" fontId="0" fillId="0" borderId="32" xfId="0" applyNumberFormat="1" applyFont="1" applyFill="1" applyBorder="1" applyAlignment="1">
      <alignment vertical="top" wrapText="1"/>
    </xf>
    <xf numFmtId="49" fontId="0" fillId="0" borderId="32" xfId="0" applyNumberFormat="1" applyFont="1" applyBorder="1" applyAlignment="1">
      <alignment vertical="top" wrapText="1"/>
    </xf>
    <xf numFmtId="49" fontId="0" fillId="5" borderId="33" xfId="0" applyNumberFormat="1" applyFont="1" applyFill="1" applyBorder="1" applyAlignment="1">
      <alignment vertical="top" wrapText="1"/>
    </xf>
    <xf numFmtId="49" fontId="0" fillId="0" borderId="34" xfId="0" applyNumberFormat="1" applyFont="1" applyBorder="1" applyAlignment="1">
      <alignment vertical="top" wrapText="1"/>
    </xf>
    <xf numFmtId="49" fontId="0" fillId="0" borderId="30" xfId="0" applyNumberFormat="1" applyFont="1" applyBorder="1" applyAlignment="1">
      <alignment vertical="top" wrapText="1"/>
    </xf>
    <xf numFmtId="49" fontId="0" fillId="0" borderId="35" xfId="0" applyNumberFormat="1" applyFont="1" applyBorder="1" applyAlignment="1">
      <alignment vertical="top" wrapText="1"/>
    </xf>
    <xf numFmtId="49" fontId="1" fillId="2" borderId="27" xfId="0" applyNumberFormat="1" applyFont="1" applyFill="1" applyBorder="1" applyAlignment="1">
      <alignment horizontal="center" vertical="top" wrapText="1"/>
    </xf>
    <xf numFmtId="0" fontId="1" fillId="2" borderId="41" xfId="0" applyFont="1" applyFill="1" applyBorder="1" applyAlignment="1">
      <alignment horizontal="center" vertical="top" wrapText="1"/>
    </xf>
    <xf numFmtId="0" fontId="1" fillId="2" borderId="27" xfId="0" applyFont="1" applyFill="1" applyBorder="1" applyAlignment="1">
      <alignment horizontal="center" vertical="top" wrapText="1"/>
    </xf>
    <xf numFmtId="0" fontId="1" fillId="2" borderId="42" xfId="0" applyFont="1" applyFill="1" applyBorder="1" applyAlignment="1">
      <alignment horizontal="center" vertical="top" wrapText="1"/>
    </xf>
    <xf numFmtId="0" fontId="0" fillId="0" borderId="27" xfId="0" applyFont="1" applyBorder="1" applyAlignment="1">
      <alignment vertical="top" wrapText="1"/>
    </xf>
    <xf numFmtId="0" fontId="0" fillId="0" borderId="36" xfId="0" applyFont="1" applyBorder="1" applyAlignment="1">
      <alignment vertical="top" wrapText="1"/>
    </xf>
    <xf numFmtId="0" fontId="0" fillId="0" borderId="37" xfId="0" applyFont="1" applyBorder="1" applyAlignment="1">
      <alignment vertical="top" wrapText="1"/>
    </xf>
    <xf numFmtId="0" fontId="0" fillId="0" borderId="38" xfId="0" applyFont="1" applyBorder="1" applyAlignment="1">
      <alignment vertical="top" wrapText="1"/>
    </xf>
    <xf numFmtId="0" fontId="1" fillId="2" borderId="29" xfId="0" applyFont="1" applyFill="1" applyBorder="1" applyAlignment="1">
      <alignment horizontal="center" vertical="top" wrapText="1"/>
    </xf>
    <xf numFmtId="49" fontId="0" fillId="5" borderId="11" xfId="0" applyNumberFormat="1" applyFont="1" applyFill="1" applyBorder="1" applyAlignment="1">
      <alignment horizontal="left" vertical="top" wrapText="1"/>
    </xf>
    <xf numFmtId="49" fontId="0" fillId="0" borderId="6" xfId="0" applyNumberFormat="1" applyFont="1" applyBorder="1" applyAlignment="1">
      <alignment horizontal="left" vertical="top" wrapText="1"/>
    </xf>
    <xf numFmtId="49" fontId="0" fillId="5" borderId="6" xfId="0" applyNumberFormat="1" applyFont="1" applyFill="1" applyBorder="1" applyAlignment="1">
      <alignment horizontal="left" vertical="top" wrapText="1"/>
    </xf>
    <xf numFmtId="49" fontId="0" fillId="0" borderId="6"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wrapText="1"/>
    </xf>
    <xf numFmtId="49" fontId="0" fillId="0" borderId="11" xfId="0" applyNumberFormat="1" applyFont="1" applyBorder="1" applyAlignment="1">
      <alignment horizontal="left" vertical="top" wrapText="1"/>
    </xf>
    <xf numFmtId="0" fontId="2" fillId="4" borderId="24" xfId="0" applyFont="1" applyFill="1" applyBorder="1" applyAlignment="1">
      <alignment vertical="center" textRotation="90" wrapText="1"/>
    </xf>
    <xf numFmtId="0" fontId="1" fillId="4" borderId="3" xfId="0" applyFont="1" applyFill="1" applyBorder="1" applyAlignment="1">
      <alignment vertical="center" textRotation="90" wrapText="1"/>
    </xf>
    <xf numFmtId="0" fontId="3" fillId="3" borderId="3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3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3" fillId="3" borderId="26" xfId="0" applyFont="1" applyFill="1" applyBorder="1" applyAlignment="1">
      <alignment horizontal="center" vertical="center" wrapText="1"/>
    </xf>
    <xf numFmtId="49" fontId="4" fillId="5" borderId="36" xfId="0" applyNumberFormat="1" applyFont="1" applyFill="1" applyBorder="1" applyAlignment="1">
      <alignment horizontal="center" vertical="center" wrapText="1"/>
    </xf>
    <xf numFmtId="49" fontId="4" fillId="0" borderId="37" xfId="0" applyNumberFormat="1" applyFont="1" applyBorder="1" applyAlignment="1">
      <alignment horizontal="center" vertical="center" wrapText="1"/>
    </xf>
    <xf numFmtId="49" fontId="4" fillId="5" borderId="37" xfId="0" applyNumberFormat="1" applyFont="1" applyFill="1" applyBorder="1" applyAlignment="1">
      <alignment horizontal="center" vertical="center" wrapText="1"/>
    </xf>
    <xf numFmtId="49" fontId="4" fillId="0" borderId="37" xfId="0" applyNumberFormat="1" applyFont="1" applyFill="1" applyBorder="1" applyAlignment="1">
      <alignment horizontal="center" vertical="center" wrapText="1"/>
    </xf>
    <xf numFmtId="49" fontId="4" fillId="0" borderId="38" xfId="0" applyNumberFormat="1" applyFont="1" applyFill="1" applyBorder="1" applyAlignment="1">
      <alignment horizontal="center" vertical="center" wrapText="1"/>
    </xf>
    <xf numFmtId="49" fontId="4" fillId="0" borderId="36" xfId="0" applyNumberFormat="1" applyFont="1" applyBorder="1" applyAlignment="1">
      <alignment horizontal="center" vertical="center" wrapText="1"/>
    </xf>
    <xf numFmtId="49" fontId="4" fillId="5" borderId="40" xfId="0" applyNumberFormat="1" applyFont="1" applyFill="1" applyBorder="1" applyAlignment="1">
      <alignment horizontal="center" vertical="center" wrapText="1"/>
    </xf>
    <xf numFmtId="49" fontId="4" fillId="0" borderId="38" xfId="0" applyNumberFormat="1" applyFont="1" applyBorder="1" applyAlignment="1">
      <alignment horizontal="center" vertical="center" wrapText="1"/>
    </xf>
    <xf numFmtId="49" fontId="4" fillId="0" borderId="39" xfId="0" applyNumberFormat="1" applyFont="1" applyBorder="1" applyAlignment="1">
      <alignment horizontal="center" vertical="center" wrapText="1"/>
    </xf>
    <xf numFmtId="49" fontId="4" fillId="0" borderId="28"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5" xfId="0" applyFont="1" applyBorder="1" applyAlignment="1">
      <alignment horizontal="center" vertical="center" wrapText="1"/>
    </xf>
    <xf numFmtId="0" fontId="1" fillId="3" borderId="13" xfId="0" applyFont="1" applyFill="1" applyBorder="1" applyAlignment="1">
      <alignment horizontal="center" vertical="center" textRotation="90" wrapText="1"/>
    </xf>
    <xf numFmtId="0" fontId="1" fillId="3" borderId="1" xfId="0" applyFont="1" applyFill="1" applyBorder="1" applyAlignment="1">
      <alignment horizontal="center" vertical="center" textRotation="90" wrapText="1"/>
    </xf>
    <xf numFmtId="0" fontId="1" fillId="3" borderId="8" xfId="0" applyFont="1" applyFill="1" applyBorder="1" applyAlignment="1">
      <alignment horizontal="center" vertical="center" textRotation="90" wrapText="1"/>
    </xf>
    <xf numFmtId="0" fontId="2" fillId="3" borderId="10"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7" xfId="0" applyFont="1" applyFill="1" applyBorder="1" applyAlignment="1">
      <alignment horizontal="center" vertical="center" textRotation="90" wrapText="1"/>
    </xf>
    <xf numFmtId="0" fontId="2" fillId="3" borderId="23" xfId="0" applyFont="1" applyFill="1" applyBorder="1" applyAlignment="1">
      <alignment horizontal="center" vertical="center" textRotation="90" wrapText="1"/>
    </xf>
    <xf numFmtId="0" fontId="2" fillId="3" borderId="19"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1" fillId="3" borderId="16" xfId="0" applyFont="1" applyFill="1" applyBorder="1" applyAlignment="1">
      <alignment horizontal="center" vertical="center" textRotation="90"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dimension ref="A1:L42"/>
  <sheetViews>
    <sheetView tabSelected="1" topLeftCell="D1" zoomScaleNormal="100" workbookViewId="0">
      <pane ySplit="1" topLeftCell="A12" activePane="bottomLeft" state="frozen"/>
      <selection pane="bottomLeft" activeCell="J15" sqref="J15"/>
    </sheetView>
  </sheetViews>
  <sheetFormatPr defaultRowHeight="15" x14ac:dyDescent="0.25"/>
  <cols>
    <col min="1" max="1" width="10.140625" style="3" customWidth="1"/>
    <col min="2" max="2" width="12.7109375" style="3" customWidth="1"/>
    <col min="3" max="4" width="11.28515625" style="2" customWidth="1"/>
    <col min="5" max="6" width="44.85546875" style="14" customWidth="1"/>
    <col min="7" max="7" width="12.7109375" style="15" bestFit="1" customWidth="1"/>
    <col min="8" max="8" width="28.5703125" style="14" bestFit="1" customWidth="1"/>
    <col min="9" max="9" width="28.28515625" style="16" customWidth="1"/>
    <col min="10" max="10" width="13.85546875" style="2" customWidth="1"/>
    <col min="11" max="11" width="12.5703125" style="2" bestFit="1" customWidth="1"/>
    <col min="12" max="12" width="35.5703125" style="1" bestFit="1" customWidth="1"/>
    <col min="13" max="16384" width="9.140625" style="1"/>
  </cols>
  <sheetData>
    <row r="1" spans="1:12" s="4" customFormat="1" ht="30.75" thickBot="1" x14ac:dyDescent="0.3">
      <c r="A1" s="6" t="s">
        <v>1</v>
      </c>
      <c r="B1" s="5" t="s">
        <v>2</v>
      </c>
      <c r="C1" s="49" t="s">
        <v>157</v>
      </c>
      <c r="D1" s="7" t="s">
        <v>158</v>
      </c>
      <c r="E1" s="8" t="s">
        <v>32</v>
      </c>
      <c r="F1" s="23" t="s">
        <v>33</v>
      </c>
      <c r="G1" s="41" t="s">
        <v>34</v>
      </c>
      <c r="H1" s="8" t="s">
        <v>79</v>
      </c>
      <c r="I1" s="23" t="s">
        <v>35</v>
      </c>
      <c r="J1" s="42" t="s">
        <v>138</v>
      </c>
      <c r="K1" s="44" t="s">
        <v>139</v>
      </c>
      <c r="L1" s="43" t="s">
        <v>148</v>
      </c>
    </row>
    <row r="2" spans="1:12" ht="45" x14ac:dyDescent="0.25">
      <c r="A2" s="95" t="s">
        <v>44</v>
      </c>
      <c r="B2" s="92" t="s">
        <v>3</v>
      </c>
      <c r="C2" s="58">
        <v>1</v>
      </c>
      <c r="D2" s="59"/>
      <c r="E2" s="17" t="s">
        <v>0</v>
      </c>
      <c r="F2" s="31" t="s">
        <v>59</v>
      </c>
      <c r="G2" s="70" t="s">
        <v>36</v>
      </c>
      <c r="H2" s="17" t="s">
        <v>64</v>
      </c>
      <c r="I2" s="50" t="s">
        <v>61</v>
      </c>
      <c r="J2" s="80" t="s">
        <v>37</v>
      </c>
      <c r="K2" s="88"/>
      <c r="L2" s="46"/>
    </row>
    <row r="3" spans="1:12" ht="90" x14ac:dyDescent="0.25">
      <c r="A3" s="96"/>
      <c r="B3" s="93"/>
      <c r="C3" s="60">
        <v>2</v>
      </c>
      <c r="D3" s="61">
        <v>1</v>
      </c>
      <c r="E3" s="10" t="s">
        <v>4</v>
      </c>
      <c r="F3" s="32" t="s">
        <v>60</v>
      </c>
      <c r="G3" s="71" t="s">
        <v>36</v>
      </c>
      <c r="H3" s="10" t="s">
        <v>69</v>
      </c>
      <c r="I3" s="51" t="s">
        <v>65</v>
      </c>
      <c r="J3" s="81" t="s">
        <v>37</v>
      </c>
      <c r="K3" s="86"/>
      <c r="L3" s="47" t="s">
        <v>140</v>
      </c>
    </row>
    <row r="4" spans="1:12" ht="60" x14ac:dyDescent="0.25">
      <c r="A4" s="96"/>
      <c r="B4" s="93" t="s">
        <v>25</v>
      </c>
      <c r="C4" s="60">
        <v>3</v>
      </c>
      <c r="D4" s="61"/>
      <c r="E4" s="18" t="s">
        <v>141</v>
      </c>
      <c r="F4" s="33" t="s">
        <v>63</v>
      </c>
      <c r="G4" s="72" t="s">
        <v>36</v>
      </c>
      <c r="H4" s="18" t="s">
        <v>142</v>
      </c>
      <c r="I4" s="52" t="s">
        <v>143</v>
      </c>
      <c r="J4" s="81" t="s">
        <v>37</v>
      </c>
      <c r="K4" s="86"/>
      <c r="L4" s="47"/>
    </row>
    <row r="5" spans="1:12" ht="45" x14ac:dyDescent="0.25">
      <c r="A5" s="96"/>
      <c r="B5" s="93"/>
      <c r="C5" s="60">
        <v>4</v>
      </c>
      <c r="D5" s="61"/>
      <c r="E5" s="18" t="s">
        <v>5</v>
      </c>
      <c r="F5" s="33" t="s">
        <v>62</v>
      </c>
      <c r="G5" s="72" t="s">
        <v>36</v>
      </c>
      <c r="H5" s="18" t="s">
        <v>70</v>
      </c>
      <c r="I5" s="52" t="s">
        <v>68</v>
      </c>
      <c r="J5" s="81" t="s">
        <v>37</v>
      </c>
      <c r="K5" s="86"/>
      <c r="L5" s="47"/>
    </row>
    <row r="6" spans="1:12" ht="60" x14ac:dyDescent="0.25">
      <c r="A6" s="96"/>
      <c r="B6" s="93" t="s">
        <v>26</v>
      </c>
      <c r="C6" s="60">
        <v>5</v>
      </c>
      <c r="D6" s="61">
        <v>2</v>
      </c>
      <c r="E6" s="20" t="s">
        <v>18</v>
      </c>
      <c r="F6" s="34" t="s">
        <v>145</v>
      </c>
      <c r="G6" s="73" t="s">
        <v>36</v>
      </c>
      <c r="H6" s="20" t="s">
        <v>69</v>
      </c>
      <c r="I6" s="53" t="s">
        <v>146</v>
      </c>
      <c r="J6" s="81" t="s">
        <v>37</v>
      </c>
      <c r="K6" s="86"/>
      <c r="L6" s="47"/>
    </row>
    <row r="7" spans="1:12" ht="75.75" thickBot="1" x14ac:dyDescent="0.3">
      <c r="A7" s="97"/>
      <c r="B7" s="94"/>
      <c r="C7" s="62">
        <v>6</v>
      </c>
      <c r="D7" s="63">
        <f t="shared" ref="D7:D42" si="0">D6+1</f>
        <v>3</v>
      </c>
      <c r="E7" s="21" t="s">
        <v>19</v>
      </c>
      <c r="F7" s="35" t="s">
        <v>66</v>
      </c>
      <c r="G7" s="74" t="s">
        <v>36</v>
      </c>
      <c r="H7" s="21" t="s">
        <v>81</v>
      </c>
      <c r="I7" s="54" t="s">
        <v>67</v>
      </c>
      <c r="J7" s="82" t="s">
        <v>37</v>
      </c>
      <c r="K7" s="89"/>
      <c r="L7" s="48"/>
    </row>
    <row r="8" spans="1:12" ht="45" x14ac:dyDescent="0.25">
      <c r="A8" s="95" t="s">
        <v>6</v>
      </c>
      <c r="B8" s="92" t="s">
        <v>7</v>
      </c>
      <c r="C8" s="58">
        <v>7</v>
      </c>
      <c r="D8" s="59">
        <f t="shared" si="0"/>
        <v>4</v>
      </c>
      <c r="E8" s="9" t="s">
        <v>73</v>
      </c>
      <c r="F8" s="39" t="s">
        <v>71</v>
      </c>
      <c r="G8" s="75" t="s">
        <v>36</v>
      </c>
      <c r="H8" s="9" t="s">
        <v>147</v>
      </c>
      <c r="I8" s="55" t="s">
        <v>72</v>
      </c>
      <c r="J8" s="83" t="s">
        <v>37</v>
      </c>
      <c r="K8" s="90"/>
      <c r="L8" s="46"/>
    </row>
    <row r="9" spans="1:12" ht="45" x14ac:dyDescent="0.25">
      <c r="A9" s="96"/>
      <c r="B9" s="93"/>
      <c r="C9" s="60">
        <v>8</v>
      </c>
      <c r="D9" s="61">
        <f t="shared" si="0"/>
        <v>5</v>
      </c>
      <c r="E9" s="10" t="s">
        <v>74</v>
      </c>
      <c r="F9" s="32" t="s">
        <v>75</v>
      </c>
      <c r="G9" s="71" t="s">
        <v>36</v>
      </c>
      <c r="H9" s="10" t="s">
        <v>147</v>
      </c>
      <c r="I9" s="51" t="s">
        <v>72</v>
      </c>
      <c r="J9" s="81" t="s">
        <v>37</v>
      </c>
      <c r="K9" s="86"/>
      <c r="L9" s="47" t="s">
        <v>149</v>
      </c>
    </row>
    <row r="10" spans="1:12" ht="45" x14ac:dyDescent="0.25">
      <c r="A10" s="96"/>
      <c r="B10" s="93"/>
      <c r="C10" s="60">
        <v>9</v>
      </c>
      <c r="D10" s="61">
        <f t="shared" si="0"/>
        <v>6</v>
      </c>
      <c r="E10" s="10" t="s">
        <v>9</v>
      </c>
      <c r="F10" s="32" t="s">
        <v>76</v>
      </c>
      <c r="G10" s="71" t="s">
        <v>36</v>
      </c>
      <c r="H10" s="10" t="s">
        <v>154</v>
      </c>
      <c r="I10" s="51" t="s">
        <v>77</v>
      </c>
      <c r="J10" s="81" t="s">
        <v>37</v>
      </c>
      <c r="K10" s="86"/>
      <c r="L10" s="47" t="s">
        <v>150</v>
      </c>
    </row>
    <row r="11" spans="1:12" ht="45" x14ac:dyDescent="0.25">
      <c r="A11" s="96"/>
      <c r="B11" s="93" t="s">
        <v>8</v>
      </c>
      <c r="C11" s="60">
        <v>10</v>
      </c>
      <c r="D11" s="61"/>
      <c r="E11" s="18" t="s">
        <v>78</v>
      </c>
      <c r="F11" s="33" t="s">
        <v>144</v>
      </c>
      <c r="G11" s="72" t="s">
        <v>36</v>
      </c>
      <c r="H11" s="18" t="s">
        <v>69</v>
      </c>
      <c r="I11" s="52" t="s">
        <v>82</v>
      </c>
      <c r="J11" s="81" t="s">
        <v>36</v>
      </c>
      <c r="K11" s="86"/>
      <c r="L11" s="47" t="s">
        <v>156</v>
      </c>
    </row>
    <row r="12" spans="1:12" ht="75" x14ac:dyDescent="0.25">
      <c r="A12" s="96"/>
      <c r="B12" s="93"/>
      <c r="C12" s="60">
        <v>11</v>
      </c>
      <c r="D12" s="61">
        <v>7</v>
      </c>
      <c r="E12" s="10" t="s">
        <v>151</v>
      </c>
      <c r="F12" s="32" t="s">
        <v>153</v>
      </c>
      <c r="G12" s="71" t="s">
        <v>36</v>
      </c>
      <c r="H12" s="10" t="s">
        <v>152</v>
      </c>
      <c r="I12" s="51" t="s">
        <v>83</v>
      </c>
      <c r="J12" s="81" t="s">
        <v>37</v>
      </c>
      <c r="K12" s="86"/>
      <c r="L12" s="47"/>
    </row>
    <row r="13" spans="1:12" ht="45.75" thickBot="1" x14ac:dyDescent="0.3">
      <c r="A13" s="97"/>
      <c r="B13" s="94"/>
      <c r="C13" s="62">
        <v>12</v>
      </c>
      <c r="D13" s="63">
        <f t="shared" si="0"/>
        <v>8</v>
      </c>
      <c r="E13" s="21" t="s">
        <v>10</v>
      </c>
      <c r="F13" s="35" t="s">
        <v>84</v>
      </c>
      <c r="G13" s="74" t="s">
        <v>36</v>
      </c>
      <c r="H13" s="21" t="s">
        <v>159</v>
      </c>
      <c r="I13" s="54" t="s">
        <v>85</v>
      </c>
      <c r="J13" s="84" t="s">
        <v>37</v>
      </c>
      <c r="K13" s="87"/>
      <c r="L13" s="48"/>
    </row>
    <row r="14" spans="1:12" ht="45" x14ac:dyDescent="0.25">
      <c r="A14" s="95" t="s">
        <v>11</v>
      </c>
      <c r="B14" s="92" t="s">
        <v>12</v>
      </c>
      <c r="C14" s="58">
        <v>13</v>
      </c>
      <c r="D14" s="59"/>
      <c r="E14" s="19" t="s">
        <v>87</v>
      </c>
      <c r="F14" s="37" t="s">
        <v>101</v>
      </c>
      <c r="G14" s="76" t="s">
        <v>37</v>
      </c>
      <c r="H14" s="19" t="s">
        <v>155</v>
      </c>
      <c r="I14" s="28" t="s">
        <v>88</v>
      </c>
      <c r="J14" s="80"/>
      <c r="K14" s="88"/>
      <c r="L14" s="46"/>
    </row>
    <row r="15" spans="1:12" ht="45" x14ac:dyDescent="0.25">
      <c r="A15" s="96"/>
      <c r="B15" s="93"/>
      <c r="C15" s="60">
        <v>14</v>
      </c>
      <c r="D15" s="61"/>
      <c r="E15" s="18" t="s">
        <v>86</v>
      </c>
      <c r="F15" s="33" t="s">
        <v>102</v>
      </c>
      <c r="G15" s="72" t="s">
        <v>37</v>
      </c>
      <c r="H15" s="18" t="s">
        <v>96</v>
      </c>
      <c r="I15" s="25" t="s">
        <v>88</v>
      </c>
      <c r="J15" s="81"/>
      <c r="K15" s="86"/>
      <c r="L15" s="47"/>
    </row>
    <row r="16" spans="1:12" ht="30" x14ac:dyDescent="0.25">
      <c r="A16" s="96"/>
      <c r="B16" s="93" t="s">
        <v>13</v>
      </c>
      <c r="C16" s="60">
        <v>15</v>
      </c>
      <c r="D16" s="61">
        <v>9</v>
      </c>
      <c r="E16" s="20" t="s">
        <v>15</v>
      </c>
      <c r="F16" s="34" t="s">
        <v>99</v>
      </c>
      <c r="G16" s="73" t="s">
        <v>37</v>
      </c>
      <c r="H16" s="20" t="s">
        <v>97</v>
      </c>
      <c r="I16" s="26" t="s">
        <v>98</v>
      </c>
      <c r="J16" s="81"/>
      <c r="K16" s="86"/>
      <c r="L16" s="47"/>
    </row>
    <row r="17" spans="1:12" ht="30" x14ac:dyDescent="0.25">
      <c r="A17" s="96"/>
      <c r="B17" s="93"/>
      <c r="C17" s="60">
        <v>16</v>
      </c>
      <c r="D17" s="61"/>
      <c r="E17" s="18" t="s">
        <v>16</v>
      </c>
      <c r="F17" s="33" t="s">
        <v>100</v>
      </c>
      <c r="G17" s="72" t="s">
        <v>37</v>
      </c>
      <c r="H17" s="18" t="s">
        <v>97</v>
      </c>
      <c r="I17" s="25" t="s">
        <v>98</v>
      </c>
      <c r="J17" s="81"/>
      <c r="K17" s="86"/>
      <c r="L17" s="47"/>
    </row>
    <row r="18" spans="1:12" ht="45" x14ac:dyDescent="0.25">
      <c r="A18" s="96"/>
      <c r="B18" s="93" t="s">
        <v>14</v>
      </c>
      <c r="C18" s="60">
        <v>17</v>
      </c>
      <c r="D18" s="61">
        <v>10</v>
      </c>
      <c r="E18" s="20" t="s">
        <v>17</v>
      </c>
      <c r="F18" s="34" t="s">
        <v>104</v>
      </c>
      <c r="G18" s="73" t="s">
        <v>37</v>
      </c>
      <c r="H18" s="20" t="s">
        <v>97</v>
      </c>
      <c r="I18" s="26" t="s">
        <v>105</v>
      </c>
      <c r="J18" s="81"/>
      <c r="K18" s="86"/>
      <c r="L18" s="47"/>
    </row>
    <row r="19" spans="1:12" ht="45" x14ac:dyDescent="0.25">
      <c r="A19" s="96"/>
      <c r="B19" s="93"/>
      <c r="C19" s="60">
        <v>18</v>
      </c>
      <c r="D19" s="61">
        <f t="shared" si="0"/>
        <v>11</v>
      </c>
      <c r="E19" s="22" t="s">
        <v>20</v>
      </c>
      <c r="F19" s="34" t="s">
        <v>106</v>
      </c>
      <c r="G19" s="73" t="s">
        <v>37</v>
      </c>
      <c r="H19" s="20" t="s">
        <v>107</v>
      </c>
      <c r="I19" s="26" t="s">
        <v>105</v>
      </c>
      <c r="J19" s="81"/>
      <c r="K19" s="86"/>
      <c r="L19" s="47"/>
    </row>
    <row r="20" spans="1:12" ht="45" x14ac:dyDescent="0.25">
      <c r="A20" s="96"/>
      <c r="B20" s="93"/>
      <c r="C20" s="60">
        <v>19</v>
      </c>
      <c r="D20" s="61">
        <f t="shared" si="0"/>
        <v>12</v>
      </c>
      <c r="E20" s="20" t="s">
        <v>21</v>
      </c>
      <c r="F20" s="34" t="s">
        <v>108</v>
      </c>
      <c r="G20" s="73" t="s">
        <v>36</v>
      </c>
      <c r="H20" s="20" t="s">
        <v>107</v>
      </c>
      <c r="I20" s="26" t="s">
        <v>105</v>
      </c>
      <c r="J20" s="81"/>
      <c r="K20" s="86"/>
      <c r="L20" s="47"/>
    </row>
    <row r="21" spans="1:12" ht="45" x14ac:dyDescent="0.25">
      <c r="A21" s="96"/>
      <c r="B21" s="93"/>
      <c r="C21" s="60">
        <v>20</v>
      </c>
      <c r="D21" s="61">
        <f t="shared" si="0"/>
        <v>13</v>
      </c>
      <c r="E21" s="10" t="s">
        <v>22</v>
      </c>
      <c r="F21" s="32" t="s">
        <v>109</v>
      </c>
      <c r="G21" s="71" t="s">
        <v>36</v>
      </c>
      <c r="H21" s="10" t="s">
        <v>107</v>
      </c>
      <c r="I21" s="24" t="s">
        <v>105</v>
      </c>
      <c r="J21" s="81"/>
      <c r="K21" s="86"/>
      <c r="L21" s="47"/>
    </row>
    <row r="22" spans="1:12" ht="45" x14ac:dyDescent="0.25">
      <c r="A22" s="96"/>
      <c r="B22" s="93"/>
      <c r="C22" s="60">
        <v>21</v>
      </c>
      <c r="D22" s="61">
        <f t="shared" si="0"/>
        <v>14</v>
      </c>
      <c r="E22" s="10" t="s">
        <v>23</v>
      </c>
      <c r="F22" s="32" t="s">
        <v>110</v>
      </c>
      <c r="G22" s="71" t="s">
        <v>37</v>
      </c>
      <c r="H22" s="10" t="s">
        <v>107</v>
      </c>
      <c r="I22" s="24" t="s">
        <v>105</v>
      </c>
      <c r="J22" s="81"/>
      <c r="K22" s="86"/>
      <c r="L22" s="47"/>
    </row>
    <row r="23" spans="1:12" ht="75" x14ac:dyDescent="0.25">
      <c r="A23" s="96"/>
      <c r="B23" s="93"/>
      <c r="C23" s="60">
        <v>22</v>
      </c>
      <c r="D23" s="61">
        <f t="shared" si="0"/>
        <v>15</v>
      </c>
      <c r="E23" s="20" t="s">
        <v>24</v>
      </c>
      <c r="F23" s="34" t="s">
        <v>112</v>
      </c>
      <c r="G23" s="73" t="s">
        <v>36</v>
      </c>
      <c r="H23" s="20" t="s">
        <v>69</v>
      </c>
      <c r="I23" s="26" t="s">
        <v>111</v>
      </c>
      <c r="J23" s="81"/>
      <c r="K23" s="86"/>
      <c r="L23" s="47"/>
    </row>
    <row r="24" spans="1:12" ht="60" x14ac:dyDescent="0.25">
      <c r="A24" s="96"/>
      <c r="B24" s="93" t="s">
        <v>29</v>
      </c>
      <c r="C24" s="60">
        <v>23</v>
      </c>
      <c r="D24" s="61">
        <f t="shared" si="0"/>
        <v>16</v>
      </c>
      <c r="E24" s="10" t="s">
        <v>113</v>
      </c>
      <c r="F24" s="32" t="s">
        <v>114</v>
      </c>
      <c r="G24" s="71" t="s">
        <v>37</v>
      </c>
      <c r="H24" s="10" t="s">
        <v>96</v>
      </c>
      <c r="I24" s="24" t="s">
        <v>105</v>
      </c>
      <c r="J24" s="81"/>
      <c r="K24" s="86"/>
      <c r="L24" s="47"/>
    </row>
    <row r="25" spans="1:12" ht="30" x14ac:dyDescent="0.25">
      <c r="A25" s="96"/>
      <c r="B25" s="93"/>
      <c r="C25" s="60">
        <v>24</v>
      </c>
      <c r="D25" s="61">
        <f t="shared" si="0"/>
        <v>17</v>
      </c>
      <c r="E25" s="10" t="s">
        <v>28</v>
      </c>
      <c r="F25" s="32" t="s">
        <v>115</v>
      </c>
      <c r="G25" s="71" t="s">
        <v>37</v>
      </c>
      <c r="H25" s="10" t="s">
        <v>96</v>
      </c>
      <c r="I25" s="24" t="s">
        <v>105</v>
      </c>
      <c r="J25" s="81"/>
      <c r="K25" s="86"/>
      <c r="L25" s="47"/>
    </row>
    <row r="26" spans="1:12" ht="45" x14ac:dyDescent="0.25">
      <c r="A26" s="96"/>
      <c r="B26" s="93"/>
      <c r="C26" s="60">
        <v>25</v>
      </c>
      <c r="D26" s="61">
        <f t="shared" si="0"/>
        <v>18</v>
      </c>
      <c r="E26" s="10" t="s">
        <v>30</v>
      </c>
      <c r="F26" s="32" t="s">
        <v>117</v>
      </c>
      <c r="G26" s="71" t="s">
        <v>36</v>
      </c>
      <c r="H26" s="10" t="s">
        <v>116</v>
      </c>
      <c r="I26" s="24" t="s">
        <v>105</v>
      </c>
      <c r="J26" s="81"/>
      <c r="K26" s="86"/>
      <c r="L26" s="47"/>
    </row>
    <row r="27" spans="1:12" ht="45.75" thickBot="1" x14ac:dyDescent="0.3">
      <c r="A27" s="97"/>
      <c r="B27" s="94"/>
      <c r="C27" s="62">
        <v>26</v>
      </c>
      <c r="D27" s="63">
        <f t="shared" si="0"/>
        <v>19</v>
      </c>
      <c r="E27" s="11" t="s">
        <v>31</v>
      </c>
      <c r="F27" s="36" t="s">
        <v>118</v>
      </c>
      <c r="G27" s="77" t="s">
        <v>37</v>
      </c>
      <c r="H27" s="11" t="s">
        <v>116</v>
      </c>
      <c r="I27" s="27" t="s">
        <v>105</v>
      </c>
      <c r="J27" s="82"/>
      <c r="K27" s="89"/>
      <c r="L27" s="48"/>
    </row>
    <row r="28" spans="1:12" ht="45" x14ac:dyDescent="0.25">
      <c r="A28" s="98" t="s">
        <v>27</v>
      </c>
      <c r="B28" s="100" t="s">
        <v>38</v>
      </c>
      <c r="C28" s="64">
        <v>27</v>
      </c>
      <c r="D28" s="65">
        <f t="shared" si="0"/>
        <v>20</v>
      </c>
      <c r="E28" s="19" t="s">
        <v>120</v>
      </c>
      <c r="F28" s="37" t="s">
        <v>103</v>
      </c>
      <c r="G28" s="76" t="s">
        <v>37</v>
      </c>
      <c r="H28" s="19" t="s">
        <v>119</v>
      </c>
      <c r="I28" s="28" t="s">
        <v>80</v>
      </c>
      <c r="J28" s="83"/>
      <c r="K28" s="90"/>
      <c r="L28" s="46"/>
    </row>
    <row r="29" spans="1:12" ht="30" x14ac:dyDescent="0.25">
      <c r="A29" s="96"/>
      <c r="B29" s="93"/>
      <c r="C29" s="60">
        <v>28</v>
      </c>
      <c r="D29" s="61">
        <f t="shared" si="0"/>
        <v>21</v>
      </c>
      <c r="E29" s="20" t="s">
        <v>40</v>
      </c>
      <c r="F29" s="34" t="s">
        <v>123</v>
      </c>
      <c r="G29" s="73" t="s">
        <v>36</v>
      </c>
      <c r="H29" s="20" t="s">
        <v>121</v>
      </c>
      <c r="I29" s="26" t="s">
        <v>105</v>
      </c>
      <c r="J29" s="81"/>
      <c r="K29" s="86"/>
      <c r="L29" s="47"/>
    </row>
    <row r="30" spans="1:12" ht="30" x14ac:dyDescent="0.25">
      <c r="A30" s="96"/>
      <c r="B30" s="93"/>
      <c r="C30" s="60">
        <v>29</v>
      </c>
      <c r="D30" s="61">
        <f t="shared" si="0"/>
        <v>22</v>
      </c>
      <c r="E30" s="20" t="s">
        <v>41</v>
      </c>
      <c r="F30" s="34" t="s">
        <v>123</v>
      </c>
      <c r="G30" s="73" t="s">
        <v>36</v>
      </c>
      <c r="H30" s="20" t="s">
        <v>122</v>
      </c>
      <c r="I30" s="26" t="s">
        <v>105</v>
      </c>
      <c r="J30" s="81"/>
      <c r="K30" s="86"/>
      <c r="L30" s="47"/>
    </row>
    <row r="31" spans="1:12" ht="30" x14ac:dyDescent="0.25">
      <c r="A31" s="96"/>
      <c r="B31" s="93" t="s">
        <v>39</v>
      </c>
      <c r="C31" s="60">
        <v>30</v>
      </c>
      <c r="D31" s="61">
        <f t="shared" si="0"/>
        <v>23</v>
      </c>
      <c r="E31" s="10" t="s">
        <v>52</v>
      </c>
      <c r="F31" s="32" t="s">
        <v>125</v>
      </c>
      <c r="G31" s="71" t="s">
        <v>36</v>
      </c>
      <c r="H31" s="10" t="s">
        <v>124</v>
      </c>
      <c r="I31" s="24" t="s">
        <v>105</v>
      </c>
      <c r="J31" s="81"/>
      <c r="K31" s="86"/>
      <c r="L31" s="47"/>
    </row>
    <row r="32" spans="1:12" ht="30" x14ac:dyDescent="0.25">
      <c r="A32" s="96"/>
      <c r="B32" s="93"/>
      <c r="C32" s="60">
        <v>31</v>
      </c>
      <c r="D32" s="61">
        <f t="shared" si="0"/>
        <v>24</v>
      </c>
      <c r="E32" s="10" t="s">
        <v>53</v>
      </c>
      <c r="F32" s="32" t="s">
        <v>127</v>
      </c>
      <c r="G32" s="71" t="s">
        <v>36</v>
      </c>
      <c r="H32" s="10" t="s">
        <v>126</v>
      </c>
      <c r="I32" s="24" t="s">
        <v>105</v>
      </c>
      <c r="J32" s="81"/>
      <c r="K32" s="86"/>
      <c r="L32" s="47"/>
    </row>
    <row r="33" spans="1:12" ht="30" x14ac:dyDescent="0.25">
      <c r="A33" s="96"/>
      <c r="B33" s="93"/>
      <c r="C33" s="60">
        <v>32</v>
      </c>
      <c r="D33" s="61">
        <f t="shared" si="0"/>
        <v>25</v>
      </c>
      <c r="E33" s="10" t="s">
        <v>42</v>
      </c>
      <c r="F33" s="32" t="s">
        <v>132</v>
      </c>
      <c r="G33" s="71" t="s">
        <v>37</v>
      </c>
      <c r="H33" s="10" t="s">
        <v>130</v>
      </c>
      <c r="I33" s="24" t="s">
        <v>105</v>
      </c>
      <c r="J33" s="81"/>
      <c r="K33" s="86"/>
      <c r="L33" s="47"/>
    </row>
    <row r="34" spans="1:12" ht="30" x14ac:dyDescent="0.25">
      <c r="A34" s="96"/>
      <c r="B34" s="93"/>
      <c r="C34" s="60">
        <v>33</v>
      </c>
      <c r="D34" s="61">
        <f t="shared" si="0"/>
        <v>26</v>
      </c>
      <c r="E34" s="10" t="s">
        <v>43</v>
      </c>
      <c r="F34" s="32" t="s">
        <v>133</v>
      </c>
      <c r="G34" s="71" t="s">
        <v>37</v>
      </c>
      <c r="H34" s="10" t="s">
        <v>131</v>
      </c>
      <c r="I34" s="24" t="s">
        <v>105</v>
      </c>
      <c r="J34" s="81"/>
      <c r="K34" s="86"/>
      <c r="L34" s="47"/>
    </row>
    <row r="35" spans="1:12" ht="30" x14ac:dyDescent="0.25">
      <c r="A35" s="96"/>
      <c r="B35" s="93"/>
      <c r="C35" s="60">
        <v>34</v>
      </c>
      <c r="D35" s="61">
        <f t="shared" si="0"/>
        <v>27</v>
      </c>
      <c r="E35" s="10" t="s">
        <v>54</v>
      </c>
      <c r="F35" s="32" t="s">
        <v>128</v>
      </c>
      <c r="G35" s="71" t="s">
        <v>37</v>
      </c>
      <c r="H35" s="10" t="s">
        <v>130</v>
      </c>
      <c r="I35" s="24" t="s">
        <v>105</v>
      </c>
      <c r="J35" s="81"/>
      <c r="K35" s="86"/>
      <c r="L35" s="47"/>
    </row>
    <row r="36" spans="1:12" ht="30.75" thickBot="1" x14ac:dyDescent="0.3">
      <c r="A36" s="99"/>
      <c r="B36" s="101"/>
      <c r="C36" s="66">
        <v>35</v>
      </c>
      <c r="D36" s="67">
        <f t="shared" si="0"/>
        <v>28</v>
      </c>
      <c r="E36" s="12" t="s">
        <v>55</v>
      </c>
      <c r="F36" s="38" t="s">
        <v>129</v>
      </c>
      <c r="G36" s="78" t="s">
        <v>37</v>
      </c>
      <c r="H36" s="10" t="s">
        <v>131</v>
      </c>
      <c r="I36" s="24" t="s">
        <v>105</v>
      </c>
      <c r="J36" s="84"/>
      <c r="K36" s="87"/>
      <c r="L36" s="48"/>
    </row>
    <row r="37" spans="1:12" ht="30" x14ac:dyDescent="0.25">
      <c r="A37" s="95" t="s">
        <v>89</v>
      </c>
      <c r="B37" s="92" t="s">
        <v>46</v>
      </c>
      <c r="C37" s="58">
        <v>36</v>
      </c>
      <c r="D37" s="59">
        <f t="shared" si="0"/>
        <v>29</v>
      </c>
      <c r="E37" s="9" t="s">
        <v>47</v>
      </c>
      <c r="F37" s="39" t="s">
        <v>134</v>
      </c>
      <c r="G37" s="75" t="s">
        <v>37</v>
      </c>
      <c r="H37" s="9" t="s">
        <v>90</v>
      </c>
      <c r="I37" s="29" t="s">
        <v>135</v>
      </c>
      <c r="J37" s="80"/>
      <c r="K37" s="88"/>
      <c r="L37" s="46"/>
    </row>
    <row r="38" spans="1:12" ht="30" x14ac:dyDescent="0.25">
      <c r="A38" s="96"/>
      <c r="B38" s="93"/>
      <c r="C38" s="60">
        <v>37</v>
      </c>
      <c r="D38" s="61">
        <f t="shared" si="0"/>
        <v>30</v>
      </c>
      <c r="E38" s="10" t="s">
        <v>51</v>
      </c>
      <c r="F38" s="32" t="s">
        <v>134</v>
      </c>
      <c r="G38" s="71" t="s">
        <v>37</v>
      </c>
      <c r="H38" s="10" t="s">
        <v>91</v>
      </c>
      <c r="I38" s="24" t="s">
        <v>135</v>
      </c>
      <c r="J38" s="81"/>
      <c r="K38" s="86"/>
      <c r="L38" s="47"/>
    </row>
    <row r="39" spans="1:12" ht="30" x14ac:dyDescent="0.25">
      <c r="A39" s="96"/>
      <c r="B39" s="93" t="s">
        <v>48</v>
      </c>
      <c r="C39" s="60">
        <v>38</v>
      </c>
      <c r="D39" s="61">
        <f t="shared" si="0"/>
        <v>31</v>
      </c>
      <c r="E39" s="10" t="s">
        <v>49</v>
      </c>
      <c r="F39" s="32" t="s">
        <v>134</v>
      </c>
      <c r="G39" s="71" t="s">
        <v>37</v>
      </c>
      <c r="H39" s="10" t="s">
        <v>92</v>
      </c>
      <c r="I39" s="24" t="s">
        <v>135</v>
      </c>
      <c r="J39" s="81"/>
      <c r="K39" s="86"/>
      <c r="L39" s="47"/>
    </row>
    <row r="40" spans="1:12" ht="45" x14ac:dyDescent="0.25">
      <c r="A40" s="96"/>
      <c r="B40" s="93"/>
      <c r="C40" s="60">
        <v>39</v>
      </c>
      <c r="D40" s="61">
        <f t="shared" si="0"/>
        <v>32</v>
      </c>
      <c r="E40" s="10" t="s">
        <v>50</v>
      </c>
      <c r="F40" s="32" t="s">
        <v>134</v>
      </c>
      <c r="G40" s="71" t="s">
        <v>37</v>
      </c>
      <c r="H40" s="10" t="s">
        <v>93</v>
      </c>
      <c r="I40" s="24" t="s">
        <v>135</v>
      </c>
      <c r="J40" s="81"/>
      <c r="K40" s="86"/>
      <c r="L40" s="47"/>
    </row>
    <row r="41" spans="1:12" ht="45.75" thickBot="1" x14ac:dyDescent="0.3">
      <c r="A41" s="97"/>
      <c r="B41" s="94"/>
      <c r="C41" s="62">
        <v>40</v>
      </c>
      <c r="D41" s="63">
        <f t="shared" si="0"/>
        <v>33</v>
      </c>
      <c r="E41" s="11" t="s">
        <v>58</v>
      </c>
      <c r="F41" s="36" t="s">
        <v>134</v>
      </c>
      <c r="G41" s="77" t="s">
        <v>37</v>
      </c>
      <c r="H41" s="11" t="s">
        <v>94</v>
      </c>
      <c r="I41" s="27" t="s">
        <v>135</v>
      </c>
      <c r="J41" s="82"/>
      <c r="K41" s="89"/>
      <c r="L41" s="48"/>
    </row>
    <row r="42" spans="1:12" ht="135.75" thickBot="1" x14ac:dyDescent="0.3">
      <c r="A42" s="56" t="s">
        <v>45</v>
      </c>
      <c r="B42" s="57" t="s">
        <v>56</v>
      </c>
      <c r="C42" s="68">
        <v>41</v>
      </c>
      <c r="D42" s="69">
        <f t="shared" si="0"/>
        <v>34</v>
      </c>
      <c r="E42" s="13" t="s">
        <v>57</v>
      </c>
      <c r="F42" s="40" t="s">
        <v>136</v>
      </c>
      <c r="G42" s="79" t="s">
        <v>37</v>
      </c>
      <c r="H42" s="13" t="s">
        <v>95</v>
      </c>
      <c r="I42" s="30" t="s">
        <v>137</v>
      </c>
      <c r="J42" s="85"/>
      <c r="K42" s="91"/>
      <c r="L42" s="45"/>
    </row>
  </sheetData>
  <autoFilter ref="A1:L42" xr:uid="{370A0B0F-C0FD-4EC3-B4F7-C3AB5FE65C83}"/>
  <mergeCells count="18">
    <mergeCell ref="A2:A7"/>
    <mergeCell ref="B2:B3"/>
    <mergeCell ref="B4:B5"/>
    <mergeCell ref="B6:B7"/>
    <mergeCell ref="A8:A13"/>
    <mergeCell ref="B11:B13"/>
    <mergeCell ref="B8:B10"/>
    <mergeCell ref="B37:B38"/>
    <mergeCell ref="B39:B41"/>
    <mergeCell ref="A37:A41"/>
    <mergeCell ref="A14:A27"/>
    <mergeCell ref="B14:B15"/>
    <mergeCell ref="B16:B17"/>
    <mergeCell ref="B18:B23"/>
    <mergeCell ref="B24:B27"/>
    <mergeCell ref="A28:A36"/>
    <mergeCell ref="B28:B30"/>
    <mergeCell ref="B31:B36"/>
  </mergeCells>
  <conditionalFormatting sqref="G2:G1048576">
    <cfRule type="containsText" dxfId="5" priority="6" operator="containsText" text="Y">
      <formula>NOT(ISERROR(SEARCH("Y",G2)))</formula>
    </cfRule>
    <cfRule type="containsText" dxfId="4" priority="7" operator="containsText" text="N">
      <formula>NOT(ISERROR(SEARCH("N",G2)))</formula>
    </cfRule>
  </conditionalFormatting>
  <conditionalFormatting sqref="J2:K42">
    <cfRule type="containsText" dxfId="3" priority="3" operator="containsText" text="P">
      <formula>NOT(ISERROR(SEARCH("P",J2)))</formula>
    </cfRule>
    <cfRule type="containsText" dxfId="2" priority="4" operator="containsText" text="Y">
      <formula>NOT(ISERROR(SEARCH("Y",J2)))</formula>
    </cfRule>
  </conditionalFormatting>
  <conditionalFormatting sqref="J1:J1048576">
    <cfRule type="containsText" dxfId="1" priority="2" operator="containsText" text="N">
      <formula>NOT(ISERROR(SEARCH("N",J1)))</formula>
    </cfRule>
  </conditionalFormatting>
  <conditionalFormatting sqref="D2:D42">
    <cfRule type="cellIs" dxfId="0" priority="1" operator="equal">
      <formula>0</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Michael</cp:lastModifiedBy>
  <dcterms:created xsi:type="dcterms:W3CDTF">2021-01-08T15:05:39Z</dcterms:created>
  <dcterms:modified xsi:type="dcterms:W3CDTF">2021-05-07T12:41:55Z</dcterms:modified>
</cp:coreProperties>
</file>