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Andra\OneDrive - University of Greenwich\PhD\Application\ObjectController\TESTCASES\"/>
    </mc:Choice>
  </mc:AlternateContent>
  <xr:revisionPtr revIDLastSave="0" documentId="13_ncr:1_{B1A500B3-09C9-4119-BDA9-CCA27AE8CF96}" xr6:coauthVersionLast="46" xr6:coauthVersionMax="46" xr10:uidLastSave="{00000000-0000-0000-0000-000000000000}"/>
  <bookViews>
    <workbookView xWindow="-120" yWindow="-120" windowWidth="29040" windowHeight="15840" tabRatio="503" xr2:uid="{B7A87242-D0EC-4C12-B664-5880765A3370}"/>
  </bookViews>
  <sheets>
    <sheet name="Sheet1" sheetId="1" r:id="rId1"/>
  </sheets>
  <definedNames>
    <definedName name="_xlnm._FilterDatabase" localSheetId="0" hidden="1">Sheet1!$A$1:$L$42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1" l="1"/>
  <c r="D8" i="1" s="1"/>
  <c r="D9" i="1" s="1"/>
  <c r="D10" i="1" s="1"/>
  <c r="D13" i="1" l="1"/>
  <c r="D24" i="1" l="1"/>
  <c r="D30" i="1" s="1"/>
  <c r="D31" i="1" s="1"/>
  <c r="D32" i="1" s="1"/>
  <c r="D38" i="1" s="1"/>
  <c r="D39" i="1" s="1"/>
  <c r="D40" i="1" s="1"/>
  <c r="D41" i="1" s="1"/>
  <c r="D42" i="1" s="1"/>
</calcChain>
</file>

<file path=xl/sharedStrings.xml><?xml version="1.0" encoding="utf-8"?>
<sst xmlns="http://schemas.openxmlformats.org/spreadsheetml/2006/main" count="288" uniqueCount="171">
  <si>
    <t>Vertices and attachment points are correct relative to CoR</t>
  </si>
  <si>
    <t>Category</t>
  </si>
  <si>
    <t>Sub Category</t>
  </si>
  <si>
    <t>Space</t>
  </si>
  <si>
    <t>Correct nodes (shape) and approx. correct number of nodes (size) are occupied</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</si>
  <si>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</si>
  <si>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</si>
  <si>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</si>
  <si>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</si>
  <si>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</si>
  <si>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</si>
  <si>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</si>
  <si>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</si>
  <si>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</si>
  <si>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</si>
  <si>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</si>
  <si>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</si>
  <si>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follows its holonomicity rules (move in correct directions)</t>
  </si>
  <si>
    <t>Object follows its stair-arc rules (up/down stairs and change lanes)</t>
  </si>
  <si>
    <t>Pedestrian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</si>
  <si>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</si>
  <si>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</si>
  <si>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</si>
  <si>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</si>
  <si>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</si>
  <si>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Large  Cases</t>
  </si>
  <si>
    <t>Person going up stairs moves out of the way of a passing object (with high drive) going down</t>
  </si>
  <si>
    <t>Complex Movement</t>
  </si>
  <si>
    <t>Person waits at entrance of thin corridor/doorway for object with high drive to pass in contra-flow</t>
  </si>
  <si>
    <t>What to Test?</t>
  </si>
  <si>
    <t>How to Test?</t>
  </si>
  <si>
    <t>Exodus Needed</t>
  </si>
  <si>
    <t>Form of Results</t>
  </si>
  <si>
    <t>N</t>
  </si>
  <si>
    <t>Y</t>
  </si>
  <si>
    <t>Large Geometries</t>
  </si>
  <si>
    <t>Many Entities</t>
  </si>
  <si>
    <t>An object can find a realistic route through a very large geometry</t>
  </si>
  <si>
    <t>An object can find a realistic route through a geometry with many floors</t>
  </si>
  <si>
    <t>One object can navigate around many people in an open space (cross-flow)</t>
  </si>
  <si>
    <t>One object can navigate around many people in a corridor (contra-flow)</t>
  </si>
  <si>
    <t>Object Specification</t>
  </si>
  <si>
    <t>Verification</t>
  </si>
  <si>
    <t>Hospitals</t>
  </si>
  <si>
    <t>The OC can simulate a partial hospital evacuation (staged)</t>
  </si>
  <si>
    <t>Other Buildings</t>
  </si>
  <si>
    <t>The OC can simulate the evacuation of an airport terminal (with baggage)</t>
  </si>
  <si>
    <t>The OC can simulate the evacuation of a supermarket / mall (with trolleys, baggage, pushchairs etc.)</t>
  </si>
  <si>
    <t>The OC can simulate a full hospital evacuation</t>
  </si>
  <si>
    <t>Many different objects can navigate around many people in an open space (cross-flow)</t>
  </si>
  <si>
    <t>Many different objects can navigate around many people in a corridor (contra-flow)</t>
  </si>
  <si>
    <t>Ghent Trial</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</si>
  <si>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</si>
  <si>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The OC can simulate the evacuation of a Highrise residential building (with evacuation devices etc.)</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</si>
  <si>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</si>
  <si>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</si>
  <si>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</si>
  <si>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</si>
  <si>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</si>
  <si>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</si>
  <si>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</si>
  <si>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</si>
  <si>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</si>
  <si>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</si>
  <si>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</si>
  <si>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</si>
  <si>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</si>
  <si>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</si>
  <si>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</si>
  <si>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</si>
  <si>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</si>
  <si>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Calculate freespace, look at each layer of C-Space and check the validities match the Minkowski sum of the object and boundaries</t>
  </si>
  <si>
    <t>Visual confirmation with overlay of Minkowski sum</t>
  </si>
  <si>
    <t>Paths are generated following holonomicity</t>
  </si>
  <si>
    <t>File(s)</t>
  </si>
  <si>
    <t>Graphs of time taken + memory usage</t>
  </si>
  <si>
    <t>2FloorSimple_W3L10x2.csv</t>
  </si>
  <si>
    <t>Screenshots of object paths (onion skinned)</t>
  </si>
  <si>
    <t>Table of error (analytic min width against experiment min width) for object lengths and widths</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</si>
  <si>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</si>
  <si>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</si>
  <si>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</si>
  <si>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</si>
  <si>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</si>
  <si>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Realistic Simulations</t>
  </si>
  <si>
    <t>Hospital_partial.mta</t>
  </si>
  <si>
    <t>Hospital_full.mta</t>
  </si>
  <si>
    <t>Airport.mta</t>
  </si>
  <si>
    <t>Supermarket.mta</t>
  </si>
  <si>
    <t>Highrise_res.mta</t>
  </si>
  <si>
    <t>Ghent.mta</t>
  </si>
  <si>
    <t>2FloorSimple_W3L10x2.mta</t>
  </si>
  <si>
    <t>CorridorWithRooms.mta</t>
  </si>
  <si>
    <t>Screenshots and qualitative descriptions</t>
  </si>
  <si>
    <t>Set tasks for people to pick up and drop off object. Time prep.</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</si>
  <si>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</si>
  <si>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</si>
  <si>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</si>
  <si>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</si>
  <si>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</si>
  <si>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</si>
  <si>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</si>
  <si>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and Object2 must avoid</t>
  </si>
  <si>
    <t>Object in one corner and person at opposite corner. Both moving to oposite ends.Object and Person must avoid</t>
  </si>
  <si>
    <t>Person goes up middle of stair, object goes down. See if person moves to one side.</t>
  </si>
  <si>
    <t>ThinWideCor_W3W6.mta</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</si>
  <si>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</si>
  <si>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</si>
  <si>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</si>
  <si>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</si>
  <si>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</si>
  <si>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One object in geometry. Find route and follow it. 2 different objects, one bigger</t>
  </si>
  <si>
    <t>XShape_W6L20x2.csv</t>
  </si>
  <si>
    <t>Rectangle_W6L30.csv</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</si>
  <si>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</si>
  <si>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</si>
  <si>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</si>
  <si>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</si>
  <si>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</si>
  <si>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</si>
  <si>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Set up with realistic scenario</t>
  </si>
  <si>
    <t>Screenshots, qualitative descriptions and egress times</t>
  </si>
  <si>
    <t>Set up copy from Aoife's thesis</t>
  </si>
  <si>
    <t>Screenshots, qualitative descriptions and egress times.
Compare with Aoife's results / simulation with Exodus without OC</t>
  </si>
  <si>
    <t>Results Collected</t>
  </si>
  <si>
    <t>Results Written</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</si>
  <si>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</si>
  <si>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</si>
  <si>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</si>
  <si>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</si>
  <si>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</si>
  <si>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</si>
  <si>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</si>
  <si>
    <t>Rectangle_W2L2.csv
Rectangle_W5L5.csv
Irregular_W5L10.csv</t>
  </si>
  <si>
    <t>Notes</t>
  </si>
  <si>
    <t>Results are together with 7</t>
  </si>
  <si>
    <t>Layers in AI file may not correspond to orientation</t>
  </si>
  <si>
    <t>Corners are correctly identified as passable or impassable</t>
  </si>
  <si>
    <t>LShape_W2L20x2.csv
LShape_W2-5L20x2.csv
LShape_W3L20x2.csv
LShape_W3-5L20x2.csv
LShape_W4L20x2.csv</t>
  </si>
  <si>
    <t>Use Gerver1992 to calculate the max width of (holonomic) object for set right angle corner. Try each object on corridor (increasing width) until it fails. Do this for multiple corridor widths</t>
  </si>
  <si>
    <t>Rectangle_W20L20.csv
DreadHospital.csv</t>
  </si>
  <si>
    <t>DreadHospital.csv
Airport.mta</t>
  </si>
  <si>
    <t>Removed as too similar to 5</t>
  </si>
  <si>
    <t>Case ID</t>
  </si>
  <si>
    <t>ID in Thesis</t>
  </si>
  <si>
    <t>DoglegStair_3f_CW.csv
DoglegStair_3f_ACW.csv</t>
  </si>
  <si>
    <t>Not needed</t>
  </si>
  <si>
    <t>Corridor.mta</t>
  </si>
  <si>
    <t>Person and object detect immanent collisions and take action to avoid based on relative drives.</t>
  </si>
  <si>
    <t>Object at one end of corridot and person at opposite end. Both moving to oposite ends. Test person with higher drive, object with higher drive and both with similar drive.</t>
  </si>
  <si>
    <t>Done in TC17</t>
  </si>
  <si>
    <t>Rectangle_W4L40.csv</t>
  </si>
  <si>
    <t>Object and object detect immanent collisions and take action to avoid based on relative drives.</t>
  </si>
  <si>
    <t>Combined with TC18 and 21</t>
  </si>
  <si>
    <t>Done in TC19</t>
  </si>
  <si>
    <t>Corridor2.mta</t>
  </si>
  <si>
    <t>Object1 at one end of corridor and Object2 at opposite end. Both moving to oposite ends. Test Object1 with higher drive and both with similar drive.</t>
  </si>
  <si>
    <t>Objects and people can can navigate around each other in cross-flow. Many objects, one object many people, many objects many people.</t>
  </si>
  <si>
    <t>A number of entities moving W to E and a number moving N to S all mixed together</t>
  </si>
  <si>
    <t>Covered in TC 30</t>
  </si>
  <si>
    <t>Objects and people can can navigate around each other in contra-flow. Many objects, one object many people, many objects many people.</t>
  </si>
  <si>
    <t>A number of objects moving W to E and a number moving E to W in corridor all mixed together</t>
  </si>
  <si>
    <t>Covered in TC 31</t>
  </si>
  <si>
    <t>Covered in TC 23</t>
  </si>
  <si>
    <t>Object/Person waits at entrance of thin corridor/doorway for object with higher drive to pass in contra-flow</t>
  </si>
  <si>
    <t>Object1 starts on thin side, Object2/person starts on wide side. Move counter. See if object2/person waits for object1. Try with different drives</t>
  </si>
  <si>
    <t>Covered in TC25</t>
  </si>
  <si>
    <t>Object placed on left, goal on right. Let object move, add people to block its path, watch object move to edge of A* cor. Check cor is expanded</t>
  </si>
  <si>
    <t>Screenshots (cspace potential)</t>
  </si>
  <si>
    <t>People and object react to each other when they are on different floors if there is a clear line of sight between them (such as up a stairway)</t>
  </si>
  <si>
    <t>Person (low drive) at bottom of stairs going up, object (high drive) at top going down. See if person moves out of the way of the object while they are on different floors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</si>
</sst>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s>
  <cellStyleXfs count="1">
    <xf numFmtId="0" fontId="0" fillId="0" borderId="0"/>
  </cellStyleXfs>
  <cellXfs count="106">
    <xf numFmtId="0" fontId="0" fillId="0" borderId="0" xfId="0"/>
    <xf numFmtId="0" fontId="0" fillId="0" borderId="0" xfId="0" applyFont="1" applyAlignment="1">
      <alignment vertical="top" wrapText="1"/>
    </xf>
    <xf numFmtId="0" fontId="0" fillId="0" borderId="0" xfId="0" applyFont="1" applyAlignment="1">
      <alignment horizontal="center" vertical="center" wrapText="1"/>
    </xf>
    <xf numFmtId="0" fontId="0" fillId="0" borderId="0" xfId="0" applyFont="1"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6" xfId="0" applyFont="1" applyFill="1" applyBorder="1" applyAlignment="1">
      <alignment horizontal="center" vertical="top" wrapText="1"/>
    </xf>
    <xf numFmtId="49" fontId="1" fillId="2" borderId="25" xfId="0" applyNumberFormat="1" applyFont="1" applyFill="1" applyBorder="1" applyAlignment="1">
      <alignment horizontal="center" vertical="top" wrapText="1"/>
    </xf>
    <xf numFmtId="49" fontId="0" fillId="0" borderId="12" xfId="0" applyNumberFormat="1" applyFont="1" applyBorder="1" applyAlignment="1">
      <alignment vertical="top" wrapText="1"/>
    </xf>
    <xf numFmtId="49" fontId="0" fillId="0" borderId="4" xfId="0" applyNumberFormat="1" applyFont="1" applyBorder="1" applyAlignment="1">
      <alignment vertical="top" wrapText="1"/>
    </xf>
    <xf numFmtId="49" fontId="0" fillId="0" borderId="14" xfId="0" applyNumberFormat="1" applyFont="1" applyBorder="1" applyAlignment="1">
      <alignment vertical="top" wrapText="1"/>
    </xf>
    <xf numFmtId="49" fontId="0" fillId="0" borderId="20"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top" wrapText="1"/>
    </xf>
    <xf numFmtId="49" fontId="0" fillId="5" borderId="12" xfId="0" applyNumberFormat="1" applyFont="1" applyFill="1" applyBorder="1" applyAlignment="1">
      <alignment vertical="top" wrapText="1"/>
    </xf>
    <xf numFmtId="49" fontId="0" fillId="5" borderId="4" xfId="0" applyNumberFormat="1" applyFont="1" applyFill="1" applyBorder="1" applyAlignment="1">
      <alignment vertical="top" wrapText="1"/>
    </xf>
    <xf numFmtId="49" fontId="0" fillId="5" borderId="21" xfId="0" applyNumberFormat="1" applyFont="1" applyFill="1" applyBorder="1" applyAlignment="1">
      <alignment vertical="top" wrapText="1"/>
    </xf>
    <xf numFmtId="49" fontId="0" fillId="0" borderId="4" xfId="0" applyNumberFormat="1" applyFont="1" applyFill="1" applyBorder="1" applyAlignment="1">
      <alignment vertical="top" wrapText="1"/>
    </xf>
    <xf numFmtId="49" fontId="0" fillId="0" borderId="14" xfId="0" applyNumberFormat="1" applyFont="1" applyFill="1" applyBorder="1" applyAlignment="1">
      <alignment vertical="top" wrapText="1"/>
    </xf>
    <xf numFmtId="49" fontId="1" fillId="2" borderId="29" xfId="0" applyNumberFormat="1" applyFont="1" applyFill="1" applyBorder="1" applyAlignment="1">
      <alignment horizontal="center" vertical="top" wrapText="1"/>
    </xf>
    <xf numFmtId="49" fontId="0" fillId="0" borderId="31" xfId="0" applyNumberFormat="1" applyFont="1" applyBorder="1" applyAlignment="1">
      <alignment horizontal="left" vertical="top" wrapText="1"/>
    </xf>
    <xf numFmtId="49" fontId="0" fillId="5" borderId="31" xfId="0" applyNumberFormat="1" applyFont="1" applyFill="1" applyBorder="1" applyAlignment="1">
      <alignment horizontal="left" vertical="top" wrapText="1"/>
    </xf>
    <xf numFmtId="49" fontId="0" fillId="0" borderId="31" xfId="0" applyNumberFormat="1" applyFont="1" applyFill="1" applyBorder="1" applyAlignment="1">
      <alignment horizontal="left" vertical="top" wrapText="1"/>
    </xf>
    <xf numFmtId="49" fontId="0" fillId="0" borderId="32" xfId="0" applyNumberFormat="1" applyFont="1" applyBorder="1" applyAlignment="1">
      <alignment horizontal="left" vertical="top" wrapText="1"/>
    </xf>
    <xf numFmtId="49" fontId="0" fillId="5" borderId="33" xfId="0" applyNumberFormat="1" applyFont="1" applyFill="1" applyBorder="1" applyAlignment="1">
      <alignment horizontal="left" vertical="top" wrapText="1"/>
    </xf>
    <xf numFmtId="49" fontId="0" fillId="0" borderId="30" xfId="0" applyNumberFormat="1" applyFont="1" applyBorder="1" applyAlignment="1">
      <alignment horizontal="left" vertical="top" wrapText="1"/>
    </xf>
    <xf numFmtId="49" fontId="0" fillId="0" borderId="35" xfId="0" applyNumberFormat="1" applyFont="1" applyBorder="1" applyAlignment="1">
      <alignment horizontal="left" vertical="top" wrapText="1"/>
    </xf>
    <xf numFmtId="49" fontId="0" fillId="5" borderId="30" xfId="0" applyNumberFormat="1" applyFont="1" applyFill="1" applyBorder="1" applyAlignment="1">
      <alignment vertical="top" wrapText="1"/>
    </xf>
    <xf numFmtId="49" fontId="0" fillId="0" borderId="31" xfId="0" applyNumberFormat="1" applyFont="1" applyBorder="1" applyAlignment="1">
      <alignment vertical="top" wrapText="1"/>
    </xf>
    <xf numFmtId="49" fontId="0" fillId="5" borderId="31" xfId="0" applyNumberFormat="1" applyFont="1" applyFill="1" applyBorder="1" applyAlignment="1">
      <alignment vertical="top" wrapText="1"/>
    </xf>
    <xf numFmtId="49" fontId="0" fillId="0" borderId="31" xfId="0" applyNumberFormat="1" applyFont="1" applyFill="1" applyBorder="1" applyAlignment="1">
      <alignment vertical="top" wrapText="1"/>
    </xf>
    <xf numFmtId="49" fontId="0" fillId="0" borderId="32" xfId="0" applyNumberFormat="1" applyFont="1" applyFill="1" applyBorder="1" applyAlignment="1">
      <alignment vertical="top" wrapText="1"/>
    </xf>
    <xf numFmtId="49" fontId="0" fillId="0" borderId="32" xfId="0" applyNumberFormat="1" applyFont="1" applyBorder="1" applyAlignment="1">
      <alignment vertical="top" wrapText="1"/>
    </xf>
    <xf numFmtId="49" fontId="0" fillId="5" borderId="33" xfId="0" applyNumberFormat="1" applyFont="1" applyFill="1" applyBorder="1" applyAlignment="1">
      <alignment vertical="top" wrapText="1"/>
    </xf>
    <xf numFmtId="49" fontId="0" fillId="0" borderId="30" xfId="0" applyNumberFormat="1" applyFont="1" applyBorder="1" applyAlignment="1">
      <alignment vertical="top" wrapText="1"/>
    </xf>
    <xf numFmtId="49" fontId="0" fillId="0" borderId="35" xfId="0" applyNumberFormat="1" applyFont="1" applyBorder="1" applyAlignment="1">
      <alignment vertical="top" wrapText="1"/>
    </xf>
    <xf numFmtId="49" fontId="1" fillId="2" borderId="27" xfId="0" applyNumberFormat="1" applyFont="1" applyFill="1" applyBorder="1" applyAlignment="1">
      <alignment horizontal="center" vertical="top" wrapText="1"/>
    </xf>
    <xf numFmtId="0" fontId="1" fillId="2" borderId="41" xfId="0" applyFont="1" applyFill="1" applyBorder="1" applyAlignment="1">
      <alignment horizontal="center" vertical="top" wrapText="1"/>
    </xf>
    <xf numFmtId="0" fontId="1" fillId="2" borderId="27" xfId="0" applyFont="1" applyFill="1" applyBorder="1" applyAlignment="1">
      <alignment horizontal="center" vertical="top" wrapText="1"/>
    </xf>
    <xf numFmtId="0" fontId="1" fillId="2" borderId="42" xfId="0" applyFont="1" applyFill="1" applyBorder="1" applyAlignment="1">
      <alignment horizontal="center" vertical="top" wrapText="1"/>
    </xf>
    <xf numFmtId="0" fontId="0" fillId="0" borderId="27" xfId="0" applyFont="1" applyBorder="1" applyAlignment="1">
      <alignment vertical="top" wrapText="1"/>
    </xf>
    <xf numFmtId="0" fontId="0" fillId="0" borderId="36" xfId="0" applyFont="1" applyBorder="1" applyAlignment="1">
      <alignment vertical="top" wrapText="1"/>
    </xf>
    <xf numFmtId="0" fontId="0" fillId="0" borderId="37" xfId="0" applyFont="1" applyBorder="1" applyAlignment="1">
      <alignment vertical="top" wrapText="1"/>
    </xf>
    <xf numFmtId="0" fontId="0" fillId="0" borderId="38" xfId="0" applyFont="1" applyBorder="1" applyAlignment="1">
      <alignment vertical="top" wrapText="1"/>
    </xf>
    <xf numFmtId="0" fontId="1" fillId="2" borderId="29" xfId="0" applyFont="1" applyFill="1" applyBorder="1" applyAlignment="1">
      <alignment horizontal="center" vertical="top" wrapText="1"/>
    </xf>
    <xf numFmtId="49" fontId="0" fillId="5" borderId="11" xfId="0" applyNumberFormat="1" applyFont="1" applyFill="1" applyBorder="1" applyAlignment="1">
      <alignment horizontal="left" vertical="top" wrapText="1"/>
    </xf>
    <xf numFmtId="49" fontId="0" fillId="0" borderId="6" xfId="0" applyNumberFormat="1" applyFont="1" applyBorder="1" applyAlignment="1">
      <alignment horizontal="left" vertical="top" wrapText="1"/>
    </xf>
    <xf numFmtId="49" fontId="0" fillId="5" borderId="6" xfId="0" applyNumberFormat="1" applyFont="1" applyFill="1" applyBorder="1" applyAlignment="1">
      <alignment horizontal="left" vertical="top" wrapText="1"/>
    </xf>
    <xf numFmtId="49" fontId="0" fillId="0" borderId="6" xfId="0" applyNumberFormat="1" applyFont="1" applyFill="1" applyBorder="1" applyAlignment="1">
      <alignment horizontal="left" vertical="top" wrapText="1"/>
    </xf>
    <xf numFmtId="49" fontId="0" fillId="0" borderId="9" xfId="0" applyNumberFormat="1" applyFont="1" applyFill="1" applyBorder="1" applyAlignment="1">
      <alignment horizontal="left" vertical="top" wrapText="1"/>
    </xf>
    <xf numFmtId="49" fontId="0" fillId="0" borderId="11" xfId="0" applyNumberFormat="1" applyFont="1" applyBorder="1" applyAlignment="1">
      <alignment horizontal="left" vertical="top" wrapText="1"/>
    </xf>
    <xf numFmtId="0" fontId="2" fillId="4" borderId="24" xfId="0" applyFont="1" applyFill="1" applyBorder="1" applyAlignment="1">
      <alignment vertical="center" textRotation="90" wrapText="1"/>
    </xf>
    <xf numFmtId="0" fontId="1" fillId="4" borderId="3" xfId="0" applyFont="1" applyFill="1" applyBorder="1" applyAlignment="1">
      <alignment vertical="center" textRotation="90" wrapText="1"/>
    </xf>
    <xf numFmtId="0" fontId="3" fillId="3" borderId="3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34"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4" borderId="29" xfId="0" applyFont="1" applyFill="1" applyBorder="1" applyAlignment="1">
      <alignment horizontal="center" vertical="center" wrapText="1"/>
    </xf>
    <xf numFmtId="0" fontId="3" fillId="3" borderId="26" xfId="0" applyFont="1" applyFill="1" applyBorder="1" applyAlignment="1">
      <alignment horizontal="center" vertical="center" wrapText="1"/>
    </xf>
    <xf numFmtId="49" fontId="4" fillId="5" borderId="36" xfId="0" applyNumberFormat="1" applyFont="1" applyFill="1" applyBorder="1" applyAlignment="1">
      <alignment horizontal="center" vertical="center" wrapText="1"/>
    </xf>
    <xf numFmtId="49" fontId="4" fillId="0" borderId="37" xfId="0" applyNumberFormat="1" applyFont="1" applyBorder="1" applyAlignment="1">
      <alignment horizontal="center" vertical="center" wrapText="1"/>
    </xf>
    <xf numFmtId="49" fontId="4" fillId="5" borderId="37" xfId="0" applyNumberFormat="1" applyFont="1" applyFill="1" applyBorder="1" applyAlignment="1">
      <alignment horizontal="center" vertical="center" wrapText="1"/>
    </xf>
    <xf numFmtId="49" fontId="4" fillId="0" borderId="37" xfId="0" applyNumberFormat="1" applyFont="1" applyFill="1" applyBorder="1" applyAlignment="1">
      <alignment horizontal="center" vertical="center" wrapText="1"/>
    </xf>
    <xf numFmtId="49" fontId="4" fillId="0" borderId="38" xfId="0" applyNumberFormat="1" applyFont="1" applyFill="1" applyBorder="1" applyAlignment="1">
      <alignment horizontal="center" vertical="center" wrapText="1"/>
    </xf>
    <xf numFmtId="49" fontId="4" fillId="0" borderId="36" xfId="0" applyNumberFormat="1" applyFont="1" applyBorder="1" applyAlignment="1">
      <alignment horizontal="center" vertical="center" wrapText="1"/>
    </xf>
    <xf numFmtId="49" fontId="4" fillId="5" borderId="40" xfId="0" applyNumberFormat="1" applyFont="1" applyFill="1" applyBorder="1" applyAlignment="1">
      <alignment horizontal="center" vertical="center" wrapText="1"/>
    </xf>
    <xf numFmtId="49" fontId="4" fillId="0" borderId="38" xfId="0" applyNumberFormat="1" applyFont="1" applyBorder="1" applyAlignment="1">
      <alignment horizontal="center" vertical="center" wrapText="1"/>
    </xf>
    <xf numFmtId="49" fontId="4" fillId="0" borderId="28" xfId="0" applyNumberFormat="1"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4" fillId="0" borderId="35" xfId="0" applyFont="1" applyBorder="1" applyAlignment="1">
      <alignment horizontal="center" vertical="center" wrapText="1"/>
    </xf>
    <xf numFmtId="49" fontId="0" fillId="5" borderId="4" xfId="0" applyNumberFormat="1" applyFont="1" applyFill="1" applyBorder="1" applyAlignment="1">
      <alignment horizontal="left" vertical="top" wrapText="1"/>
    </xf>
    <xf numFmtId="49" fontId="0" fillId="5" borderId="17" xfId="0" applyNumberFormat="1" applyFont="1" applyFill="1" applyBorder="1" applyAlignment="1">
      <alignment vertical="top" wrapText="1"/>
    </xf>
    <xf numFmtId="49" fontId="0" fillId="5" borderId="34" xfId="0" applyNumberFormat="1" applyFont="1" applyFill="1" applyBorder="1" applyAlignment="1">
      <alignment vertical="top" wrapText="1"/>
    </xf>
    <xf numFmtId="49" fontId="4" fillId="5" borderId="39" xfId="0" applyNumberFormat="1" applyFont="1" applyFill="1" applyBorder="1" applyAlignment="1">
      <alignment horizontal="center" vertical="center" wrapText="1"/>
    </xf>
    <xf numFmtId="49" fontId="0" fillId="5" borderId="14" xfId="0" applyNumberFormat="1" applyFont="1" applyFill="1" applyBorder="1" applyAlignment="1">
      <alignment vertical="top" wrapText="1"/>
    </xf>
    <xf numFmtId="49" fontId="0" fillId="5" borderId="32" xfId="0" applyNumberFormat="1" applyFont="1" applyFill="1" applyBorder="1" applyAlignment="1">
      <alignment vertical="top" wrapText="1"/>
    </xf>
    <xf numFmtId="49" fontId="4" fillId="5" borderId="38" xfId="0" applyNumberFormat="1" applyFont="1" applyFill="1" applyBorder="1" applyAlignment="1">
      <alignment horizontal="center" vertical="center" wrapText="1"/>
    </xf>
    <xf numFmtId="49" fontId="0" fillId="5" borderId="32" xfId="0" applyNumberFormat="1" applyFont="1" applyFill="1" applyBorder="1" applyAlignment="1">
      <alignment horizontal="left" vertical="top" wrapText="1"/>
    </xf>
    <xf numFmtId="0" fontId="1" fillId="3" borderId="13"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2" fillId="3" borderId="23" xfId="0" applyFont="1" applyFill="1" applyBorder="1" applyAlignment="1">
      <alignment horizontal="center" vertical="center" textRotation="90" wrapText="1"/>
    </xf>
    <xf numFmtId="0" fontId="2" fillId="3" borderId="19"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xf numFmtId="0" fontId="1" fillId="3" borderId="16" xfId="0" applyFont="1" applyFill="1" applyBorder="1" applyAlignment="1">
      <alignment horizontal="center" vertical="center" textRotation="90"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dimension ref="A1:L42"/>
  <sheetViews>
    <sheetView tabSelected="1" zoomScaleNormal="100" workbookViewId="0">
      <pane ySplit="1" topLeftCell="A22" activePane="bottomLeft" state="frozen"/>
      <selection pane="bottomLeft" activeCell="E24" sqref="E24"/>
    </sheetView>
  </sheetViews>
  <sheetFormatPr defaultRowHeight="15" x14ac:dyDescent="0.25"/>
  <cols>
    <col min="1" max="1" width="10.140625" style="3" customWidth="1"/>
    <col min="2" max="2" width="12.7109375" style="3" customWidth="1"/>
    <col min="3" max="4" width="11.28515625" style="2" customWidth="1"/>
    <col min="5" max="6" width="44.85546875" style="13" customWidth="1"/>
    <col min="7" max="7" width="12.7109375" style="14" bestFit="1" customWidth="1"/>
    <col min="8" max="8" width="28.5703125" style="13" bestFit="1" customWidth="1"/>
    <col min="9" max="9" width="28.28515625" style="15" customWidth="1"/>
    <col min="10" max="10" width="13.85546875" style="2" customWidth="1"/>
    <col min="11" max="11" width="12.5703125" style="2" bestFit="1" customWidth="1"/>
    <col min="12" max="12" width="35.5703125" style="1" bestFit="1" customWidth="1"/>
    <col min="13" max="16384" width="9.140625" style="1"/>
  </cols>
  <sheetData>
    <row r="1" spans="1:12" s="4" customFormat="1" ht="30.75" thickBot="1" x14ac:dyDescent="0.3">
      <c r="A1" s="6" t="s">
        <v>1</v>
      </c>
      <c r="B1" s="5" t="s">
        <v>2</v>
      </c>
      <c r="C1" s="46" t="s">
        <v>143</v>
      </c>
      <c r="D1" s="7" t="s">
        <v>144</v>
      </c>
      <c r="E1" s="8" t="s">
        <v>29</v>
      </c>
      <c r="F1" s="21" t="s">
        <v>30</v>
      </c>
      <c r="G1" s="38" t="s">
        <v>31</v>
      </c>
      <c r="H1" s="8" t="s">
        <v>74</v>
      </c>
      <c r="I1" s="21" t="s">
        <v>32</v>
      </c>
      <c r="J1" s="39" t="s">
        <v>124</v>
      </c>
      <c r="K1" s="41" t="s">
        <v>125</v>
      </c>
      <c r="L1" s="40" t="s">
        <v>134</v>
      </c>
    </row>
    <row r="2" spans="1:12" ht="45" x14ac:dyDescent="0.25">
      <c r="A2" s="99" t="s">
        <v>41</v>
      </c>
      <c r="B2" s="96" t="s">
        <v>3</v>
      </c>
      <c r="C2" s="55">
        <v>1</v>
      </c>
      <c r="D2" s="56"/>
      <c r="E2" s="16" t="s">
        <v>0</v>
      </c>
      <c r="F2" s="29" t="s">
        <v>54</v>
      </c>
      <c r="G2" s="67" t="s">
        <v>33</v>
      </c>
      <c r="H2" s="16" t="s">
        <v>59</v>
      </c>
      <c r="I2" s="47" t="s">
        <v>56</v>
      </c>
      <c r="J2" s="76" t="s">
        <v>34</v>
      </c>
      <c r="K2" s="84"/>
      <c r="L2" s="43" t="s">
        <v>146</v>
      </c>
    </row>
    <row r="3" spans="1:12" ht="90" x14ac:dyDescent="0.25">
      <c r="A3" s="100"/>
      <c r="B3" s="97"/>
      <c r="C3" s="57">
        <v>2</v>
      </c>
      <c r="D3" s="58">
        <v>1</v>
      </c>
      <c r="E3" s="10" t="s">
        <v>4</v>
      </c>
      <c r="F3" s="30" t="s">
        <v>55</v>
      </c>
      <c r="G3" s="68" t="s">
        <v>33</v>
      </c>
      <c r="H3" s="10" t="s">
        <v>64</v>
      </c>
      <c r="I3" s="48" t="s">
        <v>60</v>
      </c>
      <c r="J3" s="77" t="s">
        <v>34</v>
      </c>
      <c r="K3" s="82"/>
      <c r="L3" s="44" t="s">
        <v>126</v>
      </c>
    </row>
    <row r="4" spans="1:12" ht="60" x14ac:dyDescent="0.25">
      <c r="A4" s="100"/>
      <c r="B4" s="97" t="s">
        <v>23</v>
      </c>
      <c r="C4" s="57">
        <v>3</v>
      </c>
      <c r="D4" s="58"/>
      <c r="E4" s="17" t="s">
        <v>127</v>
      </c>
      <c r="F4" s="31" t="s">
        <v>58</v>
      </c>
      <c r="G4" s="69" t="s">
        <v>33</v>
      </c>
      <c r="H4" s="17" t="s">
        <v>128</v>
      </c>
      <c r="I4" s="49" t="s">
        <v>129</v>
      </c>
      <c r="J4" s="77" t="s">
        <v>34</v>
      </c>
      <c r="K4" s="82"/>
      <c r="L4" s="44" t="s">
        <v>146</v>
      </c>
    </row>
    <row r="5" spans="1:12" ht="45" x14ac:dyDescent="0.25">
      <c r="A5" s="100"/>
      <c r="B5" s="97"/>
      <c r="C5" s="57">
        <v>4</v>
      </c>
      <c r="D5" s="58"/>
      <c r="E5" s="17" t="s">
        <v>5</v>
      </c>
      <c r="F5" s="31" t="s">
        <v>57</v>
      </c>
      <c r="G5" s="69" t="s">
        <v>33</v>
      </c>
      <c r="H5" s="17" t="s">
        <v>65</v>
      </c>
      <c r="I5" s="49" t="s">
        <v>63</v>
      </c>
      <c r="J5" s="77" t="s">
        <v>34</v>
      </c>
      <c r="K5" s="82"/>
      <c r="L5" s="44" t="s">
        <v>146</v>
      </c>
    </row>
    <row r="6" spans="1:12" ht="60" x14ac:dyDescent="0.25">
      <c r="A6" s="100"/>
      <c r="B6" s="97" t="s">
        <v>24</v>
      </c>
      <c r="C6" s="57">
        <v>5</v>
      </c>
      <c r="D6" s="58">
        <v>2</v>
      </c>
      <c r="E6" s="19" t="s">
        <v>17</v>
      </c>
      <c r="F6" s="32" t="s">
        <v>131</v>
      </c>
      <c r="G6" s="70" t="s">
        <v>33</v>
      </c>
      <c r="H6" s="19" t="s">
        <v>64</v>
      </c>
      <c r="I6" s="50" t="s">
        <v>132</v>
      </c>
      <c r="J6" s="77" t="s">
        <v>34</v>
      </c>
      <c r="K6" s="82"/>
      <c r="L6" s="44"/>
    </row>
    <row r="7" spans="1:12" ht="75.75" thickBot="1" x14ac:dyDescent="0.3">
      <c r="A7" s="101"/>
      <c r="B7" s="98"/>
      <c r="C7" s="59">
        <v>6</v>
      </c>
      <c r="D7" s="60">
        <f t="shared" ref="D7:D42" si="0">D6+1</f>
        <v>3</v>
      </c>
      <c r="E7" s="20" t="s">
        <v>18</v>
      </c>
      <c r="F7" s="33" t="s">
        <v>61</v>
      </c>
      <c r="G7" s="71" t="s">
        <v>33</v>
      </c>
      <c r="H7" s="20" t="s">
        <v>76</v>
      </c>
      <c r="I7" s="51" t="s">
        <v>62</v>
      </c>
      <c r="J7" s="78" t="s">
        <v>34</v>
      </c>
      <c r="K7" s="85"/>
      <c r="L7" s="45"/>
    </row>
    <row r="8" spans="1:12" ht="45" x14ac:dyDescent="0.25">
      <c r="A8" s="99" t="s">
        <v>6</v>
      </c>
      <c r="B8" s="96" t="s">
        <v>7</v>
      </c>
      <c r="C8" s="55">
        <v>7</v>
      </c>
      <c r="D8" s="56">
        <f t="shared" si="0"/>
        <v>4</v>
      </c>
      <c r="E8" s="9" t="s">
        <v>68</v>
      </c>
      <c r="F8" s="36" t="s">
        <v>66</v>
      </c>
      <c r="G8" s="72" t="s">
        <v>33</v>
      </c>
      <c r="H8" s="9" t="s">
        <v>133</v>
      </c>
      <c r="I8" s="52" t="s">
        <v>67</v>
      </c>
      <c r="J8" s="79" t="s">
        <v>34</v>
      </c>
      <c r="K8" s="86"/>
      <c r="L8" s="43"/>
    </row>
    <row r="9" spans="1:12" ht="45" x14ac:dyDescent="0.25">
      <c r="A9" s="100"/>
      <c r="B9" s="97"/>
      <c r="C9" s="57">
        <v>8</v>
      </c>
      <c r="D9" s="58">
        <f t="shared" si="0"/>
        <v>5</v>
      </c>
      <c r="E9" s="10" t="s">
        <v>69</v>
      </c>
      <c r="F9" s="30" t="s">
        <v>70</v>
      </c>
      <c r="G9" s="68" t="s">
        <v>33</v>
      </c>
      <c r="H9" s="10" t="s">
        <v>133</v>
      </c>
      <c r="I9" s="48" t="s">
        <v>67</v>
      </c>
      <c r="J9" s="77" t="s">
        <v>34</v>
      </c>
      <c r="K9" s="82"/>
      <c r="L9" s="44" t="s">
        <v>135</v>
      </c>
    </row>
    <row r="10" spans="1:12" ht="45" x14ac:dyDescent="0.25">
      <c r="A10" s="100"/>
      <c r="B10" s="97"/>
      <c r="C10" s="57">
        <v>9</v>
      </c>
      <c r="D10" s="58">
        <f t="shared" si="0"/>
        <v>6</v>
      </c>
      <c r="E10" s="10" t="s">
        <v>9</v>
      </c>
      <c r="F10" s="30" t="s">
        <v>71</v>
      </c>
      <c r="G10" s="68" t="s">
        <v>33</v>
      </c>
      <c r="H10" s="10" t="s">
        <v>140</v>
      </c>
      <c r="I10" s="48" t="s">
        <v>72</v>
      </c>
      <c r="J10" s="77" t="s">
        <v>34</v>
      </c>
      <c r="K10" s="82"/>
      <c r="L10" s="44" t="s">
        <v>136</v>
      </c>
    </row>
    <row r="11" spans="1:12" ht="45" x14ac:dyDescent="0.25">
      <c r="A11" s="100"/>
      <c r="B11" s="97" t="s">
        <v>8</v>
      </c>
      <c r="C11" s="57">
        <v>10</v>
      </c>
      <c r="D11" s="58"/>
      <c r="E11" s="17" t="s">
        <v>73</v>
      </c>
      <c r="F11" s="31" t="s">
        <v>130</v>
      </c>
      <c r="G11" s="69" t="s">
        <v>33</v>
      </c>
      <c r="H11" s="17" t="s">
        <v>64</v>
      </c>
      <c r="I11" s="49" t="s">
        <v>77</v>
      </c>
      <c r="J11" s="77" t="s">
        <v>33</v>
      </c>
      <c r="K11" s="82" t="s">
        <v>33</v>
      </c>
      <c r="L11" s="44" t="s">
        <v>142</v>
      </c>
    </row>
    <row r="12" spans="1:12" ht="75" x14ac:dyDescent="0.25">
      <c r="A12" s="100"/>
      <c r="B12" s="97"/>
      <c r="C12" s="57">
        <v>11</v>
      </c>
      <c r="D12" s="58">
        <v>7</v>
      </c>
      <c r="E12" s="10" t="s">
        <v>137</v>
      </c>
      <c r="F12" s="30" t="s">
        <v>139</v>
      </c>
      <c r="G12" s="68" t="s">
        <v>33</v>
      </c>
      <c r="H12" s="10" t="s">
        <v>138</v>
      </c>
      <c r="I12" s="48" t="s">
        <v>78</v>
      </c>
      <c r="J12" s="77" t="s">
        <v>34</v>
      </c>
      <c r="K12" s="82"/>
      <c r="L12" s="44"/>
    </row>
    <row r="13" spans="1:12" ht="45.75" thickBot="1" x14ac:dyDescent="0.3">
      <c r="A13" s="101"/>
      <c r="B13" s="98"/>
      <c r="C13" s="59">
        <v>12</v>
      </c>
      <c r="D13" s="60">
        <f t="shared" si="0"/>
        <v>8</v>
      </c>
      <c r="E13" s="20" t="s">
        <v>10</v>
      </c>
      <c r="F13" s="33" t="s">
        <v>79</v>
      </c>
      <c r="G13" s="71" t="s">
        <v>33</v>
      </c>
      <c r="H13" s="20" t="s">
        <v>145</v>
      </c>
      <c r="I13" s="51" t="s">
        <v>80</v>
      </c>
      <c r="J13" s="80" t="s">
        <v>34</v>
      </c>
      <c r="K13" s="83"/>
      <c r="L13" s="45"/>
    </row>
    <row r="14" spans="1:12" ht="45" x14ac:dyDescent="0.25">
      <c r="A14" s="99" t="s">
        <v>11</v>
      </c>
      <c r="B14" s="96" t="s">
        <v>12</v>
      </c>
      <c r="C14" s="55">
        <v>13</v>
      </c>
      <c r="D14" s="56"/>
      <c r="E14" s="18" t="s">
        <v>82</v>
      </c>
      <c r="F14" s="35" t="s">
        <v>96</v>
      </c>
      <c r="G14" s="73" t="s">
        <v>34</v>
      </c>
      <c r="H14" s="18" t="s">
        <v>141</v>
      </c>
      <c r="I14" s="26" t="s">
        <v>83</v>
      </c>
      <c r="J14" s="76" t="s">
        <v>33</v>
      </c>
      <c r="K14" s="84"/>
      <c r="L14" s="43" t="s">
        <v>146</v>
      </c>
    </row>
    <row r="15" spans="1:12" ht="45" x14ac:dyDescent="0.25">
      <c r="A15" s="100"/>
      <c r="B15" s="97"/>
      <c r="C15" s="57">
        <v>14</v>
      </c>
      <c r="D15" s="58"/>
      <c r="E15" s="17" t="s">
        <v>81</v>
      </c>
      <c r="F15" s="31" t="s">
        <v>97</v>
      </c>
      <c r="G15" s="69" t="s">
        <v>34</v>
      </c>
      <c r="H15" s="17" t="s">
        <v>91</v>
      </c>
      <c r="I15" s="23" t="s">
        <v>83</v>
      </c>
      <c r="J15" s="77" t="s">
        <v>33</v>
      </c>
      <c r="K15" s="82"/>
      <c r="L15" s="44" t="s">
        <v>146</v>
      </c>
    </row>
    <row r="16" spans="1:12" ht="30" x14ac:dyDescent="0.25">
      <c r="A16" s="100"/>
      <c r="B16" s="97" t="s">
        <v>13</v>
      </c>
      <c r="C16" s="57">
        <v>15</v>
      </c>
      <c r="D16" s="58">
        <v>9</v>
      </c>
      <c r="E16" s="19" t="s">
        <v>15</v>
      </c>
      <c r="F16" s="32" t="s">
        <v>94</v>
      </c>
      <c r="G16" s="70" t="s">
        <v>34</v>
      </c>
      <c r="H16" s="19" t="s">
        <v>92</v>
      </c>
      <c r="I16" s="24" t="s">
        <v>93</v>
      </c>
      <c r="J16" s="77"/>
      <c r="K16" s="82"/>
      <c r="L16" s="44"/>
    </row>
    <row r="17" spans="1:12" ht="30" x14ac:dyDescent="0.25">
      <c r="A17" s="100"/>
      <c r="B17" s="97"/>
      <c r="C17" s="57">
        <v>16</v>
      </c>
      <c r="D17" s="58"/>
      <c r="E17" s="17" t="s">
        <v>16</v>
      </c>
      <c r="F17" s="31" t="s">
        <v>95</v>
      </c>
      <c r="G17" s="69" t="s">
        <v>34</v>
      </c>
      <c r="H17" s="17" t="s">
        <v>92</v>
      </c>
      <c r="I17" s="23" t="s">
        <v>93</v>
      </c>
      <c r="J17" s="77" t="s">
        <v>33</v>
      </c>
      <c r="K17" s="82"/>
      <c r="L17" s="44" t="s">
        <v>146</v>
      </c>
    </row>
    <row r="18" spans="1:12" ht="60" x14ac:dyDescent="0.25">
      <c r="A18" s="100"/>
      <c r="B18" s="97" t="s">
        <v>14</v>
      </c>
      <c r="C18" s="57">
        <v>17</v>
      </c>
      <c r="D18" s="58">
        <v>10</v>
      </c>
      <c r="E18" s="19" t="s">
        <v>148</v>
      </c>
      <c r="F18" s="32" t="s">
        <v>149</v>
      </c>
      <c r="G18" s="70" t="s">
        <v>34</v>
      </c>
      <c r="H18" s="19" t="s">
        <v>147</v>
      </c>
      <c r="I18" s="24" t="s">
        <v>99</v>
      </c>
      <c r="J18" s="77" t="s">
        <v>34</v>
      </c>
      <c r="K18" s="82"/>
      <c r="L18" s="44" t="s">
        <v>153</v>
      </c>
    </row>
    <row r="19" spans="1:12" ht="45" x14ac:dyDescent="0.25">
      <c r="A19" s="100"/>
      <c r="B19" s="97"/>
      <c r="C19" s="57">
        <v>18</v>
      </c>
      <c r="D19" s="58"/>
      <c r="E19" s="88" t="s">
        <v>19</v>
      </c>
      <c r="F19" s="31" t="s">
        <v>100</v>
      </c>
      <c r="G19" s="69" t="s">
        <v>34</v>
      </c>
      <c r="H19" s="17" t="s">
        <v>101</v>
      </c>
      <c r="I19" s="23" t="s">
        <v>99</v>
      </c>
      <c r="J19" s="77" t="s">
        <v>33</v>
      </c>
      <c r="K19" s="82"/>
      <c r="L19" s="44" t="s">
        <v>150</v>
      </c>
    </row>
    <row r="20" spans="1:12" ht="60" x14ac:dyDescent="0.25">
      <c r="A20" s="100"/>
      <c r="B20" s="97"/>
      <c r="C20" s="57">
        <v>19</v>
      </c>
      <c r="D20" s="58">
        <v>11</v>
      </c>
      <c r="E20" s="19" t="s">
        <v>152</v>
      </c>
      <c r="F20" s="32" t="s">
        <v>156</v>
      </c>
      <c r="G20" s="70" t="s">
        <v>33</v>
      </c>
      <c r="H20" s="19" t="s">
        <v>155</v>
      </c>
      <c r="I20" s="24" t="s">
        <v>99</v>
      </c>
      <c r="J20" s="77" t="s">
        <v>34</v>
      </c>
      <c r="K20" s="82"/>
      <c r="L20" s="44"/>
    </row>
    <row r="21" spans="1:12" ht="45" x14ac:dyDescent="0.25">
      <c r="A21" s="100"/>
      <c r="B21" s="97"/>
      <c r="C21" s="57">
        <v>20</v>
      </c>
      <c r="D21" s="58"/>
      <c r="E21" s="17" t="s">
        <v>20</v>
      </c>
      <c r="F21" s="31" t="s">
        <v>102</v>
      </c>
      <c r="G21" s="69" t="s">
        <v>33</v>
      </c>
      <c r="H21" s="17" t="s">
        <v>151</v>
      </c>
      <c r="I21" s="23" t="s">
        <v>99</v>
      </c>
      <c r="J21" s="77" t="s">
        <v>33</v>
      </c>
      <c r="K21" s="82"/>
      <c r="L21" s="44" t="s">
        <v>154</v>
      </c>
    </row>
    <row r="22" spans="1:12" ht="45" x14ac:dyDescent="0.25">
      <c r="A22" s="100"/>
      <c r="B22" s="97"/>
      <c r="C22" s="57">
        <v>21</v>
      </c>
      <c r="D22" s="58"/>
      <c r="E22" s="17" t="s">
        <v>21</v>
      </c>
      <c r="F22" s="31" t="s">
        <v>103</v>
      </c>
      <c r="G22" s="69" t="s">
        <v>34</v>
      </c>
      <c r="H22" s="17" t="s">
        <v>101</v>
      </c>
      <c r="I22" s="23" t="s">
        <v>99</v>
      </c>
      <c r="J22" s="77" t="s">
        <v>33</v>
      </c>
      <c r="K22" s="82"/>
      <c r="L22" s="44" t="s">
        <v>150</v>
      </c>
    </row>
    <row r="23" spans="1:12" ht="45" x14ac:dyDescent="0.25">
      <c r="A23" s="100"/>
      <c r="B23" s="97"/>
      <c r="C23" s="57">
        <v>22</v>
      </c>
      <c r="D23" s="58">
        <v>12</v>
      </c>
      <c r="E23" s="19" t="s">
        <v>22</v>
      </c>
      <c r="F23" s="32" t="s">
        <v>167</v>
      </c>
      <c r="G23" s="70" t="s">
        <v>33</v>
      </c>
      <c r="H23" s="19" t="s">
        <v>64</v>
      </c>
      <c r="I23" s="24" t="s">
        <v>168</v>
      </c>
      <c r="J23" s="77" t="s">
        <v>34</v>
      </c>
      <c r="K23" s="82"/>
      <c r="L23" s="44"/>
    </row>
    <row r="24" spans="1:12" ht="60" x14ac:dyDescent="0.25">
      <c r="A24" s="100"/>
      <c r="B24" s="97" t="s">
        <v>27</v>
      </c>
      <c r="C24" s="57">
        <v>23</v>
      </c>
      <c r="D24" s="58">
        <f t="shared" si="0"/>
        <v>13</v>
      </c>
      <c r="E24" s="10" t="s">
        <v>169</v>
      </c>
      <c r="F24" s="30" t="s">
        <v>170</v>
      </c>
      <c r="G24" s="68" t="s">
        <v>34</v>
      </c>
      <c r="H24" s="10" t="s">
        <v>91</v>
      </c>
      <c r="I24" s="22" t="s">
        <v>99</v>
      </c>
      <c r="J24" s="77" t="s">
        <v>34</v>
      </c>
      <c r="K24" s="82"/>
      <c r="L24" s="44"/>
    </row>
    <row r="25" spans="1:12" ht="30" x14ac:dyDescent="0.25">
      <c r="A25" s="100"/>
      <c r="B25" s="97"/>
      <c r="C25" s="57">
        <v>24</v>
      </c>
      <c r="D25" s="58"/>
      <c r="E25" s="17" t="s">
        <v>26</v>
      </c>
      <c r="F25" s="31" t="s">
        <v>104</v>
      </c>
      <c r="G25" s="69" t="s">
        <v>34</v>
      </c>
      <c r="H25" s="17" t="s">
        <v>91</v>
      </c>
      <c r="I25" s="23" t="s">
        <v>99</v>
      </c>
      <c r="J25" s="77" t="s">
        <v>33</v>
      </c>
      <c r="K25" s="82"/>
      <c r="L25" s="44" t="s">
        <v>163</v>
      </c>
    </row>
    <row r="26" spans="1:12" ht="60" x14ac:dyDescent="0.25">
      <c r="A26" s="100"/>
      <c r="B26" s="97"/>
      <c r="C26" s="57">
        <v>25</v>
      </c>
      <c r="D26" s="58">
        <v>14</v>
      </c>
      <c r="E26" s="10" t="s">
        <v>164</v>
      </c>
      <c r="F26" s="30" t="s">
        <v>165</v>
      </c>
      <c r="G26" s="68" t="s">
        <v>33</v>
      </c>
      <c r="H26" s="10" t="s">
        <v>105</v>
      </c>
      <c r="I26" s="22" t="s">
        <v>99</v>
      </c>
      <c r="J26" s="77"/>
      <c r="K26" s="82"/>
      <c r="L26" s="44"/>
    </row>
    <row r="27" spans="1:12" ht="45.75" thickBot="1" x14ac:dyDescent="0.3">
      <c r="A27" s="101"/>
      <c r="B27" s="98"/>
      <c r="C27" s="59">
        <v>26</v>
      </c>
      <c r="D27" s="60"/>
      <c r="E27" s="92" t="s">
        <v>28</v>
      </c>
      <c r="F27" s="93" t="s">
        <v>106</v>
      </c>
      <c r="G27" s="94" t="s">
        <v>34</v>
      </c>
      <c r="H27" s="92" t="s">
        <v>105</v>
      </c>
      <c r="I27" s="95" t="s">
        <v>99</v>
      </c>
      <c r="J27" s="78" t="s">
        <v>33</v>
      </c>
      <c r="K27" s="85"/>
      <c r="L27" s="45" t="s">
        <v>166</v>
      </c>
    </row>
    <row r="28" spans="1:12" ht="45" x14ac:dyDescent="0.25">
      <c r="A28" s="102" t="s">
        <v>25</v>
      </c>
      <c r="B28" s="104" t="s">
        <v>35</v>
      </c>
      <c r="C28" s="61">
        <v>27</v>
      </c>
      <c r="D28" s="62"/>
      <c r="E28" s="18" t="s">
        <v>108</v>
      </c>
      <c r="F28" s="35" t="s">
        <v>98</v>
      </c>
      <c r="G28" s="73" t="s">
        <v>34</v>
      </c>
      <c r="H28" s="18" t="s">
        <v>107</v>
      </c>
      <c r="I28" s="26" t="s">
        <v>75</v>
      </c>
      <c r="J28" s="79" t="s">
        <v>33</v>
      </c>
      <c r="K28" s="86"/>
      <c r="L28" s="43" t="s">
        <v>146</v>
      </c>
    </row>
    <row r="29" spans="1:12" ht="30" x14ac:dyDescent="0.25">
      <c r="A29" s="100"/>
      <c r="B29" s="97"/>
      <c r="C29" s="57">
        <v>28</v>
      </c>
      <c r="D29" s="58">
        <v>15</v>
      </c>
      <c r="E29" s="19" t="s">
        <v>37</v>
      </c>
      <c r="F29" s="32" t="s">
        <v>111</v>
      </c>
      <c r="G29" s="70" t="s">
        <v>33</v>
      </c>
      <c r="H29" s="19" t="s">
        <v>109</v>
      </c>
      <c r="I29" s="24" t="s">
        <v>99</v>
      </c>
      <c r="J29" s="77"/>
      <c r="K29" s="82"/>
      <c r="L29" s="44"/>
    </row>
    <row r="30" spans="1:12" ht="30" x14ac:dyDescent="0.25">
      <c r="A30" s="100"/>
      <c r="B30" s="97"/>
      <c r="C30" s="57">
        <v>29</v>
      </c>
      <c r="D30" s="58">
        <f t="shared" si="0"/>
        <v>16</v>
      </c>
      <c r="E30" s="19" t="s">
        <v>38</v>
      </c>
      <c r="F30" s="32" t="s">
        <v>111</v>
      </c>
      <c r="G30" s="70" t="s">
        <v>33</v>
      </c>
      <c r="H30" s="19" t="s">
        <v>110</v>
      </c>
      <c r="I30" s="24" t="s">
        <v>99</v>
      </c>
      <c r="J30" s="77"/>
      <c r="K30" s="82"/>
      <c r="L30" s="44"/>
    </row>
    <row r="31" spans="1:12" ht="60" x14ac:dyDescent="0.25">
      <c r="A31" s="100"/>
      <c r="B31" s="97" t="s">
        <v>36</v>
      </c>
      <c r="C31" s="57">
        <v>30</v>
      </c>
      <c r="D31" s="58">
        <f t="shared" si="0"/>
        <v>17</v>
      </c>
      <c r="E31" s="10" t="s">
        <v>157</v>
      </c>
      <c r="F31" s="30" t="s">
        <v>158</v>
      </c>
      <c r="G31" s="68" t="s">
        <v>34</v>
      </c>
      <c r="H31" s="10" t="s">
        <v>112</v>
      </c>
      <c r="I31" s="22" t="s">
        <v>99</v>
      </c>
      <c r="J31" s="77"/>
      <c r="K31" s="82"/>
      <c r="L31" s="44"/>
    </row>
    <row r="32" spans="1:12" ht="60" x14ac:dyDescent="0.25">
      <c r="A32" s="100"/>
      <c r="B32" s="97"/>
      <c r="C32" s="57">
        <v>31</v>
      </c>
      <c r="D32" s="58">
        <f t="shared" si="0"/>
        <v>18</v>
      </c>
      <c r="E32" s="10" t="s">
        <v>160</v>
      </c>
      <c r="F32" s="30" t="s">
        <v>161</v>
      </c>
      <c r="G32" s="68" t="s">
        <v>34</v>
      </c>
      <c r="H32" s="10" t="s">
        <v>113</v>
      </c>
      <c r="I32" s="22" t="s">
        <v>99</v>
      </c>
      <c r="J32" s="77"/>
      <c r="K32" s="82"/>
      <c r="L32" s="44"/>
    </row>
    <row r="33" spans="1:12" ht="30" x14ac:dyDescent="0.25">
      <c r="A33" s="100"/>
      <c r="B33" s="97"/>
      <c r="C33" s="57">
        <v>32</v>
      </c>
      <c r="D33" s="58"/>
      <c r="E33" s="17" t="s">
        <v>39</v>
      </c>
      <c r="F33" s="31" t="s">
        <v>118</v>
      </c>
      <c r="G33" s="69" t="s">
        <v>34</v>
      </c>
      <c r="H33" s="17" t="s">
        <v>116</v>
      </c>
      <c r="I33" s="23" t="s">
        <v>99</v>
      </c>
      <c r="J33" s="77" t="s">
        <v>33</v>
      </c>
      <c r="K33" s="82"/>
      <c r="L33" s="44" t="s">
        <v>159</v>
      </c>
    </row>
    <row r="34" spans="1:12" ht="30" x14ac:dyDescent="0.25">
      <c r="A34" s="100"/>
      <c r="B34" s="97"/>
      <c r="C34" s="57">
        <v>33</v>
      </c>
      <c r="D34" s="58"/>
      <c r="E34" s="17" t="s">
        <v>40</v>
      </c>
      <c r="F34" s="31" t="s">
        <v>119</v>
      </c>
      <c r="G34" s="69" t="s">
        <v>34</v>
      </c>
      <c r="H34" s="17" t="s">
        <v>117</v>
      </c>
      <c r="I34" s="23" t="s">
        <v>99</v>
      </c>
      <c r="J34" s="77" t="s">
        <v>33</v>
      </c>
      <c r="K34" s="82"/>
      <c r="L34" s="44" t="s">
        <v>162</v>
      </c>
    </row>
    <row r="35" spans="1:12" ht="30" x14ac:dyDescent="0.25">
      <c r="A35" s="100"/>
      <c r="B35" s="97"/>
      <c r="C35" s="57">
        <v>34</v>
      </c>
      <c r="D35" s="58"/>
      <c r="E35" s="17" t="s">
        <v>49</v>
      </c>
      <c r="F35" s="31" t="s">
        <v>114</v>
      </c>
      <c r="G35" s="69" t="s">
        <v>34</v>
      </c>
      <c r="H35" s="17" t="s">
        <v>116</v>
      </c>
      <c r="I35" s="23" t="s">
        <v>99</v>
      </c>
      <c r="J35" s="77" t="s">
        <v>33</v>
      </c>
      <c r="K35" s="82"/>
      <c r="L35" s="44" t="s">
        <v>159</v>
      </c>
    </row>
    <row r="36" spans="1:12" ht="30.75" thickBot="1" x14ac:dyDescent="0.3">
      <c r="A36" s="103"/>
      <c r="B36" s="105"/>
      <c r="C36" s="63">
        <v>35</v>
      </c>
      <c r="D36" s="64"/>
      <c r="E36" s="89" t="s">
        <v>50</v>
      </c>
      <c r="F36" s="90" t="s">
        <v>115</v>
      </c>
      <c r="G36" s="91" t="s">
        <v>34</v>
      </c>
      <c r="H36" s="17" t="s">
        <v>117</v>
      </c>
      <c r="I36" s="23" t="s">
        <v>99</v>
      </c>
      <c r="J36" s="80" t="s">
        <v>33</v>
      </c>
      <c r="K36" s="83"/>
      <c r="L36" s="45" t="s">
        <v>162</v>
      </c>
    </row>
    <row r="37" spans="1:12" ht="30" x14ac:dyDescent="0.25">
      <c r="A37" s="99" t="s">
        <v>84</v>
      </c>
      <c r="B37" s="96" t="s">
        <v>43</v>
      </c>
      <c r="C37" s="55">
        <v>36</v>
      </c>
      <c r="D37" s="56">
        <v>19</v>
      </c>
      <c r="E37" s="9" t="s">
        <v>44</v>
      </c>
      <c r="F37" s="36" t="s">
        <v>120</v>
      </c>
      <c r="G37" s="72" t="s">
        <v>34</v>
      </c>
      <c r="H37" s="9" t="s">
        <v>85</v>
      </c>
      <c r="I37" s="27" t="s">
        <v>121</v>
      </c>
      <c r="J37" s="76"/>
      <c r="K37" s="84"/>
      <c r="L37" s="43"/>
    </row>
    <row r="38" spans="1:12" ht="30" x14ac:dyDescent="0.25">
      <c r="A38" s="100"/>
      <c r="B38" s="97"/>
      <c r="C38" s="57">
        <v>37</v>
      </c>
      <c r="D38" s="58">
        <f t="shared" si="0"/>
        <v>20</v>
      </c>
      <c r="E38" s="10" t="s">
        <v>48</v>
      </c>
      <c r="F38" s="30" t="s">
        <v>120</v>
      </c>
      <c r="G38" s="68" t="s">
        <v>34</v>
      </c>
      <c r="H38" s="10" t="s">
        <v>86</v>
      </c>
      <c r="I38" s="22" t="s">
        <v>121</v>
      </c>
      <c r="J38" s="77"/>
      <c r="K38" s="82"/>
      <c r="L38" s="44"/>
    </row>
    <row r="39" spans="1:12" ht="30" x14ac:dyDescent="0.25">
      <c r="A39" s="100"/>
      <c r="B39" s="97" t="s">
        <v>45</v>
      </c>
      <c r="C39" s="57">
        <v>38</v>
      </c>
      <c r="D39" s="58">
        <f t="shared" si="0"/>
        <v>21</v>
      </c>
      <c r="E39" s="10" t="s">
        <v>46</v>
      </c>
      <c r="F39" s="30" t="s">
        <v>120</v>
      </c>
      <c r="G39" s="68" t="s">
        <v>34</v>
      </c>
      <c r="H39" s="10" t="s">
        <v>87</v>
      </c>
      <c r="I39" s="22" t="s">
        <v>121</v>
      </c>
      <c r="J39" s="77"/>
      <c r="K39" s="82"/>
      <c r="L39" s="44"/>
    </row>
    <row r="40" spans="1:12" ht="45" x14ac:dyDescent="0.25">
      <c r="A40" s="100"/>
      <c r="B40" s="97"/>
      <c r="C40" s="57">
        <v>39</v>
      </c>
      <c r="D40" s="58">
        <f t="shared" si="0"/>
        <v>22</v>
      </c>
      <c r="E40" s="10" t="s">
        <v>47</v>
      </c>
      <c r="F40" s="30" t="s">
        <v>120</v>
      </c>
      <c r="G40" s="68" t="s">
        <v>34</v>
      </c>
      <c r="H40" s="10" t="s">
        <v>88</v>
      </c>
      <c r="I40" s="22" t="s">
        <v>121</v>
      </c>
      <c r="J40" s="77"/>
      <c r="K40" s="82"/>
      <c r="L40" s="44"/>
    </row>
    <row r="41" spans="1:12" ht="45.75" thickBot="1" x14ac:dyDescent="0.3">
      <c r="A41" s="101"/>
      <c r="B41" s="98"/>
      <c r="C41" s="59">
        <v>40</v>
      </c>
      <c r="D41" s="60">
        <f t="shared" si="0"/>
        <v>23</v>
      </c>
      <c r="E41" s="11" t="s">
        <v>53</v>
      </c>
      <c r="F41" s="34" t="s">
        <v>120</v>
      </c>
      <c r="G41" s="74" t="s">
        <v>34</v>
      </c>
      <c r="H41" s="11" t="s">
        <v>89</v>
      </c>
      <c r="I41" s="25" t="s">
        <v>121</v>
      </c>
      <c r="J41" s="78"/>
      <c r="K41" s="85"/>
      <c r="L41" s="45"/>
    </row>
    <row r="42" spans="1:12" ht="135.75" thickBot="1" x14ac:dyDescent="0.3">
      <c r="A42" s="53" t="s">
        <v>42</v>
      </c>
      <c r="B42" s="54" t="s">
        <v>51</v>
      </c>
      <c r="C42" s="65">
        <v>41</v>
      </c>
      <c r="D42" s="66">
        <f t="shared" si="0"/>
        <v>24</v>
      </c>
      <c r="E42" s="12" t="s">
        <v>52</v>
      </c>
      <c r="F42" s="37" t="s">
        <v>122</v>
      </c>
      <c r="G42" s="75" t="s">
        <v>34</v>
      </c>
      <c r="H42" s="12" t="s">
        <v>90</v>
      </c>
      <c r="I42" s="28" t="s">
        <v>123</v>
      </c>
      <c r="J42" s="81"/>
      <c r="K42" s="87"/>
      <c r="L42" s="42"/>
    </row>
  </sheetData>
  <autoFilter ref="A1:L42" xr:uid="{370A0B0F-C0FD-4EC3-B4F7-C3AB5FE65C83}"/>
  <mergeCells count="18">
    <mergeCell ref="A2:A7"/>
    <mergeCell ref="B2:B3"/>
    <mergeCell ref="B4:B5"/>
    <mergeCell ref="B6:B7"/>
    <mergeCell ref="A8:A13"/>
    <mergeCell ref="B11:B13"/>
    <mergeCell ref="B8:B10"/>
    <mergeCell ref="B37:B38"/>
    <mergeCell ref="B39:B41"/>
    <mergeCell ref="A37:A41"/>
    <mergeCell ref="A14:A27"/>
    <mergeCell ref="B14:B15"/>
    <mergeCell ref="B16:B17"/>
    <mergeCell ref="B18:B23"/>
    <mergeCell ref="B24:B27"/>
    <mergeCell ref="A28:A36"/>
    <mergeCell ref="B28:B30"/>
    <mergeCell ref="B31:B36"/>
  </mergeCells>
  <conditionalFormatting sqref="G2:G1048576">
    <cfRule type="containsText" dxfId="5" priority="6" operator="containsText" text="Y">
      <formula>NOT(ISERROR(SEARCH("Y",G2)))</formula>
    </cfRule>
    <cfRule type="containsText" dxfId="4" priority="7" operator="containsText" text="N">
      <formula>NOT(ISERROR(SEARCH("N",G2)))</formula>
    </cfRule>
  </conditionalFormatting>
  <conditionalFormatting sqref="J2:K42">
    <cfRule type="containsText" dxfId="3" priority="3" operator="containsText" text="P">
      <formula>NOT(ISERROR(SEARCH("P",J2)))</formula>
    </cfRule>
    <cfRule type="containsText" dxfId="2" priority="4" operator="containsText" text="Y">
      <formula>NOT(ISERROR(SEARCH("Y",J2)))</formula>
    </cfRule>
  </conditionalFormatting>
  <conditionalFormatting sqref="J1:J1048576">
    <cfRule type="containsText" dxfId="1" priority="2" operator="containsText" text="N">
      <formula>NOT(ISERROR(SEARCH("N",J1)))</formula>
    </cfRule>
  </conditionalFormatting>
  <conditionalFormatting sqref="D2:D42">
    <cfRule type="cellIs" dxfId="0" priority="1" operator="equal">
      <formula>0</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2021-01-08T15:05:39Z</dcterms:created>
  <dcterms:modified xsi:type="dcterms:W3CDTF">2021-05-21T13:24:22Z</dcterms:modified>
</cp:coreProperties>
</file>