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Andra\OneDrive - University of Greenwich\PhD\Application\ObjectController\TESTCASES\"/>
    </mc:Choice>
  </mc:AlternateContent>
  <xr:revisionPtr revIDLastSave="0" documentId="13_ncr:1_{919CB17A-E6F1-4DE0-8800-B3360C6D5D22}" xr6:coauthVersionLast="46" xr6:coauthVersionMax="46" xr10:uidLastSave="{00000000-0000-0000-0000-000000000000}"/>
  <bookViews>
    <workbookView xWindow="-120" yWindow="-120" windowWidth="29040" windowHeight="15840" tabRatio="503" xr2:uid="{B7A87242-D0EC-4C12-B664-5880765A3370}"/>
  </bookViews>
  <sheets>
    <sheet name="Sheet1" sheetId="1" r:id="rId1"/>
  </sheets>
  <definedNames>
    <definedName name="_xlnm._FilterDatabase" localSheetId="0" hidden="1">Sheet1!$A$1:$L$42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1" l="1"/>
  <c r="D8" i="1" s="1"/>
  <c r="D9" i="1" s="1"/>
  <c r="D10" i="1" s="1"/>
  <c r="D13" i="1" l="1"/>
  <c r="D24" i="1" l="1"/>
  <c r="D25" i="1" s="1"/>
  <c r="D26" i="1" s="1"/>
  <c r="D27" i="1" s="1"/>
  <c r="D28" i="1" s="1"/>
  <c r="D29" i="1" s="1"/>
  <c r="D30" i="1" s="1"/>
  <c r="D31" i="1" s="1"/>
  <c r="D32" i="1" s="1"/>
  <c r="D33" i="1" s="1"/>
  <c r="D34" i="1" s="1"/>
  <c r="D35" i="1" s="1"/>
  <c r="D36" i="1" s="1"/>
  <c r="D37" i="1" s="1"/>
  <c r="D38" i="1" s="1"/>
  <c r="D39" i="1" s="1"/>
  <c r="D40" i="1" s="1"/>
  <c r="D41" i="1" s="1"/>
  <c r="D42" i="1" s="1"/>
</calcChain>
</file>

<file path=xl/sharedStrings.xml><?xml version="1.0" encoding="utf-8"?>
<sst xmlns="http://schemas.openxmlformats.org/spreadsheetml/2006/main" count="271" uniqueCount="166">
  <si>
    <t>Vertices and attachment points are correct relative to CoR</t>
  </si>
  <si>
    <t>Category</t>
  </si>
  <si>
    <t>Sub Category</t>
  </si>
  <si>
    <t>Space</t>
  </si>
  <si>
    <t>Correct nodes (shape) and approx. correct number of nodes (size) are occupied</t>
  </si>
  <si>
    <t>Acceleration is correct</t>
  </si>
  <si>
    <t>C-Space</t>
  </si>
  <si>
    <t>Findspace</t>
  </si>
  <si>
    <t>Findpath</t>
  </si>
  <si>
    <t>C-nodes are correctly marked as valid / invalid for objects (Freespace)</t>
  </si>
  <si>
    <t>Object follows its stair and landing rules (lanes)</t>
  </si>
  <si>
    <t>Interactions</t>
  </si>
  <si>
    <t>Link to Exodus (TCP)</t>
  </si>
  <si>
    <t>Tasks</t>
  </si>
  <si>
    <t>Avoidance</t>
  </si>
  <si>
    <t>People can attach to / detach from object with prep time (drivers and passengers)</t>
  </si>
  <si>
    <t>People can give object a new target goal and the object moves to this goal (if possible)</t>
  </si>
  <si>
    <t>Object follows its holonomicity rules (move in correct directions)</t>
  </si>
  <si>
    <t>Object follows its stair-arc rules (up/down stairs and change lanes)</t>
  </si>
  <si>
    <t>Pedestrian detects immanent collision with an object and takes action to avoid</t>
  </si>
  <si>
    <t>Two objects detect an immanent collision and both take action to avoid</t>
  </si>
  <si>
    <t>An object and a person detect an immanent collision and both take action to avoid</t>
  </si>
  <si>
    <t>Object can recalculate route if moved from main path by interactions</t>
  </si>
  <si>
    <t>Absolute Movement</t>
  </si>
  <si>
    <t>Relative Movement</t>
  </si>
  <si>
    <t>Large  Cases</t>
  </si>
  <si>
    <t>Person going up stairs moves out of the way of a passing object (with high drive) going down</t>
  </si>
  <si>
    <t>Complex Movement</t>
  </si>
  <si>
    <t>Object waits at entrance of thin corridor/doorway for another object with higher drive to pass in contra-flow</t>
  </si>
  <si>
    <t>Person waits at entrance of thin corridor/doorway for object with high drive to pass in contra-flow</t>
  </si>
  <si>
    <t>What to Test?</t>
  </si>
  <si>
    <t>How to Test?</t>
  </si>
  <si>
    <t>Exodus Needed</t>
  </si>
  <si>
    <t>Form of Results</t>
  </si>
  <si>
    <t>N</t>
  </si>
  <si>
    <t>Y</t>
  </si>
  <si>
    <t>Large Geometries</t>
  </si>
  <si>
    <t>Many Entities</t>
  </si>
  <si>
    <t>An object can find a realistic route through a very large geometry</t>
  </si>
  <si>
    <t>An object can find a realistic route through a geometry with many floors</t>
  </si>
  <si>
    <t>One object can navigate around many people in an open space (cross-flow)</t>
  </si>
  <si>
    <t>One object can navigate around many people in a corridor (contra-flow)</t>
  </si>
  <si>
    <t>Object Specification</t>
  </si>
  <si>
    <t>Verification</t>
  </si>
  <si>
    <t>Hospitals</t>
  </si>
  <si>
    <t>The OC can simulate a partial hospital evacuation (staged)</t>
  </si>
  <si>
    <t>Other Buildings</t>
  </si>
  <si>
    <t>The OC can simulate the evacuation of an airport terminal (with baggage)</t>
  </si>
  <si>
    <t>The OC can simulate the evacuation of a supermarket / mall (with trolleys, baggage, pushchairs etc.)</t>
  </si>
  <si>
    <t>The OC can simulate a full hospital evacuation</t>
  </si>
  <si>
    <t>Many different objects can navigate around each other in an open space (cross-flow)</t>
  </si>
  <si>
    <t>Many different objects can navigate around each other in a corridor (contra-flow)</t>
  </si>
  <si>
    <t>Many different objects can navigate around many people in an open space (cross-flow)</t>
  </si>
  <si>
    <t>Many different objects can navigate around many people in a corridor (contra-flow)</t>
  </si>
  <si>
    <t>Ghent Trial</t>
  </si>
  <si>
    <t>The OC can produce realistic simulations of the Ghent hospital trial (compare with Exodus built in object model, Aoife's simulation results and trial data).
Involving: object-object interactions, object-person interactions, use of stairs, interactions of stairs, counter flow interactions, pick up and drop off</t>
  </si>
  <si>
    <t>The OC can simulate the evacuation of a Highrise residential building (with evacuation devices etc.)</t>
  </si>
  <si>
    <t>Display fine grid (0.1m) and place object at known position. Test that everything appears in the correct place for a couple of orientations.</t>
  </si>
  <si>
    <t>Add nodes in a grid (0.5m) and place object. Check all nodes that overlap with object are occupied for a few orientations. Count number of occupied nodes for different positions (half positions) and orientations. Check this number is approximately correct.</t>
  </si>
  <si>
    <t>Visual confirmation</t>
  </si>
  <si>
    <t>Place object at one end of test region, add goal at other end. Play simulation and save the speed at set time intervals</t>
  </si>
  <si>
    <t>Place object at one end of test region (offset to allow for acceleration), add goal at other end. Play simulation at 1s/s. Length travelled / time taken.</t>
  </si>
  <si>
    <t>SingleNode.csv</t>
  </si>
  <si>
    <t>Visual confirmation + graph of num occupied nodes vs frequency (+ avg + SD)</t>
  </si>
  <si>
    <t>Place object at top (+bottom) of stairs to go down (+up). Test to see if it can given different stair rules. While object is on stairs, introduce an obstacle to force it to change lanes. See what happens for different stair rules.</t>
  </si>
  <si>
    <t>Qualitative explanation of what happens</t>
  </si>
  <si>
    <t>Graph of accel vs time for a couple of objects</t>
  </si>
  <si>
    <t>Rectangle_W20L20.csv</t>
  </si>
  <si>
    <t>Rectangle_W3L40.csv</t>
  </si>
  <si>
    <t>Generate TSBS (no layers). Take screenshot of T-Space and C-Space. Get degree of each of the nodes</t>
  </si>
  <si>
    <t>Visual confirmation + comparison of node degree vs what it should be.</t>
  </si>
  <si>
    <t>C-Nodes and C-Arcs are generated correctly after TSBS algorithm</t>
  </si>
  <si>
    <t>Layers of C-Space are copied and connected correctly</t>
  </si>
  <si>
    <t>Generate C-Space. Take screenshot of T-Space and C-Space for each layer. Get degree of each of the nodes</t>
  </si>
  <si>
    <t>Calculate freespace, look at each layer of C-Space and check the validities match the Minkowski sum of the object and boundaries</t>
  </si>
  <si>
    <t>Visual confirmation with overlay of Minkowski sum</t>
  </si>
  <si>
    <t>Paths are generated following holonomicity</t>
  </si>
  <si>
    <t>File(s)</t>
  </si>
  <si>
    <t>Graphs of time taken + memory usage</t>
  </si>
  <si>
    <t>2FloorSimple_W3L10x2.csv</t>
  </si>
  <si>
    <t>Screenshots of object paths (onion skinned)</t>
  </si>
  <si>
    <t>Table of error (analytic min width against experiment min width) for object lengths and widths</t>
  </si>
  <si>
    <t>Send objects down doglegged stairway (clockwise and anticlockwise). Check they stay in the correct inside/outside/middle lane.</t>
  </si>
  <si>
    <t>Screenshots of route (onion skinned)</t>
  </si>
  <si>
    <t>TCP messages are sent and received correctly during simulation (task, people, object)</t>
  </si>
  <si>
    <t>TCP messages are sent and received correctly for geometry and setup (nodes, bounds, arcs, objects, people, stairs)</t>
  </si>
  <si>
    <t>Screenshots</t>
  </si>
  <si>
    <t>Realistic Simulations</t>
  </si>
  <si>
    <t>Hospital_partial.mta</t>
  </si>
  <si>
    <t>Hospital_full.mta</t>
  </si>
  <si>
    <t>Airport.mta</t>
  </si>
  <si>
    <t>Supermarket.mta</t>
  </si>
  <si>
    <t>Highrise_res.mta</t>
  </si>
  <si>
    <t>Ghent.mta</t>
  </si>
  <si>
    <t>2FloorSimple_W3L10x2.mta</t>
  </si>
  <si>
    <t>CorridorWithRooms.mta</t>
  </si>
  <si>
    <t>Screenshots and qualitative descriptions</t>
  </si>
  <si>
    <t>Set tasks for people to pick up and drop off object. Time prep.</t>
  </si>
  <si>
    <t>Set tasks for people to pick up, move, then drop off object.</t>
  </si>
  <si>
    <t>Test a couple of geometries with objects, people and stairs. Check geometries etc. match up</t>
  </si>
  <si>
    <t>Test a couple of geometries with objects, people and stairs. Check entities match up for a number of time steps</t>
  </si>
  <si>
    <t>Increase number of nodes (etc.) and measure time taken for whole process (split into steps) and memory usage at the end</t>
  </si>
  <si>
    <t>Screenshots (onionskin) and qualitative descriptions</t>
  </si>
  <si>
    <t>Object in one corner and person at opposite corner. Both moving to oposite ends. Object has very high drive. Person must avoid</t>
  </si>
  <si>
    <t>Rectangle_W20L20.mta</t>
  </si>
  <si>
    <t>Object1 in one corner and Object2 at opposite corner. Both moving to oposite ends. Object1 and Object2 must avoid</t>
  </si>
  <si>
    <t>Object in one corner and person at opposite corner. Both moving to oposite ends.Object and Person must avoid</t>
  </si>
  <si>
    <t>Screenshots (onionskin + A* corridor) and qualitative descriptions</t>
  </si>
  <si>
    <t>Object1 (large) in one corner and Object2 at opposite corner. Both moving to oposite ends. Object1 has very high drive. Object2 must avoid and goes far enough away from path that has to recalc a route</t>
  </si>
  <si>
    <t>Slow person going down stairs moves out of the way of an object (with high drive) going down</t>
  </si>
  <si>
    <t>Person goes down middle of stair, followed by object. Person has low move on stair speed. Object moves past. See if person moves to one side.</t>
  </si>
  <si>
    <t>Person goes up middle of stair, object goes down. See if person moves to one side.</t>
  </si>
  <si>
    <t>ThinWideCor_W3W6.mta</t>
  </si>
  <si>
    <t>Object1 starts on thin side, Object2 starts on wide side. Move counter. See if object2 waits for object1. Try with different drives</t>
  </si>
  <si>
    <t>Object starts on thin side, person starts on wide side. Move counter. See if person waits for object. Try with different drives</t>
  </si>
  <si>
    <t>Rectangle_W10L10.mta
Rectangle_W10L10x2.mta
Rectangle_W10L10x3.mta (etc)</t>
  </si>
  <si>
    <t>OC can receive a very large geometry from Exodus and calculate C-Space and Freespace (for 1 object)</t>
  </si>
  <si>
    <t>Maze.csv</t>
  </si>
  <si>
    <t>MazeFloors.csv</t>
  </si>
  <si>
    <t>One object in geometry. Find route and follow it. 2 different objects, one bigger</t>
  </si>
  <si>
    <t>XShape_W6L20x2.csv</t>
  </si>
  <si>
    <t>A number of objects moving W to E and a number moving N to S</t>
  </si>
  <si>
    <t>Rectangle_W6L30.csv</t>
  </si>
  <si>
    <t>A number of objects moving W to E and a number moving E to W</t>
  </si>
  <si>
    <t>A number of objects moving W to E and a number of people moving N to S</t>
  </si>
  <si>
    <t>A number of objects moving W to E and a number of people moving E to W</t>
  </si>
  <si>
    <t>XShape_W6L20x2.mta</t>
  </si>
  <si>
    <t>Rectangle_W6L30.mta</t>
  </si>
  <si>
    <t>One object moving W to E and a number of people moving N to S</t>
  </si>
  <si>
    <t>One object moving W to E and a number of people moving E to W</t>
  </si>
  <si>
    <t>Set up with realistic scenario</t>
  </si>
  <si>
    <t>Screenshots, qualitative descriptions and egress times</t>
  </si>
  <si>
    <t>Set up copy from Aoife's thesis</t>
  </si>
  <si>
    <t>Screenshots, qualitative descriptions and egress times.
Compare with Aoife's results / simulation with Exodus without OC</t>
  </si>
  <si>
    <t>Results Collected</t>
  </si>
  <si>
    <t>Results Written</t>
  </si>
  <si>
    <t xml:space="preserve"> </t>
  </si>
  <si>
    <t>Speed is correct on straight corridor, turn on spot, 90deg corners and stairs</t>
  </si>
  <si>
    <t>Rectangle_W3L40.csv
Rectangle_W20L20.csv
LShape_W3L20x2.csv
2FloorSimple_W3L10x2.csv</t>
  </si>
  <si>
    <t>Distance time graph with line of best fit (speed). Table of speeds for each geometry and object</t>
  </si>
  <si>
    <t>Make 3 versions of an object, fully holonomic, fully non-holonomic, in between. Send object to point behind it and look at the path it takes</t>
  </si>
  <si>
    <t>Make different versions of test object with 1 in different places of holonomicity. Make object move to left and right, see what angle object is at when moves.</t>
  </si>
  <si>
    <t>Frequency table of angles when moved</t>
  </si>
  <si>
    <t>Rectangle_W2L2.csv
Rectangle_W5L5.csv
Irregular_W5L10.csv</t>
  </si>
  <si>
    <t>Notes</t>
  </si>
  <si>
    <t>Results are together with 7</t>
  </si>
  <si>
    <t>Layers in AI file may not correspond to orientation</t>
  </si>
  <si>
    <t>Corners are correctly identified as passable or impassable</t>
  </si>
  <si>
    <t>LShape_W2L20x2.csv
LShape_W2-5L20x2.csv
LShape_W3L20x2.csv
LShape_W3-5L20x2.csv
LShape_W4L20x2.csv</t>
  </si>
  <si>
    <t>Use Gerver1992 to calculate the max width of (holonomic) object for set right angle corner. Try each object on corridor (increasing width) until it fails. Do this for multiple corridor widths</t>
  </si>
  <si>
    <t>Rectangle_W20L20.csv
DreadHospital.csv</t>
  </si>
  <si>
    <t>DreadHospital.csv
Airport.mta</t>
  </si>
  <si>
    <t>Removed as too similar to 5</t>
  </si>
  <si>
    <t>Case ID</t>
  </si>
  <si>
    <t>ID in Thesis</t>
  </si>
  <si>
    <t>DoglegStair_3f_CW.csv
DoglegStair_3f_ACW.csv</t>
  </si>
  <si>
    <t>Not needed</t>
  </si>
  <si>
    <t>Corridor.mta</t>
  </si>
  <si>
    <t>Person and object detect immanent collisions and take action to avoid based on relative drives.</t>
  </si>
  <si>
    <t>Object at one end of corridot and person at opposite end. Both moving to oposite ends. Test person with higher drive, object with higher drive and both with similar drive.</t>
  </si>
  <si>
    <t>Done in TC17</t>
  </si>
  <si>
    <t>Rectangle_W4L40.csv</t>
  </si>
  <si>
    <t>Object and object detect immanent collisions and take action to avoid based on relative drives.</t>
  </si>
  <si>
    <t>Object1 at one end of corridor and Object2 at opposite end. Both moving to oposite ends. Test Object1 with higher drive, Object2 with higher drive and both with similar drive.</t>
  </si>
  <si>
    <t>Combined with TC18 and 21</t>
  </si>
  <si>
    <t>Done in TC19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</si>
</sst>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FFFF0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s>
  <cellStyleXfs count="1">
    <xf numFmtId="0" fontId="0" fillId="0" borderId="0"/>
  </cellStyleXfs>
  <cellXfs count="102">
    <xf numFmtId="0" fontId="0" fillId="0" borderId="0" xfId="0"/>
    <xf numFmtId="0" fontId="0" fillId="0" borderId="0" xfId="0" applyFont="1" applyAlignment="1">
      <alignment vertical="top" wrapText="1"/>
    </xf>
    <xf numFmtId="0" fontId="0" fillId="0" borderId="0" xfId="0" applyFont="1" applyAlignment="1">
      <alignment horizontal="center" vertical="center" wrapText="1"/>
    </xf>
    <xf numFmtId="0" fontId="0" fillId="0" borderId="0" xfId="0" applyFont="1" applyAlignment="1">
      <alignment vertical="center" textRotation="90" wrapText="1"/>
    </xf>
    <xf numFmtId="0" fontId="1" fillId="0" borderId="0" xfId="0" applyFont="1" applyAlignment="1">
      <alignment horizontal="center" vertical="top" wrapText="1"/>
    </xf>
    <xf numFmtId="0" fontId="1" fillId="2" borderId="3" xfId="0" applyFont="1" applyFill="1" applyBorder="1" applyAlignment="1">
      <alignment horizontal="center" vertical="top" wrapText="1"/>
    </xf>
    <xf numFmtId="0" fontId="1" fillId="2" borderId="24" xfId="0" applyFont="1" applyFill="1" applyBorder="1" applyAlignment="1">
      <alignment horizontal="center" vertical="top" wrapText="1"/>
    </xf>
    <xf numFmtId="0" fontId="1" fillId="2" borderId="26" xfId="0" applyFont="1" applyFill="1" applyBorder="1" applyAlignment="1">
      <alignment horizontal="center" vertical="top" wrapText="1"/>
    </xf>
    <xf numFmtId="49" fontId="1" fillId="2" borderId="25" xfId="0" applyNumberFormat="1" applyFont="1" applyFill="1" applyBorder="1" applyAlignment="1">
      <alignment horizontal="center" vertical="top" wrapText="1"/>
    </xf>
    <xf numFmtId="49" fontId="0" fillId="0" borderId="12" xfId="0" applyNumberFormat="1" applyFont="1" applyBorder="1" applyAlignment="1">
      <alignment vertical="top" wrapText="1"/>
    </xf>
    <xf numFmtId="49" fontId="0" fillId="0" borderId="4" xfId="0" applyNumberFormat="1" applyFont="1" applyBorder="1" applyAlignment="1">
      <alignment vertical="top" wrapText="1"/>
    </xf>
    <xf numFmtId="49" fontId="0" fillId="0" borderId="14" xfId="0" applyNumberFormat="1" applyFont="1" applyBorder="1" applyAlignment="1">
      <alignment vertical="top" wrapText="1"/>
    </xf>
    <xf numFmtId="49" fontId="0" fillId="0" borderId="17" xfId="0" applyNumberFormat="1" applyFont="1" applyBorder="1" applyAlignment="1">
      <alignment vertical="top" wrapText="1"/>
    </xf>
    <xf numFmtId="49" fontId="0" fillId="0" borderId="20" xfId="0" applyNumberFormat="1" applyFont="1" applyBorder="1" applyAlignment="1">
      <alignment vertical="top" wrapText="1"/>
    </xf>
    <xf numFmtId="49" fontId="0" fillId="0" borderId="0" xfId="0" applyNumberFormat="1" applyFont="1" applyAlignment="1">
      <alignment vertical="top"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top" wrapText="1"/>
    </xf>
    <xf numFmtId="49" fontId="0" fillId="5" borderId="12" xfId="0" applyNumberFormat="1" applyFont="1" applyFill="1" applyBorder="1" applyAlignment="1">
      <alignment vertical="top" wrapText="1"/>
    </xf>
    <xf numFmtId="49" fontId="0" fillId="5" borderId="4" xfId="0" applyNumberFormat="1" applyFont="1" applyFill="1" applyBorder="1" applyAlignment="1">
      <alignment vertical="top" wrapText="1"/>
    </xf>
    <xf numFmtId="49" fontId="0" fillId="5" borderId="21" xfId="0" applyNumberFormat="1" applyFont="1" applyFill="1" applyBorder="1" applyAlignment="1">
      <alignment vertical="top" wrapText="1"/>
    </xf>
    <xf numFmtId="49" fontId="0" fillId="0" borderId="4" xfId="0" applyNumberFormat="1" applyFont="1" applyFill="1" applyBorder="1" applyAlignment="1">
      <alignment vertical="top" wrapText="1"/>
    </xf>
    <xf numFmtId="49" fontId="0" fillId="0" borderId="14" xfId="0" applyNumberFormat="1" applyFont="1" applyFill="1" applyBorder="1" applyAlignment="1">
      <alignment vertical="top" wrapText="1"/>
    </xf>
    <xf numFmtId="49" fontId="1" fillId="2" borderId="29" xfId="0" applyNumberFormat="1" applyFont="1" applyFill="1" applyBorder="1" applyAlignment="1">
      <alignment horizontal="center" vertical="top" wrapText="1"/>
    </xf>
    <xf numFmtId="49" fontId="0" fillId="0" borderId="31" xfId="0" applyNumberFormat="1" applyFont="1" applyBorder="1" applyAlignment="1">
      <alignment horizontal="left" vertical="top" wrapText="1"/>
    </xf>
    <xf numFmtId="49" fontId="0" fillId="5" borderId="31" xfId="0" applyNumberFormat="1" applyFont="1" applyFill="1" applyBorder="1" applyAlignment="1">
      <alignment horizontal="left" vertical="top" wrapText="1"/>
    </xf>
    <xf numFmtId="49" fontId="0" fillId="0" borderId="31" xfId="0" applyNumberFormat="1" applyFont="1" applyFill="1" applyBorder="1" applyAlignment="1">
      <alignment horizontal="left" vertical="top" wrapText="1"/>
    </xf>
    <xf numFmtId="49" fontId="0" fillId="0" borderId="32" xfId="0" applyNumberFormat="1" applyFont="1" applyBorder="1" applyAlignment="1">
      <alignment horizontal="left" vertical="top" wrapText="1"/>
    </xf>
    <xf numFmtId="49" fontId="0" fillId="5" borderId="33" xfId="0" applyNumberFormat="1" applyFont="1" applyFill="1" applyBorder="1" applyAlignment="1">
      <alignment horizontal="left" vertical="top" wrapText="1"/>
    </xf>
    <xf numFmtId="49" fontId="0" fillId="0" borderId="30" xfId="0" applyNumberFormat="1" applyFont="1" applyBorder="1" applyAlignment="1">
      <alignment horizontal="left" vertical="top" wrapText="1"/>
    </xf>
    <xf numFmtId="49" fontId="0" fillId="0" borderId="35" xfId="0" applyNumberFormat="1" applyFont="1" applyBorder="1" applyAlignment="1">
      <alignment horizontal="left" vertical="top" wrapText="1"/>
    </xf>
    <xf numFmtId="49" fontId="0" fillId="5" borderId="30" xfId="0" applyNumberFormat="1" applyFont="1" applyFill="1" applyBorder="1" applyAlignment="1">
      <alignment vertical="top" wrapText="1"/>
    </xf>
    <xf numFmtId="49" fontId="0" fillId="0" borderId="31" xfId="0" applyNumberFormat="1" applyFont="1" applyBorder="1" applyAlignment="1">
      <alignment vertical="top" wrapText="1"/>
    </xf>
    <xf numFmtId="49" fontId="0" fillId="5" borderId="31" xfId="0" applyNumberFormat="1" applyFont="1" applyFill="1" applyBorder="1" applyAlignment="1">
      <alignment vertical="top" wrapText="1"/>
    </xf>
    <xf numFmtId="49" fontId="0" fillId="0" borderId="31" xfId="0" applyNumberFormat="1" applyFont="1" applyFill="1" applyBorder="1" applyAlignment="1">
      <alignment vertical="top" wrapText="1"/>
    </xf>
    <xf numFmtId="49" fontId="0" fillId="0" borderId="32" xfId="0" applyNumberFormat="1" applyFont="1" applyFill="1" applyBorder="1" applyAlignment="1">
      <alignment vertical="top" wrapText="1"/>
    </xf>
    <xf numFmtId="49" fontId="0" fillId="0" borderId="32" xfId="0" applyNumberFormat="1" applyFont="1" applyBorder="1" applyAlignment="1">
      <alignment vertical="top" wrapText="1"/>
    </xf>
    <xf numFmtId="49" fontId="0" fillId="5" borderId="33" xfId="0" applyNumberFormat="1" applyFont="1" applyFill="1" applyBorder="1" applyAlignment="1">
      <alignment vertical="top" wrapText="1"/>
    </xf>
    <xf numFmtId="49" fontId="0" fillId="0" borderId="34" xfId="0" applyNumberFormat="1" applyFont="1" applyBorder="1" applyAlignment="1">
      <alignment vertical="top" wrapText="1"/>
    </xf>
    <xf numFmtId="49" fontId="0" fillId="0" borderId="30" xfId="0" applyNumberFormat="1" applyFont="1" applyBorder="1" applyAlignment="1">
      <alignment vertical="top" wrapText="1"/>
    </xf>
    <xf numFmtId="49" fontId="0" fillId="0" borderId="35" xfId="0" applyNumberFormat="1" applyFont="1" applyBorder="1" applyAlignment="1">
      <alignment vertical="top" wrapText="1"/>
    </xf>
    <xf numFmtId="49" fontId="1" fillId="2" borderId="27" xfId="0" applyNumberFormat="1" applyFont="1" applyFill="1" applyBorder="1" applyAlignment="1">
      <alignment horizontal="center" vertical="top" wrapText="1"/>
    </xf>
    <xf numFmtId="0" fontId="1" fillId="2" borderId="41" xfId="0" applyFont="1" applyFill="1" applyBorder="1" applyAlignment="1">
      <alignment horizontal="center" vertical="top" wrapText="1"/>
    </xf>
    <xf numFmtId="0" fontId="1" fillId="2" borderId="27" xfId="0" applyFont="1" applyFill="1" applyBorder="1" applyAlignment="1">
      <alignment horizontal="center" vertical="top" wrapText="1"/>
    </xf>
    <xf numFmtId="0" fontId="1" fillId="2" borderId="42" xfId="0" applyFont="1" applyFill="1" applyBorder="1" applyAlignment="1">
      <alignment horizontal="center" vertical="top" wrapText="1"/>
    </xf>
    <xf numFmtId="0" fontId="0" fillId="0" borderId="27" xfId="0" applyFont="1" applyBorder="1" applyAlignment="1">
      <alignment vertical="top" wrapText="1"/>
    </xf>
    <xf numFmtId="0" fontId="0" fillId="0" borderId="36" xfId="0" applyFont="1" applyBorder="1" applyAlignment="1">
      <alignment vertical="top" wrapText="1"/>
    </xf>
    <xf numFmtId="0" fontId="0" fillId="0" borderId="37" xfId="0" applyFont="1" applyBorder="1" applyAlignment="1">
      <alignment vertical="top" wrapText="1"/>
    </xf>
    <xf numFmtId="0" fontId="0" fillId="0" borderId="38" xfId="0" applyFont="1" applyBorder="1" applyAlignment="1">
      <alignment vertical="top" wrapText="1"/>
    </xf>
    <xf numFmtId="0" fontId="1" fillId="2" borderId="29" xfId="0" applyFont="1" applyFill="1" applyBorder="1" applyAlignment="1">
      <alignment horizontal="center" vertical="top" wrapText="1"/>
    </xf>
    <xf numFmtId="49" fontId="0" fillId="5" borderId="11" xfId="0" applyNumberFormat="1" applyFont="1" applyFill="1" applyBorder="1" applyAlignment="1">
      <alignment horizontal="left" vertical="top" wrapText="1"/>
    </xf>
    <xf numFmtId="49" fontId="0" fillId="0" borderId="6" xfId="0" applyNumberFormat="1" applyFont="1" applyBorder="1" applyAlignment="1">
      <alignment horizontal="left" vertical="top" wrapText="1"/>
    </xf>
    <xf numFmtId="49" fontId="0" fillId="5" borderId="6" xfId="0" applyNumberFormat="1" applyFont="1" applyFill="1" applyBorder="1" applyAlignment="1">
      <alignment horizontal="left" vertical="top" wrapText="1"/>
    </xf>
    <xf numFmtId="49" fontId="0" fillId="0" borderId="6" xfId="0" applyNumberFormat="1" applyFont="1" applyFill="1" applyBorder="1" applyAlignment="1">
      <alignment horizontal="left" vertical="top" wrapText="1"/>
    </xf>
    <xf numFmtId="49" fontId="0" fillId="0" borderId="9" xfId="0" applyNumberFormat="1" applyFont="1" applyFill="1" applyBorder="1" applyAlignment="1">
      <alignment horizontal="left" vertical="top" wrapText="1"/>
    </xf>
    <xf numFmtId="49" fontId="0" fillId="0" borderId="11" xfId="0" applyNumberFormat="1" applyFont="1" applyBorder="1" applyAlignment="1">
      <alignment horizontal="left" vertical="top" wrapText="1"/>
    </xf>
    <xf numFmtId="0" fontId="2" fillId="4" borderId="24" xfId="0" applyFont="1" applyFill="1" applyBorder="1" applyAlignment="1">
      <alignment vertical="center" textRotation="90" wrapText="1"/>
    </xf>
    <xf numFmtId="0" fontId="1" fillId="4" borderId="3" xfId="0" applyFont="1" applyFill="1" applyBorder="1" applyAlignment="1">
      <alignment vertical="center" textRotation="90" wrapText="1"/>
    </xf>
    <xf numFmtId="0" fontId="3" fillId="3" borderId="30"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32"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3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34"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4" borderId="29" xfId="0" applyFont="1" applyFill="1" applyBorder="1" applyAlignment="1">
      <alignment horizontal="center" vertical="center" wrapText="1"/>
    </xf>
    <xf numFmtId="0" fontId="3" fillId="3" borderId="26" xfId="0" applyFont="1" applyFill="1" applyBorder="1" applyAlignment="1">
      <alignment horizontal="center" vertical="center" wrapText="1"/>
    </xf>
    <xf numFmtId="49" fontId="4" fillId="5" borderId="36" xfId="0" applyNumberFormat="1" applyFont="1" applyFill="1" applyBorder="1" applyAlignment="1">
      <alignment horizontal="center" vertical="center" wrapText="1"/>
    </xf>
    <xf numFmtId="49" fontId="4" fillId="0" borderId="37" xfId="0" applyNumberFormat="1" applyFont="1" applyBorder="1" applyAlignment="1">
      <alignment horizontal="center" vertical="center" wrapText="1"/>
    </xf>
    <xf numFmtId="49" fontId="4" fillId="5" borderId="37" xfId="0" applyNumberFormat="1" applyFont="1" applyFill="1" applyBorder="1" applyAlignment="1">
      <alignment horizontal="center" vertical="center" wrapText="1"/>
    </xf>
    <xf numFmtId="49" fontId="4" fillId="0" borderId="37" xfId="0" applyNumberFormat="1" applyFont="1" applyFill="1" applyBorder="1" applyAlignment="1">
      <alignment horizontal="center" vertical="center" wrapText="1"/>
    </xf>
    <xf numFmtId="49" fontId="4" fillId="0" borderId="38" xfId="0" applyNumberFormat="1" applyFont="1" applyFill="1" applyBorder="1" applyAlignment="1">
      <alignment horizontal="center" vertical="center" wrapText="1"/>
    </xf>
    <xf numFmtId="49" fontId="4" fillId="0" borderId="36" xfId="0" applyNumberFormat="1" applyFont="1" applyBorder="1" applyAlignment="1">
      <alignment horizontal="center" vertical="center" wrapText="1"/>
    </xf>
    <xf numFmtId="49" fontId="4" fillId="5" borderId="40" xfId="0" applyNumberFormat="1" applyFont="1" applyFill="1" applyBorder="1" applyAlignment="1">
      <alignment horizontal="center" vertical="center" wrapText="1"/>
    </xf>
    <xf numFmtId="49" fontId="4" fillId="0" borderId="38" xfId="0" applyNumberFormat="1" applyFont="1" applyBorder="1" applyAlignment="1">
      <alignment horizontal="center" vertical="center" wrapText="1"/>
    </xf>
    <xf numFmtId="49" fontId="4" fillId="0" borderId="39" xfId="0" applyNumberFormat="1" applyFont="1" applyBorder="1" applyAlignment="1">
      <alignment horizontal="center" vertical="center" wrapText="1"/>
    </xf>
    <xf numFmtId="49" fontId="4" fillId="0" borderId="28" xfId="0" applyNumberFormat="1"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4" fillId="0" borderId="35" xfId="0" applyFont="1" applyBorder="1" applyAlignment="1">
      <alignment horizontal="center" vertical="center" wrapText="1"/>
    </xf>
    <xf numFmtId="0" fontId="1" fillId="3" borderId="13" xfId="0" applyFont="1" applyFill="1" applyBorder="1" applyAlignment="1">
      <alignment horizontal="center" vertical="center" textRotation="90" wrapText="1"/>
    </xf>
    <xf numFmtId="0" fontId="1" fillId="3" borderId="1" xfId="0" applyFont="1" applyFill="1" applyBorder="1" applyAlignment="1">
      <alignment horizontal="center" vertical="center" textRotation="90" wrapText="1"/>
    </xf>
    <xf numFmtId="0" fontId="1" fillId="3" borderId="8" xfId="0" applyFont="1" applyFill="1" applyBorder="1" applyAlignment="1">
      <alignment horizontal="center" vertical="center" textRotation="90" wrapText="1"/>
    </xf>
    <xf numFmtId="0" fontId="2" fillId="3" borderId="10" xfId="0" applyFont="1" applyFill="1" applyBorder="1" applyAlignment="1">
      <alignment horizontal="center" vertical="center" textRotation="90" wrapText="1"/>
    </xf>
    <xf numFmtId="0" fontId="2" fillId="3" borderId="5" xfId="0" applyFont="1" applyFill="1" applyBorder="1" applyAlignment="1">
      <alignment horizontal="center" vertical="center" textRotation="90" wrapText="1"/>
    </xf>
    <xf numFmtId="0" fontId="2" fillId="3" borderId="7" xfId="0" applyFont="1" applyFill="1" applyBorder="1" applyAlignment="1">
      <alignment horizontal="center" vertical="center" textRotation="90" wrapText="1"/>
    </xf>
    <xf numFmtId="0" fontId="2" fillId="3" borderId="23" xfId="0" applyFont="1" applyFill="1" applyBorder="1" applyAlignment="1">
      <alignment horizontal="center" vertical="center" textRotation="90" wrapText="1"/>
    </xf>
    <xf numFmtId="0" fontId="2" fillId="3" borderId="19" xfId="0" applyFont="1" applyFill="1" applyBorder="1" applyAlignment="1">
      <alignment horizontal="center" vertical="center" textRotation="90" wrapText="1"/>
    </xf>
    <xf numFmtId="0" fontId="1" fillId="3" borderId="2" xfId="0" applyFont="1" applyFill="1" applyBorder="1" applyAlignment="1">
      <alignment horizontal="center" vertical="center" textRotation="90" wrapText="1"/>
    </xf>
    <xf numFmtId="0" fontId="1" fillId="3" borderId="16" xfId="0" applyFont="1" applyFill="1" applyBorder="1" applyAlignment="1">
      <alignment horizontal="center" vertical="center" textRotation="90" wrapText="1"/>
    </xf>
    <xf numFmtId="49" fontId="0" fillId="5" borderId="4" xfId="0" applyNumberFormat="1" applyFont="1" applyFill="1" applyBorder="1" applyAlignment="1">
      <alignment horizontal="left" vertical="top"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B405C-B925-43EB-A348-6C5A23DE5406}">
  <dimension ref="A1:L42"/>
  <sheetViews>
    <sheetView tabSelected="1" zoomScaleNormal="100" workbookViewId="0">
      <pane ySplit="1" topLeftCell="A2" activePane="bottomLeft" state="frozen"/>
      <selection pane="bottomLeft" activeCell="E6" sqref="E6"/>
    </sheetView>
  </sheetViews>
  <sheetFormatPr defaultRowHeight="15" x14ac:dyDescent="0.25"/>
  <cols>
    <col min="1" max="1" width="10.140625" style="3" customWidth="1"/>
    <col min="2" max="2" width="12.7109375" style="3" customWidth="1"/>
    <col min="3" max="4" width="11.28515625" style="2" customWidth="1"/>
    <col min="5" max="6" width="44.85546875" style="14" customWidth="1"/>
    <col min="7" max="7" width="12.7109375" style="15" bestFit="1" customWidth="1"/>
    <col min="8" max="8" width="28.5703125" style="14" bestFit="1" customWidth="1"/>
    <col min="9" max="9" width="28.28515625" style="16" customWidth="1"/>
    <col min="10" max="10" width="13.85546875" style="2" customWidth="1"/>
    <col min="11" max="11" width="12.5703125" style="2" bestFit="1" customWidth="1"/>
    <col min="12" max="12" width="35.5703125" style="1" bestFit="1" customWidth="1"/>
    <col min="13" max="16384" width="9.140625" style="1"/>
  </cols>
  <sheetData>
    <row r="1" spans="1:12" s="4" customFormat="1" ht="30.75" thickBot="1" x14ac:dyDescent="0.3">
      <c r="A1" s="6" t="s">
        <v>1</v>
      </c>
      <c r="B1" s="5" t="s">
        <v>2</v>
      </c>
      <c r="C1" s="48" t="s">
        <v>153</v>
      </c>
      <c r="D1" s="7" t="s">
        <v>154</v>
      </c>
      <c r="E1" s="8" t="s">
        <v>30</v>
      </c>
      <c r="F1" s="22" t="s">
        <v>31</v>
      </c>
      <c r="G1" s="40" t="s">
        <v>32</v>
      </c>
      <c r="H1" s="8" t="s">
        <v>77</v>
      </c>
      <c r="I1" s="22" t="s">
        <v>33</v>
      </c>
      <c r="J1" s="41" t="s">
        <v>134</v>
      </c>
      <c r="K1" s="43" t="s">
        <v>135</v>
      </c>
      <c r="L1" s="42" t="s">
        <v>144</v>
      </c>
    </row>
    <row r="2" spans="1:12" ht="45" x14ac:dyDescent="0.25">
      <c r="A2" s="94" t="s">
        <v>42</v>
      </c>
      <c r="B2" s="91" t="s">
        <v>3</v>
      </c>
      <c r="C2" s="57">
        <v>1</v>
      </c>
      <c r="D2" s="58"/>
      <c r="E2" s="17" t="s">
        <v>0</v>
      </c>
      <c r="F2" s="30" t="s">
        <v>57</v>
      </c>
      <c r="G2" s="69" t="s">
        <v>34</v>
      </c>
      <c r="H2" s="17" t="s">
        <v>62</v>
      </c>
      <c r="I2" s="49" t="s">
        <v>59</v>
      </c>
      <c r="J2" s="79" t="s">
        <v>35</v>
      </c>
      <c r="K2" s="87"/>
      <c r="L2" s="45" t="s">
        <v>156</v>
      </c>
    </row>
    <row r="3" spans="1:12" ht="90" x14ac:dyDescent="0.25">
      <c r="A3" s="95"/>
      <c r="B3" s="92"/>
      <c r="C3" s="59">
        <v>2</v>
      </c>
      <c r="D3" s="60">
        <v>1</v>
      </c>
      <c r="E3" s="10" t="s">
        <v>4</v>
      </c>
      <c r="F3" s="31" t="s">
        <v>58</v>
      </c>
      <c r="G3" s="70" t="s">
        <v>34</v>
      </c>
      <c r="H3" s="10" t="s">
        <v>67</v>
      </c>
      <c r="I3" s="50" t="s">
        <v>63</v>
      </c>
      <c r="J3" s="80" t="s">
        <v>35</v>
      </c>
      <c r="K3" s="85"/>
      <c r="L3" s="46" t="s">
        <v>136</v>
      </c>
    </row>
    <row r="4" spans="1:12" ht="60" x14ac:dyDescent="0.25">
      <c r="A4" s="95"/>
      <c r="B4" s="92" t="s">
        <v>23</v>
      </c>
      <c r="C4" s="59">
        <v>3</v>
      </c>
      <c r="D4" s="60"/>
      <c r="E4" s="18" t="s">
        <v>137</v>
      </c>
      <c r="F4" s="32" t="s">
        <v>61</v>
      </c>
      <c r="G4" s="71" t="s">
        <v>34</v>
      </c>
      <c r="H4" s="18" t="s">
        <v>138</v>
      </c>
      <c r="I4" s="51" t="s">
        <v>139</v>
      </c>
      <c r="J4" s="80" t="s">
        <v>35</v>
      </c>
      <c r="K4" s="85"/>
      <c r="L4" s="46" t="s">
        <v>156</v>
      </c>
    </row>
    <row r="5" spans="1:12" ht="45" x14ac:dyDescent="0.25">
      <c r="A5" s="95"/>
      <c r="B5" s="92"/>
      <c r="C5" s="59">
        <v>4</v>
      </c>
      <c r="D5" s="60"/>
      <c r="E5" s="18" t="s">
        <v>5</v>
      </c>
      <c r="F5" s="32" t="s">
        <v>60</v>
      </c>
      <c r="G5" s="71" t="s">
        <v>34</v>
      </c>
      <c r="H5" s="18" t="s">
        <v>68</v>
      </c>
      <c r="I5" s="51" t="s">
        <v>66</v>
      </c>
      <c r="J5" s="80" t="s">
        <v>35</v>
      </c>
      <c r="K5" s="85"/>
      <c r="L5" s="46" t="s">
        <v>156</v>
      </c>
    </row>
    <row r="6" spans="1:12" ht="60" x14ac:dyDescent="0.25">
      <c r="A6" s="95"/>
      <c r="B6" s="92" t="s">
        <v>24</v>
      </c>
      <c r="C6" s="59">
        <v>5</v>
      </c>
      <c r="D6" s="60">
        <v>2</v>
      </c>
      <c r="E6" s="20" t="s">
        <v>17</v>
      </c>
      <c r="F6" s="33" t="s">
        <v>141</v>
      </c>
      <c r="G6" s="72" t="s">
        <v>34</v>
      </c>
      <c r="H6" s="20" t="s">
        <v>67</v>
      </c>
      <c r="I6" s="52" t="s">
        <v>142</v>
      </c>
      <c r="J6" s="80" t="s">
        <v>35</v>
      </c>
      <c r="K6" s="85"/>
      <c r="L6" s="46"/>
    </row>
    <row r="7" spans="1:12" ht="75.75" thickBot="1" x14ac:dyDescent="0.3">
      <c r="A7" s="96"/>
      <c r="B7" s="93"/>
      <c r="C7" s="61">
        <v>6</v>
      </c>
      <c r="D7" s="62">
        <f t="shared" ref="D7:D42" si="0">D6+1</f>
        <v>3</v>
      </c>
      <c r="E7" s="21" t="s">
        <v>18</v>
      </c>
      <c r="F7" s="34" t="s">
        <v>64</v>
      </c>
      <c r="G7" s="73" t="s">
        <v>34</v>
      </c>
      <c r="H7" s="21" t="s">
        <v>79</v>
      </c>
      <c r="I7" s="53" t="s">
        <v>65</v>
      </c>
      <c r="J7" s="81" t="s">
        <v>35</v>
      </c>
      <c r="K7" s="88"/>
      <c r="L7" s="47"/>
    </row>
    <row r="8" spans="1:12" ht="45" x14ac:dyDescent="0.25">
      <c r="A8" s="94" t="s">
        <v>6</v>
      </c>
      <c r="B8" s="91" t="s">
        <v>7</v>
      </c>
      <c r="C8" s="57">
        <v>7</v>
      </c>
      <c r="D8" s="58">
        <f t="shared" si="0"/>
        <v>4</v>
      </c>
      <c r="E8" s="9" t="s">
        <v>71</v>
      </c>
      <c r="F8" s="38" t="s">
        <v>69</v>
      </c>
      <c r="G8" s="74" t="s">
        <v>34</v>
      </c>
      <c r="H8" s="9" t="s">
        <v>143</v>
      </c>
      <c r="I8" s="54" t="s">
        <v>70</v>
      </c>
      <c r="J8" s="82" t="s">
        <v>35</v>
      </c>
      <c r="K8" s="89"/>
      <c r="L8" s="45"/>
    </row>
    <row r="9" spans="1:12" ht="45" x14ac:dyDescent="0.25">
      <c r="A9" s="95"/>
      <c r="B9" s="92"/>
      <c r="C9" s="59">
        <v>8</v>
      </c>
      <c r="D9" s="60">
        <f t="shared" si="0"/>
        <v>5</v>
      </c>
      <c r="E9" s="10" t="s">
        <v>72</v>
      </c>
      <c r="F9" s="31" t="s">
        <v>73</v>
      </c>
      <c r="G9" s="70" t="s">
        <v>34</v>
      </c>
      <c r="H9" s="10" t="s">
        <v>143</v>
      </c>
      <c r="I9" s="50" t="s">
        <v>70</v>
      </c>
      <c r="J9" s="80" t="s">
        <v>35</v>
      </c>
      <c r="K9" s="85"/>
      <c r="L9" s="46" t="s">
        <v>145</v>
      </c>
    </row>
    <row r="10" spans="1:12" ht="45" x14ac:dyDescent="0.25">
      <c r="A10" s="95"/>
      <c r="B10" s="92"/>
      <c r="C10" s="59">
        <v>9</v>
      </c>
      <c r="D10" s="60">
        <f t="shared" si="0"/>
        <v>6</v>
      </c>
      <c r="E10" s="10" t="s">
        <v>9</v>
      </c>
      <c r="F10" s="31" t="s">
        <v>74</v>
      </c>
      <c r="G10" s="70" t="s">
        <v>34</v>
      </c>
      <c r="H10" s="10" t="s">
        <v>150</v>
      </c>
      <c r="I10" s="50" t="s">
        <v>75</v>
      </c>
      <c r="J10" s="80" t="s">
        <v>35</v>
      </c>
      <c r="K10" s="85"/>
      <c r="L10" s="46" t="s">
        <v>146</v>
      </c>
    </row>
    <row r="11" spans="1:12" ht="45" x14ac:dyDescent="0.25">
      <c r="A11" s="95"/>
      <c r="B11" s="92" t="s">
        <v>8</v>
      </c>
      <c r="C11" s="59">
        <v>10</v>
      </c>
      <c r="D11" s="60"/>
      <c r="E11" s="18" t="s">
        <v>76</v>
      </c>
      <c r="F11" s="32" t="s">
        <v>140</v>
      </c>
      <c r="G11" s="71" t="s">
        <v>34</v>
      </c>
      <c r="H11" s="18" t="s">
        <v>67</v>
      </c>
      <c r="I11" s="51" t="s">
        <v>80</v>
      </c>
      <c r="J11" s="80" t="s">
        <v>34</v>
      </c>
      <c r="K11" s="85" t="s">
        <v>34</v>
      </c>
      <c r="L11" s="46" t="s">
        <v>152</v>
      </c>
    </row>
    <row r="12" spans="1:12" ht="75" x14ac:dyDescent="0.25">
      <c r="A12" s="95"/>
      <c r="B12" s="92"/>
      <c r="C12" s="59">
        <v>11</v>
      </c>
      <c r="D12" s="60">
        <v>7</v>
      </c>
      <c r="E12" s="10" t="s">
        <v>147</v>
      </c>
      <c r="F12" s="31" t="s">
        <v>149</v>
      </c>
      <c r="G12" s="70" t="s">
        <v>34</v>
      </c>
      <c r="H12" s="10" t="s">
        <v>148</v>
      </c>
      <c r="I12" s="50" t="s">
        <v>81</v>
      </c>
      <c r="J12" s="80" t="s">
        <v>35</v>
      </c>
      <c r="K12" s="85"/>
      <c r="L12" s="46"/>
    </row>
    <row r="13" spans="1:12" ht="45.75" thickBot="1" x14ac:dyDescent="0.3">
      <c r="A13" s="96"/>
      <c r="B13" s="93"/>
      <c r="C13" s="61">
        <v>12</v>
      </c>
      <c r="D13" s="62">
        <f t="shared" si="0"/>
        <v>8</v>
      </c>
      <c r="E13" s="21" t="s">
        <v>10</v>
      </c>
      <c r="F13" s="34" t="s">
        <v>82</v>
      </c>
      <c r="G13" s="73" t="s">
        <v>34</v>
      </c>
      <c r="H13" s="21" t="s">
        <v>155</v>
      </c>
      <c r="I13" s="53" t="s">
        <v>83</v>
      </c>
      <c r="J13" s="83" t="s">
        <v>35</v>
      </c>
      <c r="K13" s="86"/>
      <c r="L13" s="47"/>
    </row>
    <row r="14" spans="1:12" ht="45" x14ac:dyDescent="0.25">
      <c r="A14" s="94" t="s">
        <v>11</v>
      </c>
      <c r="B14" s="91" t="s">
        <v>12</v>
      </c>
      <c r="C14" s="57">
        <v>13</v>
      </c>
      <c r="D14" s="58"/>
      <c r="E14" s="19" t="s">
        <v>85</v>
      </c>
      <c r="F14" s="36" t="s">
        <v>99</v>
      </c>
      <c r="G14" s="75" t="s">
        <v>35</v>
      </c>
      <c r="H14" s="19" t="s">
        <v>151</v>
      </c>
      <c r="I14" s="27" t="s">
        <v>86</v>
      </c>
      <c r="J14" s="79" t="s">
        <v>34</v>
      </c>
      <c r="K14" s="87"/>
      <c r="L14" s="45" t="s">
        <v>156</v>
      </c>
    </row>
    <row r="15" spans="1:12" ht="45" x14ac:dyDescent="0.25">
      <c r="A15" s="95"/>
      <c r="B15" s="92"/>
      <c r="C15" s="59">
        <v>14</v>
      </c>
      <c r="D15" s="60"/>
      <c r="E15" s="18" t="s">
        <v>84</v>
      </c>
      <c r="F15" s="32" t="s">
        <v>100</v>
      </c>
      <c r="G15" s="71" t="s">
        <v>35</v>
      </c>
      <c r="H15" s="18" t="s">
        <v>94</v>
      </c>
      <c r="I15" s="24" t="s">
        <v>86</v>
      </c>
      <c r="J15" s="80" t="s">
        <v>34</v>
      </c>
      <c r="K15" s="85"/>
      <c r="L15" s="46" t="s">
        <v>156</v>
      </c>
    </row>
    <row r="16" spans="1:12" ht="30" x14ac:dyDescent="0.25">
      <c r="A16" s="95"/>
      <c r="B16" s="92" t="s">
        <v>13</v>
      </c>
      <c r="C16" s="59">
        <v>15</v>
      </c>
      <c r="D16" s="60">
        <v>9</v>
      </c>
      <c r="E16" s="20" t="s">
        <v>15</v>
      </c>
      <c r="F16" s="33" t="s">
        <v>97</v>
      </c>
      <c r="G16" s="72" t="s">
        <v>35</v>
      </c>
      <c r="H16" s="20" t="s">
        <v>95</v>
      </c>
      <c r="I16" s="25" t="s">
        <v>96</v>
      </c>
      <c r="J16" s="80"/>
      <c r="K16" s="85"/>
      <c r="L16" s="46"/>
    </row>
    <row r="17" spans="1:12" ht="30" x14ac:dyDescent="0.25">
      <c r="A17" s="95"/>
      <c r="B17" s="92"/>
      <c r="C17" s="59">
        <v>16</v>
      </c>
      <c r="D17" s="60"/>
      <c r="E17" s="18" t="s">
        <v>16</v>
      </c>
      <c r="F17" s="32" t="s">
        <v>98</v>
      </c>
      <c r="G17" s="71" t="s">
        <v>35</v>
      </c>
      <c r="H17" s="18" t="s">
        <v>95</v>
      </c>
      <c r="I17" s="24" t="s">
        <v>96</v>
      </c>
      <c r="J17" s="80" t="s">
        <v>34</v>
      </c>
      <c r="K17" s="85"/>
      <c r="L17" s="46" t="s">
        <v>156</v>
      </c>
    </row>
    <row r="18" spans="1:12" ht="60" x14ac:dyDescent="0.25">
      <c r="A18" s="95"/>
      <c r="B18" s="92" t="s">
        <v>14</v>
      </c>
      <c r="C18" s="59">
        <v>17</v>
      </c>
      <c r="D18" s="60">
        <v>10</v>
      </c>
      <c r="E18" s="20" t="s">
        <v>158</v>
      </c>
      <c r="F18" s="33" t="s">
        <v>159</v>
      </c>
      <c r="G18" s="72" t="s">
        <v>35</v>
      </c>
      <c r="H18" s="20" t="s">
        <v>157</v>
      </c>
      <c r="I18" s="25" t="s">
        <v>102</v>
      </c>
      <c r="J18" s="80" t="s">
        <v>35</v>
      </c>
      <c r="K18" s="85"/>
      <c r="L18" s="46" t="s">
        <v>164</v>
      </c>
    </row>
    <row r="19" spans="1:12" ht="45" x14ac:dyDescent="0.25">
      <c r="A19" s="95"/>
      <c r="B19" s="92"/>
      <c r="C19" s="59">
        <v>18</v>
      </c>
      <c r="D19" s="60"/>
      <c r="E19" s="101" t="s">
        <v>19</v>
      </c>
      <c r="F19" s="32" t="s">
        <v>103</v>
      </c>
      <c r="G19" s="71" t="s">
        <v>35</v>
      </c>
      <c r="H19" s="18" t="s">
        <v>104</v>
      </c>
      <c r="I19" s="24" t="s">
        <v>102</v>
      </c>
      <c r="J19" s="80" t="s">
        <v>34</v>
      </c>
      <c r="K19" s="85"/>
      <c r="L19" s="46" t="s">
        <v>160</v>
      </c>
    </row>
    <row r="20" spans="1:12" ht="60" x14ac:dyDescent="0.25">
      <c r="A20" s="95"/>
      <c r="B20" s="92"/>
      <c r="C20" s="59">
        <v>19</v>
      </c>
      <c r="D20" s="60">
        <v>11</v>
      </c>
      <c r="E20" s="20" t="s">
        <v>162</v>
      </c>
      <c r="F20" s="33" t="s">
        <v>163</v>
      </c>
      <c r="G20" s="72" t="s">
        <v>34</v>
      </c>
      <c r="H20" s="20" t="s">
        <v>157</v>
      </c>
      <c r="I20" s="25" t="s">
        <v>102</v>
      </c>
      <c r="J20" s="80"/>
      <c r="K20" s="85"/>
      <c r="L20" s="46"/>
    </row>
    <row r="21" spans="1:12" ht="45" x14ac:dyDescent="0.25">
      <c r="A21" s="95"/>
      <c r="B21" s="92"/>
      <c r="C21" s="59">
        <v>20</v>
      </c>
      <c r="D21" s="60"/>
      <c r="E21" s="18" t="s">
        <v>20</v>
      </c>
      <c r="F21" s="32" t="s">
        <v>105</v>
      </c>
      <c r="G21" s="71" t="s">
        <v>34</v>
      </c>
      <c r="H21" s="18" t="s">
        <v>161</v>
      </c>
      <c r="I21" s="24" t="s">
        <v>102</v>
      </c>
      <c r="J21" s="80" t="s">
        <v>34</v>
      </c>
      <c r="K21" s="85"/>
      <c r="L21" s="46" t="s">
        <v>165</v>
      </c>
    </row>
    <row r="22" spans="1:12" ht="45" x14ac:dyDescent="0.25">
      <c r="A22" s="95"/>
      <c r="B22" s="92"/>
      <c r="C22" s="59">
        <v>21</v>
      </c>
      <c r="D22" s="60"/>
      <c r="E22" s="18" t="s">
        <v>21</v>
      </c>
      <c r="F22" s="32" t="s">
        <v>106</v>
      </c>
      <c r="G22" s="71" t="s">
        <v>35</v>
      </c>
      <c r="H22" s="18" t="s">
        <v>104</v>
      </c>
      <c r="I22" s="24" t="s">
        <v>102</v>
      </c>
      <c r="J22" s="80" t="s">
        <v>34</v>
      </c>
      <c r="K22" s="85"/>
      <c r="L22" s="46" t="s">
        <v>160</v>
      </c>
    </row>
    <row r="23" spans="1:12" ht="75" x14ac:dyDescent="0.25">
      <c r="A23" s="95"/>
      <c r="B23" s="92"/>
      <c r="C23" s="59">
        <v>22</v>
      </c>
      <c r="D23" s="60">
        <v>12</v>
      </c>
      <c r="E23" s="20" t="s">
        <v>22</v>
      </c>
      <c r="F23" s="33" t="s">
        <v>108</v>
      </c>
      <c r="G23" s="72" t="s">
        <v>34</v>
      </c>
      <c r="H23" s="20" t="s">
        <v>67</v>
      </c>
      <c r="I23" s="25" t="s">
        <v>107</v>
      </c>
      <c r="J23" s="80"/>
      <c r="K23" s="85"/>
      <c r="L23" s="46"/>
    </row>
    <row r="24" spans="1:12" ht="60" x14ac:dyDescent="0.25">
      <c r="A24" s="95"/>
      <c r="B24" s="92" t="s">
        <v>27</v>
      </c>
      <c r="C24" s="59">
        <v>23</v>
      </c>
      <c r="D24" s="60">
        <f t="shared" si="0"/>
        <v>13</v>
      </c>
      <c r="E24" s="10" t="s">
        <v>109</v>
      </c>
      <c r="F24" s="31" t="s">
        <v>110</v>
      </c>
      <c r="G24" s="70" t="s">
        <v>35</v>
      </c>
      <c r="H24" s="10" t="s">
        <v>94</v>
      </c>
      <c r="I24" s="23" t="s">
        <v>102</v>
      </c>
      <c r="J24" s="80"/>
      <c r="K24" s="85"/>
      <c r="L24" s="46"/>
    </row>
    <row r="25" spans="1:12" ht="30" x14ac:dyDescent="0.25">
      <c r="A25" s="95"/>
      <c r="B25" s="92"/>
      <c r="C25" s="59">
        <v>24</v>
      </c>
      <c r="D25" s="60">
        <f t="shared" si="0"/>
        <v>14</v>
      </c>
      <c r="E25" s="10" t="s">
        <v>26</v>
      </c>
      <c r="F25" s="31" t="s">
        <v>111</v>
      </c>
      <c r="G25" s="70" t="s">
        <v>35</v>
      </c>
      <c r="H25" s="10" t="s">
        <v>94</v>
      </c>
      <c r="I25" s="23" t="s">
        <v>102</v>
      </c>
      <c r="J25" s="80"/>
      <c r="K25" s="85"/>
      <c r="L25" s="46"/>
    </row>
    <row r="26" spans="1:12" ht="45" x14ac:dyDescent="0.25">
      <c r="A26" s="95"/>
      <c r="B26" s="92"/>
      <c r="C26" s="59">
        <v>25</v>
      </c>
      <c r="D26" s="60">
        <f t="shared" si="0"/>
        <v>15</v>
      </c>
      <c r="E26" s="10" t="s">
        <v>28</v>
      </c>
      <c r="F26" s="31" t="s">
        <v>113</v>
      </c>
      <c r="G26" s="70" t="s">
        <v>34</v>
      </c>
      <c r="H26" s="10" t="s">
        <v>112</v>
      </c>
      <c r="I26" s="23" t="s">
        <v>102</v>
      </c>
      <c r="J26" s="80"/>
      <c r="K26" s="85"/>
      <c r="L26" s="46"/>
    </row>
    <row r="27" spans="1:12" ht="45.75" thickBot="1" x14ac:dyDescent="0.3">
      <c r="A27" s="96"/>
      <c r="B27" s="93"/>
      <c r="C27" s="61">
        <v>26</v>
      </c>
      <c r="D27" s="62">
        <f t="shared" si="0"/>
        <v>16</v>
      </c>
      <c r="E27" s="11" t="s">
        <v>29</v>
      </c>
      <c r="F27" s="35" t="s">
        <v>114</v>
      </c>
      <c r="G27" s="76" t="s">
        <v>35</v>
      </c>
      <c r="H27" s="11" t="s">
        <v>112</v>
      </c>
      <c r="I27" s="26" t="s">
        <v>102</v>
      </c>
      <c r="J27" s="81"/>
      <c r="K27" s="88"/>
      <c r="L27" s="47"/>
    </row>
    <row r="28" spans="1:12" ht="45" x14ac:dyDescent="0.25">
      <c r="A28" s="97" t="s">
        <v>25</v>
      </c>
      <c r="B28" s="99" t="s">
        <v>36</v>
      </c>
      <c r="C28" s="63">
        <v>27</v>
      </c>
      <c r="D28" s="64">
        <f t="shared" si="0"/>
        <v>17</v>
      </c>
      <c r="E28" s="19" t="s">
        <v>116</v>
      </c>
      <c r="F28" s="36" t="s">
        <v>101</v>
      </c>
      <c r="G28" s="75" t="s">
        <v>35</v>
      </c>
      <c r="H28" s="19" t="s">
        <v>115</v>
      </c>
      <c r="I28" s="27" t="s">
        <v>78</v>
      </c>
      <c r="J28" s="82"/>
      <c r="K28" s="89"/>
      <c r="L28" s="45"/>
    </row>
    <row r="29" spans="1:12" ht="30" x14ac:dyDescent="0.25">
      <c r="A29" s="95"/>
      <c r="B29" s="92"/>
      <c r="C29" s="59">
        <v>28</v>
      </c>
      <c r="D29" s="60">
        <f t="shared" si="0"/>
        <v>18</v>
      </c>
      <c r="E29" s="20" t="s">
        <v>38</v>
      </c>
      <c r="F29" s="33" t="s">
        <v>119</v>
      </c>
      <c r="G29" s="72" t="s">
        <v>34</v>
      </c>
      <c r="H29" s="20" t="s">
        <v>117</v>
      </c>
      <c r="I29" s="25" t="s">
        <v>102</v>
      </c>
      <c r="J29" s="80"/>
      <c r="K29" s="85"/>
      <c r="L29" s="46"/>
    </row>
    <row r="30" spans="1:12" ht="30" x14ac:dyDescent="0.25">
      <c r="A30" s="95"/>
      <c r="B30" s="92"/>
      <c r="C30" s="59">
        <v>29</v>
      </c>
      <c r="D30" s="60">
        <f t="shared" si="0"/>
        <v>19</v>
      </c>
      <c r="E30" s="20" t="s">
        <v>39</v>
      </c>
      <c r="F30" s="33" t="s">
        <v>119</v>
      </c>
      <c r="G30" s="72" t="s">
        <v>34</v>
      </c>
      <c r="H30" s="20" t="s">
        <v>118</v>
      </c>
      <c r="I30" s="25" t="s">
        <v>102</v>
      </c>
      <c r="J30" s="80"/>
      <c r="K30" s="85"/>
      <c r="L30" s="46"/>
    </row>
    <row r="31" spans="1:12" ht="30" x14ac:dyDescent="0.25">
      <c r="A31" s="95"/>
      <c r="B31" s="92" t="s">
        <v>37</v>
      </c>
      <c r="C31" s="59">
        <v>30</v>
      </c>
      <c r="D31" s="60">
        <f t="shared" si="0"/>
        <v>20</v>
      </c>
      <c r="E31" s="10" t="s">
        <v>50</v>
      </c>
      <c r="F31" s="31" t="s">
        <v>121</v>
      </c>
      <c r="G31" s="70" t="s">
        <v>34</v>
      </c>
      <c r="H31" s="10" t="s">
        <v>120</v>
      </c>
      <c r="I31" s="23" t="s">
        <v>102</v>
      </c>
      <c r="J31" s="80"/>
      <c r="K31" s="85"/>
      <c r="L31" s="46"/>
    </row>
    <row r="32" spans="1:12" ht="30" x14ac:dyDescent="0.25">
      <c r="A32" s="95"/>
      <c r="B32" s="92"/>
      <c r="C32" s="59">
        <v>31</v>
      </c>
      <c r="D32" s="60">
        <f t="shared" si="0"/>
        <v>21</v>
      </c>
      <c r="E32" s="10" t="s">
        <v>51</v>
      </c>
      <c r="F32" s="31" t="s">
        <v>123</v>
      </c>
      <c r="G32" s="70" t="s">
        <v>34</v>
      </c>
      <c r="H32" s="10" t="s">
        <v>122</v>
      </c>
      <c r="I32" s="23" t="s">
        <v>102</v>
      </c>
      <c r="J32" s="80"/>
      <c r="K32" s="85"/>
      <c r="L32" s="46"/>
    </row>
    <row r="33" spans="1:12" ht="30" x14ac:dyDescent="0.25">
      <c r="A33" s="95"/>
      <c r="B33" s="92"/>
      <c r="C33" s="59">
        <v>32</v>
      </c>
      <c r="D33" s="60">
        <f t="shared" si="0"/>
        <v>22</v>
      </c>
      <c r="E33" s="10" t="s">
        <v>40</v>
      </c>
      <c r="F33" s="31" t="s">
        <v>128</v>
      </c>
      <c r="G33" s="70" t="s">
        <v>35</v>
      </c>
      <c r="H33" s="10" t="s">
        <v>126</v>
      </c>
      <c r="I33" s="23" t="s">
        <v>102</v>
      </c>
      <c r="J33" s="80"/>
      <c r="K33" s="85"/>
      <c r="L33" s="46"/>
    </row>
    <row r="34" spans="1:12" ht="30" x14ac:dyDescent="0.25">
      <c r="A34" s="95"/>
      <c r="B34" s="92"/>
      <c r="C34" s="59">
        <v>33</v>
      </c>
      <c r="D34" s="60">
        <f t="shared" si="0"/>
        <v>23</v>
      </c>
      <c r="E34" s="10" t="s">
        <v>41</v>
      </c>
      <c r="F34" s="31" t="s">
        <v>129</v>
      </c>
      <c r="G34" s="70" t="s">
        <v>35</v>
      </c>
      <c r="H34" s="10" t="s">
        <v>127</v>
      </c>
      <c r="I34" s="23" t="s">
        <v>102</v>
      </c>
      <c r="J34" s="80"/>
      <c r="K34" s="85"/>
      <c r="L34" s="46"/>
    </row>
    <row r="35" spans="1:12" ht="30" x14ac:dyDescent="0.25">
      <c r="A35" s="95"/>
      <c r="B35" s="92"/>
      <c r="C35" s="59">
        <v>34</v>
      </c>
      <c r="D35" s="60">
        <f t="shared" si="0"/>
        <v>24</v>
      </c>
      <c r="E35" s="10" t="s">
        <v>52</v>
      </c>
      <c r="F35" s="31" t="s">
        <v>124</v>
      </c>
      <c r="G35" s="70" t="s">
        <v>35</v>
      </c>
      <c r="H35" s="10" t="s">
        <v>126</v>
      </c>
      <c r="I35" s="23" t="s">
        <v>102</v>
      </c>
      <c r="J35" s="80"/>
      <c r="K35" s="85"/>
      <c r="L35" s="46"/>
    </row>
    <row r="36" spans="1:12" ht="30.75" thickBot="1" x14ac:dyDescent="0.3">
      <c r="A36" s="98"/>
      <c r="B36" s="100"/>
      <c r="C36" s="65">
        <v>35</v>
      </c>
      <c r="D36" s="66">
        <f t="shared" si="0"/>
        <v>25</v>
      </c>
      <c r="E36" s="12" t="s">
        <v>53</v>
      </c>
      <c r="F36" s="37" t="s">
        <v>125</v>
      </c>
      <c r="G36" s="77" t="s">
        <v>35</v>
      </c>
      <c r="H36" s="10" t="s">
        <v>127</v>
      </c>
      <c r="I36" s="23" t="s">
        <v>102</v>
      </c>
      <c r="J36" s="83"/>
      <c r="K36" s="86"/>
      <c r="L36" s="47"/>
    </row>
    <row r="37" spans="1:12" ht="30" x14ac:dyDescent="0.25">
      <c r="A37" s="94" t="s">
        <v>87</v>
      </c>
      <c r="B37" s="91" t="s">
        <v>44</v>
      </c>
      <c r="C37" s="57">
        <v>36</v>
      </c>
      <c r="D37" s="58">
        <f t="shared" si="0"/>
        <v>26</v>
      </c>
      <c r="E37" s="9" t="s">
        <v>45</v>
      </c>
      <c r="F37" s="38" t="s">
        <v>130</v>
      </c>
      <c r="G37" s="74" t="s">
        <v>35</v>
      </c>
      <c r="H37" s="9" t="s">
        <v>88</v>
      </c>
      <c r="I37" s="28" t="s">
        <v>131</v>
      </c>
      <c r="J37" s="79"/>
      <c r="K37" s="87"/>
      <c r="L37" s="45"/>
    </row>
    <row r="38" spans="1:12" ht="30" x14ac:dyDescent="0.25">
      <c r="A38" s="95"/>
      <c r="B38" s="92"/>
      <c r="C38" s="59">
        <v>37</v>
      </c>
      <c r="D38" s="60">
        <f t="shared" si="0"/>
        <v>27</v>
      </c>
      <c r="E38" s="10" t="s">
        <v>49</v>
      </c>
      <c r="F38" s="31" t="s">
        <v>130</v>
      </c>
      <c r="G38" s="70" t="s">
        <v>35</v>
      </c>
      <c r="H38" s="10" t="s">
        <v>89</v>
      </c>
      <c r="I38" s="23" t="s">
        <v>131</v>
      </c>
      <c r="J38" s="80"/>
      <c r="K38" s="85"/>
      <c r="L38" s="46"/>
    </row>
    <row r="39" spans="1:12" ht="30" x14ac:dyDescent="0.25">
      <c r="A39" s="95"/>
      <c r="B39" s="92" t="s">
        <v>46</v>
      </c>
      <c r="C39" s="59">
        <v>38</v>
      </c>
      <c r="D39" s="60">
        <f t="shared" si="0"/>
        <v>28</v>
      </c>
      <c r="E39" s="10" t="s">
        <v>47</v>
      </c>
      <c r="F39" s="31" t="s">
        <v>130</v>
      </c>
      <c r="G39" s="70" t="s">
        <v>35</v>
      </c>
      <c r="H39" s="10" t="s">
        <v>90</v>
      </c>
      <c r="I39" s="23" t="s">
        <v>131</v>
      </c>
      <c r="J39" s="80"/>
      <c r="K39" s="85"/>
      <c r="L39" s="46"/>
    </row>
    <row r="40" spans="1:12" ht="45" x14ac:dyDescent="0.25">
      <c r="A40" s="95"/>
      <c r="B40" s="92"/>
      <c r="C40" s="59">
        <v>39</v>
      </c>
      <c r="D40" s="60">
        <f t="shared" si="0"/>
        <v>29</v>
      </c>
      <c r="E40" s="10" t="s">
        <v>48</v>
      </c>
      <c r="F40" s="31" t="s">
        <v>130</v>
      </c>
      <c r="G40" s="70" t="s">
        <v>35</v>
      </c>
      <c r="H40" s="10" t="s">
        <v>91</v>
      </c>
      <c r="I40" s="23" t="s">
        <v>131</v>
      </c>
      <c r="J40" s="80"/>
      <c r="K40" s="85"/>
      <c r="L40" s="46"/>
    </row>
    <row r="41" spans="1:12" ht="45.75" thickBot="1" x14ac:dyDescent="0.3">
      <c r="A41" s="96"/>
      <c r="B41" s="93"/>
      <c r="C41" s="61">
        <v>40</v>
      </c>
      <c r="D41" s="62">
        <f t="shared" si="0"/>
        <v>30</v>
      </c>
      <c r="E41" s="11" t="s">
        <v>56</v>
      </c>
      <c r="F41" s="35" t="s">
        <v>130</v>
      </c>
      <c r="G41" s="76" t="s">
        <v>35</v>
      </c>
      <c r="H41" s="11" t="s">
        <v>92</v>
      </c>
      <c r="I41" s="26" t="s">
        <v>131</v>
      </c>
      <c r="J41" s="81"/>
      <c r="K41" s="88"/>
      <c r="L41" s="47"/>
    </row>
    <row r="42" spans="1:12" ht="135.75" thickBot="1" x14ac:dyDescent="0.3">
      <c r="A42" s="55" t="s">
        <v>43</v>
      </c>
      <c r="B42" s="56" t="s">
        <v>54</v>
      </c>
      <c r="C42" s="67">
        <v>41</v>
      </c>
      <c r="D42" s="68">
        <f t="shared" si="0"/>
        <v>31</v>
      </c>
      <c r="E42" s="13" t="s">
        <v>55</v>
      </c>
      <c r="F42" s="39" t="s">
        <v>132</v>
      </c>
      <c r="G42" s="78" t="s">
        <v>35</v>
      </c>
      <c r="H42" s="13" t="s">
        <v>93</v>
      </c>
      <c r="I42" s="29" t="s">
        <v>133</v>
      </c>
      <c r="J42" s="84"/>
      <c r="K42" s="90"/>
      <c r="L42" s="44"/>
    </row>
  </sheetData>
  <autoFilter ref="A1:L42" xr:uid="{370A0B0F-C0FD-4EC3-B4F7-C3AB5FE65C83}"/>
  <mergeCells count="18">
    <mergeCell ref="A2:A7"/>
    <mergeCell ref="B2:B3"/>
    <mergeCell ref="B4:B5"/>
    <mergeCell ref="B6:B7"/>
    <mergeCell ref="A8:A13"/>
    <mergeCell ref="B11:B13"/>
    <mergeCell ref="B8:B10"/>
    <mergeCell ref="B37:B38"/>
    <mergeCell ref="B39:B41"/>
    <mergeCell ref="A37:A41"/>
    <mergeCell ref="A14:A27"/>
    <mergeCell ref="B14:B15"/>
    <mergeCell ref="B16:B17"/>
    <mergeCell ref="B18:B23"/>
    <mergeCell ref="B24:B27"/>
    <mergeCell ref="A28:A36"/>
    <mergeCell ref="B28:B30"/>
    <mergeCell ref="B31:B36"/>
  </mergeCells>
  <conditionalFormatting sqref="G2:G1048576">
    <cfRule type="containsText" dxfId="5" priority="6" operator="containsText" text="Y">
      <formula>NOT(ISERROR(SEARCH("Y",G2)))</formula>
    </cfRule>
    <cfRule type="containsText" dxfId="4" priority="7" operator="containsText" text="N">
      <formula>NOT(ISERROR(SEARCH("N",G2)))</formula>
    </cfRule>
  </conditionalFormatting>
  <conditionalFormatting sqref="J2:K42">
    <cfRule type="containsText" dxfId="3" priority="3" operator="containsText" text="P">
      <formula>NOT(ISERROR(SEARCH("P",J2)))</formula>
    </cfRule>
    <cfRule type="containsText" dxfId="2" priority="4" operator="containsText" text="Y">
      <formula>NOT(ISERROR(SEARCH("Y",J2)))</formula>
    </cfRule>
  </conditionalFormatting>
  <conditionalFormatting sqref="J1:J1048576">
    <cfRule type="containsText" dxfId="1" priority="2" operator="containsText" text="N">
      <formula>NOT(ISERROR(SEARCH("N",J1)))</formula>
    </cfRule>
  </conditionalFormatting>
  <conditionalFormatting sqref="D2:D42">
    <cfRule type="cellIs" dxfId="0" priority="1" operator="equal">
      <formula>0</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2021-01-08T15:05:39Z</dcterms:created>
  <dcterms:modified xsi:type="dcterms:W3CDTF">2021-05-14T13:04:20Z</dcterms:modified>
</cp:coreProperties>
</file>