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a\OneDrive - University of Greenwich\PhD\TEST CASES\2\"/>
    </mc:Choice>
  </mc:AlternateContent>
  <xr:revisionPtr revIDLastSave="0" documentId="13_ncr:1_{9B10FA7A-D7AE-417D-B41B-0944B0E55D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C21" i="1"/>
  <c r="J8" i="1" l="1"/>
  <c r="J12" i="1"/>
  <c r="J16" i="1"/>
  <c r="J17" i="1"/>
  <c r="J18" i="1"/>
  <c r="J4" i="1"/>
  <c r="G20" i="1"/>
  <c r="H20" i="1"/>
  <c r="I20" i="1"/>
  <c r="D20" i="1"/>
  <c r="C20" i="1"/>
  <c r="F5" i="1"/>
  <c r="D7" i="1"/>
  <c r="E7" i="1" s="1"/>
  <c r="F7" i="1" s="1"/>
  <c r="H19" i="1"/>
  <c r="I19" i="1" s="1"/>
  <c r="J19" i="1" s="1"/>
  <c r="H18" i="1"/>
  <c r="I18" i="1" s="1"/>
  <c r="H17" i="1"/>
  <c r="I17" i="1" s="1"/>
  <c r="H16" i="1"/>
  <c r="I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H11" i="1"/>
  <c r="I11" i="1" s="1"/>
  <c r="J11" i="1" s="1"/>
  <c r="J20" i="1" s="1"/>
  <c r="H10" i="1"/>
  <c r="I10" i="1" s="1"/>
  <c r="J10" i="1" s="1"/>
  <c r="H9" i="1"/>
  <c r="I9" i="1" s="1"/>
  <c r="J9" i="1" s="1"/>
  <c r="H8" i="1"/>
  <c r="I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D5" i="1"/>
  <c r="E5" i="1" s="1"/>
  <c r="D6" i="1"/>
  <c r="E6" i="1" s="1"/>
  <c r="F6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4" i="1"/>
  <c r="E4" i="1" s="1"/>
  <c r="E20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F4" i="1" l="1"/>
  <c r="F20" i="1" s="1"/>
</calcChain>
</file>

<file path=xl/sharedStrings.xml><?xml version="1.0" encoding="utf-8"?>
<sst xmlns="http://schemas.openxmlformats.org/spreadsheetml/2006/main" count="16" uniqueCount="11">
  <si>
    <t>Orient</t>
  </si>
  <si>
    <t>Angle</t>
  </si>
  <si>
    <t>Occupied nodes</t>
  </si>
  <si>
    <t>Occupied area</t>
  </si>
  <si>
    <t>Error</t>
  </si>
  <si>
    <t>No attendants</t>
  </si>
  <si>
    <t>With attendants</t>
  </si>
  <si>
    <t>% Error</t>
  </si>
  <si>
    <t>Actual Area (minkowski):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</si>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</sst>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5" xfId="1" applyNumberFormat="1" applyFont="1" applyBorder="1"/>
    <xf numFmtId="164" fontId="0" fillId="0" borderId="10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9" xfId="1" applyFont="1" applyBorder="1"/>
    <xf numFmtId="9" fontId="0" fillId="0" borderId="10" xfId="1" applyFont="1" applyBorder="1"/>
    <xf numFmtId="0" fontId="0" fillId="0" borderId="11" xfId="0" applyBorder="1"/>
    <xf numFmtId="164" fontId="0" fillId="0" borderId="0" xfId="1" applyNumberFormat="1" applyFont="1" applyBorder="1"/>
    <xf numFmtId="164" fontId="0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16" sqref="L16"/>
    </sheetView>
  </sheetViews>
  <sheetFormatPr defaultRowHeight="15" x14ac:dyDescent="0.25"/>
  <cols>
    <col min="1" max="1" width="6.7109375" bestFit="1" customWidth="1"/>
    <col min="2" max="2" width="6.140625" bestFit="1" customWidth="1"/>
    <col min="3" max="3" width="15.7109375" customWidth="1"/>
    <col min="4" max="4" width="13.7109375" bestFit="1" customWidth="1"/>
    <col min="5" max="5" width="11.7109375" bestFit="1" customWidth="1"/>
    <col min="6" max="6" width="10" bestFit="1" customWidth="1"/>
    <col min="7" max="7" width="15.7109375" customWidth="1"/>
    <col min="8" max="8" width="13.7109375" bestFit="1" customWidth="1"/>
    <col min="9" max="9" width="10.7109375" bestFit="1" customWidth="1"/>
  </cols>
  <sheetData>
    <row r="1" spans="1:10" ht="15.75" thickBot="1" x14ac:dyDescent="0.3">
      <c r="C1" t="s">
        <v>8</v>
      </c>
      <c r="D1">
        <v>2.26360808</v>
      </c>
      <c r="G1" t="s">
        <v>8</v>
      </c>
      <c r="H1">
        <v>2.7388404</v>
      </c>
    </row>
    <row r="2" spans="1:10" ht="15.75" thickBot="1" x14ac:dyDescent="0.3">
      <c r="C2" s="12" t="s">
        <v>5</v>
      </c>
      <c r="D2" s="10"/>
      <c r="E2" s="10"/>
      <c r="F2" s="10"/>
      <c r="G2" s="12" t="s">
        <v>6</v>
      </c>
      <c r="H2" s="10"/>
      <c r="I2" s="10"/>
      <c r="J2" s="11"/>
    </row>
    <row r="3" spans="1:10" ht="15.75" thickBot="1" x14ac:dyDescent="0.3">
      <c r="A3" s="5" t="s">
        <v>0</v>
      </c>
      <c r="B3" s="6" t="s">
        <v>1</v>
      </c>
      <c r="C3" s="5" t="s">
        <v>2</v>
      </c>
      <c r="D3" s="6" t="s">
        <v>3</v>
      </c>
      <c r="E3" s="6" t="s">
        <v>4</v>
      </c>
      <c r="F3" s="6" t="s">
        <v>7</v>
      </c>
      <c r="G3" s="5" t="s">
        <v>2</v>
      </c>
      <c r="H3" s="6" t="s">
        <v>3</v>
      </c>
      <c r="I3" s="6" t="s">
        <v>4</v>
      </c>
      <c r="J3" s="7" t="s">
        <v>7</v>
      </c>
    </row>
    <row r="4" spans="1:10" x14ac:dyDescent="0.25">
      <c r="A4" s="2">
        <v>0</v>
      </c>
      <c r="B4" s="1">
        <f>A4*22.5</f>
        <v>0</v>
      </c>
      <c r="C4" s="2">
        <v>11</v>
      </c>
      <c r="D4" s="1">
        <f>C4*0.25</f>
        <v>2.75</v>
      </c>
      <c r="E4" s="1">
        <f t="shared" ref="E4:E19" si="0">$D$1-D4</f>
        <v>-0.48639191999999998</v>
      </c>
      <c r="F4" s="16">
        <f t="shared" ref="F4:F19" si="1">E4/$D$1</f>
        <v>-0.21487461734100188</v>
      </c>
      <c r="G4" s="2">
        <v>13</v>
      </c>
      <c r="H4" s="1">
        <f>G4*0.25</f>
        <v>3.25</v>
      </c>
      <c r="I4" s="1">
        <f t="shared" ref="I4:I19" si="2">$H$1-H4</f>
        <v>-0.51115960000000005</v>
      </c>
      <c r="J4" s="8">
        <f t="shared" ref="J4:J19" si="3">I4/$H$1</f>
        <v>-0.18663358405257935</v>
      </c>
    </row>
    <row r="5" spans="1:10" x14ac:dyDescent="0.25">
      <c r="A5" s="2">
        <v>1</v>
      </c>
      <c r="B5" s="1">
        <f t="shared" ref="B5:B19" si="4">A5*22.5</f>
        <v>22.5</v>
      </c>
      <c r="C5" s="2">
        <v>9</v>
      </c>
      <c r="D5" s="1">
        <f t="shared" ref="D5:D19" si="5">C5*0.25</f>
        <v>2.25</v>
      </c>
      <c r="E5" s="1">
        <f t="shared" si="0"/>
        <v>1.3608080000000022E-2</v>
      </c>
      <c r="F5" s="16">
        <f t="shared" si="1"/>
        <v>6.0116767209984611E-3</v>
      </c>
      <c r="G5" s="2">
        <v>13</v>
      </c>
      <c r="H5" s="1">
        <f t="shared" ref="H5:H19" si="6">G5*0.25</f>
        <v>3.25</v>
      </c>
      <c r="I5" s="1">
        <f t="shared" si="2"/>
        <v>-0.51115960000000005</v>
      </c>
      <c r="J5" s="8">
        <f t="shared" si="3"/>
        <v>-0.18663358405257935</v>
      </c>
    </row>
    <row r="6" spans="1:10" x14ac:dyDescent="0.25">
      <c r="A6" s="2">
        <v>2</v>
      </c>
      <c r="B6" s="1">
        <f t="shared" si="4"/>
        <v>45</v>
      </c>
      <c r="C6" s="2">
        <v>9</v>
      </c>
      <c r="D6" s="1">
        <f t="shared" si="5"/>
        <v>2.25</v>
      </c>
      <c r="E6" s="1">
        <f t="shared" si="0"/>
        <v>1.3608080000000022E-2</v>
      </c>
      <c r="F6" s="16">
        <f t="shared" si="1"/>
        <v>6.0116767209984611E-3</v>
      </c>
      <c r="G6" s="2">
        <v>11</v>
      </c>
      <c r="H6" s="1">
        <f t="shared" si="6"/>
        <v>2.75</v>
      </c>
      <c r="I6" s="1">
        <f t="shared" si="2"/>
        <v>-1.1159600000000047E-2</v>
      </c>
      <c r="J6" s="8">
        <f t="shared" si="3"/>
        <v>-4.0745711214132986E-3</v>
      </c>
    </row>
    <row r="7" spans="1:10" x14ac:dyDescent="0.25">
      <c r="A7" s="2">
        <v>3</v>
      </c>
      <c r="B7" s="1">
        <f t="shared" si="4"/>
        <v>67.5</v>
      </c>
      <c r="C7" s="2">
        <v>9</v>
      </c>
      <c r="D7" s="1">
        <f t="shared" si="5"/>
        <v>2.25</v>
      </c>
      <c r="E7" s="1">
        <f t="shared" si="0"/>
        <v>1.3608080000000022E-2</v>
      </c>
      <c r="F7" s="16">
        <f t="shared" si="1"/>
        <v>6.0116767209984611E-3</v>
      </c>
      <c r="G7" s="2">
        <v>13</v>
      </c>
      <c r="H7" s="1">
        <f t="shared" si="6"/>
        <v>3.25</v>
      </c>
      <c r="I7" s="1">
        <f t="shared" si="2"/>
        <v>-0.51115960000000005</v>
      </c>
      <c r="J7" s="8">
        <f t="shared" si="3"/>
        <v>-0.18663358405257935</v>
      </c>
    </row>
    <row r="8" spans="1:10" x14ac:dyDescent="0.25">
      <c r="A8" s="2">
        <v>4</v>
      </c>
      <c r="B8" s="1">
        <f t="shared" si="4"/>
        <v>90</v>
      </c>
      <c r="C8" s="2">
        <v>11</v>
      </c>
      <c r="D8" s="1">
        <f t="shared" si="5"/>
        <v>2.75</v>
      </c>
      <c r="E8" s="1">
        <f t="shared" si="0"/>
        <v>-0.48639191999999998</v>
      </c>
      <c r="F8" s="16">
        <f t="shared" si="1"/>
        <v>-0.21487461734100188</v>
      </c>
      <c r="G8" s="2">
        <v>13</v>
      </c>
      <c r="H8" s="1">
        <f t="shared" si="6"/>
        <v>3.25</v>
      </c>
      <c r="I8" s="1">
        <f t="shared" si="2"/>
        <v>-0.51115960000000005</v>
      </c>
      <c r="J8" s="8">
        <f t="shared" si="3"/>
        <v>-0.18663358405257935</v>
      </c>
    </row>
    <row r="9" spans="1:10" x14ac:dyDescent="0.25">
      <c r="A9" s="2">
        <v>5</v>
      </c>
      <c r="B9" s="1">
        <f t="shared" si="4"/>
        <v>112.5</v>
      </c>
      <c r="C9" s="2">
        <v>9</v>
      </c>
      <c r="D9" s="1">
        <f t="shared" si="5"/>
        <v>2.25</v>
      </c>
      <c r="E9" s="1">
        <f t="shared" si="0"/>
        <v>1.3608080000000022E-2</v>
      </c>
      <c r="F9" s="16">
        <f t="shared" si="1"/>
        <v>6.0116767209984611E-3</v>
      </c>
      <c r="G9" s="2">
        <v>13</v>
      </c>
      <c r="H9" s="1">
        <f t="shared" si="6"/>
        <v>3.25</v>
      </c>
      <c r="I9" s="1">
        <f t="shared" si="2"/>
        <v>-0.51115960000000005</v>
      </c>
      <c r="J9" s="8">
        <f t="shared" si="3"/>
        <v>-0.18663358405257935</v>
      </c>
    </row>
    <row r="10" spans="1:10" x14ac:dyDescent="0.25">
      <c r="A10" s="2">
        <v>6</v>
      </c>
      <c r="B10" s="1">
        <f t="shared" si="4"/>
        <v>135</v>
      </c>
      <c r="C10" s="2">
        <v>9</v>
      </c>
      <c r="D10" s="1">
        <f t="shared" si="5"/>
        <v>2.25</v>
      </c>
      <c r="E10" s="1">
        <f t="shared" si="0"/>
        <v>1.3608080000000022E-2</v>
      </c>
      <c r="F10" s="16">
        <f t="shared" si="1"/>
        <v>6.0116767209984611E-3</v>
      </c>
      <c r="G10" s="2">
        <v>11</v>
      </c>
      <c r="H10" s="1">
        <f t="shared" si="6"/>
        <v>2.75</v>
      </c>
      <c r="I10" s="1">
        <f t="shared" si="2"/>
        <v>-1.1159600000000047E-2</v>
      </c>
      <c r="J10" s="8">
        <f t="shared" si="3"/>
        <v>-4.0745711214132986E-3</v>
      </c>
    </row>
    <row r="11" spans="1:10" x14ac:dyDescent="0.25">
      <c r="A11" s="2">
        <v>7</v>
      </c>
      <c r="B11" s="1">
        <f t="shared" si="4"/>
        <v>157.5</v>
      </c>
      <c r="C11" s="2">
        <v>9</v>
      </c>
      <c r="D11" s="1">
        <f t="shared" si="5"/>
        <v>2.25</v>
      </c>
      <c r="E11" s="1">
        <f t="shared" si="0"/>
        <v>1.3608080000000022E-2</v>
      </c>
      <c r="F11" s="16">
        <f t="shared" si="1"/>
        <v>6.0116767209984611E-3</v>
      </c>
      <c r="G11" s="2">
        <v>13</v>
      </c>
      <c r="H11" s="1">
        <f t="shared" si="6"/>
        <v>3.25</v>
      </c>
      <c r="I11" s="1">
        <f t="shared" si="2"/>
        <v>-0.51115960000000005</v>
      </c>
      <c r="J11" s="8">
        <f t="shared" si="3"/>
        <v>-0.18663358405257935</v>
      </c>
    </row>
    <row r="12" spans="1:10" x14ac:dyDescent="0.25">
      <c r="A12" s="2">
        <v>8</v>
      </c>
      <c r="B12" s="1">
        <f t="shared" si="4"/>
        <v>180</v>
      </c>
      <c r="C12" s="2">
        <v>11</v>
      </c>
      <c r="D12" s="1">
        <f t="shared" si="5"/>
        <v>2.75</v>
      </c>
      <c r="E12" s="1">
        <f t="shared" si="0"/>
        <v>-0.48639191999999998</v>
      </c>
      <c r="F12" s="16">
        <f t="shared" si="1"/>
        <v>-0.21487461734100188</v>
      </c>
      <c r="G12" s="2">
        <v>13</v>
      </c>
      <c r="H12" s="1">
        <f t="shared" si="6"/>
        <v>3.25</v>
      </c>
      <c r="I12" s="1">
        <f t="shared" si="2"/>
        <v>-0.51115960000000005</v>
      </c>
      <c r="J12" s="8">
        <f t="shared" si="3"/>
        <v>-0.18663358405257935</v>
      </c>
    </row>
    <row r="13" spans="1:10" x14ac:dyDescent="0.25">
      <c r="A13" s="2">
        <v>9</v>
      </c>
      <c r="B13" s="1">
        <f t="shared" si="4"/>
        <v>202.5</v>
      </c>
      <c r="C13" s="2">
        <v>9</v>
      </c>
      <c r="D13" s="1">
        <f t="shared" si="5"/>
        <v>2.25</v>
      </c>
      <c r="E13" s="1">
        <f t="shared" si="0"/>
        <v>1.3608080000000022E-2</v>
      </c>
      <c r="F13" s="16">
        <f t="shared" si="1"/>
        <v>6.0116767209984611E-3</v>
      </c>
      <c r="G13" s="2">
        <v>13</v>
      </c>
      <c r="H13" s="1">
        <f t="shared" si="6"/>
        <v>3.25</v>
      </c>
      <c r="I13" s="1">
        <f t="shared" si="2"/>
        <v>-0.51115960000000005</v>
      </c>
      <c r="J13" s="8">
        <f t="shared" si="3"/>
        <v>-0.18663358405257935</v>
      </c>
    </row>
    <row r="14" spans="1:10" x14ac:dyDescent="0.25">
      <c r="A14" s="2">
        <v>10</v>
      </c>
      <c r="B14" s="1">
        <f t="shared" si="4"/>
        <v>225</v>
      </c>
      <c r="C14" s="2">
        <v>9</v>
      </c>
      <c r="D14" s="1">
        <f t="shared" si="5"/>
        <v>2.25</v>
      </c>
      <c r="E14" s="1">
        <f t="shared" si="0"/>
        <v>1.3608080000000022E-2</v>
      </c>
      <c r="F14" s="16">
        <f t="shared" si="1"/>
        <v>6.0116767209984611E-3</v>
      </c>
      <c r="G14" s="2">
        <v>11</v>
      </c>
      <c r="H14" s="1">
        <f t="shared" si="6"/>
        <v>2.75</v>
      </c>
      <c r="I14" s="1">
        <f t="shared" si="2"/>
        <v>-1.1159600000000047E-2</v>
      </c>
      <c r="J14" s="8">
        <f t="shared" si="3"/>
        <v>-4.0745711214132986E-3</v>
      </c>
    </row>
    <row r="15" spans="1:10" x14ac:dyDescent="0.25">
      <c r="A15" s="2">
        <v>11</v>
      </c>
      <c r="B15" s="1">
        <f t="shared" si="4"/>
        <v>247.5</v>
      </c>
      <c r="C15" s="2">
        <v>9</v>
      </c>
      <c r="D15" s="1">
        <f t="shared" si="5"/>
        <v>2.25</v>
      </c>
      <c r="E15" s="1">
        <f t="shared" si="0"/>
        <v>1.3608080000000022E-2</v>
      </c>
      <c r="F15" s="16">
        <f t="shared" si="1"/>
        <v>6.0116767209984611E-3</v>
      </c>
      <c r="G15" s="2">
        <v>13</v>
      </c>
      <c r="H15" s="1">
        <f t="shared" si="6"/>
        <v>3.25</v>
      </c>
      <c r="I15" s="1">
        <f t="shared" si="2"/>
        <v>-0.51115960000000005</v>
      </c>
      <c r="J15" s="8">
        <f t="shared" si="3"/>
        <v>-0.18663358405257935</v>
      </c>
    </row>
    <row r="16" spans="1:10" x14ac:dyDescent="0.25">
      <c r="A16" s="2">
        <v>12</v>
      </c>
      <c r="B16" s="1">
        <f t="shared" si="4"/>
        <v>270</v>
      </c>
      <c r="C16" s="2">
        <v>11</v>
      </c>
      <c r="D16" s="1">
        <f t="shared" si="5"/>
        <v>2.75</v>
      </c>
      <c r="E16" s="1">
        <f t="shared" si="0"/>
        <v>-0.48639191999999998</v>
      </c>
      <c r="F16" s="16">
        <f t="shared" si="1"/>
        <v>-0.21487461734100188</v>
      </c>
      <c r="G16" s="2">
        <v>13</v>
      </c>
      <c r="H16" s="1">
        <f t="shared" si="6"/>
        <v>3.25</v>
      </c>
      <c r="I16" s="1">
        <f t="shared" si="2"/>
        <v>-0.51115960000000005</v>
      </c>
      <c r="J16" s="8">
        <f t="shared" si="3"/>
        <v>-0.18663358405257935</v>
      </c>
    </row>
    <row r="17" spans="1:10" x14ac:dyDescent="0.25">
      <c r="A17" s="2">
        <v>13</v>
      </c>
      <c r="B17" s="1">
        <f t="shared" si="4"/>
        <v>292.5</v>
      </c>
      <c r="C17" s="2">
        <v>9</v>
      </c>
      <c r="D17" s="1">
        <f t="shared" si="5"/>
        <v>2.25</v>
      </c>
      <c r="E17" s="1">
        <f t="shared" si="0"/>
        <v>1.3608080000000022E-2</v>
      </c>
      <c r="F17" s="16">
        <f t="shared" si="1"/>
        <v>6.0116767209984611E-3</v>
      </c>
      <c r="G17" s="2">
        <v>13</v>
      </c>
      <c r="H17" s="1">
        <f t="shared" si="6"/>
        <v>3.25</v>
      </c>
      <c r="I17" s="1">
        <f t="shared" si="2"/>
        <v>-0.51115960000000005</v>
      </c>
      <c r="J17" s="8">
        <f t="shared" si="3"/>
        <v>-0.18663358405257935</v>
      </c>
    </row>
    <row r="18" spans="1:10" x14ac:dyDescent="0.25">
      <c r="A18" s="2">
        <v>14</v>
      </c>
      <c r="B18" s="1">
        <f t="shared" si="4"/>
        <v>315</v>
      </c>
      <c r="C18" s="2">
        <v>9</v>
      </c>
      <c r="D18" s="1">
        <f t="shared" si="5"/>
        <v>2.25</v>
      </c>
      <c r="E18" s="1">
        <f t="shared" si="0"/>
        <v>1.3608080000000022E-2</v>
      </c>
      <c r="F18" s="16">
        <f t="shared" si="1"/>
        <v>6.0116767209984611E-3</v>
      </c>
      <c r="G18" s="2">
        <v>11</v>
      </c>
      <c r="H18" s="1">
        <f t="shared" si="6"/>
        <v>2.75</v>
      </c>
      <c r="I18" s="1">
        <f t="shared" si="2"/>
        <v>-1.1159600000000047E-2</v>
      </c>
      <c r="J18" s="8">
        <f t="shared" si="3"/>
        <v>-4.0745711214132986E-3</v>
      </c>
    </row>
    <row r="19" spans="1:10" ht="15.75" thickBot="1" x14ac:dyDescent="0.3">
      <c r="A19" s="3">
        <v>15</v>
      </c>
      <c r="B19" s="4">
        <f t="shared" si="4"/>
        <v>337.5</v>
      </c>
      <c r="C19" s="2">
        <v>9</v>
      </c>
      <c r="D19" s="1">
        <f t="shared" si="5"/>
        <v>2.25</v>
      </c>
      <c r="E19" s="1">
        <f t="shared" si="0"/>
        <v>1.3608080000000022E-2</v>
      </c>
      <c r="F19" s="16">
        <f t="shared" si="1"/>
        <v>6.0116767209984611E-3</v>
      </c>
      <c r="G19" s="2">
        <v>13</v>
      </c>
      <c r="H19" s="1">
        <f t="shared" si="6"/>
        <v>3.25</v>
      </c>
      <c r="I19" s="1">
        <f t="shared" si="2"/>
        <v>-0.51115960000000005</v>
      </c>
      <c r="J19" s="8">
        <f t="shared" si="3"/>
        <v>-0.18663358405257935</v>
      </c>
    </row>
    <row r="20" spans="1:10" ht="15.75" thickBot="1" x14ac:dyDescent="0.3">
      <c r="A20" s="1"/>
      <c r="B20" s="15" t="s">
        <v>10</v>
      </c>
      <c r="C20" s="6">
        <f>AVERAGE(C4:C19)</f>
        <v>9.5</v>
      </c>
      <c r="D20" s="6">
        <f>AVERAGE(D4:D19)</f>
        <v>2.375</v>
      </c>
      <c r="E20" s="6">
        <f>AVERAGE(E4:E19)</f>
        <v>-0.11139191999999998</v>
      </c>
      <c r="F20" s="17">
        <f>AVERAGE(F4:F19)</f>
        <v>-4.9209896794501634E-2</v>
      </c>
      <c r="G20" s="5">
        <f t="shared" ref="G20:J20" si="7">AVERAGE(G4:G19)</f>
        <v>12.5</v>
      </c>
      <c r="H20" s="6">
        <f t="shared" si="7"/>
        <v>3.125</v>
      </c>
      <c r="I20" s="6">
        <f t="shared" si="7"/>
        <v>-0.38615960000000005</v>
      </c>
      <c r="J20" s="9">
        <f t="shared" si="7"/>
        <v>-0.14099383081978781</v>
      </c>
    </row>
    <row r="21" spans="1:10" ht="15.75" thickBot="1" x14ac:dyDescent="0.3">
      <c r="B21" s="15" t="s">
        <v>9</v>
      </c>
      <c r="C21" s="6">
        <f>_xlfn.STDEV.P(C4:C19)</f>
        <v>0.8660254037844386</v>
      </c>
      <c r="D21" s="6">
        <f t="shared" ref="D21:J21" si="8">_xlfn.STDEV.P(D4:D19)</f>
        <v>0.21650635094610965</v>
      </c>
      <c r="E21" s="6">
        <f t="shared" si="8"/>
        <v>0.21650635094610968</v>
      </c>
      <c r="F21" s="13">
        <f t="shared" si="8"/>
        <v>9.5646571002746039E-2</v>
      </c>
      <c r="G21" s="5">
        <f t="shared" si="8"/>
        <v>0.8660254037844386</v>
      </c>
      <c r="H21" s="6">
        <f t="shared" si="8"/>
        <v>0.21650635094610965</v>
      </c>
      <c r="I21" s="6">
        <f t="shared" si="8"/>
        <v>0.21650635094610973</v>
      </c>
      <c r="J21" s="14">
        <f t="shared" si="8"/>
        <v>7.9050371444100889E-2</v>
      </c>
    </row>
  </sheetData>
  <mergeCells count="2">
    <mergeCell ref="G2:J2"/>
    <mergeCell ref="C2:F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Windows User</cp:lastModifiedBy>
  <dcterms:created xsi:type="dcterms:W3CDTF">2015-06-05T18:17:20Z</dcterms:created>
  <dcterms:modified xsi:type="dcterms:W3CDTF">2021-02-12T12:41:50Z</dcterms:modified>
</cp:coreProperties>
</file>