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BDB2B6DE-D9CE-48B3-8CFF-06C9E627A098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2" sheetId="12" r:id="rId8"/>
    <sheet name="Sheet1" sheetId="11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2" i="6" l="1"/>
  <c r="E262" i="6" s="1"/>
  <c r="D536" i="1"/>
  <c r="E536" i="1" s="1"/>
  <c r="D535" i="1"/>
  <c r="E535" i="1" s="1"/>
  <c r="D261" i="6"/>
  <c r="E261" i="6" s="1"/>
  <c r="D260" i="6"/>
  <c r="E260" i="6" s="1"/>
  <c r="D534" i="1"/>
  <c r="E534" i="1" s="1"/>
  <c r="D259" i="6"/>
  <c r="E259" i="6" s="1"/>
  <c r="D533" i="1"/>
  <c r="E533" i="1" s="1"/>
  <c r="D258" i="6"/>
  <c r="E258" i="6" s="1"/>
  <c r="D532" i="1"/>
  <c r="E532" i="1" s="1"/>
  <c r="D531" i="1"/>
  <c r="E531" i="1" s="1"/>
  <c r="D257" i="6"/>
  <c r="E257" i="6" s="1"/>
  <c r="D256" i="6"/>
  <c r="E256" i="6" s="1"/>
  <c r="D530" i="1"/>
  <c r="E530" i="1" s="1"/>
  <c r="D529" i="1"/>
  <c r="E529" i="1" s="1"/>
  <c r="D255" i="6"/>
  <c r="E255" i="6" s="1"/>
  <c r="D528" i="1"/>
  <c r="E528" i="1" s="1"/>
  <c r="D254" i="6"/>
  <c r="E254" i="6" s="1"/>
  <c r="D527" i="1"/>
  <c r="E527" i="1" s="1"/>
  <c r="D253" i="6"/>
  <c r="E253" i="6" s="1"/>
  <c r="D252" i="6"/>
  <c r="E252" i="6" s="1"/>
  <c r="D526" i="1"/>
  <c r="E526" i="1" s="1"/>
  <c r="D525" i="1"/>
  <c r="E525" i="1" s="1"/>
  <c r="D251" i="6"/>
  <c r="E251" i="6"/>
  <c r="D250" i="6"/>
  <c r="E250" i="6"/>
  <c r="D524" i="1"/>
  <c r="E524" i="1" s="1"/>
  <c r="D249" i="6"/>
  <c r="E249" i="6" s="1"/>
  <c r="D523" i="1"/>
  <c r="E523" i="1"/>
  <c r="D248" i="6"/>
  <c r="E248" i="6"/>
  <c r="D522" i="1"/>
  <c r="E522" i="1"/>
  <c r="D247" i="6"/>
  <c r="E247" i="6" s="1"/>
  <c r="D521" i="1"/>
  <c r="E521" i="1" s="1"/>
  <c r="C521" i="1"/>
  <c r="D520" i="1"/>
  <c r="E520" i="1"/>
  <c r="C247" i="6"/>
  <c r="D246" i="6"/>
  <c r="E246" i="6" s="1"/>
  <c r="D245" i="6"/>
  <c r="E245" i="6" s="1"/>
  <c r="D519" i="1"/>
  <c r="E519" i="1" s="1"/>
  <c r="E518" i="1"/>
  <c r="D518" i="1"/>
  <c r="D244" i="6"/>
  <c r="E244" i="6" s="1"/>
  <c r="D243" i="6"/>
  <c r="E243" i="6" s="1"/>
  <c r="D517" i="1"/>
  <c r="E517" i="1" s="1"/>
  <c r="D516" i="1"/>
  <c r="E516" i="1" s="1"/>
  <c r="D242" i="6"/>
  <c r="E242" i="6"/>
  <c r="D241" i="6"/>
  <c r="E241" i="6" s="1"/>
  <c r="D515" i="1"/>
  <c r="E515" i="1" s="1"/>
  <c r="D514" i="1"/>
  <c r="E514" i="1" s="1"/>
  <c r="D240" i="6"/>
  <c r="E240" i="6" s="1"/>
  <c r="D239" i="6"/>
  <c r="E239" i="6" s="1"/>
  <c r="D513" i="1"/>
  <c r="E513" i="1" s="1"/>
  <c r="D238" i="6"/>
  <c r="E238" i="6"/>
  <c r="D512" i="1"/>
  <c r="E512" i="1" s="1"/>
  <c r="D511" i="1"/>
  <c r="E511" i="1" s="1"/>
  <c r="D237" i="6"/>
  <c r="E237" i="6" s="1"/>
  <c r="D236" i="6"/>
  <c r="E236" i="6"/>
  <c r="D510" i="1"/>
  <c r="E510" i="1" s="1"/>
  <c r="D509" i="1"/>
  <c r="E509" i="1"/>
  <c r="D235" i="6"/>
  <c r="E235" i="6" s="1"/>
  <c r="D234" i="6"/>
  <c r="E234" i="6"/>
  <c r="H6" i="12"/>
  <c r="G6" i="12"/>
  <c r="H5" i="12"/>
  <c r="H2" i="12"/>
  <c r="G2" i="12"/>
  <c r="D508" i="1"/>
  <c r="E508" i="1" s="1"/>
  <c r="C9" i="12"/>
  <c r="B9" i="12"/>
  <c r="D9" i="12" s="1"/>
  <c r="D507" i="1"/>
  <c r="E507" i="1" s="1"/>
  <c r="D233" i="6"/>
  <c r="E233" i="6" s="1"/>
  <c r="D232" i="6"/>
  <c r="E232" i="6"/>
  <c r="D506" i="1"/>
  <c r="E506" i="1" s="1"/>
  <c r="D505" i="1"/>
  <c r="E505" i="1" s="1"/>
  <c r="D231" i="6"/>
  <c r="E231" i="6"/>
  <c r="D504" i="1"/>
  <c r="E504" i="1" s="1"/>
  <c r="D230" i="6"/>
  <c r="E230" i="6" s="1"/>
  <c r="D229" i="6"/>
  <c r="E229" i="6" s="1"/>
  <c r="D503" i="1"/>
  <c r="E503" i="1"/>
  <c r="D502" i="1"/>
  <c r="E502" i="1" s="1"/>
  <c r="D501" i="1"/>
  <c r="E501" i="1" s="1"/>
  <c r="C228" i="6"/>
  <c r="D228" i="6" s="1"/>
  <c r="E228" i="6" s="1"/>
  <c r="D227" i="6"/>
  <c r="E227" i="6" s="1"/>
  <c r="D226" i="6"/>
  <c r="E226" i="6" s="1"/>
  <c r="D500" i="1"/>
  <c r="E500" i="1" s="1"/>
  <c r="D225" i="6"/>
  <c r="E225" i="6" s="1"/>
  <c r="E224" i="6"/>
  <c r="D224" i="6"/>
  <c r="D499" i="1"/>
  <c r="E499" i="1" s="1"/>
  <c r="D498" i="1"/>
  <c r="E498" i="1" s="1"/>
  <c r="D223" i="6"/>
  <c r="E223" i="6" s="1"/>
  <c r="D497" i="1"/>
  <c r="E497" i="1" s="1"/>
  <c r="D222" i="6"/>
  <c r="E222" i="6" s="1"/>
  <c r="D496" i="1"/>
  <c r="E496" i="1"/>
  <c r="D221" i="6"/>
  <c r="E221" i="6" s="1"/>
  <c r="D495" i="1"/>
  <c r="E495" i="1"/>
  <c r="D494" i="1"/>
  <c r="E494" i="1" s="1"/>
  <c r="D220" i="6"/>
  <c r="E220" i="6" s="1"/>
  <c r="C216" i="6"/>
  <c r="B216" i="6"/>
  <c r="C490" i="1"/>
  <c r="B490" i="1"/>
  <c r="D219" i="6"/>
  <c r="E219" i="6" s="1"/>
  <c r="D493" i="1"/>
  <c r="E493" i="1" s="1"/>
  <c r="D218" i="6"/>
  <c r="E218" i="6"/>
  <c r="D492" i="1"/>
  <c r="E492" i="1" s="1"/>
  <c r="B157" i="9"/>
  <c r="D217" i="6"/>
  <c r="E217" i="6" s="1"/>
  <c r="D215" i="6"/>
  <c r="E215" i="6" s="1"/>
  <c r="D214" i="6"/>
  <c r="E214" i="6" s="1"/>
  <c r="D213" i="6"/>
  <c r="E213" i="6" s="1"/>
  <c r="D491" i="1"/>
  <c r="E491" i="1" s="1"/>
  <c r="D485" i="1"/>
  <c r="E485" i="1" s="1"/>
  <c r="D486" i="1"/>
  <c r="E486" i="1" s="1"/>
  <c r="D487" i="1"/>
  <c r="E487" i="1" s="1"/>
  <c r="D488" i="1"/>
  <c r="E488" i="1" s="1"/>
  <c r="D489" i="1"/>
  <c r="E489" i="1" s="1"/>
  <c r="D212" i="6"/>
  <c r="E212" i="6" s="1"/>
  <c r="D211" i="6"/>
  <c r="E211" i="6" s="1"/>
  <c r="D210" i="6"/>
  <c r="E210" i="6" s="1"/>
  <c r="D209" i="6"/>
  <c r="D208" i="6"/>
  <c r="E208" i="6" s="1"/>
  <c r="D207" i="6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484" i="1"/>
  <c r="E484" i="1" s="1"/>
  <c r="D483" i="1"/>
  <c r="D482" i="1"/>
  <c r="E482" i="1" s="1"/>
  <c r="D481" i="1"/>
  <c r="E481" i="1" s="1"/>
  <c r="D480" i="1"/>
  <c r="D479" i="1"/>
  <c r="D478" i="1"/>
  <c r="D477" i="1"/>
  <c r="D476" i="1"/>
  <c r="E476" i="1" s="1"/>
  <c r="D475" i="1"/>
  <c r="E475" i="1" s="1"/>
  <c r="D474" i="1"/>
  <c r="B200" i="6"/>
  <c r="D200" i="6" s="1"/>
  <c r="E200" i="6" s="1"/>
  <c r="B474" i="1"/>
  <c r="E483" i="1"/>
  <c r="E209" i="6"/>
  <c r="E207" i="6"/>
  <c r="E480" i="1"/>
  <c r="E479" i="1"/>
  <c r="E478" i="1"/>
  <c r="E477" i="1"/>
  <c r="E474" i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 s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 s="1"/>
  <c r="D466" i="1"/>
  <c r="E466" i="1" s="1"/>
  <c r="D191" i="6"/>
  <c r="E191" i="6" s="1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 s="1"/>
  <c r="D462" i="1"/>
  <c r="E462" i="1" s="1"/>
  <c r="D187" i="6"/>
  <c r="E187" i="6" s="1"/>
  <c r="D461" i="1"/>
  <c r="E461" i="1" s="1"/>
  <c r="D460" i="1"/>
  <c r="E460" i="1" s="1"/>
  <c r="D186" i="6"/>
  <c r="E186" i="6" s="1"/>
  <c r="D185" i="6"/>
  <c r="E185" i="6" s="1"/>
  <c r="D459" i="1"/>
  <c r="E459" i="1" s="1"/>
  <c r="D184" i="6"/>
  <c r="E184" i="6" s="1"/>
  <c r="D458" i="1"/>
  <c r="E458" i="1" s="1"/>
  <c r="D457" i="1"/>
  <c r="E457" i="1"/>
  <c r="D183" i="6"/>
  <c r="E183" i="6" s="1"/>
  <c r="D182" i="6"/>
  <c r="E182" i="6" s="1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 s="1"/>
  <c r="D450" i="1"/>
  <c r="E450" i="1" s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 s="1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 s="1"/>
  <c r="D167" i="6"/>
  <c r="E167" i="6" s="1"/>
  <c r="D441" i="1"/>
  <c r="E441" i="1" s="1"/>
  <c r="D166" i="6"/>
  <c r="E166" i="6" s="1"/>
  <c r="D440" i="1"/>
  <c r="E440" i="1" s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 s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 s="1"/>
  <c r="D76" i="8"/>
  <c r="E76" i="8"/>
  <c r="D130" i="6"/>
  <c r="E130" i="6" s="1"/>
  <c r="D404" i="1"/>
  <c r="E404" i="1" s="1"/>
  <c r="D75" i="8"/>
  <c r="E75" i="8"/>
  <c r="D403" i="1"/>
  <c r="E403" i="1" s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 s="1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 s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 s="1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 s="1"/>
  <c r="D358" i="1"/>
  <c r="E358" i="1" s="1"/>
  <c r="D29" i="8"/>
  <c r="E29" i="8" s="1"/>
  <c r="D83" i="6"/>
  <c r="E83" i="6"/>
  <c r="D357" i="1"/>
  <c r="E357" i="1" s="1"/>
  <c r="D82" i="6"/>
  <c r="E82" i="6" s="1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 s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216" i="6" l="1"/>
  <c r="E216" i="6" s="1"/>
  <c r="D490" i="1"/>
  <c r="E490" i="1" s="1"/>
  <c r="E1" i="8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F3" i="6" s="1"/>
  <c r="E1" i="6"/>
  <c r="F2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 s="1"/>
  <c r="D261" i="1" l="1"/>
  <c r="E261" i="1" s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<sst xmlns="http://schemas.openxmlformats.org/spreadsheetml/2006/main" count="207" uniqueCount="79">
  <si>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</si>
  <si>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</si>
  <si>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</si>
  <si>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</si>
  <si>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</si>
  <si>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</si>
  <si>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</si>
  <si>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</si>
  <si>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</si>
  <si>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</si>
  <si>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</si>
  <si>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</si>
  <si>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</si>
  <si>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</si>
  <si>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</si>
  <si>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</si>
  <si>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</si>
  <si>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</si>
  <si>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</si>
  <si>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</si>
  <si>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</si>
  <si>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</si>
  <si>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</si>
  <si>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</si>
  <si>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</si>
  <si>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</si>
  <si>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</si>
  <si>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</si>
  <si>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</si>
  <si>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</si>
  <si>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</si>
  <si>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</si>
  <si>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</si>
  <si>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</si>
  <si>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</si>
  <si>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</si>
  <si>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</si>
  <si>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</si>
  <si>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</si>
  <si>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</si>
  <si>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</si>
  <si>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</si>
  <si>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</si>
  <si>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</si>
  <si>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</si>
  <si>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</si>
  <si>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</si>
  <si>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</si>
  <si>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</si>
  <si>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</si>
  <si>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</si>
  <si>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</si>
  <si>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</si>
  <si>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</si>
  <si>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</si>
  <si>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</si>
  <si>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</si>
  <si>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</si>
  <si>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</si>
  <si>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</si>
  <si>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</si>
  <si>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</si>
  <si>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</si>
  <si>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</si>
  <si>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</si>
  <si>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</si>
  <si>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</si>
  <si>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</si>
  <si>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</si>
  <si>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</si>
  <si>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</si>
  <si>
    <t>My</t>
  </si>
  <si>
    <t>Ernest</t>
  </si>
  <si>
    <t>Car</t>
  </si>
  <si>
    <t>Car + Train</t>
  </si>
  <si>
    <t>fuel</t>
  </si>
  <si>
    <t>motorway</t>
  </si>
  <si>
    <t>parking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</si>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</sst>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0" fontId="3" fillId="5" borderId="0" xfId="0" applyFont="1" applyFill="1" applyAlignment="1">
      <alignment horizontal="center"/>
    </xf>
    <xf numFmtId="0" fontId="0" fillId="0" borderId="1" xfId="0" applyBorder="1"/>
    <xf numFmtId="0" fontId="3" fillId="5" borderId="1" xfId="0" applyFont="1" applyFill="1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63"/>
  <sheetViews>
    <sheetView zoomScale="150" zoomScaleNormal="150" workbookViewId="0">
      <pane ySplit="1" topLeftCell="A255" activePane="bottomLeft" state="frozen"/>
      <selection pane="bottomLeft" activeCell="C264" sqref="C264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-2.3593162874358274E-4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15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42"/>
        <v>6.3299111111110307E-3</v>
      </c>
      <c r="E200">
        <f t="shared" si="43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42"/>
        <v>-3.4545300000000001E-2</v>
      </c>
      <c r="E201">
        <f t="shared" si="43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42"/>
        <v>5.1760999999999946E-2</v>
      </c>
      <c r="E202">
        <f t="shared" si="43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42"/>
        <v>2.1661200000000047E-2</v>
      </c>
      <c r="E203">
        <f t="shared" si="43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42"/>
        <v>-5.4083999999998689E-3</v>
      </c>
      <c r="E204">
        <f t="shared" si="43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42"/>
        <v>3.8890000000000313E-3</v>
      </c>
      <c r="E205">
        <f t="shared" si="43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42"/>
        <v>-8.8762000000000008E-3</v>
      </c>
      <c r="E206">
        <f t="shared" si="43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42"/>
        <v>-5.6424999999999947E-3</v>
      </c>
      <c r="E207">
        <f t="shared" si="43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42"/>
        <v>4.1712999999998779E-3</v>
      </c>
      <c r="E208">
        <f t="shared" si="43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42"/>
        <v>3.1596500000000027E-2</v>
      </c>
      <c r="E209">
        <f t="shared" si="43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42"/>
        <v>-2.4307599999999763E-2</v>
      </c>
      <c r="E210">
        <f t="shared" ref="E210" si="44">IF(D210&lt;0,1,0)</f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42"/>
        <v>1.0561000000000487E-2</v>
      </c>
      <c r="E211">
        <f t="shared" ref="E211:E214" si="45">IF(D211&lt;0,1,0)</f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42"/>
        <v>-1.0913000000000395E-2</v>
      </c>
      <c r="E212">
        <f t="shared" si="45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42"/>
        <v>6.7043000000000852E-2</v>
      </c>
      <c r="E213">
        <f t="shared" si="45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42"/>
        <v>-8.9430000000003673E-3</v>
      </c>
      <c r="E214">
        <f t="shared" si="45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42"/>
        <v>-1.4105500000000326E-2</v>
      </c>
      <c r="E215">
        <f t="shared" ref="E215" si="46">IF(D215&lt;0,1,0)</f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ref="D216" si="47">B216-C216</f>
        <v>8.7285000000001389E-3</v>
      </c>
      <c r="E216">
        <f t="shared" ref="E216" si="48">IF(D216&lt;0,1,0)</f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 t="shared" ref="D217:D223" si="49">B217-C217</f>
        <v>-3.168730000000064E-2</v>
      </c>
      <c r="E217">
        <f t="shared" ref="E217:E223" si="50">IF(D217&lt;0,1,0)</f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 t="shared" si="49"/>
        <v>2.1475999999999829E-2</v>
      </c>
      <c r="E218">
        <f t="shared" si="50"/>
        <v>0</v>
      </c>
    </row>
    <row r="219" spans="1:5">
      <c r="A219" s="1">
        <v>45467</v>
      </c>
      <c r="B219">
        <v>4.0473819999999998</v>
      </c>
      <c r="C219">
        <v>4.0317707</v>
      </c>
      <c r="D219">
        <f t="shared" si="49"/>
        <v>1.5611299999999773E-2</v>
      </c>
      <c r="E219">
        <f t="shared" si="50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 t="shared" si="49"/>
        <v>-4.58403000000005E-2</v>
      </c>
      <c r="E220">
        <f t="shared" si="50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 t="shared" si="49"/>
        <v>-3.7833999999999257E-2</v>
      </c>
      <c r="E221">
        <f t="shared" si="50"/>
        <v>1</v>
      </c>
    </row>
    <row r="222" spans="1:5">
      <c r="A222" s="1">
        <v>45470</v>
      </c>
      <c r="B222">
        <v>4.0377000000000001</v>
      </c>
      <c r="C222">
        <v>4.0364740000000001</v>
      </c>
      <c r="D222">
        <f t="shared" si="49"/>
        <v>1.2259999999999494E-3</v>
      </c>
      <c r="E222">
        <f t="shared" si="50"/>
        <v>0</v>
      </c>
    </row>
    <row r="223" spans="1:5">
      <c r="A223" s="1">
        <v>45471</v>
      </c>
      <c r="B223">
        <v>4.0228979999999996</v>
      </c>
      <c r="C223">
        <v>4.0159219999999998</v>
      </c>
      <c r="D223">
        <f t="shared" si="49"/>
        <v>6.9759999999998712E-3</v>
      </c>
      <c r="E223">
        <f t="shared" si="50"/>
        <v>0</v>
      </c>
    </row>
    <row r="224" spans="1:5">
      <c r="A224" s="1">
        <v>45474</v>
      </c>
      <c r="B224">
        <v>4.0166740000000001</v>
      </c>
      <c r="C224">
        <v>4.0493984000000003</v>
      </c>
      <c r="D224">
        <f t="shared" ref="D224:D226" si="51">B224-C224</f>
        <v>-3.2724400000000209E-2</v>
      </c>
      <c r="E224">
        <f t="shared" ref="E224:E226" si="52">IF(D224&lt;0,1,0)</f>
        <v>1</v>
      </c>
    </row>
    <row r="225" spans="1:5">
      <c r="A225" s="1">
        <v>45475</v>
      </c>
      <c r="B225">
        <v>4.0193079999999997</v>
      </c>
      <c r="C225">
        <v>4.0183119999999999</v>
      </c>
      <c r="D225">
        <f t="shared" si="51"/>
        <v>9.9599999999977484E-4</v>
      </c>
      <c r="E225">
        <f t="shared" si="52"/>
        <v>0</v>
      </c>
    </row>
    <row r="226" spans="1:5">
      <c r="A226" s="1">
        <v>45476</v>
      </c>
      <c r="B226">
        <v>3.9841169999999999</v>
      </c>
      <c r="C226">
        <v>4.0339640000000001</v>
      </c>
      <c r="D226">
        <f t="shared" si="51"/>
        <v>-4.9847000000000197E-2</v>
      </c>
      <c r="E226">
        <f t="shared" si="52"/>
        <v>1</v>
      </c>
    </row>
    <row r="227" spans="1:5">
      <c r="A227" s="1">
        <v>45477</v>
      </c>
      <c r="B227">
        <v>4.0169873750000002</v>
      </c>
      <c r="C227">
        <v>4.0346669249999998</v>
      </c>
      <c r="D227">
        <f t="shared" ref="D227" si="53">B227-C227</f>
        <v>-1.7679549999999544E-2</v>
      </c>
      <c r="E227">
        <f t="shared" ref="E227" si="54">IF(D227&lt;0,1,0)</f>
        <v>1</v>
      </c>
    </row>
    <row r="228" spans="1:5">
      <c r="A228" s="1">
        <v>45478</v>
      </c>
      <c r="B228">
        <v>3.9841169999999999</v>
      </c>
      <c r="C228">
        <f>AVERAGE(C221:C227)</f>
        <v>4.033981617857143</v>
      </c>
      <c r="D228">
        <f t="shared" ref="D228" si="55">B228-C228</f>
        <v>-4.9864617857143134E-2</v>
      </c>
      <c r="E228">
        <f t="shared" ref="E228" si="56">IF(D228&lt;0,1,0)</f>
        <v>1</v>
      </c>
    </row>
    <row r="229" spans="1:5">
      <c r="A229" s="1">
        <v>45481</v>
      </c>
      <c r="B229">
        <v>3.9565109999999999</v>
      </c>
      <c r="C229">
        <v>3.9650927</v>
      </c>
      <c r="D229">
        <f t="shared" ref="D229:D246" si="57">B229-C229</f>
        <v>-8.5817000000001364E-3</v>
      </c>
      <c r="E229">
        <f t="shared" ref="E229:E246" si="58">IF(D229&lt;0,1,0)</f>
        <v>1</v>
      </c>
    </row>
    <row r="230" spans="1:5">
      <c r="A230" s="1">
        <v>45482</v>
      </c>
      <c r="B230">
        <v>3.9402400000000002</v>
      </c>
      <c r="C230">
        <v>3.9654772</v>
      </c>
      <c r="D230">
        <f t="shared" si="57"/>
        <v>-2.5237199999999849E-2</v>
      </c>
      <c r="E230">
        <f t="shared" si="58"/>
        <v>1</v>
      </c>
    </row>
    <row r="231" spans="1:5">
      <c r="A231" s="1">
        <v>45483</v>
      </c>
      <c r="B231">
        <v>3.93479</v>
      </c>
      <c r="C231">
        <v>3.9285996000000001</v>
      </c>
      <c r="D231">
        <f t="shared" si="57"/>
        <v>6.1903999999999293E-3</v>
      </c>
      <c r="E231">
        <f t="shared" si="58"/>
        <v>0</v>
      </c>
    </row>
    <row r="232" spans="1:5">
      <c r="A232" s="1">
        <v>45484</v>
      </c>
      <c r="B232">
        <v>3.9327399999999999</v>
      </c>
      <c r="C232">
        <v>3.9182480000000002</v>
      </c>
      <c r="D232">
        <f t="shared" si="57"/>
        <v>1.4491999999999727E-2</v>
      </c>
      <c r="E232">
        <f t="shared" si="58"/>
        <v>0</v>
      </c>
    </row>
    <row r="233" spans="1:5">
      <c r="A233" s="1">
        <v>45485</v>
      </c>
      <c r="B233">
        <v>3.8959000000000001</v>
      </c>
      <c r="C233">
        <v>3.8766690000000001</v>
      </c>
      <c r="D233">
        <f t="shared" si="57"/>
        <v>1.9230999999999998E-2</v>
      </c>
      <c r="E233">
        <f t="shared" si="58"/>
        <v>0</v>
      </c>
    </row>
    <row r="234" spans="1:5">
      <c r="A234" s="1">
        <v>45488</v>
      </c>
      <c r="B234">
        <v>3.9071310000000001</v>
      </c>
      <c r="C234">
        <v>3.9398249999999999</v>
      </c>
      <c r="D234">
        <f t="shared" si="57"/>
        <v>-3.2693999999999779E-2</v>
      </c>
      <c r="E234">
        <f t="shared" si="58"/>
        <v>1</v>
      </c>
    </row>
    <row r="235" spans="1:5">
      <c r="A235" s="1">
        <v>45489</v>
      </c>
      <c r="B235">
        <v>3.9045299999999998</v>
      </c>
      <c r="C235">
        <v>3.8757749000000001</v>
      </c>
      <c r="D235">
        <f t="shared" si="57"/>
        <v>2.87550999999997E-2</v>
      </c>
      <c r="E235">
        <f t="shared" si="58"/>
        <v>0</v>
      </c>
    </row>
    <row r="236" spans="1:5">
      <c r="A236" s="1">
        <v>45490</v>
      </c>
      <c r="B236">
        <v>3.9263680000000001</v>
      </c>
      <c r="C236">
        <v>3.9056242000000001</v>
      </c>
      <c r="D236">
        <f t="shared" si="57"/>
        <v>2.0743799999999979E-2</v>
      </c>
      <c r="E236">
        <f t="shared" si="58"/>
        <v>0</v>
      </c>
    </row>
    <row r="237" spans="1:5">
      <c r="A237" s="1">
        <v>45491</v>
      </c>
      <c r="B237">
        <v>3.9192119999999999</v>
      </c>
      <c r="C237">
        <v>3.9176896000000001</v>
      </c>
      <c r="D237">
        <f t="shared" si="57"/>
        <v>1.5223999999998128E-3</v>
      </c>
      <c r="E237">
        <f t="shared" si="58"/>
        <v>0</v>
      </c>
    </row>
    <row r="238" spans="1:5">
      <c r="A238" s="1">
        <v>45492</v>
      </c>
      <c r="B238">
        <v>3.935073</v>
      </c>
      <c r="C238">
        <v>3.9619171999999998</v>
      </c>
      <c r="D238">
        <f t="shared" si="57"/>
        <v>-2.6844199999999763E-2</v>
      </c>
      <c r="E238">
        <f t="shared" si="58"/>
        <v>1</v>
      </c>
    </row>
    <row r="239" spans="1:5">
      <c r="A239" s="1">
        <v>45495</v>
      </c>
      <c r="B239">
        <v>3.9335599999999999</v>
      </c>
      <c r="C239">
        <v>3.9629924000000001</v>
      </c>
      <c r="D239">
        <f t="shared" si="57"/>
        <v>-2.9432400000000136E-2</v>
      </c>
      <c r="E239">
        <f t="shared" si="58"/>
        <v>1</v>
      </c>
    </row>
    <row r="240" spans="1:5">
      <c r="A240" s="1">
        <v>45496</v>
      </c>
      <c r="B240">
        <v>3.9257080000000002</v>
      </c>
      <c r="C240">
        <v>3.9427829000000001</v>
      </c>
      <c r="D240">
        <f t="shared" si="57"/>
        <v>-1.7074899999999893E-2</v>
      </c>
      <c r="E240">
        <f t="shared" si="58"/>
        <v>1</v>
      </c>
    </row>
    <row r="241" spans="1:5">
      <c r="A241" s="1">
        <v>45497</v>
      </c>
      <c r="B241">
        <v>3.941433</v>
      </c>
      <c r="C241">
        <v>3.9628540999999999</v>
      </c>
      <c r="D241">
        <f t="shared" si="57"/>
        <v>-2.1421099999999971E-2</v>
      </c>
      <c r="E241">
        <f t="shared" si="58"/>
        <v>1</v>
      </c>
    </row>
    <row r="242" spans="1:5">
      <c r="A242" s="1">
        <v>45498</v>
      </c>
      <c r="B242">
        <v>3.9627180000000002</v>
      </c>
      <c r="C242">
        <v>3.9352244999999999</v>
      </c>
      <c r="D242">
        <f t="shared" si="57"/>
        <v>2.7493500000000282E-2</v>
      </c>
      <c r="E242">
        <f t="shared" si="58"/>
        <v>0</v>
      </c>
    </row>
    <row r="243" spans="1:5">
      <c r="A243" s="1">
        <v>45499</v>
      </c>
      <c r="B243">
        <v>3.9462999999999999</v>
      </c>
      <c r="C243">
        <v>3.9683009999999999</v>
      </c>
      <c r="D243">
        <f t="shared" si="57"/>
        <v>-2.2000999999999937E-2</v>
      </c>
      <c r="E243">
        <f t="shared" si="58"/>
        <v>1</v>
      </c>
    </row>
    <row r="244" spans="1:5">
      <c r="A244" s="1">
        <v>45502</v>
      </c>
      <c r="B244">
        <v>3.9341029999999999</v>
      </c>
      <c r="C244">
        <v>3.9592266</v>
      </c>
      <c r="D244">
        <f t="shared" si="57"/>
        <v>-2.5123600000000135E-2</v>
      </c>
      <c r="E244">
        <f t="shared" si="58"/>
        <v>1</v>
      </c>
    </row>
    <row r="245" spans="1:5">
      <c r="A245" s="1">
        <v>45503</v>
      </c>
      <c r="B245">
        <v>3.9680110000000002</v>
      </c>
      <c r="C245">
        <v>4.0046244</v>
      </c>
      <c r="D245">
        <f t="shared" si="57"/>
        <v>-3.6613399999999796E-2</v>
      </c>
      <c r="E245">
        <f t="shared" si="58"/>
        <v>1</v>
      </c>
    </row>
    <row r="246" spans="1:5">
      <c r="A246" s="1">
        <v>45504</v>
      </c>
      <c r="B246">
        <v>3.962561</v>
      </c>
      <c r="C246">
        <v>3.9634282999999999</v>
      </c>
      <c r="D246">
        <f t="shared" si="57"/>
        <v>-8.6729999999990426E-4</v>
      </c>
      <c r="E246">
        <f t="shared" si="58"/>
        <v>1</v>
      </c>
    </row>
    <row r="247" spans="1:5">
      <c r="A247" s="1">
        <v>45505</v>
      </c>
      <c r="B247">
        <v>3.961633</v>
      </c>
      <c r="C247">
        <f>AVERAGE(C237:C246)</f>
        <v>3.9579040999999995</v>
      </c>
      <c r="D247">
        <f t="shared" ref="D247" si="59">B247-C247</f>
        <v>3.7289000000004791E-3</v>
      </c>
      <c r="E247">
        <f t="shared" ref="E247" si="60">IF(D247&lt;0,1,0)</f>
        <v>0</v>
      </c>
    </row>
    <row r="248" spans="1:5">
      <c r="A248" s="1">
        <v>45506</v>
      </c>
      <c r="B248">
        <v>3.9865949999999999</v>
      </c>
      <c r="C248">
        <v>3.9720833</v>
      </c>
      <c r="D248">
        <f t="shared" ref="D248:D262" si="61">B248-C248</f>
        <v>1.4511699999999905E-2</v>
      </c>
      <c r="E248">
        <f t="shared" ref="E248:E262" si="62">IF(D248&lt;0,1,0)</f>
        <v>0</v>
      </c>
    </row>
    <row r="249" spans="1:5">
      <c r="A249" s="1">
        <v>45509</v>
      </c>
      <c r="B249">
        <v>3.93174</v>
      </c>
      <c r="C249">
        <v>3.9758116999999999</v>
      </c>
      <c r="D249">
        <f t="shared" si="61"/>
        <v>-4.4071699999999936E-2</v>
      </c>
      <c r="E249">
        <f t="shared" si="62"/>
        <v>1</v>
      </c>
    </row>
    <row r="250" spans="1:5">
      <c r="A250" s="1">
        <v>45510</v>
      </c>
      <c r="B250">
        <v>3.9251830000000001</v>
      </c>
      <c r="C250">
        <v>3.9654384</v>
      </c>
      <c r="D250">
        <f t="shared" si="61"/>
        <v>-4.0255399999999941E-2</v>
      </c>
      <c r="E250">
        <f t="shared" si="62"/>
        <v>1</v>
      </c>
    </row>
    <row r="251" spans="1:5">
      <c r="A251" s="1">
        <v>45511</v>
      </c>
      <c r="B251">
        <v>3.94232</v>
      </c>
      <c r="C251">
        <v>3.9120540618896502</v>
      </c>
      <c r="D251">
        <f t="shared" si="61"/>
        <v>3.0265938110349833E-2</v>
      </c>
      <c r="E251">
        <f t="shared" si="62"/>
        <v>0</v>
      </c>
    </row>
    <row r="252" spans="1:5">
      <c r="A252" s="1">
        <v>45512</v>
      </c>
      <c r="B252">
        <v>3.9554900000000002</v>
      </c>
      <c r="C252">
        <v>3.9436485999999999</v>
      </c>
      <c r="D252">
        <f t="shared" si="61"/>
        <v>1.1841400000000224E-2</v>
      </c>
      <c r="E252">
        <f t="shared" si="62"/>
        <v>0</v>
      </c>
    </row>
    <row r="253" spans="1:5">
      <c r="A253" s="1">
        <v>45513</v>
      </c>
      <c r="B253">
        <v>3.9572400000000001</v>
      </c>
      <c r="C253">
        <v>3.9492354000000001</v>
      </c>
      <c r="D253">
        <f t="shared" si="61"/>
        <v>8.0046000000000284E-3</v>
      </c>
      <c r="E253">
        <f t="shared" si="62"/>
        <v>0</v>
      </c>
    </row>
    <row r="254" spans="1:5">
      <c r="A254" s="1">
        <v>45516</v>
      </c>
      <c r="B254">
        <v>3.9546800000000002</v>
      </c>
      <c r="C254">
        <v>3.9544933000000002</v>
      </c>
      <c r="D254">
        <f t="shared" si="61"/>
        <v>1.866999999999841E-4</v>
      </c>
      <c r="E254">
        <f t="shared" si="62"/>
        <v>0</v>
      </c>
    </row>
    <row r="255" spans="1:5">
      <c r="A255" s="1">
        <v>45517</v>
      </c>
      <c r="B255">
        <v>3.934234</v>
      </c>
      <c r="C255">
        <v>3.9412202999999999</v>
      </c>
      <c r="D255">
        <f t="shared" si="61"/>
        <v>-6.9862999999998898E-3</v>
      </c>
      <c r="E255">
        <f t="shared" si="62"/>
        <v>1</v>
      </c>
    </row>
    <row r="256" spans="1:5">
      <c r="A256" s="1">
        <v>45518</v>
      </c>
      <c r="B256">
        <v>3.8962569999999999</v>
      </c>
      <c r="C256">
        <v>3.9012527000000001</v>
      </c>
      <c r="D256">
        <f t="shared" si="61"/>
        <v>-4.9957000000002694E-3</v>
      </c>
      <c r="E256">
        <f t="shared" si="62"/>
        <v>1</v>
      </c>
    </row>
    <row r="257" spans="1:5">
      <c r="A257" s="1">
        <v>45519</v>
      </c>
      <c r="B257">
        <v>3.8953609999999999</v>
      </c>
      <c r="C257">
        <v>3.9077969000000001</v>
      </c>
      <c r="D257">
        <f t="shared" si="61"/>
        <v>-1.2435900000000277E-2</v>
      </c>
      <c r="E257">
        <f t="shared" si="62"/>
        <v>1</v>
      </c>
    </row>
    <row r="258" spans="1:5">
      <c r="A258" s="1">
        <v>45520</v>
      </c>
      <c r="B258">
        <v>3.9045999999999998</v>
      </c>
      <c r="C258">
        <v>3.9153091999999998</v>
      </c>
      <c r="D258">
        <f t="shared" si="61"/>
        <v>-1.0709199999999974E-2</v>
      </c>
      <c r="E258">
        <f t="shared" si="62"/>
        <v>1</v>
      </c>
    </row>
    <row r="259" spans="1:5">
      <c r="A259" s="1">
        <v>45523</v>
      </c>
      <c r="B259">
        <v>3.867426</v>
      </c>
      <c r="C259">
        <v>3.8988396999999999</v>
      </c>
      <c r="D259">
        <f t="shared" si="61"/>
        <v>-3.1413699999999878E-2</v>
      </c>
      <c r="E259">
        <f t="shared" si="62"/>
        <v>1</v>
      </c>
    </row>
    <row r="260" spans="1:5">
      <c r="A260" s="1">
        <v>45524</v>
      </c>
      <c r="B260">
        <v>3.8443999999999998</v>
      </c>
      <c r="C260">
        <v>3.8769524</v>
      </c>
      <c r="D260">
        <f t="shared" si="61"/>
        <v>-3.2552400000000148E-2</v>
      </c>
      <c r="E260">
        <f t="shared" si="62"/>
        <v>1</v>
      </c>
    </row>
    <row r="261" spans="1:5">
      <c r="A261" s="1">
        <v>45525</v>
      </c>
      <c r="B261">
        <v>3.8403200000000002</v>
      </c>
      <c r="C261">
        <v>3.8329589999999998</v>
      </c>
      <c r="D261">
        <f t="shared" si="61"/>
        <v>7.361000000000395E-3</v>
      </c>
      <c r="E261">
        <f t="shared" si="62"/>
        <v>0</v>
      </c>
    </row>
    <row r="262" spans="1:5">
      <c r="A262" s="1">
        <v>45526</v>
      </c>
      <c r="B262">
        <v>3.8343989999999999</v>
      </c>
      <c r="C262">
        <v>3.8388689</v>
      </c>
      <c r="D262">
        <f t="shared" si="61"/>
        <v>-4.4699000000001377E-3</v>
      </c>
      <c r="E262">
        <f t="shared" si="62"/>
        <v>1</v>
      </c>
    </row>
    <row r="263" spans="1:5">
      <c r="C263">
        <v>3.8443573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539"/>
  <sheetViews>
    <sheetView zoomScale="150" zoomScaleNormal="150" workbookViewId="0">
      <pane ySplit="1" topLeftCell="A527" activePane="bottomLeft" state="frozen"/>
      <selection pane="bottomLeft" activeCell="A536" sqref="A536:B536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-1.5591554401213433E-2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4" si="109">B462-C462</f>
        <v>-5.9264999999999901E-2</v>
      </c>
      <c r="E462">
        <f t="shared" ref="E462:E48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109"/>
        <v>-2.7194888888892876E-3</v>
      </c>
      <c r="E474">
        <f t="shared" si="110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109"/>
        <v>-5.923899999999982E-2</v>
      </c>
      <c r="E475">
        <f t="shared" si="110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109"/>
        <v>2.463299999999613E-3</v>
      </c>
      <c r="E476">
        <f t="shared" si="110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109"/>
        <v>-3.9043999999999635E-2</v>
      </c>
      <c r="E477">
        <f t="shared" si="110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109"/>
        <v>-3.0084599999999462E-2</v>
      </c>
      <c r="E478">
        <f t="shared" si="110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109"/>
        <v>-2.6542000000000066E-2</v>
      </c>
      <c r="E479">
        <f t="shared" si="110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109"/>
        <v>-3.9333000000000062E-2</v>
      </c>
      <c r="E480">
        <f t="shared" si="110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109"/>
        <v>-6.3170500000000018E-2</v>
      </c>
      <c r="E481">
        <f t="shared" si="110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109"/>
        <v>-7.1526999999999674E-2</v>
      </c>
      <c r="E482">
        <f t="shared" si="110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109"/>
        <v>-3.9228000000000485E-2</v>
      </c>
      <c r="E483">
        <f t="shared" si="110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109"/>
        <v>-2.9124499999999998E-2</v>
      </c>
      <c r="E484">
        <f t="shared" ref="E484" si="111">IF(D484&lt;0,1,0)</f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ref="D485:D489" si="112">B485-C485</f>
        <v>7.3650000000036187E-4</v>
      </c>
      <c r="E485">
        <f t="shared" ref="E485:E489" si="113">IF(D485&lt;0,1,0)</f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112"/>
        <v>-3.5873300000000441E-2</v>
      </c>
      <c r="E486">
        <f t="shared" si="113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112"/>
        <v>2.3042000000000229E-2</v>
      </c>
      <c r="E487">
        <f t="shared" si="113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112"/>
        <v>-5.7560999999999751E-2</v>
      </c>
      <c r="E488">
        <f t="shared" si="113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112"/>
        <v>-7.6795000000000613E-2</v>
      </c>
      <c r="E489">
        <f t="shared" si="113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ref="D490" si="114">B490-C490</f>
        <v>-3.0686185714285941E-2</v>
      </c>
      <c r="E490">
        <f t="shared" ref="E490" si="115">IF(D490&lt;0,1,0)</f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 t="shared" ref="D491:D500" si="116">B491-C491</f>
        <v>-8.3214499999999525E-2</v>
      </c>
      <c r="E491">
        <f t="shared" ref="E491:E500" si="117">IF(D491&lt;0,1,0)</f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 t="shared" si="116"/>
        <v>-4.2315000000000325E-2</v>
      </c>
      <c r="E492">
        <f t="shared" si="117"/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 t="shared" si="116"/>
        <v>-5.8999999999986841E-4</v>
      </c>
      <c r="E493">
        <f t="shared" si="117"/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 t="shared" si="116"/>
        <v>-8.5435499999999998E-2</v>
      </c>
      <c r="E494">
        <f t="shared" si="117"/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 t="shared" si="116"/>
        <v>-4.3723599999999863E-2</v>
      </c>
      <c r="E495">
        <f t="shared" si="117"/>
        <v>1</v>
      </c>
    </row>
    <row r="496" spans="1:5">
      <c r="A496" s="1">
        <v>45470</v>
      </c>
      <c r="B496">
        <v>4.3117999999999999</v>
      </c>
      <c r="C496">
        <v>4.3514999999999997</v>
      </c>
      <c r="D496">
        <f t="shared" si="116"/>
        <v>-3.9699999999999847E-2</v>
      </c>
      <c r="E496">
        <f t="shared" si="117"/>
        <v>1</v>
      </c>
    </row>
    <row r="497" spans="1:5">
      <c r="A497" s="1">
        <v>45471</v>
      </c>
      <c r="B497">
        <v>4.3078000000000003</v>
      </c>
      <c r="C497">
        <v>4.2910256000000002</v>
      </c>
      <c r="D497">
        <f t="shared" si="116"/>
        <v>1.6774400000000078E-2</v>
      </c>
      <c r="E497">
        <f t="shared" si="117"/>
        <v>0</v>
      </c>
    </row>
    <row r="498" spans="1:5">
      <c r="A498" s="1">
        <v>45474</v>
      </c>
      <c r="B498">
        <v>4.3121</v>
      </c>
      <c r="C498">
        <v>4.3103889999999998</v>
      </c>
      <c r="D498">
        <f t="shared" si="116"/>
        <v>1.7110000000002401E-3</v>
      </c>
      <c r="E498">
        <f t="shared" si="117"/>
        <v>0</v>
      </c>
    </row>
    <row r="499" spans="1:5">
      <c r="A499" s="1">
        <v>45475</v>
      </c>
      <c r="B499">
        <v>4.31541</v>
      </c>
      <c r="C499">
        <v>4.3422574999999997</v>
      </c>
      <c r="D499">
        <f t="shared" si="116"/>
        <v>-2.6847499999999691E-2</v>
      </c>
      <c r="E499">
        <f t="shared" si="117"/>
        <v>1</v>
      </c>
    </row>
    <row r="500" spans="1:5">
      <c r="A500" s="1">
        <v>45476</v>
      </c>
      <c r="B500">
        <v>4.2961</v>
      </c>
      <c r="C500">
        <v>4.3613730000000004</v>
      </c>
      <c r="D500">
        <f t="shared" si="116"/>
        <v>-6.5273000000000359E-2</v>
      </c>
      <c r="E500">
        <f t="shared" si="117"/>
        <v>1</v>
      </c>
    </row>
    <row r="501" spans="1:5">
      <c r="A501" s="1">
        <v>45477</v>
      </c>
      <c r="B501">
        <v>4.3044414285714288</v>
      </c>
      <c r="C501">
        <v>4.3390834571428574</v>
      </c>
      <c r="D501">
        <f t="shared" ref="D501" si="118">B501-C501</f>
        <v>-3.4642028571428618E-2</v>
      </c>
      <c r="E501">
        <f t="shared" ref="E501" si="119">IF(D501&lt;0,1,0)</f>
        <v>1</v>
      </c>
    </row>
    <row r="502" spans="1:5">
      <c r="A502" s="1">
        <v>45478</v>
      </c>
      <c r="B502">
        <v>4.2961</v>
      </c>
      <c r="C502">
        <v>4.3338717367346939</v>
      </c>
      <c r="D502">
        <f t="shared" ref="D502:D517" si="120">B502-C502</f>
        <v>-3.7771736734693917E-2</v>
      </c>
      <c r="E502">
        <f t="shared" ref="E502:E517" si="121">IF(D502&lt;0,1,0)</f>
        <v>1</v>
      </c>
    </row>
    <row r="503" spans="1:5">
      <c r="A503" s="1">
        <v>45481</v>
      </c>
      <c r="B503">
        <v>4.2831999999999999</v>
      </c>
      <c r="C503">
        <v>4.2936019999999999</v>
      </c>
      <c r="D503">
        <f t="shared" si="120"/>
        <v>-1.0402000000000022E-2</v>
      </c>
      <c r="E503">
        <f t="shared" si="121"/>
        <v>1</v>
      </c>
    </row>
    <row r="504" spans="1:5">
      <c r="A504" s="1">
        <v>45482</v>
      </c>
      <c r="B504">
        <v>4.26729</v>
      </c>
      <c r="C504">
        <v>4.2805442999999999</v>
      </c>
      <c r="D504">
        <f t="shared" si="120"/>
        <v>-1.325429999999983E-2</v>
      </c>
      <c r="E504">
        <f t="shared" si="121"/>
        <v>1</v>
      </c>
    </row>
    <row r="505" spans="1:5">
      <c r="A505" s="1">
        <v>45483</v>
      </c>
      <c r="B505">
        <v>4.2552500000000002</v>
      </c>
      <c r="C505">
        <v>4.2616496000000001</v>
      </c>
      <c r="D505">
        <f t="shared" si="120"/>
        <v>-6.3995999999999498E-3</v>
      </c>
      <c r="E505">
        <f t="shared" si="121"/>
        <v>1</v>
      </c>
    </row>
    <row r="506" spans="1:5">
      <c r="A506" s="1">
        <v>45484</v>
      </c>
      <c r="B506">
        <v>4.2573999999999996</v>
      </c>
      <c r="C506">
        <v>4.2647304999999998</v>
      </c>
      <c r="D506">
        <f t="shared" si="120"/>
        <v>-7.3305000000001286E-3</v>
      </c>
      <c r="E506">
        <f t="shared" si="121"/>
        <v>1</v>
      </c>
    </row>
    <row r="507" spans="1:5">
      <c r="A507" s="1">
        <v>45485</v>
      </c>
      <c r="B507">
        <v>4.2503000000000002</v>
      </c>
      <c r="C507">
        <v>4.2457399999999996</v>
      </c>
      <c r="D507">
        <f t="shared" si="120"/>
        <v>4.5600000000005636E-3</v>
      </c>
      <c r="E507">
        <f t="shared" si="121"/>
        <v>0</v>
      </c>
    </row>
    <row r="508" spans="1:5">
      <c r="A508" s="1">
        <v>45488</v>
      </c>
      <c r="B508">
        <v>4.2530099999999997</v>
      </c>
      <c r="C508">
        <v>4.2595415000000001</v>
      </c>
      <c r="D508">
        <f t="shared" si="120"/>
        <v>-6.5315000000003565E-3</v>
      </c>
      <c r="E508">
        <f t="shared" si="121"/>
        <v>1</v>
      </c>
    </row>
    <row r="509" spans="1:5">
      <c r="A509" s="1">
        <v>45489</v>
      </c>
      <c r="B509">
        <v>4.2527999999999997</v>
      </c>
      <c r="C509">
        <v>4.2494639999999997</v>
      </c>
      <c r="D509">
        <f t="shared" si="120"/>
        <v>3.3360000000000056E-3</v>
      </c>
      <c r="E509">
        <f t="shared" si="121"/>
        <v>0</v>
      </c>
    </row>
    <row r="510" spans="1:5">
      <c r="A510" s="1">
        <v>45490</v>
      </c>
      <c r="B510">
        <v>4.2803300000000002</v>
      </c>
      <c r="C510">
        <v>4.3091730000000004</v>
      </c>
      <c r="D510">
        <f t="shared" si="120"/>
        <v>-2.8843000000000174E-2</v>
      </c>
      <c r="E510">
        <f t="shared" si="121"/>
        <v>1</v>
      </c>
    </row>
    <row r="511" spans="1:5">
      <c r="A511" s="1">
        <v>45491</v>
      </c>
      <c r="B511">
        <v>4.2874999999999996</v>
      </c>
      <c r="C511">
        <v>4.3034330000000001</v>
      </c>
      <c r="D511">
        <f t="shared" si="120"/>
        <v>-1.5933000000000419E-2</v>
      </c>
      <c r="E511">
        <f t="shared" si="121"/>
        <v>1</v>
      </c>
    </row>
    <row r="512" spans="1:5">
      <c r="A512" s="1">
        <v>45492</v>
      </c>
      <c r="B512">
        <v>4.2898399999999999</v>
      </c>
      <c r="C512">
        <v>4.2747992999999997</v>
      </c>
      <c r="D512">
        <f t="shared" si="120"/>
        <v>1.5040700000000129E-2</v>
      </c>
      <c r="E512">
        <f t="shared" si="121"/>
        <v>0</v>
      </c>
    </row>
    <row r="513" spans="1:5">
      <c r="A513" s="1">
        <v>45495</v>
      </c>
      <c r="B513">
        <v>4.2871600000000001</v>
      </c>
      <c r="C513">
        <v>4.2688383999999999</v>
      </c>
      <c r="D513">
        <f t="shared" si="120"/>
        <v>1.832160000000016E-2</v>
      </c>
      <c r="E513">
        <f t="shared" si="121"/>
        <v>0</v>
      </c>
    </row>
    <row r="514" spans="1:5">
      <c r="A514" s="1">
        <v>45496</v>
      </c>
      <c r="B514">
        <v>4.2748999999999997</v>
      </c>
      <c r="C514">
        <v>4.2704930000000001</v>
      </c>
      <c r="D514">
        <f t="shared" si="120"/>
        <v>4.4069999999996057E-3</v>
      </c>
      <c r="E514">
        <f t="shared" si="121"/>
        <v>0</v>
      </c>
    </row>
    <row r="515" spans="1:5">
      <c r="A515" s="1">
        <v>45497</v>
      </c>
      <c r="B515">
        <v>4.2761399999999998</v>
      </c>
      <c r="C515">
        <v>4.2828154999999999</v>
      </c>
      <c r="D515">
        <f t="shared" si="120"/>
        <v>-6.6755000000000564E-3</v>
      </c>
      <c r="E515">
        <f t="shared" si="121"/>
        <v>1</v>
      </c>
    </row>
    <row r="516" spans="1:5">
      <c r="A516" s="1">
        <v>45498</v>
      </c>
      <c r="B516">
        <v>4.2951899999999998</v>
      </c>
      <c r="C516">
        <v>4.2851505000000003</v>
      </c>
      <c r="D516">
        <f t="shared" si="120"/>
        <v>1.0039499999999535E-2</v>
      </c>
      <c r="E516">
        <f t="shared" si="121"/>
        <v>0</v>
      </c>
    </row>
    <row r="517" spans="1:5">
      <c r="A517" s="1">
        <v>45499</v>
      </c>
      <c r="B517">
        <v>4.2840999999999996</v>
      </c>
      <c r="C517">
        <v>4.2759695000000004</v>
      </c>
      <c r="D517">
        <f t="shared" si="120"/>
        <v>8.1304999999991523E-3</v>
      </c>
      <c r="E517">
        <f t="shared" si="121"/>
        <v>0</v>
      </c>
    </row>
    <row r="518" spans="1:5">
      <c r="A518" s="1">
        <v>45502</v>
      </c>
      <c r="B518">
        <v>4.2698</v>
      </c>
      <c r="C518">
        <v>4.2887000000000004</v>
      </c>
      <c r="D518">
        <f t="shared" ref="D518:D519" si="122">B518-C518</f>
        <v>-1.8900000000000361E-2</v>
      </c>
      <c r="E518">
        <f t="shared" ref="E518:E519" si="123">IF(D518&lt;0,1,0)</f>
        <v>1</v>
      </c>
    </row>
    <row r="519" spans="1:5">
      <c r="A519" s="1">
        <v>45503</v>
      </c>
      <c r="B519">
        <v>4.2930700000000002</v>
      </c>
      <c r="C519">
        <v>4.2844176000000003</v>
      </c>
      <c r="D519">
        <f t="shared" si="122"/>
        <v>8.6523999999998935E-3</v>
      </c>
      <c r="E519">
        <f t="shared" si="123"/>
        <v>0</v>
      </c>
    </row>
    <row r="520" spans="1:5">
      <c r="A520" s="1">
        <v>45504</v>
      </c>
      <c r="B520">
        <v>4.2865000000000002</v>
      </c>
      <c r="C520">
        <v>4.3032994000000002</v>
      </c>
      <c r="D520">
        <f t="shared" ref="D520" si="124">B520-C520</f>
        <v>-1.679940000000002E-2</v>
      </c>
      <c r="E520">
        <f t="shared" ref="E520" si="125">IF(D520&lt;0,1,0)</f>
        <v>1</v>
      </c>
    </row>
    <row r="521" spans="1:5">
      <c r="A521" s="1">
        <v>45505</v>
      </c>
      <c r="B521">
        <v>4.2882699999999998</v>
      </c>
      <c r="C521">
        <f>AVERAGE(C510:C520)</f>
        <v>4.2860990181818179</v>
      </c>
      <c r="D521">
        <f t="shared" ref="D521" si="126">B521-C521</f>
        <v>2.1709818181818719E-3</v>
      </c>
      <c r="E521">
        <f t="shared" ref="E521" si="127">IF(D521&lt;0,1,0)</f>
        <v>0</v>
      </c>
    </row>
    <row r="522" spans="1:5">
      <c r="A522" s="1">
        <v>45506</v>
      </c>
      <c r="B522">
        <v>4.3001399999999999</v>
      </c>
      <c r="C522">
        <v>4.3482966000000003</v>
      </c>
      <c r="D522">
        <f t="shared" ref="D522" si="128">B522-C522</f>
        <v>-4.8156600000000438E-2</v>
      </c>
      <c r="E522">
        <f t="shared" ref="E522:E536" si="129">IF(D522&lt;0,1,0)</f>
        <v>1</v>
      </c>
    </row>
    <row r="523" spans="1:5">
      <c r="A523" s="1">
        <v>45509</v>
      </c>
      <c r="B523">
        <v>4.2895099999999999</v>
      </c>
      <c r="C523">
        <v>4.3038910000000001</v>
      </c>
      <c r="D523">
        <f t="shared" ref="D523:D536" si="130">B523-C523</f>
        <v>-1.4381000000000199E-2</v>
      </c>
      <c r="E523">
        <f t="shared" si="129"/>
        <v>1</v>
      </c>
    </row>
    <row r="524" spans="1:5">
      <c r="A524" s="1">
        <v>45510</v>
      </c>
      <c r="B524">
        <v>4.2984200000000001</v>
      </c>
      <c r="C524">
        <v>4.2826485999999999</v>
      </c>
      <c r="D524">
        <f t="shared" si="130"/>
        <v>1.5771400000000213E-2</v>
      </c>
      <c r="E524">
        <f t="shared" si="129"/>
        <v>0</v>
      </c>
    </row>
    <row r="525" spans="1:5">
      <c r="A525" s="1">
        <v>45511</v>
      </c>
      <c r="B525">
        <v>4.3072999999999997</v>
      </c>
      <c r="C525">
        <v>4.3567652700000004</v>
      </c>
      <c r="D525">
        <f t="shared" si="130"/>
        <v>-4.9465270000000672E-2</v>
      </c>
      <c r="E525">
        <f t="shared" si="129"/>
        <v>1</v>
      </c>
    </row>
    <row r="526" spans="1:5">
      <c r="A526" s="1">
        <v>45512</v>
      </c>
      <c r="B526">
        <v>4.3217800000000004</v>
      </c>
      <c r="C526">
        <v>4.3516554999999997</v>
      </c>
      <c r="D526">
        <f t="shared" si="130"/>
        <v>-2.9875499999999278E-2</v>
      </c>
      <c r="E526">
        <f t="shared" si="129"/>
        <v>1</v>
      </c>
    </row>
    <row r="527" spans="1:5">
      <c r="A527" s="1">
        <v>45513</v>
      </c>
      <c r="B527">
        <v>4.3191199999999998</v>
      </c>
      <c r="C527">
        <v>4.3891929999999997</v>
      </c>
      <c r="D527">
        <f t="shared" si="130"/>
        <v>-7.007299999999983E-2</v>
      </c>
      <c r="E527">
        <f t="shared" si="129"/>
        <v>1</v>
      </c>
    </row>
    <row r="528" spans="1:5">
      <c r="A528" s="1">
        <v>45516</v>
      </c>
      <c r="B528">
        <v>4.3159000000000001</v>
      </c>
      <c r="C528">
        <v>4.3446144999999996</v>
      </c>
      <c r="D528">
        <f t="shared" si="130"/>
        <v>-2.8714499999999532E-2</v>
      </c>
      <c r="E528">
        <f t="shared" si="129"/>
        <v>1</v>
      </c>
    </row>
    <row r="529" spans="1:5">
      <c r="A529" s="1">
        <v>45517</v>
      </c>
      <c r="B529">
        <v>4.3023999999999996</v>
      </c>
      <c r="C529">
        <v>4.3323219999999996</v>
      </c>
      <c r="D529">
        <f t="shared" si="130"/>
        <v>-2.9922000000000004E-2</v>
      </c>
      <c r="E529">
        <f t="shared" si="129"/>
        <v>1</v>
      </c>
    </row>
    <row r="530" spans="1:5">
      <c r="A530" s="1">
        <v>45518</v>
      </c>
      <c r="B530">
        <v>4.2845000000000004</v>
      </c>
      <c r="C530">
        <v>4.3558406999999999</v>
      </c>
      <c r="D530">
        <f t="shared" si="130"/>
        <v>-7.134069999999948E-2</v>
      </c>
      <c r="E530">
        <f t="shared" si="129"/>
        <v>1</v>
      </c>
    </row>
    <row r="531" spans="1:5">
      <c r="A531" s="1">
        <v>45519</v>
      </c>
      <c r="B531">
        <v>4.2896099999999997</v>
      </c>
      <c r="C531">
        <v>4.292605</v>
      </c>
      <c r="D531">
        <f t="shared" si="130"/>
        <v>-2.995000000000303E-3</v>
      </c>
      <c r="E531">
        <f t="shared" si="129"/>
        <v>1</v>
      </c>
    </row>
    <row r="532" spans="1:5">
      <c r="A532" s="1">
        <v>45520</v>
      </c>
      <c r="B532">
        <v>4.2868199999999996</v>
      </c>
      <c r="C532">
        <v>4.2917756999999996</v>
      </c>
      <c r="D532">
        <f t="shared" si="130"/>
        <v>-4.9557000000000073E-3</v>
      </c>
      <c r="E532">
        <f t="shared" si="129"/>
        <v>1</v>
      </c>
    </row>
    <row r="533" spans="1:5">
      <c r="A533" s="1">
        <v>45523</v>
      </c>
      <c r="B533">
        <v>4.2637600000000004</v>
      </c>
      <c r="C533">
        <v>4.3048586999999996</v>
      </c>
      <c r="D533">
        <f t="shared" si="130"/>
        <v>-4.1098699999999155E-2</v>
      </c>
      <c r="E533">
        <f t="shared" si="129"/>
        <v>1</v>
      </c>
    </row>
    <row r="534" spans="1:5">
      <c r="A534" s="1">
        <v>45524</v>
      </c>
      <c r="B534">
        <v>4.2614000000000001</v>
      </c>
      <c r="C534">
        <v>4.2760524999999996</v>
      </c>
      <c r="D534">
        <f t="shared" si="130"/>
        <v>-1.4652499999999513E-2</v>
      </c>
      <c r="E534">
        <f t="shared" si="129"/>
        <v>1</v>
      </c>
    </row>
    <row r="535" spans="1:5">
      <c r="A535" s="1">
        <v>45525</v>
      </c>
      <c r="B535">
        <v>4.2737999999999996</v>
      </c>
      <c r="C535">
        <v>4.2643766000000003</v>
      </c>
      <c r="D535">
        <f t="shared" si="130"/>
        <v>9.4233999999993046E-3</v>
      </c>
      <c r="E535">
        <f t="shared" si="129"/>
        <v>0</v>
      </c>
    </row>
    <row r="536" spans="1:5">
      <c r="A536" s="1">
        <v>45526</v>
      </c>
      <c r="B536">
        <v>4.2773099999999999</v>
      </c>
      <c r="C536">
        <v>4.2774295999999996</v>
      </c>
      <c r="D536">
        <f t="shared" si="130"/>
        <v>-1.1959999999966442E-4</v>
      </c>
      <c r="E536">
        <f t="shared" si="129"/>
        <v>1</v>
      </c>
    </row>
    <row r="537" spans="1:5">
      <c r="C537">
        <v>4.2867316999999998</v>
      </c>
    </row>
    <row r="539" spans="1:5">
      <c r="C539" s="12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207"/>
  <sheetViews>
    <sheetView tabSelected="1" zoomScale="160" zoomScaleNormal="160" workbookViewId="0">
      <pane ySplit="1" topLeftCell="A198" activePane="bottomLeft" state="frozen"/>
      <selection pane="bottomLeft" activeCell="A203" sqref="A203:B203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4.2575411111111103</v>
      </c>
      <c r="C141" s="61">
        <v>4.2493686999999998</v>
      </c>
    </row>
    <row r="142" spans="1:6">
      <c r="A142" s="1">
        <v>45441</v>
      </c>
      <c r="B142">
        <v>4.2591799999999997</v>
      </c>
      <c r="C142" s="61">
        <v>4.2369139999999996</v>
      </c>
    </row>
    <row r="143" spans="1:6">
      <c r="A143" s="1">
        <v>45442</v>
      </c>
      <c r="B143">
        <v>4.2478999999999996</v>
      </c>
      <c r="C143" s="61">
        <v>4.2255105999999998</v>
      </c>
    </row>
    <row r="144" spans="1:6">
      <c r="A144" s="1">
        <v>45443</v>
      </c>
      <c r="B144">
        <v>4.2795800000000002</v>
      </c>
      <c r="C144" s="61">
        <v>4.2599770000000001</v>
      </c>
    </row>
    <row r="145" spans="1:3">
      <c r="A145" s="1">
        <v>45446</v>
      </c>
      <c r="B145">
        <v>4.2784500000000003</v>
      </c>
      <c r="C145" s="61">
        <v>4.2539444</v>
      </c>
    </row>
    <row r="146" spans="1:3">
      <c r="A146" s="1">
        <v>45447</v>
      </c>
      <c r="B146">
        <v>4.2709000000000001</v>
      </c>
      <c r="C146" s="61">
        <v>4.2446365000000004</v>
      </c>
    </row>
    <row r="147" spans="1:3">
      <c r="A147" s="1">
        <v>45448</v>
      </c>
      <c r="B147">
        <v>4.2693000000000003</v>
      </c>
      <c r="C147" s="61">
        <v>4.2427029999999997</v>
      </c>
    </row>
    <row r="148" spans="1:3">
      <c r="A148" s="1">
        <v>45449</v>
      </c>
      <c r="B148">
        <v>4.3059000000000003</v>
      </c>
      <c r="C148" s="61">
        <v>4.2376040000000001</v>
      </c>
    </row>
    <row r="149" spans="1:3">
      <c r="A149" s="1">
        <v>45450</v>
      </c>
      <c r="B149">
        <v>4.2868000000000004</v>
      </c>
      <c r="C149" s="61">
        <v>4.293717</v>
      </c>
    </row>
    <row r="150" spans="1:3">
      <c r="A150" s="1">
        <v>45453</v>
      </c>
      <c r="B150">
        <v>4.2818399999999999</v>
      </c>
      <c r="C150" s="61">
        <v>4.2687109999999997</v>
      </c>
    </row>
    <row r="151" spans="1:3">
      <c r="A151" s="1">
        <v>45454</v>
      </c>
      <c r="B151" s="61">
        <v>4.3052999999999999</v>
      </c>
      <c r="C151" s="61">
        <v>4.2596179999999997</v>
      </c>
    </row>
    <row r="152" spans="1:3">
      <c r="A152" s="1">
        <v>45455</v>
      </c>
      <c r="B152">
        <v>4.3384799999999997</v>
      </c>
      <c r="C152" s="61">
        <v>4.2682609999999999</v>
      </c>
    </row>
    <row r="153" spans="1:3">
      <c r="A153" s="1">
        <v>45456</v>
      </c>
      <c r="B153">
        <v>4.3312600000000003</v>
      </c>
      <c r="C153" s="61">
        <v>4.2667619999999999</v>
      </c>
    </row>
    <row r="154" spans="1:3">
      <c r="A154" s="1">
        <v>45457</v>
      </c>
      <c r="B154">
        <v>4.3464999999999998</v>
      </c>
      <c r="C154" s="61">
        <v>4.3122689999999997</v>
      </c>
    </row>
    <row r="155" spans="1:3">
      <c r="A155" s="1">
        <v>45460</v>
      </c>
      <c r="B155">
        <v>4.37751</v>
      </c>
      <c r="C155" s="61">
        <v>4.3092449999999998</v>
      </c>
    </row>
    <row r="156" spans="1:3">
      <c r="A156" s="1">
        <v>45461</v>
      </c>
      <c r="B156">
        <v>4.3426</v>
      </c>
      <c r="C156" s="61">
        <v>4.3153696000000004</v>
      </c>
    </row>
    <row r="157" spans="1:3">
      <c r="A157" s="1">
        <v>45462</v>
      </c>
      <c r="B157" s="61">
        <f>AVERAGE(B149:B156)</f>
        <v>4.3262862499999999</v>
      </c>
      <c r="C157" s="61">
        <v>4.3289594999999998</v>
      </c>
    </row>
    <row r="158" spans="1:3">
      <c r="A158" s="1">
        <v>45463</v>
      </c>
      <c r="B158">
        <v>4.3211000000000004</v>
      </c>
      <c r="C158" s="61">
        <v>4.3418163999999999</v>
      </c>
    </row>
    <row r="159" spans="1:3">
      <c r="A159" s="1">
        <v>45464</v>
      </c>
      <c r="B159">
        <v>4.3256899999999998</v>
      </c>
      <c r="C159" s="61">
        <v>4.3395824000000003</v>
      </c>
    </row>
    <row r="160" spans="1:3">
      <c r="A160" s="1">
        <v>45467</v>
      </c>
      <c r="B160">
        <v>4.3256399999999999</v>
      </c>
      <c r="C160" s="61">
        <v>4.3474510000000004</v>
      </c>
    </row>
    <row r="161" spans="1:5">
      <c r="A161" s="1">
        <v>45468</v>
      </c>
      <c r="B161">
        <v>4.2901300000000004</v>
      </c>
      <c r="C161" s="61">
        <v>4.3605064999999996</v>
      </c>
    </row>
    <row r="162" spans="1:5">
      <c r="A162" s="1">
        <v>45469</v>
      </c>
      <c r="B162">
        <v>4.2977499999999997</v>
      </c>
      <c r="C162" s="61">
        <v>4.3686179999999997</v>
      </c>
    </row>
    <row r="163" spans="1:5">
      <c r="A163" s="1">
        <v>45470</v>
      </c>
      <c r="B163">
        <v>4.3117999999999999</v>
      </c>
      <c r="C163" s="61">
        <v>4.3597210000000004</v>
      </c>
    </row>
    <row r="164" spans="1:5">
      <c r="A164" s="1">
        <v>45471</v>
      </c>
      <c r="B164">
        <v>4.3078000000000003</v>
      </c>
      <c r="C164" s="61">
        <v>4.2584676999999997</v>
      </c>
    </row>
    <row r="165" spans="1:5">
      <c r="A165" s="1">
        <v>45474</v>
      </c>
      <c r="B165">
        <v>4.3121</v>
      </c>
      <c r="C165" s="61">
        <v>4.2494706999999998</v>
      </c>
    </row>
    <row r="166" spans="1:5">
      <c r="A166" s="1">
        <v>45475</v>
      </c>
      <c r="B166">
        <v>4.31541</v>
      </c>
      <c r="C166" s="61">
        <v>4.2423166999999999</v>
      </c>
    </row>
    <row r="167" spans="1:5">
      <c r="A167" s="1">
        <v>45476</v>
      </c>
      <c r="B167">
        <v>4.2961</v>
      </c>
      <c r="C167" s="61">
        <v>4.2435966000000001</v>
      </c>
    </row>
    <row r="168" spans="1:5">
      <c r="A168" s="1">
        <v>45477</v>
      </c>
      <c r="B168">
        <v>4.3044414285714288</v>
      </c>
      <c r="C168" s="61">
        <v>4.2523793999999997</v>
      </c>
    </row>
    <row r="169" spans="1:5">
      <c r="A169" s="1">
        <v>45478</v>
      </c>
      <c r="B169">
        <v>4.2961</v>
      </c>
      <c r="C169" s="61">
        <v>4.2454669999999997</v>
      </c>
    </row>
    <row r="170" spans="1:5">
      <c r="A170" s="1">
        <v>45481</v>
      </c>
      <c r="B170">
        <v>4.2831999999999999</v>
      </c>
      <c r="C170" s="61">
        <v>4.2452300000000003</v>
      </c>
    </row>
    <row r="171" spans="1:5">
      <c r="A171" s="1">
        <v>45482</v>
      </c>
      <c r="B171">
        <v>4.26729</v>
      </c>
      <c r="C171" s="61">
        <v>4.2456670000000001</v>
      </c>
    </row>
    <row r="172" spans="1:5">
      <c r="A172" s="1">
        <v>45483</v>
      </c>
      <c r="B172">
        <v>4.2552500000000002</v>
      </c>
      <c r="C172" s="61">
        <v>4.2435492999999997</v>
      </c>
    </row>
    <row r="173" spans="1:5">
      <c r="A173" s="1">
        <v>45484</v>
      </c>
      <c r="B173">
        <v>4.2573999999999996</v>
      </c>
      <c r="C173" s="61">
        <v>4.2751260000000002</v>
      </c>
      <c r="E173" s="12"/>
    </row>
    <row r="174" spans="1:5">
      <c r="A174" s="1">
        <v>45485</v>
      </c>
      <c r="B174">
        <v>4.2503000000000002</v>
      </c>
      <c r="C174" s="61">
        <v>4.268046</v>
      </c>
    </row>
    <row r="175" spans="1:5">
      <c r="A175" s="1">
        <v>45488</v>
      </c>
      <c r="B175">
        <v>4.2530099999999997</v>
      </c>
      <c r="C175" s="61">
        <v>4.2648472999999996</v>
      </c>
    </row>
    <row r="176" spans="1:5">
      <c r="A176" s="1">
        <v>45489</v>
      </c>
      <c r="B176">
        <v>4.2527999999999997</v>
      </c>
      <c r="C176" s="61">
        <v>4.2704616</v>
      </c>
    </row>
    <row r="177" spans="1:3">
      <c r="A177" s="1">
        <v>45490</v>
      </c>
      <c r="B177">
        <v>4.2803300000000002</v>
      </c>
      <c r="C177" s="61">
        <v>4.2730721999999997</v>
      </c>
    </row>
    <row r="178" spans="1:3">
      <c r="A178" s="1">
        <v>45491</v>
      </c>
      <c r="B178">
        <v>4.2874999999999996</v>
      </c>
      <c r="C178" s="61">
        <v>4.2741012999999999</v>
      </c>
    </row>
    <row r="179" spans="1:3">
      <c r="A179" s="1">
        <v>45492</v>
      </c>
      <c r="B179">
        <v>4.2898399999999999</v>
      </c>
      <c r="C179" s="61">
        <v>4.2782049999999998</v>
      </c>
    </row>
    <row r="180" spans="1:3">
      <c r="A180" s="1">
        <v>45495</v>
      </c>
      <c r="B180">
        <v>4.2871600000000001</v>
      </c>
      <c r="C180" s="61">
        <v>4.2838674000000001</v>
      </c>
    </row>
    <row r="181" spans="1:3">
      <c r="A181" s="1">
        <v>45496</v>
      </c>
      <c r="B181">
        <v>4.2748999999999997</v>
      </c>
      <c r="C181" s="61">
        <v>4.2836204000000002</v>
      </c>
    </row>
    <row r="182" spans="1:3">
      <c r="A182" s="1">
        <v>45497</v>
      </c>
      <c r="B182">
        <v>4.2761399999999998</v>
      </c>
      <c r="C182" s="61">
        <v>4.2847239999999998</v>
      </c>
    </row>
    <row r="183" spans="1:3">
      <c r="A183" s="1">
        <v>45498</v>
      </c>
      <c r="B183">
        <v>4.2951899999999998</v>
      </c>
      <c r="C183" s="61">
        <v>4.293749</v>
      </c>
    </row>
    <row r="184" spans="1:3">
      <c r="A184" s="1">
        <v>45499</v>
      </c>
      <c r="B184">
        <v>4.2840999999999996</v>
      </c>
      <c r="C184" s="61">
        <v>4.3059763999999996</v>
      </c>
    </row>
    <row r="185" spans="1:3">
      <c r="A185" s="1">
        <v>45502</v>
      </c>
      <c r="B185">
        <v>4.2698</v>
      </c>
      <c r="C185" s="61">
        <v>4.3166419999999999</v>
      </c>
    </row>
    <row r="186" spans="1:3">
      <c r="A186" s="1">
        <v>45503</v>
      </c>
      <c r="B186">
        <v>4.2930700000000002</v>
      </c>
      <c r="C186" s="61">
        <v>4.326568</v>
      </c>
    </row>
    <row r="187" spans="1:3">
      <c r="A187" s="1">
        <v>45504</v>
      </c>
      <c r="B187">
        <v>4.2865000000000002</v>
      </c>
      <c r="C187" s="61">
        <v>4.3330583999999996</v>
      </c>
    </row>
    <row r="188" spans="1:3">
      <c r="A188" s="1">
        <v>45505</v>
      </c>
      <c r="B188">
        <v>4.2882699999999998</v>
      </c>
      <c r="C188" s="61">
        <v>4.3069677000000004</v>
      </c>
    </row>
    <row r="189" spans="1:3">
      <c r="A189" s="1">
        <v>45506</v>
      </c>
      <c r="B189">
        <v>4.3001399999999999</v>
      </c>
      <c r="C189" s="61">
        <v>4.29474</v>
      </c>
    </row>
    <row r="190" spans="1:3">
      <c r="A190" s="1">
        <v>45509</v>
      </c>
      <c r="B190">
        <v>4.2895099999999999</v>
      </c>
      <c r="C190" s="61">
        <v>4.2965894000000002</v>
      </c>
    </row>
    <row r="191" spans="1:3">
      <c r="A191" s="1">
        <v>45510</v>
      </c>
      <c r="B191">
        <v>4.2984200000000001</v>
      </c>
      <c r="C191" s="61">
        <v>4.2900669999999996</v>
      </c>
    </row>
    <row r="192" spans="1:3">
      <c r="A192" s="1">
        <v>45511</v>
      </c>
      <c r="B192">
        <v>4.3072999999999997</v>
      </c>
      <c r="C192" s="61">
        <v>4.2913569999999996</v>
      </c>
    </row>
    <row r="193" spans="1:3">
      <c r="A193" s="1">
        <v>45512</v>
      </c>
      <c r="B193">
        <v>4.3217800000000004</v>
      </c>
      <c r="C193" s="61">
        <v>4.2857346999999999</v>
      </c>
    </row>
    <row r="194" spans="1:3">
      <c r="A194" s="1">
        <v>45513</v>
      </c>
      <c r="B194">
        <v>4.3191199999999998</v>
      </c>
      <c r="C194" s="61">
        <v>4.2760176999999997</v>
      </c>
    </row>
    <row r="195" spans="1:3">
      <c r="A195" s="1">
        <v>45516</v>
      </c>
      <c r="B195">
        <v>4.3159000000000001</v>
      </c>
      <c r="C195" s="61">
        <v>4.2666244999999998</v>
      </c>
    </row>
    <row r="196" spans="1:3">
      <c r="A196" s="1">
        <v>45517</v>
      </c>
      <c r="B196">
        <v>4.3023999999999996</v>
      </c>
      <c r="C196" s="61">
        <v>4.2638829999999999</v>
      </c>
    </row>
    <row r="197" spans="1:3">
      <c r="A197" s="1">
        <v>45518</v>
      </c>
      <c r="B197">
        <v>4.2845000000000004</v>
      </c>
      <c r="C197" s="61">
        <v>4.2652970000000003</v>
      </c>
    </row>
    <row r="198" spans="1:3">
      <c r="A198" s="1">
        <v>45519</v>
      </c>
      <c r="B198">
        <v>4.2896099999999997</v>
      </c>
      <c r="C198" s="61">
        <v>4.318594</v>
      </c>
    </row>
    <row r="199" spans="1:3">
      <c r="A199" s="1">
        <v>45520</v>
      </c>
      <c r="B199">
        <v>4.2868199999999996</v>
      </c>
      <c r="C199" s="61">
        <v>4.3329205999999996</v>
      </c>
    </row>
    <row r="200" spans="1:3">
      <c r="A200" s="1">
        <v>45523</v>
      </c>
      <c r="B200">
        <v>4.2637600000000004</v>
      </c>
      <c r="C200" s="61">
        <v>4.3406215000000001</v>
      </c>
    </row>
    <row r="201" spans="1:3">
      <c r="A201" s="1">
        <v>45524</v>
      </c>
      <c r="B201">
        <v>4.2614000000000001</v>
      </c>
      <c r="C201" s="61">
        <v>4.3356110000000001</v>
      </c>
    </row>
    <row r="202" spans="1:3">
      <c r="A202" s="1">
        <v>45525</v>
      </c>
      <c r="B202">
        <v>4.2737999999999996</v>
      </c>
      <c r="C202" s="61">
        <v>4.3373013</v>
      </c>
    </row>
    <row r="203" spans="1:3">
      <c r="A203" s="1">
        <v>45526</v>
      </c>
      <c r="B203">
        <v>4.2773099999999999</v>
      </c>
      <c r="C203" s="61">
        <v>4.3079900000000002</v>
      </c>
    </row>
    <row r="204" spans="1:3">
      <c r="A204" s="1">
        <v>45527</v>
      </c>
      <c r="C204" s="61">
        <v>4.3221850000000002</v>
      </c>
    </row>
    <row r="205" spans="1:3">
      <c r="A205" s="1">
        <v>45530</v>
      </c>
      <c r="C205" s="61">
        <v>4.3303739999999999</v>
      </c>
    </row>
    <row r="206" spans="1:3">
      <c r="A206" s="1">
        <v>45531</v>
      </c>
      <c r="C206" s="61">
        <v>4.3301350000000003</v>
      </c>
    </row>
    <row r="207" spans="1:3">
      <c r="A207" s="1">
        <v>45532</v>
      </c>
      <c r="C207" s="61">
        <v>4.3363804999999997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F64E-EE57-4BBA-A111-751034FE5308}">
  <dimension ref="A1:H9"/>
  <sheetViews>
    <sheetView zoomScale="150" zoomScaleNormal="150" workbookViewId="0">
      <selection activeCell="K2" sqref="K2:K3"/>
    </sheetView>
  </sheetViews>
  <sheetFormatPr defaultRowHeight="14.4"/>
  <cols>
    <col min="1" max="1" width="12.5546875" customWidth="1"/>
    <col min="6" max="6" width="11" customWidth="1"/>
    <col min="7" max="7" width="10.5546875" customWidth="1"/>
    <col min="8" max="8" width="16.33203125" customWidth="1"/>
  </cols>
  <sheetData>
    <row r="1" spans="1:8">
      <c r="B1" s="64" t="s">
        <v>71</v>
      </c>
      <c r="C1" s="64" t="s">
        <v>72</v>
      </c>
      <c r="F1" s="65"/>
      <c r="G1" s="66" t="s">
        <v>73</v>
      </c>
      <c r="H1" s="66" t="s">
        <v>74</v>
      </c>
    </row>
    <row r="2" spans="1:8">
      <c r="A2" s="1">
        <v>45481</v>
      </c>
      <c r="B2">
        <v>30</v>
      </c>
      <c r="C2">
        <v>20</v>
      </c>
      <c r="F2" s="65" t="s">
        <v>75</v>
      </c>
      <c r="G2" s="67">
        <f>4*6.5*1.45</f>
        <v>37.699999999999996</v>
      </c>
      <c r="H2" s="67">
        <f>6.5*1.45</f>
        <v>9.4249999999999989</v>
      </c>
    </row>
    <row r="3" spans="1:8">
      <c r="A3" s="1">
        <v>45482</v>
      </c>
      <c r="B3">
        <v>30</v>
      </c>
      <c r="C3">
        <v>20</v>
      </c>
      <c r="F3" s="65" t="s">
        <v>76</v>
      </c>
      <c r="G3" s="67">
        <v>25</v>
      </c>
      <c r="H3" s="67"/>
    </row>
    <row r="4" spans="1:8">
      <c r="A4" s="1">
        <v>45483</v>
      </c>
      <c r="B4">
        <v>30</v>
      </c>
      <c r="C4">
        <v>20</v>
      </c>
      <c r="F4" s="65" t="s">
        <v>77</v>
      </c>
      <c r="G4" s="67">
        <v>7</v>
      </c>
      <c r="H4" s="67">
        <v>20</v>
      </c>
    </row>
    <row r="5" spans="1:8">
      <c r="A5" s="1">
        <v>45484</v>
      </c>
      <c r="B5">
        <v>30</v>
      </c>
      <c r="C5">
        <v>20</v>
      </c>
      <c r="F5" s="65" t="s">
        <v>78</v>
      </c>
      <c r="G5" s="67"/>
      <c r="H5" s="67">
        <f>720/4.3</f>
        <v>167.44186046511629</v>
      </c>
    </row>
    <row r="6" spans="1:8">
      <c r="A6" s="1">
        <v>45485</v>
      </c>
      <c r="B6">
        <v>25</v>
      </c>
      <c r="C6">
        <v>15</v>
      </c>
      <c r="F6" s="65"/>
      <c r="G6" s="67">
        <f>SUM(G2:G5)</f>
        <v>69.699999999999989</v>
      </c>
      <c r="H6" s="67">
        <f>SUM(H2:H5)</f>
        <v>196.8668604651163</v>
      </c>
    </row>
    <row r="7" spans="1:8">
      <c r="A7" s="1">
        <v>45486</v>
      </c>
      <c r="B7">
        <v>25</v>
      </c>
      <c r="C7">
        <v>15</v>
      </c>
    </row>
    <row r="8" spans="1:8">
      <c r="A8" s="1">
        <v>45487</v>
      </c>
      <c r="B8">
        <v>25</v>
      </c>
      <c r="C8">
        <v>15</v>
      </c>
    </row>
    <row r="9" spans="1:8">
      <c r="B9">
        <f>SUM(B2:B8)</f>
        <v>195</v>
      </c>
      <c r="C9">
        <f>SUM(C2:C8)</f>
        <v>125</v>
      </c>
      <c r="D9" s="13">
        <f>B9+C9</f>
        <v>320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2024-08-23T14:40:10Z</dcterms:modified>
</cp:coreProperties>
</file>