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iguel Aguila\Downloads\"/>
    </mc:Choice>
  </mc:AlternateContent>
  <xr:revisionPtr revIDLastSave="0" documentId="13_ncr:1_{3596144D-C527-4057-9244-F05E29A8B347}" xr6:coauthVersionLast="47" xr6:coauthVersionMax="47" xr10:uidLastSave="{00000000-0000-0000-0000-000000000000}"/>
  <bookViews>
    <workbookView xWindow="-96" yWindow="0" windowWidth="11712" windowHeight="12336" activeTab="3" xr2:uid="{00000000-000D-0000-FFFF-FFFF00000000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A4" i="4"/>
  <c r="A5" i="4" s="1"/>
  <c r="A6" i="4" s="1"/>
  <c r="A7" i="4" s="1"/>
  <c r="A8" i="4" s="1"/>
  <c r="A9" i="4" s="1"/>
  <c r="A10" i="4" s="1"/>
  <c r="A11" i="4" s="1"/>
  <c r="F3" i="4"/>
  <c r="E3" i="4"/>
  <c r="D3" i="4"/>
  <c r="A3" i="4"/>
  <c r="F2" i="4"/>
  <c r="E2" i="4"/>
  <c r="D2" i="4"/>
  <c r="D12" i="4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C12" i="3"/>
  <c r="B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A4" i="3"/>
  <c r="A5" i="3" s="1"/>
  <c r="A6" i="3" s="1"/>
  <c r="A7" i="3" s="1"/>
  <c r="A8" i="3" s="1"/>
  <c r="A9" i="3" s="1"/>
  <c r="A10" i="3" s="1"/>
  <c r="A11" i="3" s="1"/>
  <c r="F3" i="3"/>
  <c r="E3" i="3"/>
  <c r="D3" i="3"/>
  <c r="A3" i="3"/>
  <c r="F2" i="3"/>
  <c r="E2" i="3"/>
  <c r="D2" i="3"/>
  <c r="F19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C12" i="2"/>
  <c r="B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F2" i="2"/>
  <c r="E2" i="2"/>
  <c r="D2" i="2"/>
  <c r="D12" i="2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4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12" i="1"/>
  <c r="C13" i="1" s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F2" i="1"/>
  <c r="E2" i="1"/>
  <c r="D2" i="1"/>
  <c r="D12" i="1" s="1"/>
  <c r="E12" i="4" l="1"/>
  <c r="F16" i="4" s="1"/>
  <c r="F12" i="4"/>
  <c r="G17" i="4" s="1"/>
  <c r="F17" i="4"/>
  <c r="B13" i="4"/>
  <c r="B17" i="4" s="1"/>
  <c r="C13" i="4"/>
  <c r="F12" i="3"/>
  <c r="D12" i="3"/>
  <c r="F17" i="3" s="1"/>
  <c r="E12" i="3"/>
  <c r="F16" i="3" s="1"/>
  <c r="G17" i="3"/>
  <c r="B13" i="3"/>
  <c r="B17" i="3" s="1"/>
  <c r="C13" i="3"/>
  <c r="E12" i="2"/>
  <c r="F12" i="2"/>
  <c r="E12" i="1"/>
  <c r="F16" i="1" s="1"/>
  <c r="F12" i="1"/>
  <c r="C13" i="2"/>
  <c r="G17" i="2"/>
  <c r="F17" i="2"/>
  <c r="F16" i="2"/>
  <c r="B13" i="2"/>
  <c r="B17" i="1"/>
  <c r="B13" i="1"/>
  <c r="F17" i="1"/>
  <c r="G17" i="1"/>
  <c r="B17" i="2"/>
  <c r="B16" i="2"/>
  <c r="H17" i="4" l="1"/>
  <c r="I17" i="4" s="1"/>
  <c r="F19" i="4" s="1"/>
  <c r="F21" i="4" s="1"/>
  <c r="B16" i="4"/>
  <c r="C16" i="4" s="1"/>
  <c r="B19" i="4" s="1"/>
  <c r="H17" i="3"/>
  <c r="I17" i="3" s="1"/>
  <c r="F19" i="3" s="1"/>
  <c r="F21" i="3" s="1"/>
  <c r="B16" i="3"/>
  <c r="C16" i="3" s="1"/>
  <c r="B19" i="3" s="1"/>
  <c r="B16" i="1"/>
  <c r="C16" i="1" s="1"/>
  <c r="B19" i="1" s="1"/>
  <c r="C42" i="1" s="1"/>
  <c r="C34" i="1"/>
  <c r="C26" i="1"/>
  <c r="C39" i="1"/>
  <c r="C31" i="1"/>
  <c r="C23" i="1"/>
  <c r="C41" i="1"/>
  <c r="C25" i="1"/>
  <c r="C30" i="1"/>
  <c r="C44" i="1"/>
  <c r="C36" i="1"/>
  <c r="C28" i="1"/>
  <c r="C40" i="1"/>
  <c r="C32" i="1"/>
  <c r="C24" i="1"/>
  <c r="C45" i="1"/>
  <c r="C37" i="1"/>
  <c r="C29" i="1"/>
  <c r="C33" i="1"/>
  <c r="C22" i="1"/>
  <c r="C43" i="1"/>
  <c r="C35" i="1"/>
  <c r="C27" i="1"/>
  <c r="C38" i="1"/>
  <c r="C16" i="2"/>
  <c r="H17" i="2"/>
  <c r="I17" i="2" s="1"/>
  <c r="F21" i="2" s="1"/>
  <c r="H17" i="1"/>
  <c r="I17" i="1" s="1"/>
  <c r="F19" i="1" s="1"/>
  <c r="F21" i="1" s="1"/>
  <c r="B19" i="2"/>
  <c r="C45" i="4" l="1"/>
  <c r="C37" i="4"/>
  <c r="C29" i="4"/>
  <c r="C43" i="4"/>
  <c r="C42" i="4"/>
  <c r="C34" i="4"/>
  <c r="C26" i="4"/>
  <c r="C40" i="4"/>
  <c r="C39" i="4"/>
  <c r="C31" i="4"/>
  <c r="C23" i="4"/>
  <c r="C38" i="4"/>
  <c r="C22" i="4"/>
  <c r="C44" i="4"/>
  <c r="C36" i="4"/>
  <c r="C28" i="4"/>
  <c r="C30" i="4"/>
  <c r="C35" i="4"/>
  <c r="C32" i="4"/>
  <c r="C24" i="4"/>
  <c r="C41" i="4"/>
  <c r="C33" i="4"/>
  <c r="C25" i="4"/>
  <c r="C27" i="4"/>
  <c r="C45" i="3"/>
  <c r="C37" i="3"/>
  <c r="C29" i="3"/>
  <c r="C42" i="3"/>
  <c r="C34" i="3"/>
  <c r="C26" i="3"/>
  <c r="C43" i="3"/>
  <c r="C24" i="3"/>
  <c r="C39" i="3"/>
  <c r="C31" i="3"/>
  <c r="C23" i="3"/>
  <c r="C27" i="3"/>
  <c r="C40" i="3"/>
  <c r="C44" i="3"/>
  <c r="C36" i="3"/>
  <c r="C28" i="3"/>
  <c r="C41" i="3"/>
  <c r="C33" i="3"/>
  <c r="C25" i="3"/>
  <c r="C35" i="3"/>
  <c r="C32" i="3"/>
  <c r="C38" i="3"/>
  <c r="C30" i="3"/>
  <c r="C22" i="3"/>
  <c r="C45" i="2"/>
  <c r="C37" i="2"/>
  <c r="C29" i="2"/>
  <c r="C42" i="2"/>
  <c r="C34" i="2"/>
  <c r="C26" i="2"/>
  <c r="C39" i="2"/>
  <c r="C31" i="2"/>
  <c r="C23" i="2"/>
  <c r="C44" i="2"/>
  <c r="C36" i="2"/>
  <c r="C28" i="2"/>
  <c r="C41" i="2"/>
  <c r="C33" i="2"/>
  <c r="C25" i="2"/>
  <c r="C38" i="2"/>
  <c r="C30" i="2"/>
  <c r="C22" i="2"/>
  <c r="C43" i="2"/>
  <c r="C35" i="2"/>
  <c r="C27" i="2"/>
  <c r="C40" i="2"/>
  <c r="C24" i="2"/>
  <c r="C32" i="2"/>
</calcChain>
</file>

<file path=xl/sharedStrings.xml><?xml version="1.0" encoding="utf-8"?>
<sst xmlns="http://schemas.openxmlformats.org/spreadsheetml/2006/main" count="68" uniqueCount="14">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</sst>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9-46B4-A120-F2D9292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E2B-9087-BBFD5EE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't2'!$C$2:$C$11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9-439F-8E7E-296495D0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't2'!$B$22:$B$45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't2'!$C$22:$C$45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4-4907-A698-540A5A25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't3'!$B$2:$B$11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't3'!$C$2:$C$11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1-4DE0-A3B9-48CC95C3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't3'!$B$22:$B$45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't3'!$C$22:$C$45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4-40B3-B966-EC2942C6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't4'!$B$2:$B$11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't4'!$C$2:$C$11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7-489D-B5FA-B4F8F90C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't4'!$B$22:$B$45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't4'!$C$22:$C$45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B-43F3-941B-37061F8D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171450</xdr:colOff>
      <xdr:row>16</xdr:row>
      <xdr:rowOff>95250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52550" y="300609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6C5AE825-B4BF-4B47-B1B7-01C71493A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9ABC8A11-AE97-439B-A066-DF2CF9EB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9A7C3844-533E-4DC0-968F-97EDDEC224D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6850" y="308229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40E06E5B-9921-4D72-94D1-07A9BF0A963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6679B719-4425-4147-B694-0548871B42C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01665" y="114109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76A78643-8E69-4D28-9ED8-6434DCEC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05EB190C-C7E9-437A-882F-D27E3052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E7FF890D-FD32-4FD7-AD90-F112C1CDE3E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6850" y="29908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F099D67F-9FA6-4847-B7BE-310C7FE5091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F2CD3F92-CA1C-4A6A-B3CF-9C44186F6E5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01665" y="111823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1">
        <v>130</v>
      </c>
      <c r="C2" s="7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3.8" thickBot="1" x14ac:dyDescent="0.3">
      <c r="A3" s="1">
        <f t="shared" ref="A3:A11" si="3">A2+1</f>
        <v>2</v>
      </c>
      <c r="B3" s="1">
        <v>650</v>
      </c>
      <c r="C3" s="8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3.8" thickBot="1" x14ac:dyDescent="0.3">
      <c r="A4" s="1">
        <f t="shared" si="3"/>
        <v>3</v>
      </c>
      <c r="B4" s="1">
        <v>99</v>
      </c>
      <c r="C4" s="8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3.8" thickBot="1" x14ac:dyDescent="0.3">
      <c r="A5" s="1">
        <f t="shared" si="3"/>
        <v>4</v>
      </c>
      <c r="B5" s="1">
        <v>150</v>
      </c>
      <c r="C5" s="8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3.8" thickBot="1" x14ac:dyDescent="0.3">
      <c r="A6" s="1">
        <f t="shared" si="3"/>
        <v>5</v>
      </c>
      <c r="B6" s="1">
        <v>128</v>
      </c>
      <c r="C6" s="8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3.8" thickBot="1" x14ac:dyDescent="0.3">
      <c r="A7" s="1">
        <f t="shared" si="3"/>
        <v>6</v>
      </c>
      <c r="B7" s="1">
        <v>302</v>
      </c>
      <c r="C7" s="8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3.8" thickBot="1" x14ac:dyDescent="0.3">
      <c r="A8" s="1">
        <f t="shared" si="3"/>
        <v>7</v>
      </c>
      <c r="B8" s="1">
        <v>95</v>
      </c>
      <c r="C8" s="8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3.8" thickBot="1" x14ac:dyDescent="0.3">
      <c r="A9" s="1">
        <f t="shared" si="3"/>
        <v>8</v>
      </c>
      <c r="B9" s="1">
        <v>945</v>
      </c>
      <c r="C9" s="8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3.8" thickBot="1" x14ac:dyDescent="0.3">
      <c r="A10" s="1">
        <f t="shared" si="3"/>
        <v>9</v>
      </c>
      <c r="B10" s="1">
        <v>368</v>
      </c>
      <c r="C10" s="8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3.8" thickBot="1" x14ac:dyDescent="0.3">
      <c r="A11" s="2">
        <f t="shared" si="3"/>
        <v>10</v>
      </c>
      <c r="B11" s="1">
        <v>961</v>
      </c>
      <c r="C11" s="8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 t="shared" si="4"/>
        <v>6389</v>
      </c>
      <c r="D12" s="3">
        <f t="shared" si="4"/>
        <v>2540284</v>
      </c>
      <c r="E12" s="3">
        <f t="shared" si="4"/>
        <v>4303108</v>
      </c>
      <c r="F12" s="3">
        <f t="shared" si="4"/>
        <v>7604693</v>
      </c>
    </row>
    <row r="13" spans="1:7" x14ac:dyDescent="0.25">
      <c r="A13" s="1" t="s">
        <v>7</v>
      </c>
      <c r="B13" s="4">
        <f>B12/A11</f>
        <v>382.8</v>
      </c>
      <c r="C13" s="4">
        <f>C12/A11</f>
        <v>638.9</v>
      </c>
    </row>
    <row r="16" spans="1:7" x14ac:dyDescent="0.25">
      <c r="A16" s="1" t="s">
        <v>8</v>
      </c>
      <c r="B16" s="1">
        <f>E12-(A11*B13*C13)</f>
        <v>1857398.8000000003</v>
      </c>
      <c r="C16" s="5">
        <f>B16/B17</f>
        <v>1.7279324262069864</v>
      </c>
      <c r="E16" s="1" t="s">
        <v>9</v>
      </c>
      <c r="F16" s="6">
        <f>(A11*E12) - (B12*C12)</f>
        <v>18573988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9" x14ac:dyDescent="0.25">
      <c r="A19" s="1" t="s">
        <v>10</v>
      </c>
      <c r="B19" s="5">
        <f>C13-C16*B13</f>
        <v>-22.552532752034381</v>
      </c>
      <c r="E19" s="1" t="s">
        <v>9</v>
      </c>
      <c r="F19" s="1">
        <f>F16/I17</f>
        <v>0.95449657410468258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0.9110637099775758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 t="shared" ref="C22:C45" si="5">$B$19 + $C$16*B22</f>
        <v>63.844088558314937</v>
      </c>
    </row>
    <row r="23" spans="1:9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150.24070986866425</v>
      </c>
    </row>
    <row r="24" spans="1:9" x14ac:dyDescent="0.25">
      <c r="A24" s="1">
        <f t="shared" si="6"/>
        <v>3</v>
      </c>
      <c r="B24" s="1">
        <f t="shared" si="7"/>
        <v>150</v>
      </c>
      <c r="C24" s="1">
        <f t="shared" si="5"/>
        <v>236.63733117901359</v>
      </c>
    </row>
    <row r="25" spans="1:9" x14ac:dyDescent="0.25">
      <c r="A25" s="1">
        <f t="shared" si="6"/>
        <v>4</v>
      </c>
      <c r="B25" s="1">
        <f t="shared" si="7"/>
        <v>200</v>
      </c>
      <c r="C25" s="1">
        <f t="shared" si="5"/>
        <v>323.03395248936289</v>
      </c>
    </row>
    <row r="26" spans="1:9" x14ac:dyDescent="0.25">
      <c r="A26" s="1">
        <f t="shared" si="6"/>
        <v>5</v>
      </c>
      <c r="B26" s="1">
        <f t="shared" si="7"/>
        <v>250</v>
      </c>
      <c r="C26" s="1">
        <f t="shared" si="5"/>
        <v>409.43057379971219</v>
      </c>
    </row>
    <row r="27" spans="1:9" x14ac:dyDescent="0.25">
      <c r="A27" s="1">
        <f t="shared" si="6"/>
        <v>6</v>
      </c>
      <c r="B27" s="1">
        <f t="shared" si="7"/>
        <v>300</v>
      </c>
      <c r="C27" s="1">
        <f t="shared" si="5"/>
        <v>495.82719511006155</v>
      </c>
    </row>
    <row r="28" spans="1:9" x14ac:dyDescent="0.25">
      <c r="A28" s="1">
        <f t="shared" si="6"/>
        <v>7</v>
      </c>
      <c r="B28" s="1">
        <f t="shared" si="7"/>
        <v>350</v>
      </c>
      <c r="C28" s="1">
        <f t="shared" si="5"/>
        <v>582.22381642041091</v>
      </c>
    </row>
    <row r="29" spans="1:9" x14ac:dyDescent="0.25">
      <c r="A29" s="1">
        <f t="shared" si="6"/>
        <v>8</v>
      </c>
      <c r="B29" s="1">
        <f t="shared" si="7"/>
        <v>400</v>
      </c>
      <c r="C29" s="1">
        <f t="shared" si="5"/>
        <v>668.62043773076016</v>
      </c>
    </row>
    <row r="30" spans="1:9" x14ac:dyDescent="0.25">
      <c r="A30" s="1">
        <f t="shared" si="6"/>
        <v>9</v>
      </c>
      <c r="B30" s="1">
        <f t="shared" si="7"/>
        <v>450</v>
      </c>
      <c r="C30" s="1">
        <f t="shared" si="5"/>
        <v>755.01705904110952</v>
      </c>
    </row>
    <row r="31" spans="1:9" x14ac:dyDescent="0.25">
      <c r="A31" s="1">
        <f t="shared" si="6"/>
        <v>10</v>
      </c>
      <c r="B31" s="1">
        <f t="shared" si="7"/>
        <v>500</v>
      </c>
      <c r="C31" s="1">
        <f t="shared" si="5"/>
        <v>841.41368035145877</v>
      </c>
    </row>
    <row r="32" spans="1:9" x14ac:dyDescent="0.25">
      <c r="A32" s="1">
        <f t="shared" si="6"/>
        <v>11</v>
      </c>
      <c r="B32" s="1">
        <f t="shared" si="7"/>
        <v>550</v>
      </c>
      <c r="C32" s="1">
        <f t="shared" si="5"/>
        <v>927.81030166180813</v>
      </c>
    </row>
    <row r="33" spans="1:3" x14ac:dyDescent="0.25">
      <c r="A33" s="1">
        <f t="shared" si="6"/>
        <v>12</v>
      </c>
      <c r="B33" s="1">
        <f t="shared" si="7"/>
        <v>600</v>
      </c>
      <c r="C33" s="1">
        <f t="shared" si="5"/>
        <v>1014.2069229721575</v>
      </c>
    </row>
    <row r="34" spans="1:3" x14ac:dyDescent="0.25">
      <c r="A34" s="1">
        <f t="shared" si="6"/>
        <v>13</v>
      </c>
      <c r="B34" s="1">
        <f t="shared" si="7"/>
        <v>650</v>
      </c>
      <c r="C34" s="1">
        <f t="shared" si="5"/>
        <v>1100.6035442825068</v>
      </c>
    </row>
    <row r="35" spans="1:3" x14ac:dyDescent="0.25">
      <c r="A35" s="1">
        <f t="shared" si="6"/>
        <v>14</v>
      </c>
      <c r="B35" s="1">
        <f t="shared" si="7"/>
        <v>700</v>
      </c>
      <c r="C35" s="1">
        <f t="shared" si="5"/>
        <v>1187.0001655928563</v>
      </c>
    </row>
    <row r="36" spans="1:3" x14ac:dyDescent="0.25">
      <c r="A36" s="1">
        <f t="shared" si="6"/>
        <v>15</v>
      </c>
      <c r="B36" s="1">
        <f t="shared" si="7"/>
        <v>750</v>
      </c>
      <c r="C36" s="1">
        <f t="shared" si="5"/>
        <v>1273.3967869032053</v>
      </c>
    </row>
    <row r="37" spans="1:3" x14ac:dyDescent="0.25">
      <c r="A37" s="1">
        <f t="shared" si="6"/>
        <v>16</v>
      </c>
      <c r="B37" s="1">
        <f t="shared" si="7"/>
        <v>800</v>
      </c>
      <c r="C37" s="1">
        <f t="shared" si="5"/>
        <v>1359.7934082135548</v>
      </c>
    </row>
    <row r="38" spans="1:3" x14ac:dyDescent="0.25">
      <c r="A38" s="1">
        <f t="shared" si="6"/>
        <v>17</v>
      </c>
      <c r="B38" s="1">
        <f t="shared" si="7"/>
        <v>850</v>
      </c>
      <c r="C38" s="1">
        <f t="shared" si="5"/>
        <v>1446.1900295239038</v>
      </c>
    </row>
    <row r="39" spans="1:3" x14ac:dyDescent="0.25">
      <c r="A39" s="1">
        <f t="shared" si="6"/>
        <v>18</v>
      </c>
      <c r="B39" s="1">
        <f t="shared" si="7"/>
        <v>900</v>
      </c>
      <c r="C39" s="1">
        <f t="shared" si="5"/>
        <v>1532.5866508342533</v>
      </c>
    </row>
    <row r="40" spans="1:3" x14ac:dyDescent="0.25">
      <c r="A40" s="1">
        <f t="shared" si="6"/>
        <v>19</v>
      </c>
      <c r="B40" s="1">
        <f t="shared" si="7"/>
        <v>950</v>
      </c>
      <c r="C40" s="1">
        <f t="shared" si="5"/>
        <v>1618.9832721446028</v>
      </c>
    </row>
    <row r="41" spans="1:3" x14ac:dyDescent="0.25">
      <c r="A41" s="1">
        <f t="shared" si="6"/>
        <v>20</v>
      </c>
      <c r="B41" s="1">
        <f t="shared" si="7"/>
        <v>1000</v>
      </c>
      <c r="C41" s="1">
        <f t="shared" si="5"/>
        <v>1705.3798934549518</v>
      </c>
    </row>
    <row r="42" spans="1:3" x14ac:dyDescent="0.25">
      <c r="A42" s="1">
        <f t="shared" si="6"/>
        <v>21</v>
      </c>
      <c r="B42" s="1">
        <f t="shared" si="7"/>
        <v>1050</v>
      </c>
      <c r="C42" s="1">
        <f t="shared" si="5"/>
        <v>1791.7765147653013</v>
      </c>
    </row>
    <row r="43" spans="1:3" x14ac:dyDescent="0.25">
      <c r="A43" s="1">
        <f t="shared" si="6"/>
        <v>22</v>
      </c>
      <c r="B43" s="1">
        <f t="shared" si="7"/>
        <v>1100</v>
      </c>
      <c r="C43" s="1">
        <f t="shared" si="5"/>
        <v>1878.1731360756507</v>
      </c>
    </row>
    <row r="44" spans="1:3" x14ac:dyDescent="0.25">
      <c r="A44" s="1">
        <f t="shared" si="6"/>
        <v>23</v>
      </c>
      <c r="B44" s="1">
        <f t="shared" si="7"/>
        <v>1150</v>
      </c>
      <c r="C44" s="1">
        <f t="shared" si="5"/>
        <v>1964.5697573859998</v>
      </c>
    </row>
    <row r="45" spans="1:3" x14ac:dyDescent="0.25">
      <c r="A45" s="1">
        <f t="shared" si="6"/>
        <v>24</v>
      </c>
      <c r="B45" s="1">
        <f t="shared" si="7"/>
        <v>1200</v>
      </c>
      <c r="C45" s="1">
        <f t="shared" si="5"/>
        <v>2050.9663786963492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5"/>
  <sheetViews>
    <sheetView topLeftCell="A4"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1">
        <v>130</v>
      </c>
      <c r="C2" s="7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3.8" thickBot="1" x14ac:dyDescent="0.3">
      <c r="A3" s="1">
        <f t="shared" ref="A3:A11" si="3">A2+1</f>
        <v>2</v>
      </c>
      <c r="B3" s="1">
        <v>650</v>
      </c>
      <c r="C3" s="8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3.8" thickBot="1" x14ac:dyDescent="0.3">
      <c r="A4" s="1">
        <f t="shared" si="3"/>
        <v>3</v>
      </c>
      <c r="B4" s="1">
        <v>99</v>
      </c>
      <c r="C4" s="8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3.8" thickBot="1" x14ac:dyDescent="0.3">
      <c r="A5" s="1">
        <f t="shared" si="3"/>
        <v>4</v>
      </c>
      <c r="B5" s="1">
        <v>150</v>
      </c>
      <c r="C5" s="8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3.8" thickBot="1" x14ac:dyDescent="0.3">
      <c r="A6" s="1">
        <f t="shared" si="3"/>
        <v>5</v>
      </c>
      <c r="B6" s="1">
        <v>128</v>
      </c>
      <c r="C6" s="8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3.8" thickBot="1" x14ac:dyDescent="0.3">
      <c r="A7" s="1">
        <f t="shared" si="3"/>
        <v>6</v>
      </c>
      <c r="B7" s="1">
        <v>302</v>
      </c>
      <c r="C7" s="8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3.8" thickBot="1" x14ac:dyDescent="0.3">
      <c r="A8" s="1">
        <f t="shared" si="3"/>
        <v>7</v>
      </c>
      <c r="B8" s="1">
        <v>95</v>
      </c>
      <c r="C8" s="8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3.8" thickBot="1" x14ac:dyDescent="0.3">
      <c r="A9" s="1">
        <f t="shared" si="3"/>
        <v>8</v>
      </c>
      <c r="B9" s="1">
        <v>945</v>
      </c>
      <c r="C9" s="8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3.8" thickBot="1" x14ac:dyDescent="0.3">
      <c r="A10" s="1">
        <f t="shared" si="3"/>
        <v>9</v>
      </c>
      <c r="B10" s="1">
        <v>368</v>
      </c>
      <c r="C10" s="8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3.8" thickBot="1" x14ac:dyDescent="0.3">
      <c r="A11" s="2">
        <f t="shared" si="3"/>
        <v>10</v>
      </c>
      <c r="B11" s="1">
        <v>961</v>
      </c>
      <c r="C11" s="8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 t="shared" si="4"/>
        <v>603.20000000000005</v>
      </c>
      <c r="D12" s="3">
        <f t="shared" si="4"/>
        <v>2540284</v>
      </c>
      <c r="E12" s="3">
        <f t="shared" si="4"/>
        <v>411628.6</v>
      </c>
      <c r="F12" s="3">
        <f t="shared" si="4"/>
        <v>71267.12</v>
      </c>
    </row>
    <row r="13" spans="1:7" x14ac:dyDescent="0.25">
      <c r="A13" s="1" t="s">
        <v>7</v>
      </c>
      <c r="B13" s="4">
        <f>B12/A11</f>
        <v>382.8</v>
      </c>
      <c r="C13" s="4">
        <f>C12/A11</f>
        <v>60.320000000000007</v>
      </c>
    </row>
    <row r="16" spans="1:7" x14ac:dyDescent="0.25">
      <c r="A16" s="1" t="s">
        <v>8</v>
      </c>
      <c r="B16" s="1">
        <f>E12-(A11*B13*C13)</f>
        <v>180723.63999999996</v>
      </c>
      <c r="C16" s="5">
        <f>B16/B17</f>
        <v>0.16812664988162901</v>
      </c>
      <c r="E16" s="1" t="s">
        <v>9</v>
      </c>
      <c r="F16" s="6">
        <f>(A11*E12) - (B12*C12)</f>
        <v>1807236.4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9" x14ac:dyDescent="0.25">
      <c r="A19" s="1" t="s">
        <v>10</v>
      </c>
      <c r="B19" s="5">
        <f>C13-C16*B13</f>
        <v>-4.0388815746875792</v>
      </c>
      <c r="E19" s="1" t="s">
        <v>9</v>
      </c>
      <c r="F19" s="1">
        <f>F16/I17</f>
        <v>0.93330689814055112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0.87106176611673702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 t="shared" ref="C22:C45" si="5">$B$19 + $C$16*B22</f>
        <v>4.3674509193938711</v>
      </c>
    </row>
    <row r="23" spans="1:9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</row>
    <row r="24" spans="1:9" x14ac:dyDescent="0.25">
      <c r="A24" s="1">
        <f t="shared" si="6"/>
        <v>3</v>
      </c>
      <c r="B24" s="1">
        <f t="shared" si="7"/>
        <v>150</v>
      </c>
      <c r="C24" s="1">
        <f t="shared" si="5"/>
        <v>21.180115907556772</v>
      </c>
    </row>
    <row r="25" spans="1:9" x14ac:dyDescent="0.25">
      <c r="A25" s="1">
        <f t="shared" si="6"/>
        <v>4</v>
      </c>
      <c r="B25" s="1">
        <f t="shared" si="7"/>
        <v>200</v>
      </c>
      <c r="C25" s="1">
        <f t="shared" si="5"/>
        <v>29.586448401638222</v>
      </c>
    </row>
    <row r="26" spans="1:9" x14ac:dyDescent="0.25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9" x14ac:dyDescent="0.25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9" x14ac:dyDescent="0.25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9" x14ac:dyDescent="0.25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9" x14ac:dyDescent="0.25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9" x14ac:dyDescent="0.25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9" x14ac:dyDescent="0.25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x14ac:dyDescent="0.25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x14ac:dyDescent="0.25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x14ac:dyDescent="0.25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x14ac:dyDescent="0.25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x14ac:dyDescent="0.25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x14ac:dyDescent="0.25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x14ac:dyDescent="0.25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x14ac:dyDescent="0.25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x14ac:dyDescent="0.25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x14ac:dyDescent="0.25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x14ac:dyDescent="0.25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x14ac:dyDescent="0.25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x14ac:dyDescent="0.25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7621-959B-48FC-821C-5295519F1E8A}">
  <sheetPr>
    <outlinePr summaryBelow="0" summaryRight="0"/>
  </sheetPr>
  <dimension ref="A1:I45"/>
  <sheetViews>
    <sheetView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7">
        <v>163</v>
      </c>
      <c r="C2" s="7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3.8" thickBot="1" x14ac:dyDescent="0.3">
      <c r="A3" s="1">
        <f t="shared" ref="A3:A11" si="3">A2+1</f>
        <v>2</v>
      </c>
      <c r="B3" s="8">
        <v>765</v>
      </c>
      <c r="C3" s="8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3.8" thickBot="1" x14ac:dyDescent="0.3">
      <c r="A4" s="1">
        <f t="shared" si="3"/>
        <v>3</v>
      </c>
      <c r="B4" s="8">
        <v>141</v>
      </c>
      <c r="C4" s="8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3.8" thickBot="1" x14ac:dyDescent="0.3">
      <c r="A5" s="1">
        <f t="shared" si="3"/>
        <v>4</v>
      </c>
      <c r="B5" s="8">
        <v>166</v>
      </c>
      <c r="C5" s="8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3.8" thickBot="1" x14ac:dyDescent="0.3">
      <c r="A6" s="1">
        <f t="shared" si="3"/>
        <v>5</v>
      </c>
      <c r="B6" s="8">
        <v>137</v>
      </c>
      <c r="C6" s="8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3.8" thickBot="1" x14ac:dyDescent="0.3">
      <c r="A7" s="1">
        <f t="shared" si="3"/>
        <v>6</v>
      </c>
      <c r="B7" s="8">
        <v>355</v>
      </c>
      <c r="C7" s="8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3.8" thickBot="1" x14ac:dyDescent="0.3">
      <c r="A8" s="1">
        <f t="shared" si="3"/>
        <v>7</v>
      </c>
      <c r="B8" s="8">
        <v>136</v>
      </c>
      <c r="C8" s="8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3.8" thickBot="1" x14ac:dyDescent="0.3">
      <c r="A9" s="1">
        <f t="shared" si="3"/>
        <v>8</v>
      </c>
      <c r="B9" s="8">
        <v>1206</v>
      </c>
      <c r="C9" s="8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3.8" thickBot="1" x14ac:dyDescent="0.3">
      <c r="A10" s="1">
        <f t="shared" si="3"/>
        <v>9</v>
      </c>
      <c r="B10" s="8">
        <v>433</v>
      </c>
      <c r="C10" s="8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3.8" thickBot="1" x14ac:dyDescent="0.3">
      <c r="A11" s="2">
        <f t="shared" si="3"/>
        <v>10</v>
      </c>
      <c r="B11" s="8">
        <v>1130</v>
      </c>
      <c r="C11" s="8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6389</v>
      </c>
      <c r="D12" s="3">
        <f t="shared" si="4"/>
        <v>3741346</v>
      </c>
      <c r="E12" s="3">
        <f t="shared" si="4"/>
        <v>5242927</v>
      </c>
      <c r="F12" s="3">
        <f t="shared" si="4"/>
        <v>7604693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638.9</v>
      </c>
    </row>
    <row r="16" spans="1:7" ht="13.2" x14ac:dyDescent="0.25">
      <c r="A16" s="1" t="s">
        <v>8</v>
      </c>
      <c r="B16" s="1">
        <f>E12-(A11*B13*C13)</f>
        <v>2283542.2000000002</v>
      </c>
      <c r="C16" s="5">
        <f>B16/B17</f>
        <v>1.4309669435511989</v>
      </c>
      <c r="E16" s="1" t="s">
        <v>9</v>
      </c>
      <c r="F16" s="6">
        <f>(A11*E12) - (B12*C12)</f>
        <v>22835422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9" ht="13.2" x14ac:dyDescent="0.25">
      <c r="A19" s="1" t="s">
        <v>10</v>
      </c>
      <c r="B19" s="5">
        <f>C13-C16*B13</f>
        <v>-23.92388825291539</v>
      </c>
      <c r="E19" s="1" t="s">
        <v>9</v>
      </c>
      <c r="F19" s="1">
        <f>F16/I17</f>
        <v>0.96311409314905272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0.92758875642232219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47.624458924644557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190.72115327976445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262.2695004573244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8EAD-42F5-4D99-9769-10099E23B7B8}">
  <sheetPr>
    <outlinePr summaryBelow="0" summaryRight="0"/>
  </sheetPr>
  <dimension ref="A1:I45"/>
  <sheetViews>
    <sheetView tabSelected="1"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7">
        <v>163</v>
      </c>
      <c r="C2" s="7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3.8" thickBot="1" x14ac:dyDescent="0.3">
      <c r="A3" s="1">
        <f t="shared" ref="A3:A11" si="3">A2+1</f>
        <v>2</v>
      </c>
      <c r="B3" s="8">
        <v>765</v>
      </c>
      <c r="C3" s="8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3.8" thickBot="1" x14ac:dyDescent="0.3">
      <c r="A4" s="1">
        <f t="shared" si="3"/>
        <v>3</v>
      </c>
      <c r="B4" s="8">
        <v>141</v>
      </c>
      <c r="C4" s="8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3.8" thickBot="1" x14ac:dyDescent="0.3">
      <c r="A5" s="1">
        <f t="shared" si="3"/>
        <v>4</v>
      </c>
      <c r="B5" s="8">
        <v>166</v>
      </c>
      <c r="C5" s="8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3.8" thickBot="1" x14ac:dyDescent="0.3">
      <c r="A6" s="1">
        <f t="shared" si="3"/>
        <v>5</v>
      </c>
      <c r="B6" s="8">
        <v>137</v>
      </c>
      <c r="C6" s="8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3.8" thickBot="1" x14ac:dyDescent="0.3">
      <c r="A7" s="1">
        <f t="shared" si="3"/>
        <v>6</v>
      </c>
      <c r="B7" s="8">
        <v>355</v>
      </c>
      <c r="C7" s="8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3.8" thickBot="1" x14ac:dyDescent="0.3">
      <c r="A8" s="1">
        <f t="shared" si="3"/>
        <v>7</v>
      </c>
      <c r="B8" s="8">
        <v>136</v>
      </c>
      <c r="C8" s="8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3.8" thickBot="1" x14ac:dyDescent="0.3">
      <c r="A9" s="1">
        <f t="shared" si="3"/>
        <v>8</v>
      </c>
      <c r="B9" s="8">
        <v>1206</v>
      </c>
      <c r="C9" s="8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3.8" thickBot="1" x14ac:dyDescent="0.3">
      <c r="A10" s="1">
        <f t="shared" si="3"/>
        <v>9</v>
      </c>
      <c r="B10" s="8">
        <v>433</v>
      </c>
      <c r="C10" s="8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3.8" thickBot="1" x14ac:dyDescent="0.3">
      <c r="A11" s="2">
        <f t="shared" si="3"/>
        <v>10</v>
      </c>
      <c r="B11" s="8">
        <v>1130</v>
      </c>
      <c r="C11" s="8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603.20000000000005</v>
      </c>
      <c r="D12" s="3">
        <f t="shared" si="4"/>
        <v>3741346</v>
      </c>
      <c r="E12" s="3">
        <f t="shared" si="4"/>
        <v>503075.7</v>
      </c>
      <c r="F12" s="3">
        <f t="shared" si="4"/>
        <v>71267.12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60.320000000000007</v>
      </c>
    </row>
    <row r="16" spans="1:7" ht="13.2" x14ac:dyDescent="0.25">
      <c r="A16" s="1" t="s">
        <v>8</v>
      </c>
      <c r="B16" s="1">
        <f>E12-(A11*B13*C13)</f>
        <v>223673.45999999996</v>
      </c>
      <c r="C16" s="5">
        <f>B16/B17</f>
        <v>0.14016352638883628</v>
      </c>
      <c r="E16" s="1" t="s">
        <v>9</v>
      </c>
      <c r="F16" s="6">
        <f>(A11*E12) - (B12*C12)</f>
        <v>2236734.5999999996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9" ht="13.2" x14ac:dyDescent="0.25">
      <c r="A19" s="1" t="s">
        <v>10</v>
      </c>
      <c r="B19" s="5">
        <f>C13-C16*B13</f>
        <v>-4.6037454233089505</v>
      </c>
      <c r="E19" s="1" t="s">
        <v>9</v>
      </c>
      <c r="F19" s="1">
        <f>F16/I17</f>
        <v>0.94803298743005071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0.89876654525554667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2.4044308961328635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16.42078353501649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23.428959854458306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 t="shared" si="5"/>
        <v>72.48619409055101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Águila</cp:lastModifiedBy>
  <dcterms:modified xsi:type="dcterms:W3CDTF">2024-05-04T04:20:58Z</dcterms:modified>
</cp:coreProperties>
</file>