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uan Carlos\Documentos\Utp\10 ciclo\Proyecto de Software\Proyecto de Software\"/>
    </mc:Choice>
  </mc:AlternateContent>
  <bookViews>
    <workbookView xWindow="0" yWindow="45" windowWidth="3390" windowHeight="3480"/>
  </bookViews>
  <sheets>
    <sheet name="Plantilla" sheetId="2" r:id="rId1"/>
  </sheets>
  <definedNames>
    <definedName name="_xlnm.Print_Area" localSheetId="0">Plantilla!$C$1:$BT$67</definedName>
  </definedNames>
  <calcPr calcId="152511"/>
</workbook>
</file>

<file path=xl/calcChain.xml><?xml version="1.0" encoding="utf-8"?>
<calcChain xmlns="http://schemas.openxmlformats.org/spreadsheetml/2006/main">
  <c r="P63" i="2" l="1"/>
  <c r="AI63" i="2" s="1"/>
  <c r="BH36" i="2"/>
  <c r="BH37" i="2"/>
  <c r="BH38" i="2"/>
  <c r="BH39" i="2"/>
  <c r="BH40" i="2"/>
  <c r="BH41" i="2"/>
  <c r="BH42" i="2"/>
  <c r="BH43" i="2"/>
  <c r="BH44" i="2"/>
  <c r="BH45" i="2"/>
  <c r="BP45" i="2"/>
  <c r="AX63" i="2" l="1"/>
  <c r="BK63" i="2" s="1"/>
</calcChain>
</file>

<file path=xl/sharedStrings.xml><?xml version="1.0" encoding="utf-8"?>
<sst xmlns="http://schemas.openxmlformats.org/spreadsheetml/2006/main" count="157" uniqueCount="117">
  <si>
    <t xml:space="preserve">Semana del </t>
  </si>
  <si>
    <t>al</t>
  </si>
  <si>
    <t>Gerente de Proyecto:</t>
  </si>
  <si>
    <t>Líder de Proyecto:</t>
  </si>
  <si>
    <t>ID</t>
  </si>
  <si>
    <t>Concluido</t>
  </si>
  <si>
    <t>En proceso</t>
  </si>
  <si>
    <t>Responsable</t>
  </si>
  <si>
    <t>Fecha fin</t>
  </si>
  <si>
    <t>Estado</t>
  </si>
  <si>
    <t>Riesgos</t>
  </si>
  <si>
    <t xml:space="preserve">Estrategia </t>
  </si>
  <si>
    <t>Plan de Acción</t>
  </si>
  <si>
    <t>Mitigar</t>
  </si>
  <si>
    <t>Aceptar</t>
  </si>
  <si>
    <t>Dueño del Riesgo</t>
  </si>
  <si>
    <t>Status</t>
  </si>
  <si>
    <t>Abierto</t>
  </si>
  <si>
    <t>Cerrado</t>
  </si>
  <si>
    <t>Ocurrido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</si>
  <si>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</si>
  <si>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</si>
  <si>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</si>
  <si>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</si>
  <si>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</si>
  <si>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</si>
  <si>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</si>
  <si>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</si>
  <si>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</si>
  <si>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</si>
  <si>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</si>
  <si>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</si>
  <si>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</si>
  <si>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</si>
  <si>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</si>
  <si>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Aprobado</t>
  </si>
  <si>
    <t>Pendiente</t>
  </si>
  <si>
    <t>Evaluación de impacto</t>
  </si>
  <si>
    <t>Aprobación del Líder</t>
  </si>
  <si>
    <t>Elevado a Comité</t>
  </si>
  <si>
    <t>Rechazado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</si>
  <si>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</si>
  <si>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</si>
  <si>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</si>
  <si>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</si>
  <si>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</si>
  <si>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</si>
  <si>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</si>
  <si>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</si>
  <si>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</si>
  <si>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</si>
  <si>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</si>
  <si>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</si>
  <si>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</si>
  <si>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</si>
  <si>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</si>
  <si>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</si>
  <si>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</si>
  <si>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</si>
  <si>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</si>
  <si>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>Descripción del cambio</t>
  </si>
  <si>
    <t xml:space="preserve"> </t>
  </si>
  <si>
    <t>Control de Cambios (Impacto en costo y plazo)</t>
  </si>
  <si>
    <t>Monto impactado (US$)</t>
  </si>
  <si>
    <t>Plazo impactado (Días)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</si>
  <si>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</si>
  <si>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</si>
  <si>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</si>
  <si>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</si>
  <si>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</si>
  <si>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Coordinación de infraestructura requerida</t>
  </si>
  <si>
    <t xml:space="preserve">Levantamiento de información de la etapa de análisis de necesidades ( visión  y alcance) </t>
  </si>
  <si>
    <t>Documento de Instalacion de la tecnologia</t>
  </si>
  <si>
    <t>Capacitacion para PortFolio Server finalizada</t>
  </si>
  <si>
    <t>Solución en ambiente de UAT</t>
  </si>
  <si>
    <t>Reporte de Pruebas Integrales en Ambiente de UAT</t>
  </si>
  <si>
    <t>Solucion en Ambiente de Produccion</t>
  </si>
  <si>
    <t>Se realizaron tres  reuniones de levantamiento de información para identificar los requerimientos y definir el alcance</t>
  </si>
  <si>
    <t>Reunión de Kick Off</t>
  </si>
  <si>
    <t>Se trabajó en la documentación inicial de Visión y Alcance según los requerimientos recopilados.</t>
  </si>
  <si>
    <t>Presentación de funcionalidades de las herramientas</t>
  </si>
  <si>
    <t>Poca disponibilidad de personas para el relevamiento de análisis y diseño puede retrasar el cierre del proyecto</t>
  </si>
  <si>
    <t>Programar con anticipación las reuniones y lograr el compromiso de los participantes.</t>
  </si>
  <si>
    <t xml:space="preserve">No disponibilidad de la infraestructura, en 
la fecha requerida, puede retrasar el cierre del 
proyecto.
</t>
  </si>
  <si>
    <t>Seguimiento a la disponibilidad de equipos para realizar las instalaciones.</t>
  </si>
  <si>
    <t>Cambios en la Metodología y falta de definiciones de requerimientos pueden impactar en el cumplimiento de los entregables</t>
  </si>
  <si>
    <t>Mirian Sausa</t>
  </si>
  <si>
    <t xml:space="preserve">Participación activa de los stakeholders durante el proyecto. </t>
  </si>
  <si>
    <t>Disponibilidad de Servidor de desarrollo</t>
  </si>
  <si>
    <t>Solucion en Ambiente de Desarrollo</t>
  </si>
  <si>
    <t>Disponibilidad de Servidor de producción</t>
  </si>
  <si>
    <t>Solucion en Ambiente de Producción</t>
  </si>
  <si>
    <t>NA</t>
  </si>
  <si>
    <t>Se entregaron las característas de hardware requeridas para los ambientes de desarrollo y producción</t>
  </si>
  <si>
    <t>Documentación de Visión y Alcance</t>
  </si>
  <si>
    <t>Se reprogramó la reunión para el 08/09</t>
  </si>
  <si>
    <t>Solución certificada en ambiente de UAT</t>
  </si>
  <si>
    <t>Se asigno PC al gerente del proyecto en el 2do. Piso de Camaná.
Se coordinará  ubicación en Camaná y accesos a la red de Interbank para Microsoft (con opción de trabajar con máquinas virtuales que se unan al dominio).</t>
  </si>
  <si>
    <t>Valero Vegazo, José Paolo</t>
  </si>
  <si>
    <t>Saenz Tarazona, Manuel</t>
  </si>
  <si>
    <t>Informe de Avance Quincenal</t>
  </si>
  <si>
    <t>Documento de Vision y Alcance para JJM INVENTARLINE</t>
  </si>
  <si>
    <t>Documento de Especificaciones Funcionales para JJM INVENTARLINE</t>
  </si>
  <si>
    <t>Plan de Pruebas de Aceptacion para JJM INVENTARLINE</t>
  </si>
  <si>
    <t>Capacitacion para JJM INVENTARLINE finalizada</t>
  </si>
  <si>
    <t>Programar una reunión con SPORT PERÚ para confirmación de requerimientos de infraestructura y si se tratará de un ambiente virtual o físico.</t>
  </si>
  <si>
    <t>José Valero</t>
  </si>
  <si>
    <t>Se realizó la revisión de las capacidades de las herramientas con Juan Carlos Guerrero y Michael Cerna.</t>
  </si>
  <si>
    <t>Completar y presentar el Documento de Visión y Alcance que integrará los contenidos de las herramientas de JJM INVERTALINE.</t>
  </si>
  <si>
    <t>Convocar a los comités Ejecutivos mensuales de forma sugerida en las semanas del: 28/09, 26/10 y 23/11.</t>
  </si>
  <si>
    <t>Confirmar requerimientos recopilados con la gerencia de desarrollo.</t>
  </si>
  <si>
    <t xml:space="preserve"> Revisión de herramientas con la gerencia de desarrollo y gerencia de calidad de TI.</t>
  </si>
  <si>
    <t xml:space="preserve">Jose Valero    Juan Carlos Guerrero </t>
  </si>
  <si>
    <t>Se realizó el 17 de setiembre la reunión de Kick Off del proyecto.</t>
  </si>
  <si>
    <t>Cerrar definiciones al 07 de noviembre.</t>
  </si>
  <si>
    <t>Michael Cerna</t>
  </si>
  <si>
    <t>Se canceló la reunión de levantamiento de información de JJM INVERTALINE programada para el 02/09 , dado que las personas clave para brindar la  información de gestión de portafolio no pudieron participar.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</si>
</sst>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5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7"/>
      <color theme="0"/>
      <name val="Arial"/>
      <family val="2"/>
    </font>
    <font>
      <b/>
      <sz val="8"/>
      <color theme="0"/>
      <name val="Arial"/>
      <family val="2"/>
    </font>
    <font>
      <sz val="7.5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0" xfId="0" applyFont="1" applyFill="1" applyAlignment="1">
      <alignment wrapText="1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 wrapText="1"/>
    </xf>
    <xf numFmtId="164" fontId="11" fillId="2" borderId="0" xfId="0" applyNumberFormat="1" applyFont="1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14" fontId="11" fillId="2" borderId="0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14" fontId="11" fillId="2" borderId="0" xfId="0" applyNumberFormat="1" applyFont="1" applyFill="1" applyBorder="1" applyAlignment="1">
      <alignment horizontal="center"/>
    </xf>
    <xf numFmtId="0" fontId="16" fillId="2" borderId="0" xfId="0" applyFont="1" applyFill="1" applyBorder="1" applyAlignment="1">
      <alignment horizontal="left"/>
    </xf>
    <xf numFmtId="166" fontId="11" fillId="2" borderId="0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166" fontId="11" fillId="2" borderId="0" xfId="0" applyNumberFormat="1" applyFont="1" applyFill="1" applyBorder="1" applyAlignment="1">
      <alignment horizontal="center" vertical="center"/>
    </xf>
    <xf numFmtId="10" fontId="11" fillId="2" borderId="10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66" fontId="11" fillId="2" borderId="8" xfId="0" applyNumberFormat="1" applyFont="1" applyFill="1" applyBorder="1" applyAlignment="1">
      <alignment horizontal="center" vertical="center"/>
    </xf>
    <xf numFmtId="14" fontId="11" fillId="2" borderId="5" xfId="0" applyNumberFormat="1" applyFont="1" applyFill="1" applyBorder="1" applyAlignment="1">
      <alignment horizont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10" fontId="11" fillId="2" borderId="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19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7" xfId="0" applyFont="1" applyFill="1" applyBorder="1" applyAlignment="1">
      <alignment horizontal="left"/>
    </xf>
    <xf numFmtId="0" fontId="21" fillId="4" borderId="0" xfId="0" applyFont="1" applyFill="1" applyAlignment="1"/>
    <xf numFmtId="0" fontId="21" fillId="4" borderId="0" xfId="0" applyFont="1" applyFill="1" applyAlignment="1">
      <alignment horizontal="center"/>
    </xf>
    <xf numFmtId="0" fontId="22" fillId="4" borderId="0" xfId="0" applyFont="1" applyFill="1" applyBorder="1" applyAlignment="1">
      <alignment horizontal="right"/>
    </xf>
    <xf numFmtId="0" fontId="21" fillId="4" borderId="4" xfId="0" applyFont="1" applyFill="1" applyBorder="1" applyAlignment="1"/>
    <xf numFmtId="0" fontId="21" fillId="4" borderId="4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right"/>
    </xf>
    <xf numFmtId="0" fontId="19" fillId="4" borderId="3" xfId="0" applyFont="1" applyFill="1" applyBorder="1" applyAlignment="1">
      <alignment horizontal="left"/>
    </xf>
    <xf numFmtId="0" fontId="19" fillId="4" borderId="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0" fontId="23" fillId="3" borderId="2" xfId="0" applyFont="1" applyFill="1" applyBorder="1" applyAlignment="1"/>
    <xf numFmtId="0" fontId="23" fillId="3" borderId="1" xfId="0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 wrapText="1"/>
    </xf>
    <xf numFmtId="14" fontId="11" fillId="2" borderId="0" xfId="0" applyNumberFormat="1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9" fillId="4" borderId="2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wrapText="1"/>
    </xf>
    <xf numFmtId="0" fontId="0" fillId="5" borderId="0" xfId="0" applyFill="1"/>
    <xf numFmtId="0" fontId="16" fillId="5" borderId="0" xfId="0" applyFont="1" applyFill="1" applyBorder="1" applyAlignment="1">
      <alignment horizontal="left"/>
    </xf>
    <xf numFmtId="0" fontId="21" fillId="5" borderId="0" xfId="0" applyFont="1" applyFill="1"/>
    <xf numFmtId="0" fontId="24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6" fillId="6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Plantilla!$U$22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-938226400"/>
        <c:axId val="-938230208"/>
      </c:scatterChart>
      <c:valAx>
        <c:axId val="-938226400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938230208"/>
        <c:crosses val="autoZero"/>
        <c:crossBetween val="midCat"/>
        <c:majorUnit val="1"/>
        <c:minorUnit val="1"/>
      </c:valAx>
      <c:valAx>
        <c:axId val="-93823020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938226400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19049</xdr:colOff>
      <xdr:row>18</xdr:row>
      <xdr:rowOff>180974</xdr:rowOff>
    </xdr:from>
    <xdr:to>
      <xdr:col>71</xdr:col>
      <xdr:colOff>257175</xdr:colOff>
      <xdr:row>24</xdr:row>
      <xdr:rowOff>200024</xdr:rowOff>
    </xdr:to>
    <xdr:graphicFrame macro="">
      <xdr:nvGraphicFramePr>
        <xdr:cNvPr id="52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7"/>
  <sheetViews>
    <sheetView tabSelected="1" topLeftCell="B50" zoomScaleNormal="100" workbookViewId="0">
      <selection activeCell="C66" sqref="C66:BT66"/>
    </sheetView>
  </sheetViews>
  <sheetFormatPr baseColWidth="10" defaultColWidth="11.42578125" defaultRowHeight="12.75" x14ac:dyDescent="0.2"/>
  <cols>
    <col min="1" max="1" width="1.28515625" hidden="1" customWidth="1"/>
    <col min="2" max="2" width="0.85546875" style="145" customWidth="1"/>
    <col min="3" max="3" width="3.8554687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0.5703125" customWidth="1"/>
    <col min="34" max="34" width="7" customWidth="1"/>
    <col min="35" max="35" width="5.85546875" customWidth="1"/>
    <col min="36" max="36" width="1.28515625" customWidth="1"/>
    <col min="37" max="39" width="1.140625" customWidth="1"/>
    <col min="40" max="40" width="2.5703125" customWidth="1"/>
    <col min="41" max="41" width="3.140625" customWidth="1"/>
    <col min="42" max="45" width="1.140625" customWidth="1"/>
    <col min="46" max="46" width="2.28515625" customWidth="1"/>
    <col min="47" max="47" width="2.5703125" customWidth="1"/>
    <col min="48" max="48" width="4.85546875" customWidth="1"/>
    <col min="49" max="49" width="1.140625" customWidth="1"/>
    <col min="50" max="50" width="1.85546875" customWidth="1"/>
    <col min="51" max="51" width="1.7109375" customWidth="1"/>
    <col min="52" max="52" width="2.42578125" customWidth="1"/>
    <col min="53" max="53" width="2" customWidth="1"/>
    <col min="54" max="54" width="1.5703125" customWidth="1"/>
    <col min="55" max="55" width="2" customWidth="1"/>
    <col min="56" max="56" width="1.140625" customWidth="1"/>
    <col min="57" max="57" width="1.28515625" customWidth="1"/>
    <col min="58" max="58" width="1.140625" customWidth="1"/>
    <col min="59" max="59" width="2" customWidth="1"/>
    <col min="60" max="60" width="2.42578125" customWidth="1"/>
    <col min="61" max="61" width="1.5703125" customWidth="1"/>
    <col min="62" max="62" width="1.42578125" customWidth="1"/>
    <col min="63" max="63" width="1.28515625" customWidth="1"/>
    <col min="64" max="64" width="1.85546875" customWidth="1"/>
    <col min="65" max="65" width="2.7109375" customWidth="1"/>
    <col min="66" max="66" width="3" customWidth="1"/>
    <col min="67" max="67" width="0.7109375" customWidth="1"/>
    <col min="68" max="68" width="1.5703125" hidden="1" customWidth="1"/>
    <col min="69" max="69" width="0.140625" hidden="1" customWidth="1"/>
    <col min="70" max="70" width="1.28515625" hidden="1" customWidth="1"/>
    <col min="71" max="71" width="1.5703125" hidden="1" customWidth="1"/>
    <col min="72" max="72" width="14.7109375" customWidth="1"/>
    <col min="73" max="73" width="20.140625" style="128" customWidth="1"/>
  </cols>
  <sheetData>
    <row r="1" spans="2:74" ht="12.75" customHeight="1" x14ac:dyDescent="0.2">
      <c r="B1" s="147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2" t="s">
        <v>100</v>
      </c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40" t="s">
        <v>5</v>
      </c>
      <c r="BV1" t="s">
        <v>61</v>
      </c>
    </row>
    <row r="2" spans="2:74" x14ac:dyDescent="0.2">
      <c r="B2" s="147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40" t="s">
        <v>6</v>
      </c>
      <c r="BV2" t="s">
        <v>61</v>
      </c>
    </row>
    <row r="3" spans="2:74" ht="31.5" customHeight="1" thickBot="1" x14ac:dyDescent="0.25">
      <c r="B3" s="147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39"/>
    </row>
    <row r="4" spans="2:74" ht="18.75" customHeight="1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39"/>
    </row>
    <row r="5" spans="2:74" ht="1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13" t="s">
        <v>0</v>
      </c>
      <c r="AY5" s="113"/>
      <c r="AZ5" s="113"/>
      <c r="BA5" s="113"/>
      <c r="BB5" s="113"/>
      <c r="BC5" s="113"/>
      <c r="BD5" s="113"/>
      <c r="BE5" s="113"/>
      <c r="BF5" s="113"/>
      <c r="BG5" s="113"/>
      <c r="BH5" s="114">
        <v>42264</v>
      </c>
      <c r="BI5" s="114"/>
      <c r="BJ5" s="114"/>
      <c r="BK5" s="114"/>
      <c r="BL5" s="114"/>
      <c r="BM5" s="114"/>
      <c r="BN5" s="115" t="s">
        <v>1</v>
      </c>
      <c r="BO5" s="115"/>
      <c r="BP5" s="116">
        <v>42279</v>
      </c>
      <c r="BQ5" s="116"/>
      <c r="BR5" s="116"/>
      <c r="BS5" s="116"/>
      <c r="BT5" s="116"/>
      <c r="BU5" s="139"/>
    </row>
    <row r="6" spans="2:74" ht="15" customHeight="1" x14ac:dyDescent="0.25">
      <c r="C6" s="107" t="s">
        <v>68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39"/>
    </row>
    <row r="7" spans="2:74" ht="3" customHeight="1" x14ac:dyDescent="0.2"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39"/>
    </row>
    <row r="8" spans="2:74" ht="15" customHeight="1" x14ac:dyDescent="0.25">
      <c r="C8" s="107" t="s">
        <v>69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39"/>
    </row>
    <row r="9" spans="2:74" ht="18.75" customHeight="1" x14ac:dyDescent="0.2">
      <c r="C9" s="110" t="s">
        <v>3</v>
      </c>
      <c r="D9" s="110"/>
      <c r="E9" s="110"/>
      <c r="F9" s="110"/>
      <c r="G9" s="110"/>
      <c r="H9" s="110"/>
      <c r="I9" s="110"/>
      <c r="J9" s="110"/>
      <c r="K9" s="110"/>
      <c r="L9" s="17"/>
      <c r="M9" s="111" t="s">
        <v>98</v>
      </c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140" t="s">
        <v>13</v>
      </c>
      <c r="BV9" t="s">
        <v>61</v>
      </c>
    </row>
    <row r="10" spans="2:74" ht="17.25" customHeight="1" x14ac:dyDescent="0.2">
      <c r="C10" s="112" t="s">
        <v>2</v>
      </c>
      <c r="D10" s="112"/>
      <c r="E10" s="112"/>
      <c r="F10" s="112"/>
      <c r="G10" s="112"/>
      <c r="H10" s="112"/>
      <c r="I10" s="112"/>
      <c r="J10" s="112"/>
      <c r="K10" s="112"/>
      <c r="L10" s="18"/>
      <c r="M10" s="111" t="s">
        <v>99</v>
      </c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140" t="s">
        <v>14</v>
      </c>
      <c r="BV10" t="s">
        <v>61</v>
      </c>
    </row>
    <row r="11" spans="2:74" ht="9" customHeight="1" x14ac:dyDescent="0.2"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139"/>
    </row>
    <row r="12" spans="2:74" ht="24.75" customHeight="1" x14ac:dyDescent="0.25">
      <c r="C12" s="117" t="s">
        <v>55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7"/>
      <c r="BU12" s="139"/>
    </row>
    <row r="13" spans="2:74" ht="12.95" customHeight="1" x14ac:dyDescent="0.2">
      <c r="C13" s="133" t="s">
        <v>4</v>
      </c>
      <c r="D13" s="129" t="s">
        <v>51</v>
      </c>
      <c r="E13" s="129"/>
      <c r="F13" s="129"/>
      <c r="G13" s="129"/>
      <c r="H13" s="129"/>
      <c r="I13" s="129"/>
      <c r="J13" s="129"/>
      <c r="K13" s="129"/>
      <c r="L13" s="129"/>
      <c r="M13" s="129"/>
      <c r="N13" s="130" t="s">
        <v>55</v>
      </c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2" t="s">
        <v>56</v>
      </c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5"/>
      <c r="BJ13" s="129" t="s">
        <v>7</v>
      </c>
      <c r="BK13" s="129"/>
      <c r="BL13" s="129"/>
      <c r="BM13" s="129"/>
      <c r="BN13" s="129"/>
      <c r="BO13" s="129"/>
      <c r="BP13" s="129"/>
      <c r="BQ13" s="129"/>
      <c r="BR13" s="129" t="s">
        <v>8</v>
      </c>
      <c r="BS13" s="129"/>
      <c r="BT13" s="129"/>
      <c r="BU13" s="139"/>
    </row>
    <row r="14" spans="2:74" ht="37.5" customHeight="1" x14ac:dyDescent="0.2">
      <c r="C14" s="31">
        <v>1</v>
      </c>
      <c r="D14" s="99" t="s">
        <v>70</v>
      </c>
      <c r="E14" s="99"/>
      <c r="F14" s="99"/>
      <c r="G14" s="99"/>
      <c r="H14" s="99"/>
      <c r="I14" s="99"/>
      <c r="J14" s="99"/>
      <c r="K14" s="99"/>
      <c r="L14" s="99"/>
      <c r="M14" s="99"/>
      <c r="N14" s="136" t="s">
        <v>93</v>
      </c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 t="s">
        <v>105</v>
      </c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98" t="s">
        <v>106</v>
      </c>
      <c r="BK14" s="98"/>
      <c r="BL14" s="98"/>
      <c r="BM14" s="98"/>
      <c r="BN14" s="98"/>
      <c r="BO14" s="98"/>
      <c r="BP14" s="98"/>
      <c r="BQ14" s="98"/>
      <c r="BR14" s="137">
        <v>42251</v>
      </c>
      <c r="BS14" s="137"/>
      <c r="BT14" s="137"/>
      <c r="BU14" s="141" t="s">
        <v>17</v>
      </c>
      <c r="BV14" t="s">
        <v>61</v>
      </c>
    </row>
    <row r="15" spans="2:74" ht="36" customHeight="1" x14ac:dyDescent="0.2">
      <c r="C15" s="31">
        <v>2</v>
      </c>
      <c r="D15" s="99" t="s">
        <v>71</v>
      </c>
      <c r="E15" s="99"/>
      <c r="F15" s="99"/>
      <c r="G15" s="99"/>
      <c r="H15" s="99"/>
      <c r="I15" s="99"/>
      <c r="J15" s="99"/>
      <c r="K15" s="99"/>
      <c r="L15" s="99"/>
      <c r="M15" s="99"/>
      <c r="N15" s="99" t="s">
        <v>77</v>
      </c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138" t="s">
        <v>110</v>
      </c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8" t="s">
        <v>106</v>
      </c>
      <c r="BK15" s="98"/>
      <c r="BL15" s="98"/>
      <c r="BM15" s="98"/>
      <c r="BN15" s="98"/>
      <c r="BO15" s="98"/>
      <c r="BP15" s="98"/>
      <c r="BQ15" s="98"/>
      <c r="BR15" s="137">
        <v>42251</v>
      </c>
      <c r="BS15" s="137"/>
      <c r="BT15" s="137"/>
      <c r="BU15" s="141" t="s">
        <v>18</v>
      </c>
      <c r="BV15" t="s">
        <v>61</v>
      </c>
    </row>
    <row r="16" spans="2:74" ht="30" customHeight="1" x14ac:dyDescent="0.2">
      <c r="C16" s="31">
        <v>3</v>
      </c>
      <c r="D16" s="99" t="s">
        <v>78</v>
      </c>
      <c r="E16" s="99"/>
      <c r="F16" s="99"/>
      <c r="G16" s="99"/>
      <c r="H16" s="99"/>
      <c r="I16" s="99"/>
      <c r="J16" s="99"/>
      <c r="K16" s="99"/>
      <c r="L16" s="99"/>
      <c r="M16" s="99"/>
      <c r="N16" s="99" t="s">
        <v>113</v>
      </c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 t="s">
        <v>109</v>
      </c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8" t="s">
        <v>106</v>
      </c>
      <c r="BK16" s="98"/>
      <c r="BL16" s="98"/>
      <c r="BM16" s="98"/>
      <c r="BN16" s="98"/>
      <c r="BO16" s="98"/>
      <c r="BP16" s="98"/>
      <c r="BQ16" s="98"/>
      <c r="BR16" s="137">
        <v>42261</v>
      </c>
      <c r="BS16" s="137"/>
      <c r="BT16" s="137"/>
      <c r="BU16" s="141" t="s">
        <v>19</v>
      </c>
      <c r="BV16" t="s">
        <v>61</v>
      </c>
    </row>
    <row r="17" spans="3:74" ht="35.25" customHeight="1" x14ac:dyDescent="0.2">
      <c r="C17" s="31">
        <v>4</v>
      </c>
      <c r="D17" s="99" t="s">
        <v>80</v>
      </c>
      <c r="E17" s="99"/>
      <c r="F17" s="99"/>
      <c r="G17" s="99"/>
      <c r="H17" s="99"/>
      <c r="I17" s="99"/>
      <c r="J17" s="99"/>
      <c r="K17" s="99"/>
      <c r="L17" s="99"/>
      <c r="M17" s="99"/>
      <c r="N17" s="99" t="s">
        <v>107</v>
      </c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138" t="s">
        <v>111</v>
      </c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8" t="s">
        <v>106</v>
      </c>
      <c r="BK17" s="98"/>
      <c r="BL17" s="98"/>
      <c r="BM17" s="98"/>
      <c r="BN17" s="98"/>
      <c r="BO17" s="98"/>
      <c r="BP17" s="98"/>
      <c r="BQ17" s="98"/>
      <c r="BR17" s="137">
        <v>42279</v>
      </c>
      <c r="BS17" s="137"/>
      <c r="BT17" s="137"/>
      <c r="BU17" s="150" t="s">
        <v>36</v>
      </c>
    </row>
    <row r="18" spans="3:74" ht="45.75" customHeight="1" x14ac:dyDescent="0.2">
      <c r="C18" s="31">
        <v>5</v>
      </c>
      <c r="D18" s="99" t="s">
        <v>94</v>
      </c>
      <c r="E18" s="99"/>
      <c r="F18" s="99"/>
      <c r="G18" s="99"/>
      <c r="H18" s="99"/>
      <c r="I18" s="99"/>
      <c r="J18" s="99"/>
      <c r="K18" s="99"/>
      <c r="L18" s="99"/>
      <c r="M18" s="99"/>
      <c r="N18" s="99" t="s">
        <v>79</v>
      </c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 t="s">
        <v>108</v>
      </c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 t="s">
        <v>112</v>
      </c>
      <c r="BK18" s="99"/>
      <c r="BL18" s="99"/>
      <c r="BM18" s="99"/>
      <c r="BN18" s="99"/>
      <c r="BO18" s="99"/>
      <c r="BP18" s="99"/>
      <c r="BQ18" s="99"/>
      <c r="BR18" s="137">
        <v>42264</v>
      </c>
      <c r="BS18" s="137"/>
      <c r="BT18" s="137"/>
      <c r="BU18" s="150" t="s">
        <v>18</v>
      </c>
      <c r="BV18" t="s">
        <v>61</v>
      </c>
    </row>
    <row r="19" spans="3:74" ht="21.75" customHeight="1" x14ac:dyDescent="0.25">
      <c r="C19" s="117" t="s">
        <v>10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9"/>
      <c r="BD19" s="4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139"/>
    </row>
    <row r="20" spans="3:74" ht="13.5" customHeight="1" x14ac:dyDescent="0.2"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104"/>
      <c r="W20" s="104"/>
      <c r="X20" s="104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139"/>
    </row>
    <row r="21" spans="3:74" ht="57.75" customHeight="1" x14ac:dyDescent="0.2">
      <c r="C21" s="5" t="s">
        <v>54</v>
      </c>
      <c r="D21" s="100" t="s">
        <v>51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2"/>
      <c r="T21" s="9" t="s">
        <v>52</v>
      </c>
      <c r="U21" s="19" t="s">
        <v>53</v>
      </c>
      <c r="V21" s="100" t="s">
        <v>11</v>
      </c>
      <c r="W21" s="101"/>
      <c r="X21" s="102"/>
      <c r="Y21" s="100" t="s">
        <v>12</v>
      </c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2"/>
      <c r="AT21" s="103" t="s">
        <v>15</v>
      </c>
      <c r="AU21" s="103"/>
      <c r="AV21" s="103"/>
      <c r="AW21" s="103"/>
      <c r="AX21" s="103"/>
      <c r="AY21" s="103"/>
      <c r="AZ21" s="105" t="s">
        <v>16</v>
      </c>
      <c r="BA21" s="105"/>
      <c r="BB21" s="105"/>
      <c r="BC21" s="105"/>
      <c r="BD21" s="4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140" t="s">
        <v>37</v>
      </c>
    </row>
    <row r="22" spans="3:74" ht="45.75" customHeight="1" x14ac:dyDescent="0.2">
      <c r="C22" s="12">
        <v>1</v>
      </c>
      <c r="D22" s="136" t="s">
        <v>81</v>
      </c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33">
        <v>3</v>
      </c>
      <c r="U22" s="33">
        <v>2</v>
      </c>
      <c r="V22" s="82" t="s">
        <v>13</v>
      </c>
      <c r="W22" s="82"/>
      <c r="X22" s="82"/>
      <c r="Y22" s="136" t="s">
        <v>82</v>
      </c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99" t="s">
        <v>115</v>
      </c>
      <c r="AU22" s="99"/>
      <c r="AV22" s="99"/>
      <c r="AW22" s="99"/>
      <c r="AX22" s="99"/>
      <c r="AY22" s="99"/>
      <c r="AZ22" s="98" t="s">
        <v>17</v>
      </c>
      <c r="BA22" s="98"/>
      <c r="BB22" s="98"/>
      <c r="BC22" s="98"/>
      <c r="BD22" s="1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140" t="s">
        <v>38</v>
      </c>
      <c r="BV22" t="s">
        <v>61</v>
      </c>
    </row>
    <row r="23" spans="3:74" ht="45.75" customHeight="1" x14ac:dyDescent="0.2">
      <c r="C23" s="12">
        <v>2</v>
      </c>
      <c r="D23" s="99" t="s">
        <v>83</v>
      </c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32">
        <v>3</v>
      </c>
      <c r="U23" s="32">
        <v>1</v>
      </c>
      <c r="V23" s="98" t="s">
        <v>13</v>
      </c>
      <c r="W23" s="98"/>
      <c r="X23" s="98"/>
      <c r="Y23" s="99" t="s">
        <v>84</v>
      </c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 t="s">
        <v>115</v>
      </c>
      <c r="AU23" s="99"/>
      <c r="AV23" s="99"/>
      <c r="AW23" s="99"/>
      <c r="AX23" s="99"/>
      <c r="AY23" s="99"/>
      <c r="AZ23" s="98" t="s">
        <v>17</v>
      </c>
      <c r="BA23" s="98"/>
      <c r="BB23" s="98"/>
      <c r="BC23" s="98"/>
      <c r="BD23" s="1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140" t="s">
        <v>39</v>
      </c>
      <c r="BV23" t="s">
        <v>61</v>
      </c>
    </row>
    <row r="24" spans="3:74" ht="45.75" customHeight="1" x14ac:dyDescent="0.2">
      <c r="C24" s="12">
        <v>3</v>
      </c>
      <c r="D24" s="99" t="s">
        <v>85</v>
      </c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32">
        <v>3</v>
      </c>
      <c r="U24" s="32">
        <v>1</v>
      </c>
      <c r="V24" s="98" t="s">
        <v>13</v>
      </c>
      <c r="W24" s="98"/>
      <c r="X24" s="98"/>
      <c r="Y24" s="99" t="s">
        <v>114</v>
      </c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 t="s">
        <v>86</v>
      </c>
      <c r="AU24" s="99"/>
      <c r="AV24" s="99"/>
      <c r="AW24" s="99"/>
      <c r="AX24" s="99"/>
      <c r="AY24" s="99"/>
      <c r="AZ24" s="98" t="s">
        <v>17</v>
      </c>
      <c r="BA24" s="98"/>
      <c r="BB24" s="98"/>
      <c r="BC24" s="98"/>
      <c r="BD24" s="1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140" t="s">
        <v>35</v>
      </c>
      <c r="BV24" t="s">
        <v>61</v>
      </c>
    </row>
    <row r="25" spans="3:74" ht="20.25" customHeight="1" x14ac:dyDescent="0.2">
      <c r="C25" s="12" t="s">
        <v>61</v>
      </c>
      <c r="D25" s="97" t="s">
        <v>61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10"/>
      <c r="U25" s="10"/>
      <c r="V25" s="98"/>
      <c r="W25" s="98"/>
      <c r="X25" s="98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9"/>
      <c r="AU25" s="99"/>
      <c r="AV25" s="99"/>
      <c r="AW25" s="99"/>
      <c r="AX25" s="99"/>
      <c r="AY25" s="99"/>
      <c r="AZ25" s="98"/>
      <c r="BA25" s="98"/>
      <c r="BB25" s="98"/>
      <c r="BC25" s="98"/>
      <c r="BD25" s="1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140" t="s">
        <v>40</v>
      </c>
      <c r="BV25" t="s">
        <v>61</v>
      </c>
    </row>
    <row r="26" spans="3:74" ht="15.75" customHeight="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39"/>
      <c r="BV26" t="s">
        <v>61</v>
      </c>
    </row>
    <row r="27" spans="3:74" ht="23.25" customHeight="1" x14ac:dyDescent="0.25">
      <c r="C27" s="117" t="s">
        <v>65</v>
      </c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9"/>
      <c r="BV27" t="s">
        <v>61</v>
      </c>
    </row>
    <row r="28" spans="3:74" ht="12.95" customHeight="1" x14ac:dyDescent="0.2">
      <c r="C28" s="3" t="s">
        <v>4</v>
      </c>
      <c r="D28" s="85" t="s">
        <v>57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7"/>
      <c r="AG28" s="85" t="s">
        <v>58</v>
      </c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7"/>
      <c r="BR28" s="66" t="s">
        <v>16</v>
      </c>
      <c r="BS28" s="66"/>
      <c r="BT28" s="66"/>
      <c r="BU28" s="139"/>
    </row>
    <row r="29" spans="3:74" ht="39.75" customHeight="1" x14ac:dyDescent="0.2">
      <c r="C29" s="151">
        <v>1</v>
      </c>
      <c r="D29" s="136" t="s">
        <v>116</v>
      </c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 t="s">
        <v>95</v>
      </c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99" t="s">
        <v>36</v>
      </c>
      <c r="BS29" s="99"/>
      <c r="BT29" s="99"/>
      <c r="BU29" s="140">
        <v>1</v>
      </c>
    </row>
    <row r="30" spans="3:74" ht="23.25" customHeight="1" x14ac:dyDescent="0.25">
      <c r="C30" s="117" t="s">
        <v>66</v>
      </c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  <c r="BT30" s="119"/>
      <c r="BU30" s="139"/>
    </row>
    <row r="31" spans="3:74" ht="20.25" customHeight="1" x14ac:dyDescent="0.2">
      <c r="C31" s="21">
        <v>1</v>
      </c>
      <c r="D31" s="82" t="s">
        <v>87</v>
      </c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141" t="s">
        <v>36</v>
      </c>
    </row>
    <row r="32" spans="3:74" ht="20.25" customHeight="1" x14ac:dyDescent="0.2">
      <c r="C32" s="21"/>
      <c r="D32" s="89" t="s">
        <v>61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139"/>
    </row>
    <row r="33" spans="3:73" ht="25.5" customHeight="1" x14ac:dyDescent="0.25">
      <c r="C33" s="117" t="s">
        <v>20</v>
      </c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9"/>
      <c r="BU33" s="139"/>
    </row>
    <row r="34" spans="3:73" ht="12" customHeight="1" x14ac:dyDescent="0.2">
      <c r="C34" s="52" t="s">
        <v>21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4"/>
      <c r="AN34" s="4"/>
      <c r="AO34" s="7" t="s">
        <v>29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20"/>
      <c r="BN34" s="2"/>
      <c r="BO34" s="2"/>
      <c r="BP34" s="1"/>
      <c r="BQ34" s="1"/>
      <c r="BR34" s="1"/>
      <c r="BS34" s="1"/>
      <c r="BT34" s="2"/>
      <c r="BU34" s="139"/>
    </row>
    <row r="35" spans="3:73" x14ac:dyDescent="0.2">
      <c r="C35" s="85" t="s">
        <v>27</v>
      </c>
      <c r="D35" s="86"/>
      <c r="E35" s="86"/>
      <c r="F35" s="86"/>
      <c r="G35" s="86"/>
      <c r="H35" s="86"/>
      <c r="I35" s="86"/>
      <c r="J35" s="86"/>
      <c r="K35" s="86"/>
      <c r="L35" s="86"/>
      <c r="M35" s="87"/>
      <c r="N35" s="85" t="s">
        <v>22</v>
      </c>
      <c r="O35" s="86"/>
      <c r="P35" s="86"/>
      <c r="Q35" s="86"/>
      <c r="R35" s="86"/>
      <c r="S35" s="86"/>
      <c r="T35" s="85" t="s">
        <v>23</v>
      </c>
      <c r="U35" s="86"/>
      <c r="V35" s="86"/>
      <c r="W35" s="87"/>
      <c r="X35" s="85" t="s">
        <v>24</v>
      </c>
      <c r="Y35" s="86"/>
      <c r="Z35" s="86"/>
      <c r="AA35" s="86"/>
      <c r="AB35" s="86"/>
      <c r="AC35" s="86"/>
      <c r="AD35" s="86"/>
      <c r="AE35" s="87"/>
      <c r="AF35" s="85" t="s">
        <v>25</v>
      </c>
      <c r="AG35" s="86"/>
      <c r="AH35" s="86"/>
      <c r="AI35" s="86"/>
      <c r="AJ35" s="86"/>
      <c r="AK35" s="86"/>
      <c r="AL35" s="86"/>
      <c r="AM35" s="87"/>
      <c r="AN35" s="27"/>
      <c r="AO35" s="90" t="s">
        <v>28</v>
      </c>
      <c r="AP35" s="91"/>
      <c r="AQ35" s="91"/>
      <c r="AR35" s="91"/>
      <c r="AS35" s="91"/>
      <c r="AT35" s="91"/>
      <c r="AU35" s="92"/>
      <c r="AV35" s="90" t="s">
        <v>24</v>
      </c>
      <c r="AW35" s="91"/>
      <c r="AX35" s="91"/>
      <c r="AY35" s="91"/>
      <c r="AZ35" s="91"/>
      <c r="BA35" s="92"/>
      <c r="BB35" s="90" t="s">
        <v>25</v>
      </c>
      <c r="BC35" s="91"/>
      <c r="BD35" s="91"/>
      <c r="BE35" s="91"/>
      <c r="BF35" s="91"/>
      <c r="BG35" s="92"/>
      <c r="BH35" s="93" t="s">
        <v>26</v>
      </c>
      <c r="BI35" s="93"/>
      <c r="BJ35" s="93"/>
      <c r="BK35" s="93"/>
      <c r="BL35" s="93"/>
      <c r="BM35" s="93"/>
      <c r="BN35" s="1"/>
      <c r="BO35" s="1"/>
      <c r="BP35" s="95" t="s">
        <v>30</v>
      </c>
      <c r="BQ35" s="96"/>
      <c r="BR35" s="96"/>
      <c r="BS35" s="96"/>
      <c r="BT35" s="1"/>
      <c r="BU35" s="139"/>
    </row>
    <row r="36" spans="3:73" ht="22.5" customHeight="1" x14ac:dyDescent="0.2">
      <c r="C36" s="26">
        <v>1</v>
      </c>
      <c r="D36" s="83" t="s">
        <v>101</v>
      </c>
      <c r="E36" s="83"/>
      <c r="F36" s="83"/>
      <c r="G36" s="83"/>
      <c r="H36" s="83"/>
      <c r="I36" s="83"/>
      <c r="J36" s="83"/>
      <c r="K36" s="83"/>
      <c r="L36" s="83"/>
      <c r="M36" s="83"/>
      <c r="N36" s="75">
        <v>42248.708333333336</v>
      </c>
      <c r="O36" s="75"/>
      <c r="P36" s="75"/>
      <c r="Q36" s="75"/>
      <c r="R36" s="75"/>
      <c r="S36" s="75"/>
      <c r="T36" s="76">
        <v>42261.708333333336</v>
      </c>
      <c r="U36" s="76"/>
      <c r="V36" s="76"/>
      <c r="W36" s="76"/>
      <c r="X36" s="84">
        <v>0.5</v>
      </c>
      <c r="Y36" s="84"/>
      <c r="Z36" s="84"/>
      <c r="AA36" s="84"/>
      <c r="AB36" s="84"/>
      <c r="AC36" s="84"/>
      <c r="AD36" s="84"/>
      <c r="AE36" s="84"/>
      <c r="AF36" s="88">
        <v>0.5</v>
      </c>
      <c r="AG36" s="88"/>
      <c r="AH36" s="94"/>
      <c r="AI36" s="94"/>
      <c r="AJ36" s="94"/>
      <c r="AK36" s="94"/>
      <c r="AL36" s="94"/>
      <c r="AM36" s="94"/>
      <c r="AN36" s="11"/>
      <c r="AO36" s="81">
        <v>42264</v>
      </c>
      <c r="AP36" s="82"/>
      <c r="AQ36" s="82"/>
      <c r="AR36" s="82"/>
      <c r="AS36" s="82"/>
      <c r="AT36" s="82"/>
      <c r="AU36" s="82"/>
      <c r="AV36" s="79">
        <v>0.1</v>
      </c>
      <c r="AW36" s="79"/>
      <c r="AX36" s="79"/>
      <c r="AY36" s="79"/>
      <c r="AZ36" s="79"/>
      <c r="BA36" s="79"/>
      <c r="BB36" s="79">
        <v>0.09</v>
      </c>
      <c r="BC36" s="79"/>
      <c r="BD36" s="79"/>
      <c r="BE36" s="79"/>
      <c r="BF36" s="79"/>
      <c r="BG36" s="79"/>
      <c r="BH36" s="70">
        <f>BB36-AV36</f>
        <v>-1.0000000000000009E-2</v>
      </c>
      <c r="BI36" s="70"/>
      <c r="BJ36" s="70"/>
      <c r="BK36" s="70"/>
      <c r="BL36" s="70"/>
      <c r="BM36" s="70"/>
      <c r="BN36" s="14"/>
      <c r="BO36" s="14"/>
      <c r="BP36" s="80">
        <v>42249</v>
      </c>
      <c r="BQ36" s="61"/>
      <c r="BR36" s="61"/>
      <c r="BS36" s="61"/>
      <c r="BT36" s="1"/>
      <c r="BU36" s="139"/>
    </row>
    <row r="37" spans="3:73" ht="22.5" customHeight="1" x14ac:dyDescent="0.2">
      <c r="C37" s="26">
        <v>2</v>
      </c>
      <c r="D37" s="37" t="s">
        <v>102</v>
      </c>
      <c r="E37" s="37"/>
      <c r="F37" s="37"/>
      <c r="G37" s="37"/>
      <c r="H37" s="37"/>
      <c r="I37" s="37"/>
      <c r="J37" s="37"/>
      <c r="K37" s="37"/>
      <c r="L37" s="37"/>
      <c r="M37" s="37"/>
      <c r="N37" s="75">
        <v>42249.708333333336</v>
      </c>
      <c r="O37" s="75"/>
      <c r="P37" s="75"/>
      <c r="Q37" s="75"/>
      <c r="R37" s="75"/>
      <c r="S37" s="75"/>
      <c r="T37" s="76">
        <v>42268.708333333336</v>
      </c>
      <c r="U37" s="76"/>
      <c r="V37" s="76"/>
      <c r="W37" s="76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11"/>
      <c r="AO37" s="69"/>
      <c r="AP37" s="69"/>
      <c r="AQ37" s="69"/>
      <c r="AR37" s="69"/>
      <c r="AS37" s="69"/>
      <c r="AT37" s="69"/>
      <c r="AU37" s="69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70">
        <f>BB37-AV37</f>
        <v>0</v>
      </c>
      <c r="BI37" s="70"/>
      <c r="BJ37" s="70"/>
      <c r="BK37" s="70"/>
      <c r="BL37" s="70"/>
      <c r="BM37" s="70"/>
      <c r="BN37" s="14"/>
      <c r="BO37" s="14"/>
      <c r="BP37" s="15"/>
      <c r="BQ37" s="16"/>
      <c r="BR37" s="16"/>
      <c r="BS37" s="16"/>
      <c r="BT37" s="1"/>
      <c r="BU37" s="139"/>
    </row>
    <row r="38" spans="3:73" ht="22.5" customHeight="1" x14ac:dyDescent="0.2">
      <c r="C38" s="26">
        <v>3</v>
      </c>
      <c r="D38" s="37" t="s">
        <v>103</v>
      </c>
      <c r="E38" s="37"/>
      <c r="F38" s="37"/>
      <c r="G38" s="37"/>
      <c r="H38" s="37"/>
      <c r="I38" s="37"/>
      <c r="J38" s="37"/>
      <c r="K38" s="37"/>
      <c r="L38" s="37"/>
      <c r="M38" s="37"/>
      <c r="N38" s="75">
        <v>42256.708333333336</v>
      </c>
      <c r="O38" s="75"/>
      <c r="P38" s="75"/>
      <c r="Q38" s="75"/>
      <c r="R38" s="75"/>
      <c r="S38" s="75"/>
      <c r="T38" s="76">
        <v>42272.708333333336</v>
      </c>
      <c r="U38" s="76"/>
      <c r="V38" s="76"/>
      <c r="W38" s="76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11"/>
      <c r="AO38" s="68"/>
      <c r="AP38" s="69"/>
      <c r="AQ38" s="69"/>
      <c r="AR38" s="69"/>
      <c r="AS38" s="69"/>
      <c r="AT38" s="69"/>
      <c r="AU38" s="69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70">
        <f>BB38-AV38</f>
        <v>0</v>
      </c>
      <c r="BI38" s="70"/>
      <c r="BJ38" s="70"/>
      <c r="BK38" s="70"/>
      <c r="BL38" s="70"/>
      <c r="BM38" s="70"/>
      <c r="BN38" s="14"/>
      <c r="BO38" s="14"/>
      <c r="BP38" s="73" t="s">
        <v>31</v>
      </c>
      <c r="BQ38" s="74"/>
      <c r="BR38" s="74"/>
      <c r="BS38" s="74"/>
      <c r="BT38" s="1"/>
      <c r="BU38" s="139"/>
    </row>
    <row r="39" spans="3:73" ht="22.5" customHeight="1" x14ac:dyDescent="0.2">
      <c r="C39" s="26">
        <v>4</v>
      </c>
      <c r="D39" s="37" t="s">
        <v>103</v>
      </c>
      <c r="E39" s="37"/>
      <c r="F39" s="37"/>
      <c r="G39" s="37"/>
      <c r="H39" s="37"/>
      <c r="I39" s="37"/>
      <c r="J39" s="37"/>
      <c r="K39" s="37"/>
      <c r="L39" s="37"/>
      <c r="M39" s="37"/>
      <c r="N39" s="75">
        <v>42269.708333333336</v>
      </c>
      <c r="O39" s="75"/>
      <c r="P39" s="75"/>
      <c r="Q39" s="75"/>
      <c r="R39" s="75"/>
      <c r="S39" s="75"/>
      <c r="T39" s="76">
        <v>42272.708333333336</v>
      </c>
      <c r="U39" s="76"/>
      <c r="V39" s="76"/>
      <c r="W39" s="76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11"/>
      <c r="AO39" s="68"/>
      <c r="AP39" s="69"/>
      <c r="AQ39" s="69"/>
      <c r="AR39" s="69"/>
      <c r="AS39" s="69"/>
      <c r="AT39" s="69"/>
      <c r="AU39" s="69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70">
        <f t="shared" ref="BH39:BH45" si="0">BB39-AV39</f>
        <v>0</v>
      </c>
      <c r="BI39" s="70"/>
      <c r="BJ39" s="70"/>
      <c r="BK39" s="70"/>
      <c r="BL39" s="70"/>
      <c r="BM39" s="70"/>
      <c r="BN39" s="14"/>
      <c r="BO39" s="14"/>
      <c r="BP39" s="77">
        <v>0.12</v>
      </c>
      <c r="BQ39" s="78"/>
      <c r="BR39" s="78"/>
      <c r="BS39" s="78"/>
      <c r="BT39" s="1"/>
      <c r="BU39" s="139"/>
    </row>
    <row r="40" spans="3:73" ht="22.5" customHeight="1" x14ac:dyDescent="0.2">
      <c r="C40" s="26">
        <v>5</v>
      </c>
      <c r="D40" s="37" t="s">
        <v>72</v>
      </c>
      <c r="E40" s="37"/>
      <c r="F40" s="37"/>
      <c r="G40" s="37"/>
      <c r="H40" s="37"/>
      <c r="I40" s="37"/>
      <c r="J40" s="37"/>
      <c r="K40" s="37"/>
      <c r="L40" s="37"/>
      <c r="M40" s="37"/>
      <c r="N40" s="75">
        <v>42290.708333333336</v>
      </c>
      <c r="O40" s="75"/>
      <c r="P40" s="75"/>
      <c r="Q40" s="75"/>
      <c r="R40" s="75"/>
      <c r="S40" s="75"/>
      <c r="T40" s="76">
        <v>42292.708333333336</v>
      </c>
      <c r="U40" s="76"/>
      <c r="V40" s="76"/>
      <c r="W40" s="76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11"/>
      <c r="AO40" s="68"/>
      <c r="AP40" s="69"/>
      <c r="AQ40" s="69"/>
      <c r="AR40" s="69"/>
      <c r="AS40" s="69"/>
      <c r="AT40" s="69"/>
      <c r="AU40" s="69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70">
        <f t="shared" si="0"/>
        <v>0</v>
      </c>
      <c r="BI40" s="70"/>
      <c r="BJ40" s="70"/>
      <c r="BK40" s="70"/>
      <c r="BL40" s="70"/>
      <c r="BM40" s="70"/>
      <c r="BN40" s="14"/>
      <c r="BO40" s="14"/>
      <c r="BP40" s="15"/>
      <c r="BQ40" s="16"/>
      <c r="BR40" s="16"/>
      <c r="BS40" s="16"/>
      <c r="BT40" s="1"/>
    </row>
    <row r="41" spans="3:73" ht="22.5" customHeight="1" x14ac:dyDescent="0.2">
      <c r="C41" s="26">
        <v>6</v>
      </c>
      <c r="D41" s="37" t="s">
        <v>73</v>
      </c>
      <c r="E41" s="37"/>
      <c r="F41" s="37"/>
      <c r="G41" s="37"/>
      <c r="H41" s="37"/>
      <c r="I41" s="37"/>
      <c r="J41" s="37"/>
      <c r="K41" s="37"/>
      <c r="L41" s="37"/>
      <c r="M41" s="37"/>
      <c r="N41" s="75">
        <v>42298.708333333336</v>
      </c>
      <c r="O41" s="75"/>
      <c r="P41" s="75"/>
      <c r="Q41" s="75"/>
      <c r="R41" s="75"/>
      <c r="S41" s="75"/>
      <c r="T41" s="76">
        <v>42307.708333333336</v>
      </c>
      <c r="U41" s="76"/>
      <c r="V41" s="76"/>
      <c r="W41" s="76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11"/>
      <c r="AO41" s="68"/>
      <c r="AP41" s="69"/>
      <c r="AQ41" s="69"/>
      <c r="AR41" s="69"/>
      <c r="AS41" s="69"/>
      <c r="AT41" s="69"/>
      <c r="AU41" s="69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70">
        <f t="shared" si="0"/>
        <v>0</v>
      </c>
      <c r="BI41" s="70"/>
      <c r="BJ41" s="70"/>
      <c r="BK41" s="70"/>
      <c r="BL41" s="70"/>
      <c r="BM41" s="70"/>
      <c r="BN41" s="14"/>
      <c r="BO41" s="14"/>
      <c r="BP41" s="73" t="s">
        <v>32</v>
      </c>
      <c r="BQ41" s="74"/>
      <c r="BR41" s="74"/>
      <c r="BS41" s="74"/>
      <c r="BT41" s="1"/>
    </row>
    <row r="42" spans="3:73" ht="22.5" customHeight="1" x14ac:dyDescent="0.2">
      <c r="C42" s="26">
        <v>7</v>
      </c>
      <c r="D42" s="37" t="s">
        <v>104</v>
      </c>
      <c r="E42" s="37"/>
      <c r="F42" s="37"/>
      <c r="G42" s="37"/>
      <c r="H42" s="37"/>
      <c r="I42" s="37"/>
      <c r="J42" s="37"/>
      <c r="K42" s="37"/>
      <c r="L42" s="37"/>
      <c r="M42" s="37"/>
      <c r="N42" s="75">
        <v>42298.708333333336</v>
      </c>
      <c r="O42" s="75"/>
      <c r="P42" s="75"/>
      <c r="Q42" s="75"/>
      <c r="R42" s="75"/>
      <c r="S42" s="75"/>
      <c r="T42" s="76">
        <v>42313.708333333336</v>
      </c>
      <c r="U42" s="76"/>
      <c r="V42" s="76"/>
      <c r="W42" s="76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11"/>
      <c r="AO42" s="68"/>
      <c r="AP42" s="69"/>
      <c r="AQ42" s="69"/>
      <c r="AR42" s="69"/>
      <c r="AS42" s="69"/>
      <c r="AT42" s="69"/>
      <c r="AU42" s="69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70">
        <f t="shared" si="0"/>
        <v>0</v>
      </c>
      <c r="BI42" s="70"/>
      <c r="BJ42" s="70"/>
      <c r="BK42" s="70"/>
      <c r="BL42" s="70"/>
      <c r="BM42" s="70"/>
      <c r="BN42" s="14"/>
      <c r="BO42" s="14"/>
      <c r="BP42" s="77">
        <v>0.13</v>
      </c>
      <c r="BQ42" s="78"/>
      <c r="BR42" s="78"/>
      <c r="BS42" s="78"/>
      <c r="BT42" s="1"/>
    </row>
    <row r="43" spans="3:73" ht="22.5" customHeight="1" x14ac:dyDescent="0.2">
      <c r="C43" s="26">
        <v>8</v>
      </c>
      <c r="D43" s="37" t="s">
        <v>74</v>
      </c>
      <c r="E43" s="37"/>
      <c r="F43" s="37"/>
      <c r="G43" s="37"/>
      <c r="H43" s="37"/>
      <c r="I43" s="37"/>
      <c r="J43" s="37"/>
      <c r="K43" s="37"/>
      <c r="L43" s="37"/>
      <c r="M43" s="37"/>
      <c r="N43" s="75">
        <v>42314.708333333336</v>
      </c>
      <c r="O43" s="75"/>
      <c r="P43" s="75"/>
      <c r="Q43" s="75"/>
      <c r="R43" s="75"/>
      <c r="S43" s="75"/>
      <c r="T43" s="76">
        <v>42324.708333333336</v>
      </c>
      <c r="U43" s="76"/>
      <c r="V43" s="76"/>
      <c r="W43" s="76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11"/>
      <c r="AO43" s="68"/>
      <c r="AP43" s="69"/>
      <c r="AQ43" s="69"/>
      <c r="AR43" s="69"/>
      <c r="AS43" s="69"/>
      <c r="AT43" s="69"/>
      <c r="AU43" s="69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70">
        <f t="shared" si="0"/>
        <v>0</v>
      </c>
      <c r="BI43" s="70"/>
      <c r="BJ43" s="70"/>
      <c r="BK43" s="70"/>
      <c r="BL43" s="70"/>
      <c r="BM43" s="70"/>
      <c r="BN43" s="14"/>
      <c r="BO43" s="14"/>
      <c r="BP43" s="15"/>
      <c r="BQ43" s="16"/>
      <c r="BR43" s="16"/>
      <c r="BS43" s="16"/>
      <c r="BT43" s="1"/>
    </row>
    <row r="44" spans="3:73" ht="22.5" customHeight="1" x14ac:dyDescent="0.2">
      <c r="C44" s="149">
        <v>9</v>
      </c>
      <c r="D44" s="37" t="s">
        <v>75</v>
      </c>
      <c r="E44" s="37"/>
      <c r="F44" s="37"/>
      <c r="G44" s="37"/>
      <c r="H44" s="37"/>
      <c r="I44" s="37"/>
      <c r="J44" s="37"/>
      <c r="K44" s="37"/>
      <c r="L44" s="37"/>
      <c r="M44" s="37"/>
      <c r="N44" s="75">
        <v>42325.5</v>
      </c>
      <c r="O44" s="75"/>
      <c r="P44" s="75"/>
      <c r="Q44" s="75"/>
      <c r="R44" s="75"/>
      <c r="S44" s="75"/>
      <c r="T44" s="76">
        <v>42325.5</v>
      </c>
      <c r="U44" s="76"/>
      <c r="V44" s="76"/>
      <c r="W44" s="76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11"/>
      <c r="AO44" s="68"/>
      <c r="AP44" s="69"/>
      <c r="AQ44" s="69"/>
      <c r="AR44" s="69"/>
      <c r="AS44" s="69"/>
      <c r="AT44" s="69"/>
      <c r="AU44" s="69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70">
        <f t="shared" si="0"/>
        <v>0</v>
      </c>
      <c r="BI44" s="70"/>
      <c r="BJ44" s="70"/>
      <c r="BK44" s="70"/>
      <c r="BL44" s="70"/>
      <c r="BM44" s="70"/>
      <c r="BN44" s="14"/>
      <c r="BO44" s="14"/>
      <c r="BP44" s="73" t="s">
        <v>33</v>
      </c>
      <c r="BQ44" s="74"/>
      <c r="BR44" s="74"/>
      <c r="BS44" s="74"/>
      <c r="BT44" s="1"/>
    </row>
    <row r="45" spans="3:73" ht="22.5" customHeight="1" x14ac:dyDescent="0.2">
      <c r="C45" s="148">
        <v>10</v>
      </c>
      <c r="D45" s="37" t="s">
        <v>76</v>
      </c>
      <c r="E45" s="37"/>
      <c r="F45" s="37"/>
      <c r="G45" s="37"/>
      <c r="H45" s="37"/>
      <c r="I45" s="37"/>
      <c r="J45" s="37"/>
      <c r="K45" s="37"/>
      <c r="L45" s="37"/>
      <c r="M45" s="37"/>
      <c r="N45" s="75">
        <v>42325.708333333336</v>
      </c>
      <c r="O45" s="75"/>
      <c r="P45" s="75"/>
      <c r="Q45" s="75"/>
      <c r="R45" s="75"/>
      <c r="S45" s="75"/>
      <c r="T45" s="76">
        <v>42327.708333333336</v>
      </c>
      <c r="U45" s="76"/>
      <c r="V45" s="76"/>
      <c r="W45" s="76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11"/>
      <c r="AO45" s="68"/>
      <c r="AP45" s="69"/>
      <c r="AQ45" s="69"/>
      <c r="AR45" s="69"/>
      <c r="AS45" s="69"/>
      <c r="AT45" s="69"/>
      <c r="AU45" s="69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70">
        <f t="shared" si="0"/>
        <v>0</v>
      </c>
      <c r="BI45" s="70"/>
      <c r="BJ45" s="70"/>
      <c r="BK45" s="70"/>
      <c r="BL45" s="70"/>
      <c r="BM45" s="70"/>
      <c r="BN45" s="14"/>
      <c r="BO45" s="14"/>
      <c r="BP45" s="71">
        <f>BP39-BP42</f>
        <v>-1.0000000000000009E-2</v>
      </c>
      <c r="BQ45" s="72"/>
      <c r="BR45" s="72"/>
      <c r="BS45" s="72"/>
      <c r="BT45" s="1"/>
    </row>
    <row r="46" spans="3:73" ht="12.75" customHeight="1" x14ac:dyDescent="0.2">
      <c r="C46" s="29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3"/>
      <c r="O46" s="23"/>
      <c r="P46" s="23"/>
      <c r="Q46" s="23"/>
      <c r="R46" s="23"/>
      <c r="S46" s="23"/>
      <c r="T46" s="28"/>
      <c r="U46" s="28"/>
      <c r="V46" s="28"/>
      <c r="W46" s="28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11"/>
      <c r="AO46" s="68"/>
      <c r="AP46" s="69"/>
      <c r="AQ46" s="69"/>
      <c r="AR46" s="69"/>
      <c r="AS46" s="69"/>
      <c r="AT46" s="69"/>
      <c r="AU46" s="69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14"/>
      <c r="BO46" s="14"/>
      <c r="BP46" s="14"/>
      <c r="BQ46" s="14"/>
      <c r="BR46" s="14"/>
      <c r="BS46" s="14"/>
      <c r="BT46" s="1"/>
    </row>
    <row r="47" spans="3:73" ht="6.75" customHeight="1" x14ac:dyDescent="0.2"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</row>
    <row r="48" spans="3:73" ht="24.75" customHeight="1" x14ac:dyDescent="0.25">
      <c r="C48" s="142" t="s">
        <v>67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64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25"/>
    </row>
    <row r="49" spans="3:72" x14ac:dyDescent="0.2">
      <c r="C49" s="30" t="s">
        <v>4</v>
      </c>
      <c r="D49" s="66" t="s">
        <v>59</v>
      </c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 t="s">
        <v>34</v>
      </c>
      <c r="AG49" s="66"/>
      <c r="AH49" s="64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25"/>
    </row>
    <row r="50" spans="3:72" ht="13.5" customHeight="1" x14ac:dyDescent="0.2">
      <c r="C50" s="34">
        <v>1</v>
      </c>
      <c r="D50" s="69" t="s">
        <v>88</v>
      </c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1">
        <v>42268</v>
      </c>
      <c r="AG50" s="61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25"/>
    </row>
    <row r="51" spans="3:72" ht="13.5" customHeight="1" x14ac:dyDescent="0.2">
      <c r="C51" s="34">
        <v>2</v>
      </c>
      <c r="D51" s="144" t="s">
        <v>89</v>
      </c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1">
        <v>42297</v>
      </c>
      <c r="AG51" s="61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25"/>
    </row>
    <row r="52" spans="3:72" ht="13.5" customHeight="1" x14ac:dyDescent="0.2">
      <c r="C52" s="34">
        <v>3</v>
      </c>
      <c r="D52" s="144" t="s">
        <v>96</v>
      </c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1">
        <v>42325</v>
      </c>
      <c r="AG52" s="61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25"/>
    </row>
    <row r="53" spans="3:72" ht="13.5" customHeight="1" x14ac:dyDescent="0.2">
      <c r="C53" s="34">
        <v>4</v>
      </c>
      <c r="D53" s="69" t="s">
        <v>90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1">
        <v>42318</v>
      </c>
      <c r="AG53" s="61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25"/>
    </row>
    <row r="54" spans="3:72" ht="13.5" customHeight="1" x14ac:dyDescent="0.2">
      <c r="C54" s="34">
        <v>5</v>
      </c>
      <c r="D54" s="144" t="s">
        <v>91</v>
      </c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1">
        <v>42327</v>
      </c>
      <c r="AG54" s="61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25"/>
    </row>
    <row r="55" spans="3:72" ht="13.5" customHeight="1" x14ac:dyDescent="0.2"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25"/>
    </row>
    <row r="56" spans="3:72" ht="21" customHeight="1" x14ac:dyDescent="0.25">
      <c r="C56" s="117" t="s">
        <v>62</v>
      </c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  <c r="BS56" s="118"/>
      <c r="BT56" s="119"/>
    </row>
    <row r="57" spans="3:72" ht="4.5" customHeight="1" x14ac:dyDescent="0.2"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</row>
    <row r="58" spans="3:72" ht="24.75" customHeight="1" x14ac:dyDescent="0.2">
      <c r="C58" s="24" t="s">
        <v>4</v>
      </c>
      <c r="D58" s="57" t="s">
        <v>60</v>
      </c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9"/>
      <c r="AA58" s="49" t="s">
        <v>63</v>
      </c>
      <c r="AB58" s="50"/>
      <c r="AC58" s="50"/>
      <c r="AD58" s="50"/>
      <c r="AE58" s="50"/>
      <c r="AF58" s="50"/>
      <c r="AG58" s="50"/>
      <c r="AH58" s="49" t="s">
        <v>64</v>
      </c>
      <c r="AI58" s="50"/>
      <c r="AJ58" s="50"/>
      <c r="AK58" s="50"/>
      <c r="AL58" s="50"/>
      <c r="AM58" s="50"/>
      <c r="AN58" s="50"/>
      <c r="AO58" s="50"/>
      <c r="AP58" s="50"/>
      <c r="AQ58" s="50"/>
      <c r="AR58" s="51"/>
      <c r="AS58" s="57" t="s">
        <v>8</v>
      </c>
      <c r="AT58" s="58"/>
      <c r="AU58" s="58"/>
      <c r="AV58" s="58"/>
      <c r="AW58" s="58"/>
      <c r="AX58" s="58"/>
      <c r="AY58" s="58"/>
      <c r="AZ58" s="59"/>
      <c r="BA58" s="57" t="s">
        <v>9</v>
      </c>
      <c r="BB58" s="58"/>
      <c r="BC58" s="58"/>
      <c r="BD58" s="58"/>
      <c r="BE58" s="58"/>
      <c r="BF58" s="58"/>
      <c r="BG58" s="58"/>
      <c r="BH58" s="59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</row>
    <row r="59" spans="3:72" ht="19.5" customHeight="1" x14ac:dyDescent="0.2">
      <c r="C59" s="22">
        <v>1</v>
      </c>
      <c r="D59" s="37" t="s">
        <v>92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44"/>
      <c r="BJ59" s="44"/>
      <c r="BK59" s="44"/>
      <c r="BL59" s="44"/>
      <c r="BM59" s="44"/>
      <c r="BN59" s="44"/>
      <c r="BO59" s="40"/>
      <c r="BP59" s="40"/>
      <c r="BQ59" s="40"/>
      <c r="BR59" s="40"/>
      <c r="BS59" s="40"/>
      <c r="BT59" s="40"/>
    </row>
    <row r="60" spans="3:72" ht="28.5" customHeight="1" x14ac:dyDescent="0.25">
      <c r="C60" s="117" t="s">
        <v>41</v>
      </c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  <c r="BS60" s="118"/>
      <c r="BT60" s="119"/>
    </row>
    <row r="61" spans="3:72" x14ac:dyDescent="0.2">
      <c r="C61" s="52" t="s">
        <v>42</v>
      </c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1"/>
      <c r="AI61" s="52" t="s">
        <v>43</v>
      </c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4"/>
    </row>
    <row r="62" spans="3:72" ht="23.25" customHeight="1" x14ac:dyDescent="0.2">
      <c r="C62" s="36" t="s">
        <v>44</v>
      </c>
      <c r="D62" s="36"/>
      <c r="E62" s="36"/>
      <c r="F62" s="36"/>
      <c r="G62" s="36"/>
      <c r="H62" s="36"/>
      <c r="I62" s="36"/>
      <c r="J62" s="36" t="s">
        <v>45</v>
      </c>
      <c r="K62" s="36"/>
      <c r="L62" s="36"/>
      <c r="M62" s="36"/>
      <c r="N62" s="36"/>
      <c r="O62" s="36"/>
      <c r="P62" s="36" t="s">
        <v>42</v>
      </c>
      <c r="Q62" s="36"/>
      <c r="R62" s="36"/>
      <c r="S62" s="36"/>
      <c r="T62" s="36"/>
      <c r="U62" s="36"/>
      <c r="V62" s="36"/>
      <c r="W62" s="36"/>
      <c r="X62" s="36"/>
      <c r="Y62" s="36" t="s">
        <v>46</v>
      </c>
      <c r="Z62" s="36"/>
      <c r="AA62" s="36"/>
      <c r="AB62" s="36"/>
      <c r="AC62" s="36"/>
      <c r="AD62" s="36"/>
      <c r="AE62" s="36"/>
      <c r="AF62" s="36"/>
      <c r="AG62" s="36"/>
      <c r="AH62" s="6"/>
      <c r="AI62" s="36" t="s">
        <v>47</v>
      </c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 t="s">
        <v>48</v>
      </c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 t="s">
        <v>49</v>
      </c>
      <c r="BL62" s="36"/>
      <c r="BM62" s="36"/>
      <c r="BN62" s="36"/>
      <c r="BO62" s="36"/>
      <c r="BP62" s="36"/>
      <c r="BQ62" s="36"/>
      <c r="BR62" s="36"/>
      <c r="BS62" s="36"/>
      <c r="BT62" s="36"/>
    </row>
    <row r="63" spans="3:72" ht="26.25" customHeight="1" x14ac:dyDescent="0.2">
      <c r="C63" s="39">
        <v>135705.22</v>
      </c>
      <c r="D63" s="39"/>
      <c r="E63" s="39"/>
      <c r="F63" s="39"/>
      <c r="G63" s="39"/>
      <c r="H63" s="39"/>
      <c r="I63" s="39"/>
      <c r="J63" s="38"/>
      <c r="K63" s="38"/>
      <c r="L63" s="38"/>
      <c r="M63" s="38"/>
      <c r="N63" s="38"/>
      <c r="O63" s="38"/>
      <c r="P63" s="39">
        <f>C63+J63</f>
        <v>135705.22</v>
      </c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13"/>
      <c r="AI63" s="39">
        <f>P63</f>
        <v>135705.22</v>
      </c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9">
        <f>P63</f>
        <v>135705.22</v>
      </c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9">
        <f>AX63-AI63</f>
        <v>0</v>
      </c>
      <c r="BL63" s="39"/>
      <c r="BM63" s="39"/>
      <c r="BN63" s="39"/>
      <c r="BO63" s="39"/>
      <c r="BP63" s="39"/>
      <c r="BQ63" s="39"/>
      <c r="BR63" s="39"/>
      <c r="BS63" s="39"/>
      <c r="BT63" s="39"/>
    </row>
    <row r="64" spans="3:72" ht="11.25" customHeight="1" x14ac:dyDescent="0.2"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</row>
    <row r="65" spans="3:72" ht="24" customHeight="1" x14ac:dyDescent="0.25">
      <c r="C65" s="117" t="s">
        <v>50</v>
      </c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  <c r="BS65" s="118"/>
      <c r="BT65" s="119"/>
    </row>
    <row r="66" spans="3:72" ht="45" customHeight="1" x14ac:dyDescent="0.2">
      <c r="C66" s="45" t="s">
        <v>97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</row>
    <row r="67" spans="3:72" ht="31.5" customHeight="1" x14ac:dyDescent="0.2"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</row>
  </sheetData>
  <mergeCells count="270">
    <mergeCell ref="P1:AU3"/>
    <mergeCell ref="AV1:BT3"/>
    <mergeCell ref="AX5:BG5"/>
    <mergeCell ref="BH5:BM5"/>
    <mergeCell ref="BN5:BO5"/>
    <mergeCell ref="BP5:BT5"/>
    <mergeCell ref="C11:BT11"/>
    <mergeCell ref="C12:BT12"/>
    <mergeCell ref="D13:M13"/>
    <mergeCell ref="N13:AG13"/>
    <mergeCell ref="BJ13:BQ13"/>
    <mergeCell ref="BR13:BT13"/>
    <mergeCell ref="C6:AW6"/>
    <mergeCell ref="AX6:BT7"/>
    <mergeCell ref="C7:AW7"/>
    <mergeCell ref="C8:AW8"/>
    <mergeCell ref="AX8:BT8"/>
    <mergeCell ref="AX9:BT10"/>
    <mergeCell ref="C9:K9"/>
    <mergeCell ref="M9:AW9"/>
    <mergeCell ref="C10:K10"/>
    <mergeCell ref="M10:AW10"/>
    <mergeCell ref="BJ15:BQ15"/>
    <mergeCell ref="N16:AG16"/>
    <mergeCell ref="AH16:BI16"/>
    <mergeCell ref="BJ16:BQ16"/>
    <mergeCell ref="BR14:BT14"/>
    <mergeCell ref="BR15:BT15"/>
    <mergeCell ref="BR16:BT16"/>
    <mergeCell ref="N14:AG14"/>
    <mergeCell ref="AH14:BI14"/>
    <mergeCell ref="BJ14:BQ14"/>
    <mergeCell ref="D14:M14"/>
    <mergeCell ref="AZ21:BC21"/>
    <mergeCell ref="D22:S22"/>
    <mergeCell ref="V22:X22"/>
    <mergeCell ref="D18:M18"/>
    <mergeCell ref="N18:AG18"/>
    <mergeCell ref="AH18:BI18"/>
    <mergeCell ref="V21:X21"/>
    <mergeCell ref="D15:M15"/>
    <mergeCell ref="N15:AG15"/>
    <mergeCell ref="AH15:BI15"/>
    <mergeCell ref="BR18:BT18"/>
    <mergeCell ref="D16:M16"/>
    <mergeCell ref="Y23:AS23"/>
    <mergeCell ref="AT23:AY23"/>
    <mergeCell ref="AZ23:BC23"/>
    <mergeCell ref="C19:BC19"/>
    <mergeCell ref="BE19:BT25"/>
    <mergeCell ref="C20:BC20"/>
    <mergeCell ref="D21:S21"/>
    <mergeCell ref="AZ24:BC24"/>
    <mergeCell ref="BJ18:BQ18"/>
    <mergeCell ref="Y22:AS22"/>
    <mergeCell ref="AT22:AY22"/>
    <mergeCell ref="AZ22:BC22"/>
    <mergeCell ref="Y21:AS21"/>
    <mergeCell ref="AT21:AY21"/>
    <mergeCell ref="AZ25:BC25"/>
    <mergeCell ref="D23:S23"/>
    <mergeCell ref="V23:X23"/>
    <mergeCell ref="C27:BT27"/>
    <mergeCell ref="D28:AF28"/>
    <mergeCell ref="AG28:BQ28"/>
    <mergeCell ref="BR28:BT28"/>
    <mergeCell ref="D29:AF29"/>
    <mergeCell ref="AG29:BQ29"/>
    <mergeCell ref="BR29:BT29"/>
    <mergeCell ref="D24:S24"/>
    <mergeCell ref="V24:X24"/>
    <mergeCell ref="Y24:AS24"/>
    <mergeCell ref="AT24:AY24"/>
    <mergeCell ref="D25:S25"/>
    <mergeCell ref="V25:X25"/>
    <mergeCell ref="Y25:AS25"/>
    <mergeCell ref="AT25:AY25"/>
    <mergeCell ref="BP35:BS35"/>
    <mergeCell ref="C33:BT33"/>
    <mergeCell ref="C34:AM34"/>
    <mergeCell ref="X35:AE35"/>
    <mergeCell ref="AF35:AG35"/>
    <mergeCell ref="AH35:AM35"/>
    <mergeCell ref="AO35:AU35"/>
    <mergeCell ref="C35:M35"/>
    <mergeCell ref="C30:BT30"/>
    <mergeCell ref="N35:S35"/>
    <mergeCell ref="T35:W35"/>
    <mergeCell ref="AF36:AG36"/>
    <mergeCell ref="D31:BT31"/>
    <mergeCell ref="D32:BT32"/>
    <mergeCell ref="AV35:BA35"/>
    <mergeCell ref="BB35:BG35"/>
    <mergeCell ref="BH35:BM35"/>
    <mergeCell ref="AH36:AM36"/>
    <mergeCell ref="BB36:BG36"/>
    <mergeCell ref="BH36:BM36"/>
    <mergeCell ref="BP36:BS36"/>
    <mergeCell ref="D37:M37"/>
    <mergeCell ref="N37:S37"/>
    <mergeCell ref="T37:W37"/>
    <mergeCell ref="X37:AE37"/>
    <mergeCell ref="AF37:AG37"/>
    <mergeCell ref="AH37:AM37"/>
    <mergeCell ref="AV37:BA37"/>
    <mergeCell ref="AO36:AU36"/>
    <mergeCell ref="AV36:BA36"/>
    <mergeCell ref="D36:M36"/>
    <mergeCell ref="N36:S36"/>
    <mergeCell ref="T36:W36"/>
    <mergeCell ref="X36:AE36"/>
    <mergeCell ref="BB37:BG37"/>
    <mergeCell ref="BH37:BM37"/>
    <mergeCell ref="D38:M38"/>
    <mergeCell ref="N38:S38"/>
    <mergeCell ref="T38:W38"/>
    <mergeCell ref="X38:AE38"/>
    <mergeCell ref="D39:M39"/>
    <mergeCell ref="N39:S39"/>
    <mergeCell ref="T39:W39"/>
    <mergeCell ref="AV39:BA39"/>
    <mergeCell ref="AV40:BA40"/>
    <mergeCell ref="AO40:AU40"/>
    <mergeCell ref="BP39:BS39"/>
    <mergeCell ref="AO38:AU38"/>
    <mergeCell ref="AV38:BA38"/>
    <mergeCell ref="BB38:BG38"/>
    <mergeCell ref="BH38:BM38"/>
    <mergeCell ref="BP38:BS38"/>
    <mergeCell ref="BB39:BG39"/>
    <mergeCell ref="BH39:BM39"/>
    <mergeCell ref="D40:M40"/>
    <mergeCell ref="AH40:AM40"/>
    <mergeCell ref="AF39:AG39"/>
    <mergeCell ref="AO37:AU37"/>
    <mergeCell ref="AF38:AG38"/>
    <mergeCell ref="AH38:AM38"/>
    <mergeCell ref="AH39:AM39"/>
    <mergeCell ref="AO39:AU39"/>
    <mergeCell ref="X39:AE39"/>
    <mergeCell ref="N40:S40"/>
    <mergeCell ref="T40:W40"/>
    <mergeCell ref="X40:AE40"/>
    <mergeCell ref="AF40:AG40"/>
    <mergeCell ref="BB40:BG40"/>
    <mergeCell ref="BH40:BM40"/>
    <mergeCell ref="BB42:BG42"/>
    <mergeCell ref="BH42:BM42"/>
    <mergeCell ref="AV42:BA42"/>
    <mergeCell ref="AO42:AU42"/>
    <mergeCell ref="T41:W41"/>
    <mergeCell ref="X41:AE41"/>
    <mergeCell ref="AF41:AG41"/>
    <mergeCell ref="AH41:AM41"/>
    <mergeCell ref="BP42:BS42"/>
    <mergeCell ref="AO41:AU41"/>
    <mergeCell ref="AV41:BA41"/>
    <mergeCell ref="BB41:BG41"/>
    <mergeCell ref="BH41:BM41"/>
    <mergeCell ref="BP41:BS41"/>
    <mergeCell ref="D42:M42"/>
    <mergeCell ref="N42:S42"/>
    <mergeCell ref="T42:W42"/>
    <mergeCell ref="X42:AE42"/>
    <mergeCell ref="AH42:AM42"/>
    <mergeCell ref="D41:M41"/>
    <mergeCell ref="N41:S41"/>
    <mergeCell ref="AF42:AG42"/>
    <mergeCell ref="D45:M45"/>
    <mergeCell ref="N45:S45"/>
    <mergeCell ref="T45:W45"/>
    <mergeCell ref="X45:AE45"/>
    <mergeCell ref="AF45:AG45"/>
    <mergeCell ref="AF43:AG43"/>
    <mergeCell ref="AH45:AM45"/>
    <mergeCell ref="AF44:AG44"/>
    <mergeCell ref="D43:M43"/>
    <mergeCell ref="AH43:AM43"/>
    <mergeCell ref="D44:M44"/>
    <mergeCell ref="N44:S44"/>
    <mergeCell ref="T44:W44"/>
    <mergeCell ref="X44:AE44"/>
    <mergeCell ref="AO43:AU43"/>
    <mergeCell ref="N43:S43"/>
    <mergeCell ref="T43:W43"/>
    <mergeCell ref="X43:AE43"/>
    <mergeCell ref="AV43:BA43"/>
    <mergeCell ref="BP45:BS45"/>
    <mergeCell ref="AO44:AU44"/>
    <mergeCell ref="AV44:BA44"/>
    <mergeCell ref="BB44:BG44"/>
    <mergeCell ref="BH44:BM44"/>
    <mergeCell ref="BP44:BS44"/>
    <mergeCell ref="AO45:AU45"/>
    <mergeCell ref="AV45:BA45"/>
    <mergeCell ref="BB43:BG43"/>
    <mergeCell ref="BH43:BM43"/>
    <mergeCell ref="BB45:BG45"/>
    <mergeCell ref="X46:AE46"/>
    <mergeCell ref="AF46:AG46"/>
    <mergeCell ref="AH46:AM46"/>
    <mergeCell ref="AO46:AU46"/>
    <mergeCell ref="AV46:BA46"/>
    <mergeCell ref="BB46:BG46"/>
    <mergeCell ref="AH44:AM44"/>
    <mergeCell ref="BH45:BM45"/>
    <mergeCell ref="BH46:BM46"/>
    <mergeCell ref="C47:BT47"/>
    <mergeCell ref="C48:AG48"/>
    <mergeCell ref="AH48:BS48"/>
    <mergeCell ref="D49:AE49"/>
    <mergeCell ref="AF49:AG49"/>
    <mergeCell ref="AH49:BS49"/>
    <mergeCell ref="D50:AE50"/>
    <mergeCell ref="AF50:AG50"/>
    <mergeCell ref="AF52:AG52"/>
    <mergeCell ref="AH52:BS52"/>
    <mergeCell ref="D53:AE53"/>
    <mergeCell ref="AF53:AG53"/>
    <mergeCell ref="AH53:BS53"/>
    <mergeCell ref="AH50:BS50"/>
    <mergeCell ref="D51:AE51"/>
    <mergeCell ref="AF51:AG51"/>
    <mergeCell ref="AH51:BS51"/>
    <mergeCell ref="C66:BT66"/>
    <mergeCell ref="C67:BT67"/>
    <mergeCell ref="BK62:BT62"/>
    <mergeCell ref="J62:O62"/>
    <mergeCell ref="Y62:AG62"/>
    <mergeCell ref="C63:I63"/>
    <mergeCell ref="AI62:AW62"/>
    <mergeCell ref="C60:BT60"/>
    <mergeCell ref="C61:AG61"/>
    <mergeCell ref="AI61:BT61"/>
    <mergeCell ref="C65:BT65"/>
    <mergeCell ref="AI63:AW63"/>
    <mergeCell ref="AX63:BJ63"/>
    <mergeCell ref="BK63:BT63"/>
    <mergeCell ref="C64:BT64"/>
    <mergeCell ref="D17:M17"/>
    <mergeCell ref="C62:I62"/>
    <mergeCell ref="AA58:AG58"/>
    <mergeCell ref="BA59:BH59"/>
    <mergeCell ref="BO59:BT59"/>
    <mergeCell ref="C56:BT56"/>
    <mergeCell ref="C57:BT57"/>
    <mergeCell ref="D58:Z58"/>
    <mergeCell ref="D59:Z59"/>
    <mergeCell ref="AA59:AG59"/>
    <mergeCell ref="AH59:AR59"/>
    <mergeCell ref="BI58:BN58"/>
    <mergeCell ref="BI59:BN59"/>
    <mergeCell ref="AS59:AZ59"/>
    <mergeCell ref="P62:X62"/>
    <mergeCell ref="N17:AG17"/>
    <mergeCell ref="AH17:BI17"/>
    <mergeCell ref="BJ17:BQ17"/>
    <mergeCell ref="J63:O63"/>
    <mergeCell ref="P63:X63"/>
    <mergeCell ref="Y63:AG63"/>
    <mergeCell ref="AX62:BJ62"/>
    <mergeCell ref="BR17:BT17"/>
    <mergeCell ref="BO58:BT58"/>
    <mergeCell ref="D54:AE54"/>
    <mergeCell ref="AF54:AG54"/>
    <mergeCell ref="AH55:BS55"/>
    <mergeCell ref="AH58:AR58"/>
    <mergeCell ref="AS58:AZ58"/>
    <mergeCell ref="BA58:BH58"/>
    <mergeCell ref="D52:AE52"/>
  </mergeCells>
  <phoneticPr fontId="1" type="noConversion"/>
  <dataValidations count="4">
    <dataValidation type="list" allowBlank="1" showInputMessage="1" showErrorMessage="1" sqref="V22:X25">
      <formula1>$BU$9:$BU$10</formula1>
    </dataValidation>
    <dataValidation type="list" allowBlank="1" showInputMessage="1" showErrorMessage="1" sqref="AZ22:BC25">
      <formula1>$BU$14:$BU$18</formula1>
    </dataValidation>
    <dataValidation type="list" allowBlank="1" showInputMessage="1" showErrorMessage="1" sqref="BA59:BH59">
      <formula1>$BU$21:$BU$25</formula1>
    </dataValidation>
    <dataValidation type="list" allowBlank="1" showInputMessage="1" showErrorMessage="1" sqref="BR29:BT29">
      <formula1>$BU$31:$BU$32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Juan Carlos Guerrero Fernandez</cp:lastModifiedBy>
  <cp:lastPrinted>2009-09-03T16:41:02Z</cp:lastPrinted>
  <dcterms:created xsi:type="dcterms:W3CDTF">2008-10-21T13:59:07Z</dcterms:created>
  <dcterms:modified xsi:type="dcterms:W3CDTF">2015-09-22T18:31:02Z</dcterms:modified>
</cp:coreProperties>
</file>