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5600" windowHeight="7635"/>
  </bookViews>
  <sheets>
    <sheet name="Tableros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G21" i="1" l="1"/>
  <c r="E21" i="1"/>
  <c r="D21" i="1"/>
  <c r="C21" i="1"/>
  <c r="F37" i="1" l="1"/>
  <c r="F38" i="1"/>
  <c r="F39" i="1"/>
  <c r="F34" i="1"/>
  <c r="E24" i="1" s="1"/>
  <c r="F33" i="1"/>
  <c r="D24" i="1" s="1"/>
  <c r="F32" i="1"/>
  <c r="C24" i="1" s="1"/>
  <c r="G24" i="1" l="1"/>
  <c r="E27" i="1"/>
  <c r="F29" i="1"/>
  <c r="E29" i="1" s="1"/>
  <c r="F28" i="1"/>
  <c r="E28" i="1" s="1"/>
  <c r="F27" i="1"/>
  <c r="E34" i="1"/>
  <c r="E33" i="1"/>
  <c r="E32" i="1"/>
  <c r="F42" i="1" l="1"/>
  <c r="E42" i="1" s="1"/>
  <c r="F43" i="1"/>
  <c r="E43" i="1" s="1"/>
  <c r="F44" i="1"/>
  <c r="E44" i="1" s="1"/>
  <c r="E22" i="1"/>
  <c r="E39" i="1"/>
  <c r="E37" i="1"/>
  <c r="D22" i="1"/>
  <c r="C23" i="1" l="1"/>
  <c r="G23" i="1" s="1"/>
  <c r="C22" i="1"/>
  <c r="G22" i="1" s="1"/>
  <c r="F22" i="1" s="1"/>
  <c r="E38" i="1"/>
  <c r="D23" i="1"/>
  <c r="E23" i="1"/>
  <c r="F24" i="1" l="1"/>
  <c r="F23" i="1"/>
  <c r="F21" i="1"/>
</calcChain>
</file>

<file path=xl/sharedStrings.xml><?xml version="1.0" encoding="utf-8"?>
<sst xmlns="http://schemas.openxmlformats.org/spreadsheetml/2006/main" count="71" uniqueCount="37">
  <si>
    <t>Semáforo</t>
  </si>
  <si>
    <t>Margen Mínimo</t>
  </si>
  <si>
    <t>Margen Máximo</t>
  </si>
  <si>
    <t>Verde</t>
  </si>
  <si>
    <t>Proyecto</t>
  </si>
  <si>
    <t>Amarillo</t>
  </si>
  <si>
    <t>Rojo</t>
  </si>
  <si>
    <t>NOMBRE DE LA MÉTRICA</t>
  </si>
  <si>
    <t>Semaforo</t>
  </si>
  <si>
    <t>Resultado</t>
  </si>
  <si>
    <t>PPQA</t>
  </si>
  <si>
    <t>GC</t>
  </si>
  <si>
    <t>REQM</t>
  </si>
  <si>
    <t>PP_PMC</t>
  </si>
  <si>
    <t>&gt;10</t>
  </si>
  <si>
    <t>JJM-INVENTARLINE</t>
  </si>
  <si>
    <t>TABLERO DE CONTROL DE METRICAS DEL PROYECTO JJM-INVENTLINE</t>
  </si>
  <si>
    <t>Inventario Online</t>
  </si>
  <si>
    <t>Tabla de indicadores</t>
  </si>
  <si>
    <t>TABLERO DE METRICAS DE PROCESOS</t>
  </si>
  <si>
    <t>Area Procesos</t>
  </si>
  <si>
    <t>Setiembre</t>
  </si>
  <si>
    <t>Octubre</t>
  </si>
  <si>
    <t>Noviembre</t>
  </si>
  <si>
    <t>VOLATILIDAD DE REQUERIMIENTOS (REQM)</t>
  </si>
  <si>
    <t>Numero de N conformidades QA del Producto (PPQA)</t>
  </si>
  <si>
    <t>REGISTROS DE RIESGOS (PMC)</t>
  </si>
  <si>
    <t>Indice Cambios Items de Configuracion (GC)</t>
  </si>
  <si>
    <t>Cambios</t>
  </si>
  <si>
    <t>Requerimientos</t>
  </si>
  <si>
    <t>Rojos</t>
  </si>
  <si>
    <t>Riesgos</t>
  </si>
  <si>
    <t>Septiembre</t>
  </si>
  <si>
    <t>Octumbre</t>
  </si>
  <si>
    <t>Solicitud de cambios</t>
  </si>
  <si>
    <t>Items</t>
  </si>
  <si>
    <t>No conformidades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</si>
</sst>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color rgb="FF000000"/>
      <name val="Arial"/>
    </font>
    <font>
      <sz val="11"/>
      <color rgb="FF000000"/>
      <name val="Candara"/>
      <family val="2"/>
    </font>
    <font>
      <sz val="10"/>
      <color rgb="FF000000"/>
      <name val="Candara"/>
      <family val="2"/>
    </font>
    <font>
      <sz val="48"/>
      <color rgb="FF000000"/>
      <name val="Candara"/>
      <family val="2"/>
    </font>
    <font>
      <sz val="14"/>
      <color theme="0"/>
      <name val="Candara"/>
      <family val="2"/>
    </font>
    <font>
      <b/>
      <sz val="18"/>
      <color rgb="FF000000"/>
      <name val="Candara"/>
      <family val="2"/>
    </font>
    <font>
      <b/>
      <sz val="22"/>
      <color theme="0"/>
      <name val="Candara"/>
      <family val="2"/>
    </font>
    <font>
      <b/>
      <sz val="12"/>
      <color rgb="FF000000"/>
      <name val="Candara"/>
      <family val="2"/>
    </font>
    <font>
      <b/>
      <sz val="12"/>
      <name val="Candara"/>
      <family val="2"/>
    </font>
    <font>
      <sz val="14"/>
      <color rgb="FF000000"/>
      <name val="Candar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Alignment="1">
      <alignment wrapText="1"/>
    </xf>
    <xf numFmtId="0" fontId="1" fillId="6" borderId="0" xfId="0" applyFont="1" applyFill="1" applyBorder="1"/>
    <xf numFmtId="0" fontId="2" fillId="6" borderId="0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5" fillId="6" borderId="0" xfId="0" applyFont="1" applyFill="1" applyBorder="1"/>
    <xf numFmtId="0" fontId="5" fillId="6" borderId="0" xfId="0" applyFont="1" applyFill="1" applyAlignment="1">
      <alignment wrapText="1"/>
    </xf>
    <xf numFmtId="0" fontId="7" fillId="0" borderId="9" xfId="0" applyFont="1" applyBorder="1"/>
    <xf numFmtId="0" fontId="8" fillId="9" borderId="3" xfId="0" applyFont="1" applyFill="1" applyBorder="1" applyAlignment="1">
      <alignment horizontal="center" vertical="top" wrapText="1"/>
    </xf>
    <xf numFmtId="0" fontId="8" fillId="9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 wrapText="1"/>
    </xf>
    <xf numFmtId="9" fontId="7" fillId="8" borderId="14" xfId="0" applyNumberFormat="1" applyFont="1" applyFill="1" applyBorder="1" applyAlignment="1">
      <alignment horizontal="center" vertical="center" wrapText="1"/>
    </xf>
    <xf numFmtId="9" fontId="7" fillId="8" borderId="1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9" fontId="7" fillId="8" borderId="10" xfId="0" applyNumberFormat="1" applyFont="1" applyFill="1" applyBorder="1" applyAlignment="1">
      <alignment horizontal="center" vertical="center" wrapText="1"/>
    </xf>
    <xf numFmtId="9" fontId="7" fillId="8" borderId="4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wrapText="1"/>
    </xf>
    <xf numFmtId="0" fontId="1" fillId="0" borderId="7" xfId="0" applyFont="1" applyBorder="1"/>
    <xf numFmtId="0" fontId="1" fillId="0" borderId="12" xfId="0" applyFont="1" applyBorder="1"/>
    <xf numFmtId="0" fontId="1" fillId="0" borderId="0" xfId="0" applyFont="1"/>
    <xf numFmtId="0" fontId="9" fillId="8" borderId="2" xfId="0" applyFont="1" applyFill="1" applyBorder="1"/>
    <xf numFmtId="0" fontId="9" fillId="8" borderId="10" xfId="0" applyFont="1" applyFill="1" applyBorder="1"/>
    <xf numFmtId="0" fontId="9" fillId="8" borderId="17" xfId="0" applyFont="1" applyFill="1" applyBorder="1"/>
    <xf numFmtId="0" fontId="9" fillId="8" borderId="14" xfId="0" applyFont="1" applyFill="1" applyBorder="1"/>
    <xf numFmtId="0" fontId="9" fillId="8" borderId="13" xfId="0" applyFont="1" applyFill="1" applyBorder="1" applyAlignment="1">
      <alignment horizontal="center"/>
    </xf>
    <xf numFmtId="10" fontId="9" fillId="8" borderId="13" xfId="0" applyNumberFormat="1" applyFont="1" applyFill="1" applyBorder="1" applyAlignment="1">
      <alignment horizontal="center"/>
    </xf>
    <xf numFmtId="164" fontId="9" fillId="8" borderId="14" xfId="0" applyNumberFormat="1" applyFont="1" applyFill="1" applyBorder="1"/>
    <xf numFmtId="164" fontId="9" fillId="5" borderId="13" xfId="0" applyNumberFormat="1" applyFont="1" applyFill="1" applyBorder="1"/>
    <xf numFmtId="0" fontId="9" fillId="8" borderId="13" xfId="0" applyFont="1" applyFill="1" applyBorder="1"/>
    <xf numFmtId="0" fontId="2" fillId="0" borderId="13" xfId="0" applyFont="1" applyBorder="1" applyAlignment="1">
      <alignment wrapText="1"/>
    </xf>
    <xf numFmtId="0" fontId="4" fillId="12" borderId="13" xfId="0" applyFont="1" applyFill="1" applyBorder="1"/>
    <xf numFmtId="0" fontId="5" fillId="9" borderId="12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6" fillId="11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/>
    </xf>
    <xf numFmtId="0" fontId="6" fillId="11" borderId="22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159206</xdr:colOff>
      <xdr:row>4</xdr:row>
      <xdr:rowOff>176892</xdr:rowOff>
    </xdr:to>
    <xdr:pic>
      <xdr:nvPicPr>
        <xdr:cNvPr id="3" name="2 Imagen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4107"/>
          <a:ext cx="1533527" cy="8844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A10" zoomScale="70" zoomScaleNormal="70" workbookViewId="0">
      <selection activeCell="H32" sqref="H32"/>
    </sheetView>
  </sheetViews>
  <sheetFormatPr baseColWidth="10" defaultColWidth="12.140625" defaultRowHeight="15" customHeight="1" x14ac:dyDescent="0.2"/>
  <cols>
    <col min="1" max="1" width="20.5703125" style="4" customWidth="1"/>
    <col min="2" max="2" width="64.85546875" style="4" bestFit="1" customWidth="1"/>
    <col min="3" max="5" width="20.7109375" style="4" customWidth="1"/>
    <col min="6" max="7" width="12.140625" style="4"/>
    <col min="8" max="8" width="13.5703125" style="4" customWidth="1"/>
    <col min="9" max="16384" width="12.140625" style="4"/>
  </cols>
  <sheetData>
    <row r="1" spans="1:19" s="2" customFormat="1" ht="15.75" customHeight="1" x14ac:dyDescent="0.25">
      <c r="A1" s="1"/>
      <c r="B1" s="1"/>
      <c r="C1" s="1"/>
      <c r="D1" s="1"/>
      <c r="E1" s="1"/>
      <c r="F1" s="1"/>
      <c r="G1" s="1"/>
      <c r="H1" s="1"/>
    </row>
    <row r="2" spans="1:19" s="3" customFormat="1" ht="15.75" customHeight="1" x14ac:dyDescent="0.2">
      <c r="A2" s="37" t="s">
        <v>15</v>
      </c>
      <c r="B2" s="37"/>
      <c r="C2" s="37"/>
      <c r="D2" s="37"/>
      <c r="E2" s="37"/>
      <c r="F2" s="37"/>
      <c r="G2" s="37"/>
      <c r="H2" s="37"/>
      <c r="I2" s="37"/>
      <c r="J2" s="37"/>
      <c r="K2" s="38"/>
    </row>
    <row r="3" spans="1:19" s="3" customFormat="1" ht="15.75" customHeight="1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8"/>
    </row>
    <row r="4" spans="1:19" ht="24" customHeigh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8"/>
      <c r="L4" s="3"/>
      <c r="M4" s="3"/>
      <c r="N4" s="3"/>
      <c r="O4" s="3"/>
      <c r="P4" s="3"/>
      <c r="Q4" s="3"/>
      <c r="R4" s="3"/>
      <c r="S4" s="3"/>
    </row>
    <row r="5" spans="1:19" ht="26.25" customHeight="1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8"/>
      <c r="L5" s="3"/>
      <c r="M5" s="3"/>
      <c r="N5" s="3"/>
      <c r="O5" s="3"/>
      <c r="P5" s="3"/>
      <c r="Q5" s="3"/>
      <c r="R5" s="3"/>
      <c r="S5" s="3"/>
    </row>
    <row r="6" spans="1:19" ht="15.75" customHeight="1" x14ac:dyDescent="0.3">
      <c r="A6" s="39" t="s">
        <v>16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"/>
      <c r="M6" s="3"/>
      <c r="N6" s="3"/>
      <c r="O6" s="3"/>
      <c r="P6" s="3"/>
      <c r="Q6" s="3"/>
      <c r="R6" s="3"/>
      <c r="S6" s="3"/>
    </row>
    <row r="7" spans="1:19" ht="15.75" customHeight="1" x14ac:dyDescent="0.35">
      <c r="A7" s="5"/>
      <c r="B7" s="5"/>
      <c r="C7" s="5"/>
      <c r="D7" s="5"/>
      <c r="E7" s="6"/>
      <c r="F7" s="6"/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 x14ac:dyDescent="0.2">
      <c r="A8" s="32" t="s">
        <v>4</v>
      </c>
      <c r="B8" s="35" t="s">
        <v>17</v>
      </c>
      <c r="C8" s="35"/>
      <c r="D8" s="35"/>
      <c r="E8" s="35"/>
      <c r="F8" s="35"/>
      <c r="G8" s="35"/>
      <c r="H8" s="35"/>
      <c r="I8" s="35"/>
    </row>
    <row r="9" spans="1:19" ht="15.75" customHeight="1" x14ac:dyDescent="0.2">
      <c r="A9" s="33"/>
      <c r="B9" s="35"/>
      <c r="C9" s="35"/>
      <c r="D9" s="35"/>
      <c r="E9" s="35"/>
      <c r="F9" s="35"/>
      <c r="G9" s="35"/>
      <c r="H9" s="35"/>
      <c r="I9" s="35"/>
    </row>
    <row r="10" spans="1:19" ht="15.75" customHeight="1" thickBot="1" x14ac:dyDescent="0.25">
      <c r="A10" s="34"/>
      <c r="B10" s="35"/>
      <c r="C10" s="35"/>
      <c r="D10" s="35"/>
      <c r="E10" s="35"/>
      <c r="F10" s="35"/>
      <c r="G10" s="35"/>
      <c r="H10" s="35"/>
      <c r="I10" s="35"/>
    </row>
    <row r="11" spans="1:19" ht="30" customHeight="1" x14ac:dyDescent="0.2">
      <c r="A11" s="36" t="s">
        <v>18</v>
      </c>
      <c r="B11" s="36"/>
      <c r="C11" s="36"/>
      <c r="D11" s="36"/>
      <c r="E11" s="36"/>
      <c r="F11" s="36"/>
      <c r="G11" s="36"/>
      <c r="H11" s="36"/>
      <c r="I11" s="36"/>
    </row>
    <row r="12" spans="1:19" ht="15.75" customHeight="1" thickBot="1" x14ac:dyDescent="0.3">
      <c r="A12" s="7"/>
      <c r="B12" s="45" t="s">
        <v>10</v>
      </c>
      <c r="C12" s="46"/>
      <c r="D12" s="45" t="s">
        <v>11</v>
      </c>
      <c r="E12" s="44"/>
      <c r="F12" s="43" t="s">
        <v>12</v>
      </c>
      <c r="G12" s="44"/>
      <c r="H12" s="43" t="s">
        <v>13</v>
      </c>
      <c r="I12" s="44"/>
    </row>
    <row r="13" spans="1:19" ht="39" customHeight="1" thickBot="1" x14ac:dyDescent="0.25">
      <c r="A13" s="8" t="s">
        <v>0</v>
      </c>
      <c r="B13" s="9" t="s">
        <v>1</v>
      </c>
      <c r="C13" s="9" t="s">
        <v>2</v>
      </c>
      <c r="D13" s="9" t="s">
        <v>1</v>
      </c>
      <c r="E13" s="9" t="s">
        <v>2</v>
      </c>
      <c r="F13" s="9" t="s">
        <v>1</v>
      </c>
      <c r="G13" s="9" t="s">
        <v>2</v>
      </c>
      <c r="H13" s="9" t="s">
        <v>1</v>
      </c>
      <c r="I13" s="9" t="s">
        <v>2</v>
      </c>
    </row>
    <row r="14" spans="1:19" ht="15.75" customHeight="1" thickBot="1" x14ac:dyDescent="0.3">
      <c r="A14" s="10" t="s">
        <v>3</v>
      </c>
      <c r="B14" s="11">
        <v>0</v>
      </c>
      <c r="C14" s="11">
        <v>1</v>
      </c>
      <c r="D14" s="11">
        <v>0</v>
      </c>
      <c r="E14" s="11">
        <v>1</v>
      </c>
      <c r="F14" s="11">
        <v>0</v>
      </c>
      <c r="G14" s="11">
        <v>10</v>
      </c>
      <c r="H14" s="12">
        <v>0</v>
      </c>
      <c r="I14" s="13">
        <v>0.05</v>
      </c>
    </row>
    <row r="15" spans="1:19" ht="15.75" customHeight="1" thickBot="1" x14ac:dyDescent="0.3">
      <c r="A15" s="14" t="s">
        <v>5</v>
      </c>
      <c r="B15" s="11">
        <v>2</v>
      </c>
      <c r="C15" s="11">
        <v>5</v>
      </c>
      <c r="D15" s="11">
        <v>2</v>
      </c>
      <c r="E15" s="11">
        <v>5</v>
      </c>
      <c r="F15" s="11">
        <v>11</v>
      </c>
      <c r="G15" s="11">
        <v>35</v>
      </c>
      <c r="H15" s="15">
        <v>0.06</v>
      </c>
      <c r="I15" s="16">
        <v>0.2</v>
      </c>
    </row>
    <row r="16" spans="1:19" ht="15.75" customHeight="1" thickBot="1" x14ac:dyDescent="0.3">
      <c r="A16" s="17" t="s">
        <v>6</v>
      </c>
      <c r="B16" s="11">
        <v>6</v>
      </c>
      <c r="C16" s="11" t="s">
        <v>14</v>
      </c>
      <c r="D16" s="11">
        <v>6</v>
      </c>
      <c r="E16" s="11" t="s">
        <v>14</v>
      </c>
      <c r="F16" s="11">
        <v>36</v>
      </c>
      <c r="G16" s="11">
        <v>100</v>
      </c>
      <c r="H16" s="15">
        <v>0.21</v>
      </c>
      <c r="I16" s="16">
        <v>1</v>
      </c>
    </row>
    <row r="17" spans="1:8" x14ac:dyDescent="0.25">
      <c r="A17" s="18"/>
      <c r="B17" s="18"/>
      <c r="C17" s="18"/>
      <c r="D17" s="18"/>
      <c r="E17" s="18"/>
      <c r="F17" s="19"/>
      <c r="G17" s="19"/>
      <c r="H17" s="20"/>
    </row>
    <row r="18" spans="1:8" ht="15.75" thickBot="1" x14ac:dyDescent="0.3">
      <c r="A18" s="20"/>
      <c r="B18" s="20"/>
      <c r="C18" s="20"/>
      <c r="D18" s="20"/>
      <c r="E18" s="20"/>
      <c r="F18" s="20"/>
      <c r="G18" s="20"/>
      <c r="H18" s="20"/>
    </row>
    <row r="19" spans="1:8" ht="29.25" thickBot="1" x14ac:dyDescent="0.5">
      <c r="A19" s="40" t="s">
        <v>19</v>
      </c>
      <c r="B19" s="41"/>
      <c r="C19" s="41"/>
      <c r="D19" s="41"/>
      <c r="E19" s="41"/>
      <c r="F19" s="41"/>
      <c r="G19" s="42"/>
      <c r="H19" s="20"/>
    </row>
    <row r="20" spans="1:8" ht="19.5" thickBot="1" x14ac:dyDescent="0.35">
      <c r="A20" s="21" t="s">
        <v>20</v>
      </c>
      <c r="B20" s="22" t="s">
        <v>7</v>
      </c>
      <c r="C20" s="22" t="s">
        <v>21</v>
      </c>
      <c r="D20" s="22" t="s">
        <v>22</v>
      </c>
      <c r="E20" s="22" t="s">
        <v>23</v>
      </c>
      <c r="F20" s="23" t="s">
        <v>8</v>
      </c>
      <c r="G20" s="23" t="s">
        <v>9</v>
      </c>
    </row>
    <row r="21" spans="1:8" ht="19.5" thickBot="1" x14ac:dyDescent="0.35">
      <c r="A21" s="24" t="s">
        <v>10</v>
      </c>
      <c r="B21" s="24" t="s">
        <v>25</v>
      </c>
      <c r="C21" s="27">
        <f>F27</f>
        <v>0</v>
      </c>
      <c r="D21" s="27">
        <f>F28</f>
        <v>0</v>
      </c>
      <c r="E21" s="27">
        <f>F29</f>
        <v>0</v>
      </c>
      <c r="F21" s="25">
        <f>G21</f>
        <v>0</v>
      </c>
      <c r="G21" s="28">
        <f>AVERAGE(C21:E21)</f>
        <v>0</v>
      </c>
    </row>
    <row r="22" spans="1:8" ht="19.5" thickBot="1" x14ac:dyDescent="0.35">
      <c r="A22" s="24" t="s">
        <v>12</v>
      </c>
      <c r="B22" s="24" t="s">
        <v>24</v>
      </c>
      <c r="C22" s="27">
        <f>F37</f>
        <v>0</v>
      </c>
      <c r="D22" s="27">
        <f>F38</f>
        <v>7.6923076923076925</v>
      </c>
      <c r="E22" s="27">
        <f>F39</f>
        <v>0</v>
      </c>
      <c r="F22" s="25">
        <f>G22</f>
        <v>2.5641025641025643</v>
      </c>
      <c r="G22" s="28">
        <f>AVERAGE(C22:E22)</f>
        <v>2.5641025641025643</v>
      </c>
    </row>
    <row r="23" spans="1:8" ht="19.5" thickBot="1" x14ac:dyDescent="0.35">
      <c r="A23" s="24" t="s">
        <v>13</v>
      </c>
      <c r="B23" s="24" t="s">
        <v>26</v>
      </c>
      <c r="C23" s="27">
        <f>F42</f>
        <v>30</v>
      </c>
      <c r="D23" s="27">
        <f>F43</f>
        <v>30</v>
      </c>
      <c r="E23" s="27">
        <f>F44</f>
        <v>30</v>
      </c>
      <c r="F23" s="26">
        <f>G23</f>
        <v>30</v>
      </c>
      <c r="G23" s="28">
        <f>AVERAGE(C23:E23)</f>
        <v>30</v>
      </c>
    </row>
    <row r="24" spans="1:8" ht="19.5" thickBot="1" x14ac:dyDescent="0.35">
      <c r="A24" s="24" t="s">
        <v>11</v>
      </c>
      <c r="B24" s="24" t="s">
        <v>27</v>
      </c>
      <c r="C24" s="27">
        <f>F32</f>
        <v>0</v>
      </c>
      <c r="D24" s="27">
        <f>F33</f>
        <v>0</v>
      </c>
      <c r="E24" s="27">
        <f>F34</f>
        <v>0</v>
      </c>
      <c r="F24" s="26">
        <f>G24</f>
        <v>0</v>
      </c>
      <c r="G24" s="28">
        <f>AVERAGE(C24:E24)</f>
        <v>0</v>
      </c>
    </row>
    <row r="25" spans="1:8" ht="12.75" x14ac:dyDescent="0.2">
      <c r="A25"/>
      <c r="B25"/>
      <c r="C25"/>
      <c r="D25"/>
      <c r="E25"/>
      <c r="F25"/>
      <c r="G25"/>
    </row>
    <row r="26" spans="1:8" ht="18.75" x14ac:dyDescent="0.3">
      <c r="A26"/>
      <c r="B26" s="31" t="s">
        <v>25</v>
      </c>
      <c r="C26" s="30" t="s">
        <v>36</v>
      </c>
      <c r="D26" s="30" t="s">
        <v>35</v>
      </c>
      <c r="E26" s="29" t="s">
        <v>8</v>
      </c>
      <c r="F26" s="29" t="s">
        <v>9</v>
      </c>
      <c r="G26"/>
    </row>
    <row r="27" spans="1:8" ht="18.75" x14ac:dyDescent="0.3">
      <c r="A27"/>
      <c r="B27" s="29" t="s">
        <v>32</v>
      </c>
      <c r="C27" s="30">
        <v>0</v>
      </c>
      <c r="D27" s="30">
        <v>50</v>
      </c>
      <c r="E27" s="25">
        <f>F27</f>
        <v>0</v>
      </c>
      <c r="F27" s="28">
        <f>(C27/D27)*100</f>
        <v>0</v>
      </c>
      <c r="G27"/>
    </row>
    <row r="28" spans="1:8" ht="18.75" x14ac:dyDescent="0.3">
      <c r="A28"/>
      <c r="B28" s="29" t="s">
        <v>22</v>
      </c>
      <c r="C28" s="30">
        <v>0</v>
      </c>
      <c r="D28" s="30">
        <v>50</v>
      </c>
      <c r="E28" s="25">
        <f>F28</f>
        <v>0</v>
      </c>
      <c r="F28" s="28">
        <f>(C28/D28)*100</f>
        <v>0</v>
      </c>
      <c r="G28"/>
    </row>
    <row r="29" spans="1:8" ht="18.75" x14ac:dyDescent="0.3">
      <c r="A29"/>
      <c r="B29" s="29" t="s">
        <v>23</v>
      </c>
      <c r="C29" s="30">
        <v>0</v>
      </c>
      <c r="D29" s="30">
        <v>50</v>
      </c>
      <c r="E29" s="25">
        <f>F29</f>
        <v>0</v>
      </c>
      <c r="F29" s="28">
        <f>(C29/D29)*100</f>
        <v>0</v>
      </c>
      <c r="G29"/>
    </row>
    <row r="31" spans="1:8" ht="15" customHeight="1" x14ac:dyDescent="0.3">
      <c r="B31" s="31" t="s">
        <v>27</v>
      </c>
      <c r="C31" s="30" t="s">
        <v>34</v>
      </c>
      <c r="D31" s="30" t="s">
        <v>35</v>
      </c>
      <c r="E31" s="29" t="s">
        <v>8</v>
      </c>
      <c r="F31" s="29" t="s">
        <v>9</v>
      </c>
    </row>
    <row r="32" spans="1:8" ht="15" customHeight="1" x14ac:dyDescent="0.3">
      <c r="B32" s="29" t="s">
        <v>32</v>
      </c>
      <c r="C32" s="30">
        <v>0</v>
      </c>
      <c r="D32" s="30">
        <v>50</v>
      </c>
      <c r="E32" s="26">
        <f>F32</f>
        <v>0</v>
      </c>
      <c r="F32" s="28">
        <f>(C32/D32)</f>
        <v>0</v>
      </c>
    </row>
    <row r="33" spans="2:6" ht="15" customHeight="1" x14ac:dyDescent="0.3">
      <c r="B33" s="29" t="s">
        <v>22</v>
      </c>
      <c r="C33" s="30">
        <v>0</v>
      </c>
      <c r="D33" s="30">
        <v>50</v>
      </c>
      <c r="E33" s="26">
        <f>F33</f>
        <v>0</v>
      </c>
      <c r="F33" s="28">
        <f>(C33/D33)</f>
        <v>0</v>
      </c>
    </row>
    <row r="34" spans="2:6" ht="15" customHeight="1" x14ac:dyDescent="0.3">
      <c r="B34" s="29" t="s">
        <v>23</v>
      </c>
      <c r="C34" s="30">
        <v>0</v>
      </c>
      <c r="D34" s="30">
        <v>50</v>
      </c>
      <c r="E34" s="26">
        <f>F34</f>
        <v>0</v>
      </c>
      <c r="F34" s="28">
        <f>(C34/D34)</f>
        <v>0</v>
      </c>
    </row>
    <row r="36" spans="2:6" ht="15" customHeight="1" x14ac:dyDescent="0.3">
      <c r="B36" s="31" t="s">
        <v>24</v>
      </c>
      <c r="C36" s="30" t="s">
        <v>28</v>
      </c>
      <c r="D36" s="30" t="s">
        <v>29</v>
      </c>
      <c r="E36" s="29" t="s">
        <v>8</v>
      </c>
      <c r="F36" s="29" t="s">
        <v>9</v>
      </c>
    </row>
    <row r="37" spans="2:6" ht="15" customHeight="1" x14ac:dyDescent="0.3">
      <c r="B37" s="29" t="s">
        <v>32</v>
      </c>
      <c r="C37" s="30">
        <v>0</v>
      </c>
      <c r="D37" s="30">
        <v>13</v>
      </c>
      <c r="E37" s="25">
        <f>F37</f>
        <v>0</v>
      </c>
      <c r="F37" s="28">
        <f>(C37/D37)*100</f>
        <v>0</v>
      </c>
    </row>
    <row r="38" spans="2:6" ht="15" customHeight="1" x14ac:dyDescent="0.3">
      <c r="B38" s="29" t="s">
        <v>22</v>
      </c>
      <c r="C38" s="30">
        <v>1</v>
      </c>
      <c r="D38" s="30">
        <v>13</v>
      </c>
      <c r="E38" s="25">
        <f>F38</f>
        <v>7.6923076923076925</v>
      </c>
      <c r="F38" s="28">
        <f>(C38/D38)*100</f>
        <v>7.6923076923076925</v>
      </c>
    </row>
    <row r="39" spans="2:6" ht="15" customHeight="1" x14ac:dyDescent="0.3">
      <c r="B39" s="29" t="s">
        <v>23</v>
      </c>
      <c r="C39" s="30">
        <v>0</v>
      </c>
      <c r="D39" s="30">
        <v>13</v>
      </c>
      <c r="E39" s="26">
        <f>F39</f>
        <v>0</v>
      </c>
      <c r="F39" s="28">
        <f>(C39/D39)*100</f>
        <v>0</v>
      </c>
    </row>
    <row r="40" spans="2:6" ht="15" customHeight="1" x14ac:dyDescent="0.2">
      <c r="B40" s="30"/>
      <c r="C40" s="30"/>
      <c r="D40" s="30"/>
      <c r="E40"/>
      <c r="F40"/>
    </row>
    <row r="41" spans="2:6" ht="15" customHeight="1" x14ac:dyDescent="0.3">
      <c r="B41" s="31" t="s">
        <v>26</v>
      </c>
      <c r="C41" s="30" t="s">
        <v>30</v>
      </c>
      <c r="D41" s="30" t="s">
        <v>31</v>
      </c>
      <c r="E41" s="23" t="s">
        <v>8</v>
      </c>
      <c r="F41" s="29" t="s">
        <v>9</v>
      </c>
    </row>
    <row r="42" spans="2:6" ht="15" customHeight="1" x14ac:dyDescent="0.3">
      <c r="B42" s="29" t="s">
        <v>32</v>
      </c>
      <c r="C42" s="30">
        <v>3</v>
      </c>
      <c r="D42" s="30">
        <v>10</v>
      </c>
      <c r="E42" s="26">
        <f>F42</f>
        <v>30</v>
      </c>
      <c r="F42" s="28">
        <f>(C42/D42)*100</f>
        <v>30</v>
      </c>
    </row>
    <row r="43" spans="2:6" ht="15" customHeight="1" x14ac:dyDescent="0.3">
      <c r="B43" s="29" t="s">
        <v>33</v>
      </c>
      <c r="C43" s="30">
        <v>3</v>
      </c>
      <c r="D43" s="30">
        <v>10</v>
      </c>
      <c r="E43" s="26">
        <f>F43</f>
        <v>30</v>
      </c>
      <c r="F43" s="28">
        <f>(C43/D43)*100</f>
        <v>30</v>
      </c>
    </row>
    <row r="44" spans="2:6" ht="15" customHeight="1" x14ac:dyDescent="0.3">
      <c r="B44" s="29" t="s">
        <v>23</v>
      </c>
      <c r="C44" s="30">
        <v>3</v>
      </c>
      <c r="D44" s="30">
        <v>10</v>
      </c>
      <c r="E44" s="26">
        <f>F44</f>
        <v>30</v>
      </c>
      <c r="F44" s="28">
        <f>(C44/D44)*100</f>
        <v>30</v>
      </c>
    </row>
    <row r="45" spans="2:6" ht="15" customHeight="1" x14ac:dyDescent="0.2">
      <c r="E45"/>
    </row>
  </sheetData>
  <mergeCells count="10">
    <mergeCell ref="A19:G19"/>
    <mergeCell ref="H12:I12"/>
    <mergeCell ref="B12:C12"/>
    <mergeCell ref="D12:E12"/>
    <mergeCell ref="F12:G12"/>
    <mergeCell ref="A8:A10"/>
    <mergeCell ref="B8:I10"/>
    <mergeCell ref="A11:I11"/>
    <mergeCell ref="A2:K5"/>
    <mergeCell ref="A6:K6"/>
  </mergeCells>
  <conditionalFormatting sqref="F21">
    <cfRule type="iconSet" priority="31">
      <iconSet showValue="0" reverse="1">
        <cfvo type="percent" val="0"/>
        <cfvo type="num" val="1" gte="0"/>
        <cfvo type="num" val="5" gte="0"/>
      </iconSet>
    </cfRule>
  </conditionalFormatting>
  <conditionalFormatting sqref="F22">
    <cfRule type="iconSet" priority="30">
      <iconSet showValue="0" reverse="1">
        <cfvo type="percent" val="0"/>
        <cfvo type="num" val="11"/>
        <cfvo type="num" val="36"/>
      </iconSet>
    </cfRule>
  </conditionalFormatting>
  <conditionalFormatting sqref="F23:F24">
    <cfRule type="iconSet" priority="29">
      <iconSet showValue="0" reverse="1">
        <cfvo type="percent" val="0"/>
        <cfvo type="num" val="6"/>
        <cfvo type="num" val="21"/>
      </iconSet>
    </cfRule>
  </conditionalFormatting>
  <conditionalFormatting sqref="E37">
    <cfRule type="iconSet" priority="28">
      <iconSet showValue="0" reverse="1">
        <cfvo type="percent" val="0"/>
        <cfvo type="num" val="1" gte="0"/>
        <cfvo type="num" val="5" gte="0"/>
      </iconSet>
    </cfRule>
  </conditionalFormatting>
  <conditionalFormatting sqref="E38">
    <cfRule type="iconSet" priority="27">
      <iconSet showValue="0" reverse="1">
        <cfvo type="percent" val="0"/>
        <cfvo type="num" val="11"/>
        <cfvo type="num" val="36"/>
      </iconSet>
    </cfRule>
  </conditionalFormatting>
  <conditionalFormatting sqref="E39">
    <cfRule type="iconSet" priority="26">
      <iconSet showValue="0" reverse="1">
        <cfvo type="percent" val="0"/>
        <cfvo type="num" val="6"/>
        <cfvo type="num" val="21"/>
      </iconSet>
    </cfRule>
  </conditionalFormatting>
  <conditionalFormatting sqref="E42">
    <cfRule type="iconSet" priority="16">
      <iconSet showValue="0" reverse="1">
        <cfvo type="percent" val="0"/>
        <cfvo type="num" val="6"/>
        <cfvo type="num" val="21"/>
      </iconSet>
    </cfRule>
  </conditionalFormatting>
  <conditionalFormatting sqref="E43">
    <cfRule type="iconSet" priority="14">
      <iconSet showValue="0" reverse="1">
        <cfvo type="percent" val="0"/>
        <cfvo type="num" val="6"/>
        <cfvo type="num" val="21"/>
      </iconSet>
    </cfRule>
  </conditionalFormatting>
  <conditionalFormatting sqref="E44">
    <cfRule type="iconSet" priority="13">
      <iconSet showValue="0" reverse="1">
        <cfvo type="percent" val="0"/>
        <cfvo type="num" val="6"/>
        <cfvo type="num" val="21"/>
      </iconSet>
    </cfRule>
  </conditionalFormatting>
  <conditionalFormatting sqref="E27">
    <cfRule type="iconSet" priority="6">
      <iconSet showValue="0" reverse="1">
        <cfvo type="percent" val="0"/>
        <cfvo type="num" val="1" gte="0"/>
        <cfvo type="num" val="5" gte="0"/>
      </iconSet>
    </cfRule>
  </conditionalFormatting>
  <conditionalFormatting sqref="E28">
    <cfRule type="iconSet" priority="5">
      <iconSet showValue="0" reverse="1">
        <cfvo type="percent" val="0"/>
        <cfvo type="num" val="1" gte="0"/>
        <cfvo type="num" val="5" gte="0"/>
      </iconSet>
    </cfRule>
  </conditionalFormatting>
  <conditionalFormatting sqref="E29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E32">
    <cfRule type="iconSet" priority="3">
      <iconSet showValue="0" reverse="1">
        <cfvo type="percent" val="0"/>
        <cfvo type="num" val="6"/>
        <cfvo type="num" val="21"/>
      </iconSet>
    </cfRule>
  </conditionalFormatting>
  <conditionalFormatting sqref="E33">
    <cfRule type="iconSet" priority="2">
      <iconSet showValue="0" reverse="1">
        <cfvo type="percent" val="0"/>
        <cfvo type="num" val="6"/>
        <cfvo type="num" val="21"/>
      </iconSet>
    </cfRule>
  </conditionalFormatting>
  <conditionalFormatting sqref="E34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Tableros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VALERO</cp:lastModifiedBy>
  <dcterms:created xsi:type="dcterms:W3CDTF">2014-06-12T01:10:37Z</dcterms:created>
  <dcterms:modified xsi:type="dcterms:W3CDTF">2015-11-17T21:11:34Z</dcterms:modified>
</cp:coreProperties>
</file>