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ps\Desktop\DESelection present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9" i="1"/>
  <c r="F10" i="1"/>
  <c r="F14" i="1"/>
  <c r="G10" i="1"/>
  <c r="G9" i="1"/>
  <c r="G5" i="1"/>
  <c r="G6" i="1" s="1"/>
  <c r="F5" i="1"/>
  <c r="F6" i="1" s="1"/>
  <c r="G4" i="1"/>
  <c r="F4" i="1"/>
</calcChain>
</file>

<file path=xl/sharedStrings.xml><?xml version="1.0" encoding="utf-8"?>
<sst xmlns="http://schemas.openxmlformats.org/spreadsheetml/2006/main" count="17" uniqueCount="15">
  <si>
    <t>Data: Time taken to sort an Array of N = 1000 ints, in milliseconds.</t>
  </si>
  <si>
    <t>Statistics</t>
  </si>
  <si>
    <t>Selection Sort</t>
  </si>
  <si>
    <t>Double Ended Selection Sort</t>
  </si>
  <si>
    <t>Tests</t>
  </si>
  <si>
    <t>Sample Size</t>
  </si>
  <si>
    <t>Sample Mean</t>
  </si>
  <si>
    <t>St. Dev</t>
  </si>
  <si>
    <t>Variance</t>
  </si>
  <si>
    <t>Population Mean Estimation</t>
  </si>
  <si>
    <r>
      <t xml:space="preserve">C.I. Lower Bound (T-dist, </t>
    </r>
    <r>
      <rPr>
        <sz val="11"/>
        <color theme="1"/>
        <rFont val="Calibri"/>
        <family val="2"/>
      </rPr>
      <t>α = .95</t>
    </r>
    <r>
      <rPr>
        <sz val="11"/>
        <color theme="1"/>
        <rFont val="Calibri"/>
        <family val="2"/>
        <scheme val="minor"/>
      </rPr>
      <t xml:space="preserve"> )</t>
    </r>
  </si>
  <si>
    <t>C.I. Upper Bound (T-dist, α = .95)</t>
  </si>
  <si>
    <t>Difference of Means C.I. (T-dist, α = .95)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</si>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</sst>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552450</xdr:colOff>
      <xdr:row>12</xdr:row>
      <xdr:rowOff>157162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2443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F13" sqref="F13"/>
    </sheetView>
  </sheetViews>
  <sheetFormatPr defaultRowHeight="15" x14ac:dyDescent="0.25"/>
  <cols>
    <col min="1" max="1" width="22.85546875" customWidth="1"/>
    <col min="2" max="2" width="21.85546875" customWidth="1"/>
    <col min="3" max="3" width="28.7109375" customWidth="1"/>
    <col min="5" max="5" width="38.28515625" customWidth="1"/>
    <col min="6" max="6" width="18" customWidth="1"/>
    <col min="7" max="7" width="29" customWidth="1"/>
  </cols>
  <sheetData>
    <row r="1" spans="1:7" x14ac:dyDescent="0.25">
      <c r="B1" t="s">
        <v>0</v>
      </c>
      <c r="E1" t="s">
        <v>1</v>
      </c>
    </row>
    <row r="2" spans="1:7" x14ac:dyDescent="0.25">
      <c r="F2" t="s">
        <v>2</v>
      </c>
      <c r="G2" t="s">
        <v>3</v>
      </c>
    </row>
    <row r="3" spans="1:7" x14ac:dyDescent="0.25">
      <c r="A3" s="1" t="s">
        <v>4</v>
      </c>
      <c r="B3" t="s">
        <v>2</v>
      </c>
      <c r="C3" t="s">
        <v>3</v>
      </c>
      <c r="E3" t="s">
        <v>5</v>
      </c>
      <c r="F3">
        <v>47</v>
      </c>
      <c r="G3">
        <v>47</v>
      </c>
    </row>
    <row r="4" spans="1:7" x14ac:dyDescent="0.25">
      <c r="A4">
        <v>1</v>
      </c>
      <c r="E4" t="s">
        <v>6</v>
      </c>
      <c r="F4">
        <f>AVERAGE(B4:B53)</f>
        <v>0.6805479574468084</v>
      </c>
      <c r="G4">
        <f>AVERAGE(C4:C53)</f>
        <v>0.5220063478260869</v>
      </c>
    </row>
    <row r="5" spans="1:7" x14ac:dyDescent="0.25">
      <c r="A5">
        <v>2</v>
      </c>
      <c r="B5">
        <v>0.983653</v>
      </c>
      <c r="C5">
        <v>0.56056300000000003</v>
      </c>
      <c r="E5" t="s">
        <v>7</v>
      </c>
      <c r="F5">
        <f>_xlfn.STDEV.S(B4:B53)</f>
        <v>0.65755779570702777</v>
      </c>
      <c r="G5">
        <f>_xlfn.STDEV.S(C4:C53)</f>
        <v>0.42874245738019645</v>
      </c>
    </row>
    <row r="6" spans="1:7" x14ac:dyDescent="0.25">
      <c r="A6">
        <v>3</v>
      </c>
      <c r="B6">
        <v>2.9800960000000001</v>
      </c>
      <c r="C6">
        <v>2.5364870000000002</v>
      </c>
      <c r="E6" t="s">
        <v>8</v>
      </c>
      <c r="F6">
        <f>F5*F5</f>
        <v>0.43238225469508529</v>
      </c>
      <c r="G6">
        <f>G5*G5</f>
        <v>0.18382009476040956</v>
      </c>
    </row>
    <row r="7" spans="1:7" x14ac:dyDescent="0.25">
      <c r="A7">
        <v>4</v>
      </c>
      <c r="B7">
        <v>0.51049900000000004</v>
      </c>
      <c r="C7">
        <v>2.286162</v>
      </c>
    </row>
    <row r="8" spans="1:7" x14ac:dyDescent="0.25">
      <c r="A8">
        <v>5</v>
      </c>
      <c r="B8">
        <v>0.58272299999999999</v>
      </c>
      <c r="E8" t="s">
        <v>9</v>
      </c>
    </row>
    <row r="9" spans="1:7" x14ac:dyDescent="0.25">
      <c r="A9">
        <v>6</v>
      </c>
      <c r="E9" t="s">
        <v>10</v>
      </c>
      <c r="F9">
        <f>F4-ABS(_xlfn.T.INV(0.025,99))*F5/SQRT(47)</f>
        <v>0.4902324586447892</v>
      </c>
      <c r="G9">
        <f>G4-ABS(_xlfn.T.INV(0.025,99))*G5/SQRT(47)</f>
        <v>0.39791636643337835</v>
      </c>
    </row>
    <row r="10" spans="1:7" x14ac:dyDescent="0.25">
      <c r="A10">
        <v>7</v>
      </c>
      <c r="B10">
        <v>0.48833900000000002</v>
      </c>
      <c r="C10">
        <v>0.426373</v>
      </c>
      <c r="E10" t="s">
        <v>11</v>
      </c>
      <c r="F10">
        <f>F4+ABS(_xlfn.T.INV(0.025,99))*F5/SQRT(47)</f>
        <v>0.87086345624882755</v>
      </c>
      <c r="G10">
        <f>G4+ABS(_xlfn.T.INV(0.025,99))*G5/SQRT(47)</f>
        <v>0.64609632921879545</v>
      </c>
    </row>
    <row r="11" spans="1:7" x14ac:dyDescent="0.25">
      <c r="A11">
        <v>8</v>
      </c>
      <c r="B11">
        <v>0.49982900000000002</v>
      </c>
      <c r="C11">
        <v>0.47479700000000002</v>
      </c>
    </row>
    <row r="12" spans="1:7" x14ac:dyDescent="0.25">
      <c r="A12">
        <v>9</v>
      </c>
      <c r="B12">
        <v>0.49654599999999999</v>
      </c>
      <c r="C12">
        <v>0.41324100000000002</v>
      </c>
      <c r="E12" t="s">
        <v>12</v>
      </c>
    </row>
    <row r="13" spans="1:7" x14ac:dyDescent="0.25">
      <c r="A13">
        <v>10</v>
      </c>
      <c r="B13">
        <v>0.49408400000000002</v>
      </c>
      <c r="C13">
        <v>0.41611300000000001</v>
      </c>
      <c r="E13" t="s">
        <v>13</v>
      </c>
      <c r="F13">
        <f>(F4-G4)-ABS(_xlfn.T.INV(0.025,99))*SQRT((F6/47)+(G6/47))</f>
        <v>-6.8655028924623468E-2</v>
      </c>
    </row>
    <row r="14" spans="1:7" x14ac:dyDescent="0.25">
      <c r="A14">
        <v>11</v>
      </c>
      <c r="C14">
        <v>0.40995799999999999</v>
      </c>
      <c r="E14" t="s">
        <v>14</v>
      </c>
      <c r="F14">
        <f>(F4-G4)+ABS(_xlfn.T.INV(0.025,99))*SQRT((F6/47)+(G6/47))</f>
        <v>0.3857382481660665</v>
      </c>
    </row>
    <row r="15" spans="1:7" x14ac:dyDescent="0.25">
      <c r="A15">
        <v>12</v>
      </c>
      <c r="B15">
        <v>0.49736599999999997</v>
      </c>
    </row>
    <row r="16" spans="1:7" x14ac:dyDescent="0.25">
      <c r="A16">
        <v>13</v>
      </c>
      <c r="B16">
        <v>0.46987200000000001</v>
      </c>
      <c r="C16">
        <v>0.36809999999999998</v>
      </c>
    </row>
    <row r="17" spans="1:3" x14ac:dyDescent="0.25">
      <c r="A17">
        <v>14</v>
      </c>
      <c r="B17">
        <v>0.46864099999999997</v>
      </c>
      <c r="C17">
        <v>0.37015300000000001</v>
      </c>
    </row>
    <row r="18" spans="1:3" x14ac:dyDescent="0.25">
      <c r="A18">
        <v>15</v>
      </c>
      <c r="B18">
        <v>0.47397600000000001</v>
      </c>
      <c r="C18">
        <v>0.370973</v>
      </c>
    </row>
    <row r="19" spans="1:3" x14ac:dyDescent="0.25">
      <c r="A19">
        <v>16</v>
      </c>
      <c r="B19">
        <v>0.56712899999999999</v>
      </c>
      <c r="C19">
        <v>0.42185899999999998</v>
      </c>
    </row>
    <row r="20" spans="1:3" x14ac:dyDescent="0.25">
      <c r="A20">
        <v>17</v>
      </c>
      <c r="B20">
        <v>0.52363000000000004</v>
      </c>
      <c r="C20">
        <v>1.1084050000000001</v>
      </c>
    </row>
    <row r="21" spans="1:3" x14ac:dyDescent="0.25">
      <c r="A21">
        <v>18</v>
      </c>
      <c r="B21">
        <v>0.92784199999999994</v>
      </c>
      <c r="C21">
        <v>0.39846700000000002</v>
      </c>
    </row>
    <row r="22" spans="1:3" x14ac:dyDescent="0.25">
      <c r="A22">
        <v>19</v>
      </c>
      <c r="B22">
        <v>0.476437</v>
      </c>
      <c r="C22">
        <v>0.368921</v>
      </c>
    </row>
    <row r="23" spans="1:3" x14ac:dyDescent="0.25">
      <c r="A23">
        <v>20</v>
      </c>
      <c r="B23">
        <v>0.48382500000000001</v>
      </c>
      <c r="C23">
        <v>0.37548700000000002</v>
      </c>
    </row>
    <row r="24" spans="1:3" x14ac:dyDescent="0.25">
      <c r="A24">
        <v>21</v>
      </c>
      <c r="B24">
        <v>0.47069299999999997</v>
      </c>
      <c r="C24">
        <v>0.37097200000000002</v>
      </c>
    </row>
    <row r="25" spans="1:3" x14ac:dyDescent="0.25">
      <c r="A25">
        <v>22</v>
      </c>
      <c r="B25">
        <v>0.47028199999999998</v>
      </c>
      <c r="C25">
        <v>0.37138300000000002</v>
      </c>
    </row>
    <row r="26" spans="1:3" x14ac:dyDescent="0.25">
      <c r="A26">
        <v>23</v>
      </c>
      <c r="B26">
        <v>0.47438599999999997</v>
      </c>
      <c r="C26">
        <v>0.37425599999999998</v>
      </c>
    </row>
    <row r="27" spans="1:3" x14ac:dyDescent="0.25">
      <c r="A27">
        <v>24</v>
      </c>
      <c r="B27">
        <v>0.50967799999999996</v>
      </c>
      <c r="C27">
        <v>0.41200999999999999</v>
      </c>
    </row>
    <row r="28" spans="1:3" x14ac:dyDescent="0.25">
      <c r="A28">
        <v>25</v>
      </c>
      <c r="B28">
        <v>0.48998000000000003</v>
      </c>
      <c r="C28">
        <v>0.37425599999999998</v>
      </c>
    </row>
    <row r="29" spans="1:3" x14ac:dyDescent="0.25">
      <c r="A29">
        <v>26</v>
      </c>
      <c r="B29">
        <v>0.47028199999999998</v>
      </c>
      <c r="C29">
        <v>0.368921</v>
      </c>
    </row>
    <row r="30" spans="1:3" x14ac:dyDescent="0.25">
      <c r="A30">
        <v>27</v>
      </c>
      <c r="B30">
        <v>0.47643799999999997</v>
      </c>
      <c r="C30">
        <v>0.373025</v>
      </c>
    </row>
    <row r="31" spans="1:3" x14ac:dyDescent="0.25">
      <c r="A31">
        <v>28</v>
      </c>
      <c r="B31">
        <v>0.76000199999999996</v>
      </c>
      <c r="C31">
        <v>0.37384499999999998</v>
      </c>
    </row>
    <row r="32" spans="1:3" x14ac:dyDescent="0.25">
      <c r="A32">
        <v>29</v>
      </c>
      <c r="B32">
        <v>0.51008799999999999</v>
      </c>
      <c r="C32">
        <v>0.373025</v>
      </c>
    </row>
    <row r="33" spans="1:3" x14ac:dyDescent="0.25">
      <c r="A33">
        <v>30</v>
      </c>
      <c r="B33">
        <v>0.47684799999999999</v>
      </c>
      <c r="C33">
        <v>0.36933199999999999</v>
      </c>
    </row>
    <row r="34" spans="1:3" x14ac:dyDescent="0.25">
      <c r="A34">
        <v>31</v>
      </c>
      <c r="B34">
        <v>0.49654500000000001</v>
      </c>
      <c r="C34">
        <v>0.37138300000000002</v>
      </c>
    </row>
    <row r="35" spans="1:3" x14ac:dyDescent="0.25">
      <c r="A35">
        <v>32</v>
      </c>
      <c r="B35">
        <v>0.47028199999999998</v>
      </c>
      <c r="C35">
        <v>0.37179299999999998</v>
      </c>
    </row>
    <row r="36" spans="1:3" x14ac:dyDescent="0.25">
      <c r="A36">
        <v>33</v>
      </c>
      <c r="B36">
        <v>0.46617799999999998</v>
      </c>
      <c r="C36">
        <v>0.36851099999999998</v>
      </c>
    </row>
    <row r="37" spans="1:3" x14ac:dyDescent="0.25">
      <c r="A37">
        <v>34</v>
      </c>
      <c r="B37">
        <v>0.47028199999999998</v>
      </c>
      <c r="C37">
        <v>0.368921</v>
      </c>
    </row>
    <row r="38" spans="1:3" x14ac:dyDescent="0.25">
      <c r="A38">
        <v>35</v>
      </c>
      <c r="B38">
        <v>0.47315499999999999</v>
      </c>
      <c r="C38">
        <v>0.373025</v>
      </c>
    </row>
    <row r="39" spans="1:3" x14ac:dyDescent="0.25">
      <c r="A39">
        <v>36</v>
      </c>
      <c r="B39">
        <v>0.47397499999999998</v>
      </c>
      <c r="C39">
        <v>0.368921</v>
      </c>
    </row>
    <row r="40" spans="1:3" x14ac:dyDescent="0.25">
      <c r="A40">
        <v>37</v>
      </c>
      <c r="B40">
        <v>0.51542200000000005</v>
      </c>
      <c r="C40">
        <v>0.37384499999999998</v>
      </c>
    </row>
    <row r="41" spans="1:3" x14ac:dyDescent="0.25">
      <c r="A41">
        <v>38</v>
      </c>
      <c r="B41">
        <v>0.51214000000000004</v>
      </c>
      <c r="C41">
        <v>0.42514200000000002</v>
      </c>
    </row>
    <row r="42" spans="1:3" x14ac:dyDescent="0.25">
      <c r="A42">
        <v>39</v>
      </c>
      <c r="B42">
        <v>1.944736</v>
      </c>
      <c r="C42">
        <v>0.40093000000000001</v>
      </c>
    </row>
    <row r="43" spans="1:3" x14ac:dyDescent="0.25">
      <c r="A43">
        <v>40</v>
      </c>
      <c r="B43">
        <v>0.50516399999999995</v>
      </c>
      <c r="C43">
        <v>0.66151400000000005</v>
      </c>
    </row>
    <row r="44" spans="1:3" x14ac:dyDescent="0.25">
      <c r="A44">
        <v>41</v>
      </c>
      <c r="B44">
        <v>0.51378100000000004</v>
      </c>
      <c r="C44">
        <v>0.42185899999999998</v>
      </c>
    </row>
    <row r="45" spans="1:3" x14ac:dyDescent="0.25">
      <c r="A45">
        <v>42</v>
      </c>
      <c r="B45">
        <v>0.49777700000000003</v>
      </c>
      <c r="C45">
        <v>0.52075700000000003</v>
      </c>
    </row>
    <row r="46" spans="1:3" x14ac:dyDescent="0.25">
      <c r="A46">
        <v>43</v>
      </c>
      <c r="B46">
        <v>0.48218299999999997</v>
      </c>
      <c r="C46">
        <v>0.384515</v>
      </c>
    </row>
    <row r="47" spans="1:3" x14ac:dyDescent="0.25">
      <c r="A47">
        <v>44</v>
      </c>
      <c r="B47">
        <v>0.57574700000000001</v>
      </c>
      <c r="C47">
        <v>0.41118900000000003</v>
      </c>
    </row>
    <row r="48" spans="1:3" x14ac:dyDescent="0.25">
      <c r="A48">
        <v>45</v>
      </c>
      <c r="B48">
        <v>4.0581319999999996</v>
      </c>
      <c r="C48">
        <v>0.78995899999999997</v>
      </c>
    </row>
    <row r="49" spans="1:3" x14ac:dyDescent="0.25">
      <c r="A49">
        <v>46</v>
      </c>
      <c r="B49">
        <v>0.50146999999999997</v>
      </c>
      <c r="C49">
        <v>0.39149200000000001</v>
      </c>
    </row>
    <row r="50" spans="1:3" x14ac:dyDescent="0.25">
      <c r="A50">
        <v>47</v>
      </c>
      <c r="B50">
        <v>0.46987200000000001</v>
      </c>
      <c r="C50">
        <v>0.52732299999999999</v>
      </c>
    </row>
    <row r="51" spans="1:3" x14ac:dyDescent="0.25">
      <c r="A51">
        <v>48</v>
      </c>
      <c r="B51">
        <v>0.474796</v>
      </c>
      <c r="C51">
        <v>0.53388899999999995</v>
      </c>
    </row>
    <row r="52" spans="1:3" x14ac:dyDescent="0.25">
      <c r="A52">
        <v>49</v>
      </c>
      <c r="B52">
        <v>0.57328400000000002</v>
      </c>
      <c r="C52">
        <v>0.50393200000000005</v>
      </c>
    </row>
    <row r="53" spans="1:3" x14ac:dyDescent="0.25">
      <c r="A53">
        <v>50</v>
      </c>
      <c r="B53">
        <v>0.47766900000000001</v>
      </c>
      <c r="C53">
        <v>0.37630799999999998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capezzuto</dc:creator>
  <cp:lastModifiedBy>mike capezzuto</cp:lastModifiedBy>
  <dcterms:created xsi:type="dcterms:W3CDTF">2019-04-10T16:41:35Z</dcterms:created>
  <dcterms:modified xsi:type="dcterms:W3CDTF">2019-04-10T19:45:02Z</dcterms:modified>
</cp:coreProperties>
</file>