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ps\Desktop\DESelection present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G10" i="1"/>
  <c r="G9" i="1"/>
  <c r="F10" i="1"/>
  <c r="F9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<sst xmlns="http://schemas.openxmlformats.org/spreadsheetml/2006/main" count="15" uniqueCount="13">
  <si>
    <t>Distribution of Means</t>
  </si>
  <si>
    <t>Selection Sort</t>
  </si>
  <si>
    <t>Double Ended Selection Sort</t>
  </si>
  <si>
    <t>Sample Size</t>
  </si>
  <si>
    <t>Sample Mean</t>
  </si>
  <si>
    <t>Sample St. Dev.</t>
  </si>
  <si>
    <t>Variance</t>
  </si>
  <si>
    <t>Population Mean Estimation</t>
  </si>
  <si>
    <r>
      <t xml:space="preserve">C.I. Lower Bound (T-dist, </t>
    </r>
    <r>
      <rPr>
        <sz val="11"/>
        <color theme="1"/>
        <rFont val="Calibri"/>
        <family val="2"/>
      </rPr>
      <t>α = .95</t>
    </r>
    <r>
      <rPr>
        <sz val="11"/>
        <color theme="1"/>
        <rFont val="Calibri"/>
        <family val="2"/>
        <scheme val="minor"/>
      </rPr>
      <t xml:space="preserve"> )</t>
    </r>
  </si>
  <si>
    <t>C.I. Upper Bound (T-dist, α = .95)</t>
  </si>
  <si>
    <t>Difference of Means C.I. (T-dist, α = .95)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</si>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</sst>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12</xdr:row>
      <xdr:rowOff>157162</xdr:rowOff>
    </xdr:from>
    <xdr:ext cx="65" cy="172227"/>
    <xdr:sp macro="" textlink="">
      <xdr:nvSpPr>
        <xdr:cNvPr id="4" name="TextBox 3"/>
        <xdr:cNvSpPr txBox="1"/>
      </xdr:nvSpPr>
      <xdr:spPr>
        <a:xfrm>
          <a:off x="5943600" y="2443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6" sqref="G6"/>
    </sheetView>
  </sheetViews>
  <sheetFormatPr defaultRowHeight="15" x14ac:dyDescent="0.25"/>
  <cols>
    <col min="1" max="1" width="22.28515625" customWidth="1"/>
    <col min="2" max="2" width="15.140625" customWidth="1"/>
    <col min="3" max="3" width="27.140625" customWidth="1"/>
    <col min="5" max="5" width="36.140625" customWidth="1"/>
    <col min="6" max="6" width="17.140625" customWidth="1"/>
    <col min="7" max="7" width="26.7109375" customWidth="1"/>
  </cols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F2" t="s">
        <v>1</v>
      </c>
      <c r="G2" t="s">
        <v>2</v>
      </c>
    </row>
    <row r="3" spans="1:7" x14ac:dyDescent="0.25">
      <c r="B3">
        <v>1.6350962600000001</v>
      </c>
      <c r="C3">
        <v>1.1867852999999999</v>
      </c>
      <c r="E3" t="s">
        <v>3</v>
      </c>
      <c r="F3">
        <v>50</v>
      </c>
      <c r="G3">
        <v>50</v>
      </c>
    </row>
    <row r="4" spans="1:7" x14ac:dyDescent="0.25">
      <c r="B4">
        <v>0.39594802000000001</v>
      </c>
      <c r="C4">
        <v>0.37296731999999999</v>
      </c>
      <c r="E4" s="1" t="s">
        <v>4</v>
      </c>
      <c r="F4">
        <f>SUM(B3:B52)/F3</f>
        <v>0.44405321759999977</v>
      </c>
      <c r="G4">
        <f>SUM(C3:C52)/G3</f>
        <v>0.37733174239999984</v>
      </c>
    </row>
    <row r="5" spans="1:7" x14ac:dyDescent="0.25">
      <c r="B5">
        <v>0.45643632000000001</v>
      </c>
      <c r="C5">
        <v>0.53141057999999997</v>
      </c>
      <c r="E5" t="s">
        <v>5</v>
      </c>
      <c r="F5">
        <f>_xlfn.STDEV.S(B3:B52)</f>
        <v>0.17611356186522936</v>
      </c>
      <c r="G5">
        <f>_xlfn.STDEV.S(C3:C52)</f>
        <v>0.12952496393078183</v>
      </c>
    </row>
    <row r="6" spans="1:7" x14ac:dyDescent="0.25">
      <c r="B6">
        <v>0.40983491999999999</v>
      </c>
      <c r="C6">
        <v>0.48631932</v>
      </c>
      <c r="E6" t="s">
        <v>6</v>
      </c>
      <c r="F6">
        <f>F5*F5</f>
        <v>3.101598667285797E-2</v>
      </c>
      <c r="G6">
        <f>G5*G5</f>
        <v>1.6776716281270334E-2</v>
      </c>
    </row>
    <row r="7" spans="1:7" x14ac:dyDescent="0.25">
      <c r="B7">
        <v>0.41563748</v>
      </c>
      <c r="C7">
        <v>0.34185332000000002</v>
      </c>
    </row>
    <row r="8" spans="1:7" x14ac:dyDescent="0.25">
      <c r="B8">
        <v>0.47315471999999997</v>
      </c>
      <c r="C8">
        <v>0.33759368000000001</v>
      </c>
      <c r="E8" t="s">
        <v>7</v>
      </c>
    </row>
    <row r="9" spans="1:7" x14ac:dyDescent="0.25">
      <c r="B9">
        <v>0.40739717999999903</v>
      </c>
      <c r="C9">
        <v>0.34287926000000002</v>
      </c>
      <c r="E9" t="s">
        <v>8</v>
      </c>
      <c r="F9">
        <f>F4-ABS(_xlfn.T.INV(0.025,99))*F5/SQRT(47)</f>
        <v>0.39308105881638644</v>
      </c>
      <c r="G9">
        <f>G4-ABS(_xlfn.T.INV(0.025,99))*G5/SQRT(47)</f>
        <v>0.33984361849859412</v>
      </c>
    </row>
    <row r="10" spans="1:7" x14ac:dyDescent="0.25">
      <c r="B10">
        <v>0.47089777999999999</v>
      </c>
      <c r="C10">
        <v>0.32702249999999999</v>
      </c>
      <c r="E10" t="s">
        <v>9</v>
      </c>
      <c r="F10">
        <f>F4+ABS(_xlfn.T.INV(0.025,99))*F5/SQRT(47)</f>
        <v>0.4950253763836131</v>
      </c>
      <c r="G10">
        <f>G4+ABS(_xlfn.T.INV(0.025,99))*G5/SQRT(47)</f>
        <v>0.41481986630140555</v>
      </c>
    </row>
    <row r="11" spans="1:7" x14ac:dyDescent="0.25">
      <c r="B11">
        <v>0.40807031999999999</v>
      </c>
      <c r="C11">
        <v>0.34160706000000002</v>
      </c>
    </row>
    <row r="12" spans="1:7" x14ac:dyDescent="0.25">
      <c r="B12">
        <v>0.38440849999999999</v>
      </c>
      <c r="C12">
        <v>0.32512673999999903</v>
      </c>
      <c r="E12" t="s">
        <v>10</v>
      </c>
    </row>
    <row r="13" spans="1:7" x14ac:dyDescent="0.25">
      <c r="B13">
        <v>0.40386011999999999</v>
      </c>
      <c r="C13">
        <v>0.37795741999999999</v>
      </c>
      <c r="E13" t="s">
        <v>11</v>
      </c>
      <c r="F13">
        <f>(F4-G4)-ABS(_xlfn.T.INV(0.025,99))*SQRT((F6/47)+(G6/47))</f>
        <v>3.4480968746012225E-3</v>
      </c>
    </row>
    <row r="14" spans="1:7" x14ac:dyDescent="0.25">
      <c r="B14">
        <v>0.42345092000000001</v>
      </c>
      <c r="C14">
        <v>0.35193179999999902</v>
      </c>
      <c r="E14" t="s">
        <v>12</v>
      </c>
      <c r="F14">
        <f>(F4-G4)+ABS(_xlfn.T.INV(0.025,99))*SQRT((F6/47)+(G6/47))</f>
        <v>0.12999485352539863</v>
      </c>
    </row>
    <row r="15" spans="1:7" x14ac:dyDescent="0.25">
      <c r="B15">
        <v>0.38469562000000002</v>
      </c>
      <c r="C15">
        <v>0.38641945999999999</v>
      </c>
    </row>
    <row r="16" spans="1:7" x14ac:dyDescent="0.25">
      <c r="B16">
        <v>0.38514712000000001</v>
      </c>
      <c r="C16">
        <v>0.32212267999999999</v>
      </c>
    </row>
    <row r="17" spans="2:3" x14ac:dyDescent="0.25">
      <c r="B17">
        <v>0.45944014</v>
      </c>
      <c r="C17">
        <v>0.33903</v>
      </c>
    </row>
    <row r="18" spans="2:3" x14ac:dyDescent="0.25">
      <c r="B18">
        <v>0.39617777999999998</v>
      </c>
      <c r="C18">
        <v>0.34406934</v>
      </c>
    </row>
    <row r="19" spans="2:3" x14ac:dyDescent="0.25">
      <c r="B19">
        <v>0.42324568000000001</v>
      </c>
      <c r="C19">
        <v>0.38499117999999999</v>
      </c>
    </row>
    <row r="20" spans="2:3" x14ac:dyDescent="0.25">
      <c r="B20">
        <v>0.4643893</v>
      </c>
      <c r="C20">
        <v>0.57212733999999998</v>
      </c>
    </row>
    <row r="21" spans="2:3" x14ac:dyDescent="0.25">
      <c r="B21">
        <v>0.50485144000000004</v>
      </c>
      <c r="C21">
        <v>0.38559859999999901</v>
      </c>
    </row>
    <row r="22" spans="2:3" x14ac:dyDescent="0.25">
      <c r="B22">
        <v>0.52185731999999996</v>
      </c>
      <c r="C22">
        <v>0.48868307999999999</v>
      </c>
    </row>
    <row r="23" spans="2:3" x14ac:dyDescent="0.25">
      <c r="B23">
        <v>0.48067273999999999</v>
      </c>
      <c r="C23">
        <v>0.39520929999999999</v>
      </c>
    </row>
    <row r="24" spans="2:3" x14ac:dyDescent="0.25">
      <c r="B24">
        <v>0.49745674000000001</v>
      </c>
      <c r="C24">
        <v>0.35164469999999998</v>
      </c>
    </row>
    <row r="25" spans="2:3" x14ac:dyDescent="0.25">
      <c r="B25">
        <v>0.38725635999999902</v>
      </c>
      <c r="C25">
        <v>0.34117207999999999</v>
      </c>
    </row>
    <row r="26" spans="2:3" x14ac:dyDescent="0.25">
      <c r="B26">
        <v>0.41301934000000001</v>
      </c>
      <c r="C26">
        <v>0.34859959999999901</v>
      </c>
    </row>
    <row r="27" spans="2:3" x14ac:dyDescent="0.25">
      <c r="B27">
        <v>0.49914745999999999</v>
      </c>
      <c r="C27">
        <v>0.39462678000000001</v>
      </c>
    </row>
    <row r="28" spans="2:3" x14ac:dyDescent="0.25">
      <c r="B28">
        <v>0.42603624000000001</v>
      </c>
      <c r="C28">
        <v>0.36196131999999998</v>
      </c>
    </row>
    <row r="29" spans="2:3" x14ac:dyDescent="0.25">
      <c r="B29">
        <v>0.40926035999999999</v>
      </c>
      <c r="C29">
        <v>0.32824550000000002</v>
      </c>
    </row>
    <row r="30" spans="2:3" x14ac:dyDescent="0.25">
      <c r="B30">
        <v>0.41161591999999902</v>
      </c>
      <c r="C30">
        <v>0.32831934000000002</v>
      </c>
    </row>
    <row r="31" spans="2:3" x14ac:dyDescent="0.25">
      <c r="B31">
        <v>0.49051328</v>
      </c>
      <c r="C31">
        <v>0.34887056</v>
      </c>
    </row>
    <row r="32" spans="2:3" x14ac:dyDescent="0.25">
      <c r="B32">
        <v>0.39185253999999903</v>
      </c>
      <c r="C32">
        <v>0.32734261999999997</v>
      </c>
    </row>
    <row r="33" spans="2:3" x14ac:dyDescent="0.25">
      <c r="B33">
        <v>0.44718658</v>
      </c>
      <c r="C33">
        <v>0.45216017999999902</v>
      </c>
    </row>
    <row r="34" spans="2:3" x14ac:dyDescent="0.25">
      <c r="B34">
        <v>0.41406169999999998</v>
      </c>
      <c r="C34">
        <v>0.33611624000000001</v>
      </c>
    </row>
    <row r="35" spans="2:3" x14ac:dyDescent="0.25">
      <c r="B35">
        <v>0.37914762000000002</v>
      </c>
      <c r="C35">
        <v>0.33188134000000002</v>
      </c>
    </row>
    <row r="36" spans="2:3" x14ac:dyDescent="0.25">
      <c r="B36">
        <v>0.41525181999999999</v>
      </c>
      <c r="C36">
        <v>0.41580159999999999</v>
      </c>
    </row>
    <row r="37" spans="2:3" x14ac:dyDescent="0.25">
      <c r="B37">
        <v>0.38749459999999902</v>
      </c>
      <c r="C37">
        <v>0.31755119999999998</v>
      </c>
    </row>
    <row r="38" spans="2:3" x14ac:dyDescent="0.25">
      <c r="B38">
        <v>0.37964002000000002</v>
      </c>
      <c r="C38">
        <v>0.31595077999999999</v>
      </c>
    </row>
    <row r="39" spans="2:3" x14ac:dyDescent="0.25">
      <c r="B39">
        <v>0.39156521999999999</v>
      </c>
      <c r="C39">
        <v>0.31963589999999997</v>
      </c>
    </row>
    <row r="40" spans="2:3" x14ac:dyDescent="0.25">
      <c r="B40">
        <v>0.38357138000000002</v>
      </c>
      <c r="C40">
        <v>0.31395641999999901</v>
      </c>
    </row>
    <row r="41" spans="2:3" x14ac:dyDescent="0.25">
      <c r="B41">
        <v>0.41582632000000003</v>
      </c>
      <c r="C41">
        <v>0.33519707999999998</v>
      </c>
    </row>
    <row r="42" spans="2:3" x14ac:dyDescent="0.25">
      <c r="B42">
        <v>0.38734673999999902</v>
      </c>
      <c r="C42">
        <v>0.32315679999999902</v>
      </c>
    </row>
    <row r="43" spans="2:3" x14ac:dyDescent="0.25">
      <c r="B43">
        <v>0.38147034000000002</v>
      </c>
      <c r="C43">
        <v>0.31850336000000001</v>
      </c>
    </row>
    <row r="44" spans="2:3" x14ac:dyDescent="0.25">
      <c r="B44">
        <v>0.41878912000000001</v>
      </c>
      <c r="C44">
        <v>0.33625588000000001</v>
      </c>
    </row>
    <row r="45" spans="2:3" x14ac:dyDescent="0.25">
      <c r="B45">
        <v>0.40733977999999998</v>
      </c>
      <c r="C45">
        <v>0.32906624000000001</v>
      </c>
    </row>
    <row r="46" spans="2:3" x14ac:dyDescent="0.25">
      <c r="B46">
        <v>0.38352214000000001</v>
      </c>
      <c r="C46">
        <v>0.31411233999999999</v>
      </c>
    </row>
    <row r="47" spans="2:3" x14ac:dyDescent="0.25">
      <c r="B47">
        <v>0.4218095</v>
      </c>
      <c r="C47">
        <v>0.37067749999999999</v>
      </c>
    </row>
    <row r="48" spans="2:3" x14ac:dyDescent="0.25">
      <c r="B48">
        <v>0.39159820000000001</v>
      </c>
      <c r="C48">
        <v>0.33777407999999998</v>
      </c>
    </row>
    <row r="49" spans="2:3" x14ac:dyDescent="0.25">
      <c r="B49">
        <v>0.39633378000000002</v>
      </c>
      <c r="C49">
        <v>0.34286270000000002</v>
      </c>
    </row>
    <row r="50" spans="2:3" x14ac:dyDescent="0.25">
      <c r="B50">
        <v>0.37953329999999902</v>
      </c>
      <c r="C50">
        <v>0.32210638000000003</v>
      </c>
    </row>
    <row r="51" spans="2:3" x14ac:dyDescent="0.25">
      <c r="B51">
        <v>0.3854918</v>
      </c>
      <c r="C51">
        <v>0.3222295</v>
      </c>
    </row>
    <row r="52" spans="2:3" x14ac:dyDescent="0.25">
      <c r="B52">
        <v>0.40485300000000002</v>
      </c>
      <c r="C52">
        <v>0.33910382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capezzuto</dc:creator>
  <cp:lastModifiedBy>mike capezzuto</cp:lastModifiedBy>
  <dcterms:created xsi:type="dcterms:W3CDTF">2019-04-10T15:25:02Z</dcterms:created>
  <dcterms:modified xsi:type="dcterms:W3CDTF">2019-04-10T19:45:36Z</dcterms:modified>
</cp:coreProperties>
</file>