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20" yWindow="-120" windowWidth="20730" windowHeight="1104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calcPr calcId="124519"/>
  <pivotCaches>
    <pivotCache cacheId="13" r:id="rId5"/>
  </pivotCaches>
  <fileRecoveryPr repairLoad="1"/>
</workbook>
</file>

<file path=xl/calcChain.xml><?xml version="1.0" encoding="utf-8"?>
<calcChain xmlns="http://schemas.openxmlformats.org/spreadsheetml/2006/main">
  <c r="D36" i="3"/>
  <c r="G25"/>
</calcChain>
</file>

<file path=xl/sharedStrings.xml><?xml version="1.0" encoding="utf-8"?>
<sst xmlns="http://schemas.openxmlformats.org/spreadsheetml/2006/main" count="2023" uniqueCount="327">
  <si>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</si>
  <si>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</si>
  <si>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</si>
  <si>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</si>
  <si>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</si>
  <si>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</si>
  <si>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</si>
  <si>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</si>
  <si>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</si>
  <si>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</si>
  <si>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</si>
  <si>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</si>
  <si>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</si>
  <si>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</si>
  <si>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</si>
  <si>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</si>
  <si>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</si>
  <si>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</si>
  <si>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</si>
  <si>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</si>
  <si>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</si>
  <si>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</si>
  <si>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</si>
  <si>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</si>
  <si>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</si>
  <si>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</si>
  <si>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</si>
  <si>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</si>
  <si>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</si>
  <si>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</si>
  <si>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</si>
  <si>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</si>
  <si>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</si>
  <si>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</si>
  <si>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</si>
  <si>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</si>
  <si>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</si>
  <si>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</si>
  <si>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</si>
  <si>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</si>
  <si>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</si>
  <si>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</si>
  <si>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</si>
  <si>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</si>
  <si>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</si>
  <si>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</si>
  <si>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</si>
  <si>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</si>
  <si>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</si>
  <si>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</si>
  <si>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</si>
  <si>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</si>
  <si>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</si>
  <si>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</si>
  <si>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</si>
  <si>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</si>
  <si>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</si>
  <si>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</si>
  <si>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</si>
  <si>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</si>
  <si>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</si>
  <si>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</si>
  <si>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</si>
  <si>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</si>
  <si>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</si>
  <si>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</si>
  <si>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</si>
  <si>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</si>
  <si>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</si>
  <si>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</si>
  <si>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</si>
  <si>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</si>
  <si>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</si>
  <si>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</si>
  <si>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</si>
  <si>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</si>
  <si>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</si>
  <si>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</si>
  <si>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</si>
  <si>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</si>
  <si>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</si>
  <si>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</si>
  <si>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</si>
  <si>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</si>
  <si>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</si>
  <si>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</si>
  <si>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</si>
  <si>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</si>
  <si>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</si>
  <si>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</si>
  <si>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</si>
  <si>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</si>
  <si>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</si>
  <si>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</si>
  <si>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</si>
  <si>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</si>
  <si>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</si>
  <si>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</si>
  <si>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</si>
  <si>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</si>
  <si>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</si>
  <si>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</si>
  <si>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</si>
  <si>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</si>
  <si>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</si>
  <si>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</si>
  <si>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</si>
  <si>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</si>
  <si>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</si>
  <si>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</si>
  <si>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</si>
  <si>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</si>
  <si>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</si>
  <si>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</si>
  <si>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</si>
  <si>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</si>
  <si>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</si>
  <si>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</si>
  <si>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</si>
  <si>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</si>
  <si>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</si>
  <si>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</si>
  <si>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</si>
  <si>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</si>
  <si>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</si>
  <si>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</si>
  <si>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</si>
  <si>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</si>
  <si>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</si>
  <si>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</si>
  <si>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</si>
  <si>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</si>
  <si>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</si>
  <si>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</si>
  <si>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</si>
  <si>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</si>
  <si>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</si>
  <si>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</si>
  <si>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</si>
  <si>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</si>
  <si>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</si>
  <si>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</si>
  <si>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</si>
  <si>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</si>
  <si>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</si>
  <si>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</si>
  <si>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</si>
  <si>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</si>
  <si>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</si>
  <si>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</si>
  <si>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</si>
  <si>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</si>
  <si>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</si>
  <si>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</si>
  <si>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</si>
  <si>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</si>
  <si>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</si>
  <si>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</si>
  <si>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</si>
  <si>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</si>
  <si>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</si>
  <si>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</si>
  <si>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</si>
  <si>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</si>
  <si>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</si>
  <si>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</si>
  <si>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</si>
  <si>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</si>
  <si>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</si>
  <si>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</si>
  <si>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</si>
  <si>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</si>
  <si>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</si>
  <si>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</si>
  <si>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</si>
  <si>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</si>
  <si>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</si>
  <si>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</si>
  <si>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</si>
  <si>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</si>
  <si>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</si>
  <si>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</si>
  <si>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</si>
  <si>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</si>
  <si>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</si>
  <si>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</si>
  <si>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</si>
  <si>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</si>
  <si>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</si>
  <si>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</si>
  <si>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</si>
  <si>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</si>
  <si>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</si>
  <si>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</si>
  <si>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</si>
  <si>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</si>
  <si>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</si>
  <si>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</si>
  <si>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</si>
  <si>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</si>
  <si>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</si>
  <si>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</si>
  <si>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</si>
  <si>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</si>
  <si>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</si>
  <si>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</si>
  <si>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</si>
  <si>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</si>
  <si>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</si>
  <si>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</si>
  <si>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</si>
  <si>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</si>
  <si>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</si>
  <si>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</si>
  <si>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</si>
  <si>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</si>
  <si>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</si>
  <si>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</si>
  <si>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</si>
  <si>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</si>
  <si>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</si>
  <si>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</si>
  <si>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</si>
  <si>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</si>
  <si>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</si>
  <si>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</si>
  <si>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</si>
  <si>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</si>
  <si>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</si>
  <si>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</si>
  <si>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</si>
  <si>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</si>
  <si>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</si>
  <si>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</si>
  <si>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</si>
  <si>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</si>
  <si>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</si>
  <si>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</si>
  <si>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</si>
  <si>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</si>
  <si>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</si>
  <si>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</si>
  <si>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</si>
  <si>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</si>
  <si>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</si>
  <si>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</si>
  <si>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</si>
  <si>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</si>
  <si>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</si>
  <si>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</si>
  <si>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</si>
  <si>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</si>
  <si>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</si>
  <si>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</si>
  <si>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</si>
  <si>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</si>
  <si>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</si>
  <si>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</si>
  <si>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</si>
  <si>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</si>
  <si>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</si>
  <si>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</si>
  <si>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</si>
  <si>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</si>
  <si>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</si>
  <si>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</si>
  <si>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</si>
  <si>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</si>
  <si>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</si>
  <si>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</si>
  <si>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</si>
  <si>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</si>
  <si>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</si>
  <si>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</si>
  <si>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</si>
  <si>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</si>
  <si>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</si>
  <si>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</si>
  <si>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</si>
  <si>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</si>
  <si>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</si>
  <si>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</si>
  <si>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</si>
  <si>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</si>
  <si>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</si>
  <si>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</si>
  <si>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</si>
  <si>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</si>
  <si>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</si>
  <si>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</si>
  <si>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</si>
  <si>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</si>
  <si>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</si>
  <si>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</si>
  <si>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</si>
  <si>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</si>
  <si>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</si>
  <si>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</si>
  <si>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</si>
  <si>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</si>
  <si>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</si>
  <si>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</si>
  <si>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</si>
  <si>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</si>
  <si>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</si>
  <si>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</si>
  <si>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</si>
  <si>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</si>
  <si>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</si>
  <si>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</si>
  <si>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</si>
  <si>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</si>
  <si>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</si>
  <si>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</si>
  <si>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</si>
  <si>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</si>
  <si>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r>
      <t xml:space="preserve">qual é o faturamento anual de vendas de planos por </t>
    </r>
    <r>
      <rPr>
        <b/>
        <sz val="11"/>
        <color theme="1"/>
        <rFont val="Aptos Narrow"/>
        <scheme val="minor"/>
      </rPr>
      <t>auto renovação ou não</t>
    </r>
    <r>
      <rPr>
        <sz val="11"/>
        <color theme="1"/>
        <rFont val="Aptos Narrow"/>
        <family val="2"/>
        <scheme val="minor"/>
      </rPr>
      <t xml:space="preserve"> (contendo todas as assinaturas)</t>
    </r>
  </si>
  <si>
    <r>
      <t xml:space="preserve">qual é o faturamento </t>
    </r>
    <r>
      <rPr>
        <b/>
        <sz val="11"/>
        <color theme="1"/>
        <rFont val="Aptos Narrow"/>
        <scheme val="minor"/>
      </rPr>
      <t>anual de vendas de planos</t>
    </r>
    <r>
      <rPr>
        <sz val="11"/>
        <color theme="1"/>
        <rFont val="Aptos Narrow"/>
        <family val="2"/>
        <scheme val="minor"/>
      </rPr>
      <t>(contendo todas as assinaturas)</t>
    </r>
  </si>
  <si>
    <t>total de assinatura de EA</t>
  </si>
  <si>
    <t>Soma de EA Play Season Pass</t>
  </si>
  <si>
    <t>(Tudo)</t>
  </si>
  <si>
    <t>(Vários itens)</t>
  </si>
  <si>
    <t>TOTAL DE ASSINATURA MINECRAFT SEASON PASS</t>
  </si>
  <si>
    <t>Soma de Minecraft Season Pass Price</t>
  </si>
  <si>
    <t>BEM VINDO MIKE</t>
  </si>
  <si>
    <t xml:space="preserve">                          xbox game pass subscriptions sales </t>
  </si>
  <si>
    <t>PERIODO DE APURAÇÃO : 01/01/2025 -- 31/12/2025 --     UPDATE DATE : 11/02/2025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</si>
</sst>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50BF41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5"/>
      <color theme="3"/>
      <name val="Segoe UI"/>
      <family val="2"/>
    </font>
    <font>
      <sz val="11"/>
      <color theme="1"/>
      <name val="Segoe UI"/>
      <family val="2"/>
    </font>
    <font>
      <b/>
      <sz val="15"/>
      <color rgb="FF50BF41"/>
      <name val="Segoe UI"/>
      <family val="2"/>
    </font>
    <font>
      <sz val="12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4" borderId="0" xfId="0" applyFont="1" applyFill="1"/>
    <xf numFmtId="0" fontId="6" fillId="4" borderId="0" xfId="0" applyFont="1" applyFill="1"/>
    <xf numFmtId="0" fontId="0" fillId="7" borderId="0" xfId="0" applyFont="1" applyFill="1"/>
    <xf numFmtId="0" fontId="8" fillId="7" borderId="0" xfId="0" applyFont="1" applyFill="1"/>
    <xf numFmtId="0" fontId="9" fillId="0" borderId="0" xfId="1" applyFont="1" applyBorder="1"/>
    <xf numFmtId="0" fontId="7" fillId="0" borderId="0" xfId="1" applyFont="1" applyBorder="1"/>
    <xf numFmtId="0" fontId="9" fillId="0" borderId="2" xfId="1" applyFont="1" applyBorder="1"/>
    <xf numFmtId="0" fontId="7" fillId="0" borderId="2" xfId="1" applyFont="1" applyBorder="1"/>
    <xf numFmtId="0" fontId="10" fillId="4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20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22C55E"/>
      <color rgb="FF50BF41"/>
      <color rgb="FF5BF6A8"/>
      <color rgb="FFE8E6E9"/>
      <color rgb="FF000000"/>
      <color rgb="FFE0E0E0"/>
      <color rgb="FFEDEDED"/>
      <color rgb="FFF7F8FC"/>
      <color rgb="FF2AE6B1"/>
      <color rgb="FF9BC84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[DASHBOARD.xlsx]C̳álculos!TBl_total_anual</c:name>
    <c:fmtId val="2"/>
  </c:pivotSource>
  <c:chart>
    <c:autoTitleDeleted val="1"/>
    <c:pivotFmts>
      <c:pivotFmt>
        <c:idx val="0"/>
        <c:spPr>
          <a:solidFill>
            <a:srgbClr val="5BF6A8"/>
          </a:solidFill>
        </c:spPr>
        <c:marker>
          <c:symbol val="none"/>
        </c:marker>
      </c:pivotFmt>
      <c:pivotFmt>
        <c:idx val="1"/>
      </c:pivotFmt>
      <c:pivotFmt>
        <c:idx val="2"/>
        <c:spPr>
          <a:solidFill>
            <a:srgbClr val="5BF6A8"/>
          </a:solidFill>
        </c:spPr>
        <c:marker>
          <c:symbol val="none"/>
        </c:marker>
      </c:pivotFmt>
      <c:pivotFmt>
        <c:idx val="3"/>
        <c:spPr>
          <a:solidFill>
            <a:srgbClr val="5BF6A8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3200" b="1">
                  <a:solidFill>
                    <a:srgbClr val="22C55E"/>
                  </a:solidFill>
                </a:defRPr>
              </a:pPr>
              <a:endParaRPr lang="pt-BR"/>
            </a:p>
          </c:txPr>
          <c:showVal val="1"/>
        </c:dLbl>
      </c:pivotFmt>
      <c:pivotFmt>
        <c:idx val="4"/>
        <c:dLbl>
          <c:idx val="0"/>
          <c:layout>
            <c:manualLayout>
              <c:x val="0"/>
              <c:y val="-2.0123484165893665E-17"/>
            </c:manualLayout>
          </c:layout>
          <c:showVal val="1"/>
        </c:dLbl>
      </c:pivotFmt>
    </c:pivotFmts>
    <c:plotArea>
      <c:layout>
        <c:manualLayout>
          <c:layoutTarget val="inner"/>
          <c:xMode val="edge"/>
          <c:yMode val="edge"/>
          <c:x val="3.1269371093563383E-2"/>
          <c:y val="1.9878804053470645E-3"/>
          <c:w val="0.92304984863416073"/>
          <c:h val="0.71746312707520588"/>
        </c:manualLayout>
      </c:layout>
      <c:barChart>
        <c:barDir val="bar"/>
        <c:grouping val="clustered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</c:spPr>
          <c:dLbls>
            <c:dLbl>
              <c:idx val="1"/>
              <c:layout>
                <c:manualLayout>
                  <c:x val="0"/>
                  <c:y val="-2.0123484165893665E-17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 sz="3200" b="1">
                    <a:solidFill>
                      <a:srgbClr val="22C55E"/>
                    </a:solidFill>
                  </a:defRPr>
                </a:pPr>
                <a:endParaRPr lang="pt-BR"/>
              </a:p>
            </c:txPr>
            <c:showVal val="1"/>
          </c:dLbls>
          <c:cat>
            <c:strRef>
              <c:f>C̳álculos!$B$11:$B$13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C̳álculos!$C$11:$C$13</c:f>
              <c:numCache>
                <c:formatCode>"R$"\ #,##0.00</c:formatCode>
                <c:ptCount val="2"/>
                <c:pt idx="0">
                  <c:v>2284</c:v>
                </c:pt>
                <c:pt idx="1">
                  <c:v>3041</c:v>
                </c:pt>
              </c:numCache>
            </c:numRef>
          </c:val>
        </c:ser>
        <c:axId val="205529088"/>
        <c:axId val="205553664"/>
      </c:barChart>
      <c:catAx>
        <c:axId val="205529088"/>
        <c:scaling>
          <c:orientation val="minMax"/>
        </c:scaling>
        <c:axPos val="l"/>
        <c:tickLblPos val="nextTo"/>
        <c:crossAx val="205553664"/>
        <c:crosses val="autoZero"/>
        <c:auto val="1"/>
        <c:lblAlgn val="ctr"/>
        <c:lblOffset val="100"/>
      </c:catAx>
      <c:valAx>
        <c:axId val="205553664"/>
        <c:scaling>
          <c:orientation val="minMax"/>
        </c:scaling>
        <c:delete val="1"/>
        <c:axPos val="b"/>
        <c:numFmt formatCode="&quot;R$&quot;\ #,##0.00" sourceLinked="1"/>
        <c:tickLblPos val="nextTo"/>
        <c:crossAx val="205529088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12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257174</xdr:colOff>
      <xdr:row>13</xdr:row>
      <xdr:rowOff>109727</xdr:rowOff>
    </xdr:from>
    <xdr:to>
      <xdr:col>3</xdr:col>
      <xdr:colOff>538571</xdr:colOff>
      <xdr:row>16</xdr:row>
      <xdr:rowOff>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2974" y="2633852"/>
          <a:ext cx="1652997" cy="43319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154781</xdr:colOff>
      <xdr:row>0</xdr:row>
      <xdr:rowOff>178595</xdr:rowOff>
    </xdr:from>
    <xdr:to>
      <xdr:col>2</xdr:col>
      <xdr:colOff>488157</xdr:colOff>
      <xdr:row>1</xdr:row>
      <xdr:rowOff>445105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-5497" r="63571"/>
        <a:stretch>
          <a:fillRect/>
        </a:stretch>
      </xdr:blipFill>
      <xdr:spPr>
        <a:xfrm>
          <a:off x="1607344" y="178595"/>
          <a:ext cx="607219" cy="457010"/>
        </a:xfrm>
        <a:prstGeom prst="rect">
          <a:avLst/>
        </a:prstGeom>
      </xdr:spPr>
    </xdr:pic>
    <xdr:clientData/>
  </xdr:twoCellAnchor>
  <xdr:twoCellAnchor editAs="absolute">
    <xdr:from>
      <xdr:col>1</xdr:col>
      <xdr:colOff>83344</xdr:colOff>
      <xdr:row>3</xdr:row>
      <xdr:rowOff>125014</xdr:rowOff>
    </xdr:from>
    <xdr:to>
      <xdr:col>8</xdr:col>
      <xdr:colOff>511969</xdr:colOff>
      <xdr:row>13</xdr:row>
      <xdr:rowOff>77393</xdr:rowOff>
    </xdr:to>
    <xdr:grpSp>
      <xdr:nvGrpSpPr>
        <xdr:cNvPr id="14" name="Grupo 13"/>
        <xdr:cNvGrpSpPr/>
      </xdr:nvGrpSpPr>
      <xdr:grpSpPr>
        <a:xfrm>
          <a:off x="1538071" y="1285332"/>
          <a:ext cx="4862080" cy="1892016"/>
          <a:chOff x="2202657" y="1309685"/>
          <a:chExt cx="4845843" cy="1928816"/>
        </a:xfrm>
      </xdr:grpSpPr>
      <xdr:sp macro="" textlink="">
        <xdr:nvSpPr>
          <xdr:cNvPr id="9" name="Retângulo 8"/>
          <xdr:cNvSpPr/>
        </xdr:nvSpPr>
        <xdr:spPr>
          <a:xfrm>
            <a:off x="2214562" y="1333501"/>
            <a:ext cx="4810125" cy="19050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C̳álculos!G25">
        <xdr:nvSpPr>
          <xdr:cNvPr id="10" name="Retângulo 9"/>
          <xdr:cNvSpPr/>
        </xdr:nvSpPr>
        <xdr:spPr>
          <a:xfrm>
            <a:off x="3250407" y="1874045"/>
            <a:ext cx="3798093" cy="8810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AD5D1604-33C5-4AAB-8DCD-BA24765F45CD}" type="TxLink">
              <a:rPr lang="pt-BR" sz="5400">
                <a:solidFill>
                  <a:srgbClr val="50BF41"/>
                </a:solidFill>
              </a:rPr>
              <a:t>R$ 1.950,00</a:t>
            </a:fld>
            <a:endParaRPr lang="pt-BR" sz="5400">
              <a:solidFill>
                <a:srgbClr val="50BF41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26470" y="1738314"/>
            <a:ext cx="1559718" cy="1152525"/>
          </a:xfrm>
          <a:prstGeom prst="rect">
            <a:avLst/>
          </a:prstGeom>
        </xdr:spPr>
      </xdr:pic>
      <xdr:sp macro="" textlink="">
        <xdr:nvSpPr>
          <xdr:cNvPr id="13" name="Arredondar Retângulo no Mesmo Canto Lateral 12"/>
          <xdr:cNvSpPr/>
        </xdr:nvSpPr>
        <xdr:spPr>
          <a:xfrm>
            <a:off x="2202657" y="1309685"/>
            <a:ext cx="4845843" cy="5400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pt-BR" sz="1600">
                <a:latin typeface="Segoe UI" pitchFamily="34" charset="0"/>
                <a:cs typeface="Segoe UI" pitchFamily="34" charset="0"/>
              </a:rPr>
              <a:t>TOTAL</a:t>
            </a:r>
            <a:r>
              <a:rPr lang="pt-BR" sz="1600" baseline="0">
                <a:latin typeface="Segoe UI" pitchFamily="34" charset="0"/>
                <a:cs typeface="Segoe UI" pitchFamily="34" charset="0"/>
              </a:rPr>
              <a:t> SUBSCRIPTIONS EA SEASON PASS</a:t>
            </a:r>
          </a:p>
          <a:p>
            <a:pPr algn="ctr"/>
            <a:endParaRPr lang="pt-BR" sz="1600">
              <a:latin typeface="Segoe UI" pitchFamily="34" charset="0"/>
              <a:cs typeface="Segoe UI" pitchFamily="34" charset="0"/>
            </a:endParaRPr>
          </a:p>
        </xdr:txBody>
      </xdr:sp>
    </xdr:grpSp>
    <xdr:clientData/>
  </xdr:twoCellAnchor>
  <xdr:twoCellAnchor editAs="absolute">
    <xdr:from>
      <xdr:col>9</xdr:col>
      <xdr:colOff>238126</xdr:colOff>
      <xdr:row>3</xdr:row>
      <xdr:rowOff>125014</xdr:rowOff>
    </xdr:from>
    <xdr:to>
      <xdr:col>16</xdr:col>
      <xdr:colOff>440532</xdr:colOff>
      <xdr:row>13</xdr:row>
      <xdr:rowOff>77393</xdr:rowOff>
    </xdr:to>
    <xdr:grpSp>
      <xdr:nvGrpSpPr>
        <xdr:cNvPr id="23" name="Grupo 22"/>
        <xdr:cNvGrpSpPr/>
      </xdr:nvGrpSpPr>
      <xdr:grpSpPr>
        <a:xfrm>
          <a:off x="6819035" y="1285332"/>
          <a:ext cx="4860997" cy="1892016"/>
          <a:chOff x="6786563" y="1202532"/>
          <a:chExt cx="4845843" cy="1928816"/>
        </a:xfrm>
      </xdr:grpSpPr>
      <xdr:grpSp>
        <xdr:nvGrpSpPr>
          <xdr:cNvPr id="15" name="Grupo 14"/>
          <xdr:cNvGrpSpPr/>
        </xdr:nvGrpSpPr>
        <xdr:grpSpPr>
          <a:xfrm>
            <a:off x="6786563" y="1202532"/>
            <a:ext cx="4845843" cy="1928816"/>
            <a:chOff x="2202657" y="1309685"/>
            <a:chExt cx="4845843" cy="1928816"/>
          </a:xfrm>
        </xdr:grpSpPr>
        <xdr:sp macro="" textlink="">
          <xdr:nvSpPr>
            <xdr:cNvPr id="16" name="Retângulo 15"/>
            <xdr:cNvSpPr/>
          </xdr:nvSpPr>
          <xdr:spPr>
            <a:xfrm>
              <a:off x="2214562" y="1333501"/>
              <a:ext cx="4810125" cy="19050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sp macro="" textlink="C̳álculos!D36">
          <xdr:nvSpPr>
            <xdr:cNvPr id="17" name="Retângulo 16"/>
            <xdr:cNvSpPr/>
          </xdr:nvSpPr>
          <xdr:spPr>
            <a:xfrm>
              <a:off x="3250407" y="1874045"/>
              <a:ext cx="3798093" cy="88106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fld id="{6CBBE6EF-4207-44D8-B85E-2AE17299CB49}" type="TxLink">
                <a:rPr lang="pt-BR" sz="5400">
                  <a:solidFill>
                    <a:srgbClr val="22C55E"/>
                  </a:solidFill>
                </a:rPr>
                <a:t>R$ 3.880,00</a:t>
              </a:fld>
              <a:endParaRPr lang="pt-BR" sz="5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9" name="Arredondar Retângulo no Mesmo Canto Lateral 18"/>
            <xdr:cNvSpPr/>
          </xdr:nvSpPr>
          <xdr:spPr>
            <a:xfrm>
              <a:off x="2202657" y="1309685"/>
              <a:ext cx="4845843" cy="54000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pt-BR" sz="1600">
                  <a:latin typeface="Segoe UI" pitchFamily="34" charset="0"/>
                  <a:cs typeface="Segoe UI" pitchFamily="34" charset="0"/>
                </a:rPr>
                <a:t>TOTAL</a:t>
              </a:r>
              <a:r>
                <a:rPr lang="pt-BR" sz="1600" baseline="0">
                  <a:latin typeface="Segoe UI" pitchFamily="34" charset="0"/>
                  <a:cs typeface="Segoe UI" pitchFamily="34" charset="0"/>
                </a:rPr>
                <a:t> SUBSCRIPTIONS EA SEASON PASS</a:t>
              </a:r>
            </a:p>
            <a:p>
              <a:pPr algn="ctr"/>
              <a:endParaRPr lang="pt-BR" sz="1600">
                <a:latin typeface="Segoe UI" pitchFamily="34" charset="0"/>
                <a:cs typeface="Segoe UI" pitchFamily="34" charset="0"/>
              </a:endParaRPr>
            </a:p>
          </xdr:txBody>
        </xdr:sp>
      </xdr:grpSp>
      <xdr:grpSp>
        <xdr:nvGrpSpPr>
          <xdr:cNvPr id="20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7000877" y="1821657"/>
            <a:ext cx="1464468" cy="642937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=""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155068</xdr:colOff>
      <xdr:row>13</xdr:row>
      <xdr:rowOff>168854</xdr:rowOff>
    </xdr:from>
    <xdr:to>
      <xdr:col>16</xdr:col>
      <xdr:colOff>363682</xdr:colOff>
      <xdr:row>33</xdr:row>
      <xdr:rowOff>55205</xdr:rowOff>
    </xdr:to>
    <xdr:grpSp>
      <xdr:nvGrpSpPr>
        <xdr:cNvPr id="25" name="Grupo 24"/>
        <xdr:cNvGrpSpPr/>
      </xdr:nvGrpSpPr>
      <xdr:grpSpPr>
        <a:xfrm>
          <a:off x="1609795" y="3268809"/>
          <a:ext cx="9993387" cy="3349987"/>
          <a:chOff x="1807872" y="3929064"/>
          <a:chExt cx="9074441" cy="3452813"/>
        </a:xfrm>
      </xdr:grpSpPr>
      <xdr:grpSp>
        <xdr:nvGrpSpPr>
          <xdr:cNvPr id="8" name="Grupo 7"/>
          <xdr:cNvGrpSpPr/>
        </xdr:nvGrpSpPr>
        <xdr:grpSpPr>
          <a:xfrm>
            <a:off x="1807872" y="4024313"/>
            <a:ext cx="9062534" cy="3357564"/>
            <a:chOff x="1720450" y="2341931"/>
            <a:chExt cx="4964908" cy="3184233"/>
          </a:xfrm>
        </xdr:grpSpPr>
        <xdr:sp macro="" textlink="">
          <xdr:nvSpPr>
            <xdr:cNvPr id="7" name="Retângulo de cantos arredondados 6"/>
            <xdr:cNvSpPr/>
          </xdr:nvSpPr>
          <xdr:spPr>
            <a:xfrm>
              <a:off x="1720450" y="2341931"/>
              <a:ext cx="4964908" cy="2868066"/>
            </a:xfrm>
            <a:prstGeom prst="roundRect">
              <a:avLst>
                <a:gd name="adj" fmla="val 1823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4" name="Gráfico 3"/>
            <xdr:cNvGraphicFramePr/>
          </xdr:nvGraphicFramePr>
          <xdr:xfrm>
            <a:off x="1940185" y="3109759"/>
            <a:ext cx="4583661" cy="24164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4" name="Arredondar Retângulo no Mesmo Canto Lateral 23"/>
          <xdr:cNvSpPr/>
        </xdr:nvSpPr>
        <xdr:spPr>
          <a:xfrm>
            <a:off x="1821657" y="3929064"/>
            <a:ext cx="9060656" cy="5400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pt-BR" sz="1600">
                <a:latin typeface="Segoe UI" pitchFamily="34" charset="0"/>
                <a:cs typeface="Segoe UI" pitchFamily="34" charset="0"/>
              </a:rPr>
              <a:t>TOTAL</a:t>
            </a:r>
            <a:r>
              <a:rPr lang="pt-BR" sz="1600" baseline="0">
                <a:latin typeface="Segoe UI" pitchFamily="34" charset="0"/>
                <a:cs typeface="Segoe UI" pitchFamily="34" charset="0"/>
              </a:rPr>
              <a:t> SUBSCRIPTIONS XBOX GAME PASS</a:t>
            </a:r>
          </a:p>
          <a:p>
            <a:pPr algn="ctr"/>
            <a:endParaRPr lang="pt-BR" sz="1600">
              <a:latin typeface="Segoe UI" pitchFamily="34" charset="0"/>
              <a:cs typeface="Segoe UI" pitchFamily="34" charset="0"/>
            </a:endParaRPr>
          </a:p>
        </xdr:txBody>
      </xdr:sp>
    </xdr:grpSp>
    <xdr:clientData/>
  </xdr:twoCellAnchor>
  <xdr:twoCellAnchor editAs="absolute">
    <xdr:from>
      <xdr:col>0</xdr:col>
      <xdr:colOff>83344</xdr:colOff>
      <xdr:row>0</xdr:row>
      <xdr:rowOff>35719</xdr:rowOff>
    </xdr:from>
    <xdr:to>
      <xdr:col>0</xdr:col>
      <xdr:colOff>1226343</xdr:colOff>
      <xdr:row>2</xdr:row>
      <xdr:rowOff>59531</xdr:rowOff>
    </xdr:to>
    <xdr:sp macro="" textlink="">
      <xdr:nvSpPr>
        <xdr:cNvPr id="26" name="Elipse 25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83344" y="35719"/>
          <a:ext cx="1142999" cy="702468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" refreshedDate="45699.925661921297" createdVersion="3" refreshedVersion="3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&#10;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34:C3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20:C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0" baseItem="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Bl_total_anual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10:C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 sortType="a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 v="1"/>
    </i>
    <i>
      <x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M296" totalsRowShown="0" dataDxfId="19">
  <autoFilter ref="A1:M296">
    <filterColumn colId="7">
      <filters>
        <filter val="Yes"/>
      </filters>
    </filterColumn>
  </autoFilter>
  <tableColumns count="13">
    <tableColumn id="1" name="Subscriber ID" dataDxfId="18"/>
    <tableColumn id="2" name="Name" dataDxfId="17"/>
    <tableColumn id="3" name="Plan" dataDxfId="16"/>
    <tableColumn id="4" name="Start Date" dataDxfId="15"/>
    <tableColumn id="5" name="Auto Renewal" dataDxfId="14"/>
    <tableColumn id="6" name="Subscription Price" dataDxfId="13" dataCellStyle="Moeda"/>
    <tableColumn id="7" name="Subscription Type" dataDxfId="12"/>
    <tableColumn id="8" name="EA Play Season Pass" dataDxfId="11"/>
    <tableColumn id="13" name="EA Play Season Pass&#10;Price" dataDxfId="10" dataCellStyle="Moeda"/>
    <tableColumn id="9" name="Minecraft Season Pass" dataDxfId="9"/>
    <tableColumn id="10" name="Minecraft Season Pass Price" dataDxfId="8" dataCellStyle="Moeda"/>
    <tableColumn id="11" name="Coupon Value" dataDxfId="7" dataCellStyle="Moeda"/>
    <tableColumn id="12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B3:P21"/>
  <sheetViews>
    <sheetView showGridLines="0" workbookViewId="0">
      <selection activeCell="B5" sqref="B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A1:M296"/>
  <sheetViews>
    <sheetView topLeftCell="H1" zoomScale="90" zoomScaleNormal="90" workbookViewId="0">
      <selection activeCell="A2" sqref="A2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B4:G39"/>
  <sheetViews>
    <sheetView showGridLines="0" topLeftCell="A17" workbookViewId="0">
      <selection activeCell="D27" sqref="D27"/>
    </sheetView>
  </sheetViews>
  <sheetFormatPr defaultRowHeight="14.25"/>
  <cols>
    <col min="2" max="2" width="18" customWidth="1"/>
    <col min="3" max="3" width="35.125" style="14" customWidth="1"/>
    <col min="4" max="4" width="35.25" customWidth="1"/>
    <col min="5" max="5" width="8.125" customWidth="1"/>
    <col min="6" max="6" width="10.375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2:3" ht="15">
      <c r="B4" t="s">
        <v>317</v>
      </c>
      <c r="C4"/>
    </row>
    <row r="5" spans="2:3" ht="15">
      <c r="B5" t="s">
        <v>316</v>
      </c>
      <c r="C5"/>
    </row>
    <row r="6" spans="2:3">
      <c r="C6"/>
    </row>
    <row r="7" spans="2:3">
      <c r="C7"/>
    </row>
    <row r="8" spans="2:3">
      <c r="B8" s="12" t="s">
        <v>16</v>
      </c>
      <c r="C8" t="s">
        <v>321</v>
      </c>
    </row>
    <row r="10" spans="2:3">
      <c r="B10" s="12" t="s">
        <v>314</v>
      </c>
      <c r="C10" s="14" t="s">
        <v>313</v>
      </c>
    </row>
    <row r="11" spans="2:3">
      <c r="B11" s="13" t="s">
        <v>19</v>
      </c>
      <c r="C11" s="14">
        <v>2284</v>
      </c>
    </row>
    <row r="12" spans="2:3">
      <c r="B12" s="13" t="s">
        <v>23</v>
      </c>
      <c r="C12" s="14">
        <v>3041</v>
      </c>
    </row>
    <row r="13" spans="2:3">
      <c r="B13" s="13" t="s">
        <v>315</v>
      </c>
      <c r="C13" s="14">
        <v>5325</v>
      </c>
    </row>
    <row r="14" spans="2:3">
      <c r="C14"/>
    </row>
    <row r="15" spans="2:3">
      <c r="C15"/>
    </row>
    <row r="16" spans="2:3">
      <c r="B16" s="13" t="s">
        <v>318</v>
      </c>
      <c r="C16"/>
    </row>
    <row r="17" spans="2:7">
      <c r="C17"/>
    </row>
    <row r="18" spans="2:7">
      <c r="B18" s="12" t="s">
        <v>16</v>
      </c>
      <c r="C18" t="s">
        <v>321</v>
      </c>
    </row>
    <row r="20" spans="2:7">
      <c r="B20" s="12" t="s">
        <v>314</v>
      </c>
      <c r="C20" s="14" t="s">
        <v>319</v>
      </c>
    </row>
    <row r="21" spans="2:7">
      <c r="B21" s="13" t="s">
        <v>22</v>
      </c>
      <c r="C21" s="14">
        <v>0</v>
      </c>
    </row>
    <row r="22" spans="2:7">
      <c r="B22" s="13" t="s">
        <v>26</v>
      </c>
      <c r="C22" s="14">
        <v>0</v>
      </c>
    </row>
    <row r="23" spans="2:7">
      <c r="B23" s="13" t="s">
        <v>18</v>
      </c>
      <c r="C23" s="14">
        <v>1950</v>
      </c>
    </row>
    <row r="24" spans="2:7">
      <c r="B24" s="13" t="s">
        <v>315</v>
      </c>
      <c r="C24" s="14">
        <v>1950</v>
      </c>
    </row>
    <row r="25" spans="2:7">
      <c r="C25"/>
      <c r="G25" s="14">
        <f>GETPIVOTDATA("EA Play Season Pass
Price",$B$20)</f>
        <v>1950</v>
      </c>
    </row>
    <row r="26" spans="2:7">
      <c r="C26"/>
    </row>
    <row r="27" spans="2:7">
      <c r="C27"/>
    </row>
    <row r="29" spans="2:7">
      <c r="B29" t="s">
        <v>322</v>
      </c>
    </row>
    <row r="32" spans="2:7">
      <c r="B32" s="12" t="s">
        <v>16</v>
      </c>
      <c r="C32" t="s">
        <v>320</v>
      </c>
    </row>
    <row r="34" spans="2:4">
      <c r="B34" s="12" t="s">
        <v>314</v>
      </c>
      <c r="C34" s="14" t="s">
        <v>323</v>
      </c>
    </row>
    <row r="35" spans="2:4">
      <c r="B35" s="13" t="s">
        <v>22</v>
      </c>
      <c r="C35" s="14">
        <v>0</v>
      </c>
    </row>
    <row r="36" spans="2:4">
      <c r="B36" s="13" t="s">
        <v>26</v>
      </c>
      <c r="C36" s="14">
        <v>1920</v>
      </c>
      <c r="D36" s="14">
        <f>GETPIVOTDATA("Minecraft Season Pass Price",$B$34)</f>
        <v>3880</v>
      </c>
    </row>
    <row r="37" spans="2:4">
      <c r="B37" s="13" t="s">
        <v>18</v>
      </c>
      <c r="C37" s="14">
        <v>1960</v>
      </c>
    </row>
    <row r="38" spans="2:4">
      <c r="B38" s="13" t="s">
        <v>315</v>
      </c>
      <c r="C38" s="14">
        <v>3880</v>
      </c>
    </row>
    <row r="39" spans="2:4">
      <c r="C3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6"/>
  <sheetViews>
    <sheetView showGridLines="0" showRowColHeaders="0" tabSelected="1" zoomScale="55" zoomScaleNormal="55" workbookViewId="0">
      <selection activeCell="Y18" sqref="Y18"/>
    </sheetView>
  </sheetViews>
  <sheetFormatPr defaultRowHeight="14.25"/>
  <cols>
    <col min="1" max="1" width="19" style="16" customWidth="1"/>
    <col min="2" max="2" width="3.625" customWidth="1"/>
    <col min="12" max="12" width="6.625" customWidth="1"/>
  </cols>
  <sheetData>
    <row r="1" spans="1:14" ht="15" customHeight="1"/>
    <row r="2" spans="1:14" ht="38.25" customHeight="1" thickBot="1">
      <c r="B2" s="21" t="s">
        <v>325</v>
      </c>
      <c r="C2" s="21"/>
      <c r="D2" s="21"/>
      <c r="E2" s="21"/>
      <c r="F2" s="21"/>
      <c r="G2" s="21"/>
      <c r="H2" s="21"/>
      <c r="I2" s="21"/>
      <c r="J2" s="21"/>
      <c r="K2" s="22"/>
      <c r="L2" s="22"/>
      <c r="M2" s="22"/>
      <c r="N2" s="22"/>
    </row>
    <row r="3" spans="1:14" ht="38.25" customHeight="1" thickTop="1">
      <c r="A3" s="23" t="s">
        <v>324</v>
      </c>
      <c r="B3" s="19"/>
      <c r="C3" s="19" t="s">
        <v>326</v>
      </c>
      <c r="D3" s="19"/>
      <c r="E3" s="19"/>
      <c r="F3" s="19"/>
      <c r="G3" s="19"/>
      <c r="H3" s="19"/>
      <c r="I3" s="19"/>
      <c r="J3" s="19"/>
      <c r="K3" s="20"/>
      <c r="L3" s="20"/>
      <c r="M3" s="20"/>
      <c r="N3" s="20"/>
    </row>
    <row r="4" spans="1:14" s="7" customFormat="1" ht="15" customHeight="1">
      <c r="A4" s="15"/>
    </row>
    <row r="5" spans="1:14" s="7" customFormat="1" ht="16.5" customHeight="1">
      <c r="A5" s="15"/>
    </row>
    <row r="6" spans="1:14" s="7" customFormat="1" ht="15.75" customHeight="1">
      <c r="A6" s="15"/>
      <c r="D6" s="18"/>
    </row>
    <row r="7" spans="1:14" s="7" customFormat="1" ht="23.25" customHeight="1">
      <c r="A7" s="15"/>
    </row>
    <row r="8" spans="1:14" s="7" customFormat="1">
      <c r="A8" s="15"/>
    </row>
    <row r="9" spans="1:14" s="7" customFormat="1">
      <c r="A9" s="15"/>
    </row>
    <row r="10" spans="1:14" s="7" customFormat="1">
      <c r="A10" s="15"/>
    </row>
    <row r="11" spans="1:14" s="7" customFormat="1">
      <c r="A11" s="15"/>
    </row>
    <row r="12" spans="1:14" s="7" customFormat="1">
      <c r="A12" s="15"/>
    </row>
    <row r="13" spans="1:14" s="7" customFormat="1">
      <c r="A13" s="15"/>
    </row>
    <row r="14" spans="1:14" s="7" customFormat="1">
      <c r="A14" s="15"/>
    </row>
    <row r="15" spans="1:14" s="7" customFormat="1">
      <c r="A15" s="15"/>
    </row>
    <row r="16" spans="1:14" s="7" customFormat="1">
      <c r="A16" s="15"/>
    </row>
    <row r="17" spans="1:1" s="7" customFormat="1">
      <c r="A17" s="15"/>
    </row>
    <row r="18" spans="1:1" s="7" customFormat="1">
      <c r="A18" s="15"/>
    </row>
    <row r="19" spans="1:1" s="7" customFormat="1">
      <c r="A19" s="15"/>
    </row>
    <row r="20" spans="1:1" s="7" customFormat="1">
      <c r="A20" s="15"/>
    </row>
    <row r="21" spans="1:1" s="7" customFormat="1">
      <c r="A21" s="15"/>
    </row>
    <row r="22" spans="1:1" s="7" customFormat="1">
      <c r="A22" s="15"/>
    </row>
    <row r="23" spans="1:1" s="7" customFormat="1">
      <c r="A23" s="15"/>
    </row>
    <row r="24" spans="1:1" s="7" customFormat="1">
      <c r="A24" s="15"/>
    </row>
    <row r="25" spans="1:1" s="7" customFormat="1">
      <c r="A25" s="15"/>
    </row>
    <row r="26" spans="1:1" s="7" customFormat="1">
      <c r="A26" s="15"/>
    </row>
    <row r="27" spans="1:1" s="7" customFormat="1">
      <c r="A27" s="15"/>
    </row>
    <row r="28" spans="1:1" s="7" customFormat="1">
      <c r="A28" s="15"/>
    </row>
    <row r="29" spans="1:1" s="7" customFormat="1">
      <c r="A29" s="15"/>
    </row>
    <row r="30" spans="1:1" s="7" customFormat="1">
      <c r="A30" s="15"/>
    </row>
    <row r="31" spans="1:1" s="7" customFormat="1">
      <c r="A31" s="16"/>
    </row>
    <row r="32" spans="1:1" s="7" customFormat="1">
      <c r="A32" s="16"/>
    </row>
    <row r="33" spans="1:1" s="7" customFormat="1">
      <c r="A33" s="16"/>
    </row>
    <row r="34" spans="1:1" s="7" customFormat="1">
      <c r="A34" s="16"/>
    </row>
    <row r="35" spans="1:1" s="7" customFormat="1">
      <c r="A35" s="16"/>
    </row>
    <row r="36" spans="1:1" s="7" customFormat="1">
      <c r="A36" s="16"/>
    </row>
    <row r="37" spans="1:1" s="7" customFormat="1">
      <c r="A37" s="16"/>
    </row>
    <row r="38" spans="1:1" s="7" customFormat="1">
      <c r="A38" s="16"/>
    </row>
    <row r="39" spans="1:1" s="7" customFormat="1">
      <c r="A39" s="16"/>
    </row>
    <row r="40" spans="1:1" s="7" customFormat="1">
      <c r="A40" s="16"/>
    </row>
    <row r="41" spans="1:1" s="7" customFormat="1">
      <c r="A41" s="16"/>
    </row>
    <row r="42" spans="1:1" s="7" customFormat="1">
      <c r="A42" s="16"/>
    </row>
    <row r="43" spans="1:1" s="7" customFormat="1">
      <c r="A43" s="16"/>
    </row>
    <row r="44" spans="1:1" s="7" customFormat="1">
      <c r="A44" s="16"/>
    </row>
    <row r="45" spans="1:1" s="7" customFormat="1">
      <c r="A45" s="16"/>
    </row>
    <row r="46" spans="1:1" s="7" customFormat="1">
      <c r="A46" s="16"/>
    </row>
    <row r="47" spans="1:1" s="7" customFormat="1">
      <c r="A47" s="16"/>
    </row>
    <row r="48" spans="1:1" s="7" customFormat="1">
      <c r="A48" s="16"/>
    </row>
    <row r="49" spans="1:5" s="7" customFormat="1">
      <c r="A49" s="16"/>
    </row>
    <row r="50" spans="1:5" s="7" customFormat="1">
      <c r="A50" s="16"/>
      <c r="E50" s="17"/>
    </row>
    <row r="51" spans="1:5" s="7" customFormat="1">
      <c r="A51" s="16"/>
    </row>
    <row r="52" spans="1:5" s="7" customFormat="1">
      <c r="A52" s="16"/>
    </row>
    <row r="53" spans="1:5" s="7" customFormat="1">
      <c r="A53" s="16"/>
    </row>
    <row r="54" spans="1:5" s="7" customFormat="1">
      <c r="A54" s="16"/>
    </row>
    <row r="55" spans="1:5" s="7" customFormat="1">
      <c r="A55" s="16"/>
    </row>
    <row r="56" spans="1:5" s="7" customFormat="1">
      <c r="A56" s="16"/>
    </row>
    <row r="57" spans="1:5" s="7" customFormat="1">
      <c r="A57" s="16"/>
    </row>
    <row r="58" spans="1:5" s="7" customFormat="1">
      <c r="A58" s="16"/>
    </row>
    <row r="59" spans="1:5" s="7" customFormat="1">
      <c r="A59" s="16"/>
    </row>
    <row r="60" spans="1:5" s="7" customFormat="1">
      <c r="A60" s="16"/>
    </row>
    <row r="61" spans="1:5" s="7" customFormat="1">
      <c r="A61" s="16"/>
    </row>
    <row r="62" spans="1:5" s="7" customFormat="1">
      <c r="A62" s="16"/>
    </row>
    <row r="63" spans="1:5" s="7" customFormat="1">
      <c r="A63" s="16"/>
    </row>
    <row r="64" spans="1:5" s="7" customFormat="1">
      <c r="A64" s="16"/>
    </row>
    <row r="65" spans="1:1" s="7" customFormat="1">
      <c r="A65" s="16"/>
    </row>
    <row r="66" spans="1:1" s="7" customFormat="1">
      <c r="A66" s="16"/>
    </row>
    <row r="67" spans="1:1" s="7" customFormat="1">
      <c r="A67" s="16"/>
    </row>
    <row r="68" spans="1:1" s="7" customFormat="1">
      <c r="A68" s="16"/>
    </row>
    <row r="69" spans="1:1" s="7" customFormat="1">
      <c r="A69" s="16"/>
    </row>
    <row r="70" spans="1:1" s="7" customFormat="1">
      <c r="A70" s="16"/>
    </row>
    <row r="71" spans="1:1" s="7" customFormat="1">
      <c r="A71" s="16"/>
    </row>
    <row r="72" spans="1:1" s="7" customFormat="1">
      <c r="A72" s="16"/>
    </row>
    <row r="73" spans="1:1" s="7" customFormat="1">
      <c r="A73" s="16"/>
    </row>
    <row r="74" spans="1:1" s="7" customFormat="1">
      <c r="A74" s="16"/>
    </row>
    <row r="75" spans="1:1" s="7" customFormat="1">
      <c r="A75" s="16"/>
    </row>
    <row r="76" spans="1:1" s="7" customFormat="1">
      <c r="A76" s="16"/>
    </row>
    <row r="77" spans="1:1" s="7" customFormat="1">
      <c r="A77" s="16"/>
    </row>
    <row r="78" spans="1:1" s="7" customFormat="1">
      <c r="A78" s="16"/>
    </row>
    <row r="79" spans="1:1" s="7" customFormat="1">
      <c r="A79" s="16"/>
    </row>
    <row r="80" spans="1:1" s="7" customFormat="1">
      <c r="A80" s="16"/>
    </row>
    <row r="81" spans="1:1" s="7" customFormat="1">
      <c r="A81" s="16"/>
    </row>
    <row r="82" spans="1:1" s="7" customFormat="1">
      <c r="A82" s="16"/>
    </row>
    <row r="83" spans="1:1" s="7" customFormat="1">
      <c r="A83" s="16"/>
    </row>
    <row r="84" spans="1:1" s="7" customFormat="1">
      <c r="A84" s="16"/>
    </row>
    <row r="85" spans="1:1" s="7" customFormat="1">
      <c r="A85" s="16"/>
    </row>
    <row r="86" spans="1:1" s="7" customFormat="1">
      <c r="A86" s="16"/>
    </row>
    <row r="87" spans="1:1" s="7" customFormat="1">
      <c r="A87" s="16"/>
    </row>
    <row r="88" spans="1:1" s="7" customFormat="1">
      <c r="A88" s="16"/>
    </row>
    <row r="89" spans="1:1" s="7" customFormat="1">
      <c r="A89" s="16"/>
    </row>
    <row r="90" spans="1:1" s="7" customFormat="1">
      <c r="A90" s="16"/>
    </row>
    <row r="91" spans="1:1" s="7" customFormat="1">
      <c r="A91" s="16"/>
    </row>
    <row r="92" spans="1:1" s="7" customFormat="1">
      <c r="A92" s="16"/>
    </row>
    <row r="93" spans="1:1" s="7" customFormat="1">
      <c r="A93" s="16"/>
    </row>
    <row r="94" spans="1:1" s="7" customFormat="1">
      <c r="A94" s="16"/>
    </row>
    <row r="95" spans="1:1" s="7" customFormat="1">
      <c r="A95" s="16"/>
    </row>
    <row r="96" spans="1:1" s="7" customFormat="1">
      <c r="A96" s="1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1</cp:lastModifiedBy>
  <dcterms:created xsi:type="dcterms:W3CDTF">2024-12-19T13:13:10Z</dcterms:created>
  <dcterms:modified xsi:type="dcterms:W3CDTF">2025-02-12T00:39:24Z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