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ownloads/3.hodina - funkce-20230202/"/>
    </mc:Choice>
  </mc:AlternateContent>
  <xr:revisionPtr revIDLastSave="0" documentId="13_ncr:1_{0CCD1E23-225A-264B-8AAD-394B6849416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ventura" sheetId="1" r:id="rId1"/>
  </sheets>
  <externalReferences>
    <externalReference r:id="rId2"/>
    <externalReference r:id="rId3"/>
  </externalReferences>
  <definedNames>
    <definedName name="a" hidden="1">{"Normálně",#N/A,FALSE,"Knihy";#N/A,#N/A,FALSE,"Směny3"}</definedName>
    <definedName name="aaaa">#REF!</definedName>
    <definedName name="abc" hidden="1">{"Normálně",#N/A,FALSE,"Knihy";#N/A,#N/A,FALSE,"Směny3"}</definedName>
    <definedName name="abcd" hidden="1">{"Normálně",#N/A,FALSE,"Knihy";#N/A,#N/A,FALSE,"Směny3"}</definedName>
    <definedName name="aha" hidden="1">{"Normálně",#N/A,FALSE,"Knihy";#N/A,#N/A,FALSE,"Směny3"}</definedName>
    <definedName name="asdfg" hidden="1">{"Normálně",#N/A,FALSE,"Knihy";#N/A,#N/A,FALSE,"Směny3"}</definedName>
    <definedName name="asdfghjk" hidden="1">{"Normálně",#N/A,FALSE,"Knihy";#N/A,#N/A,FALSE,"Směny3"}</definedName>
    <definedName name="b" hidden="1">{"Normálně",#N/A,FALSE,"Knihy";#N/A,#N/A,FALSE,"Směny3"}</definedName>
    <definedName name="bbbb" hidden="1">{"Normálně",#N/A,FALSE,"Knihy";#N/A,#N/A,FALSE,"Směny3"}</definedName>
    <definedName name="cccc">#REF!</definedName>
    <definedName name="celkem">[1]světadíly!#REF!</definedName>
    <definedName name="čerpání">#REF!</definedName>
    <definedName name="dddd">#REF!</definedName>
    <definedName name="doba">#REF!</definedName>
    <definedName name="fibonacci" hidden="1">{"Normálně",#N/A,FALSE,"Knihy";#N/A,#N/A,FALSE,"Směny3"}</definedName>
    <definedName name="formát1" localSheetId="0">#REF!</definedName>
    <definedName name="formát1">#REF!</definedName>
    <definedName name="formát2" localSheetId="0">#REF!</definedName>
    <definedName name="formát2">#REF!</definedName>
    <definedName name="formát3" localSheetId="0">#REF!</definedName>
    <definedName name="formát3">#REF!</definedName>
    <definedName name="formát4" localSheetId="0">#REF!</definedName>
    <definedName name="formát4">#REF!</definedName>
    <definedName name="hmotnost" localSheetId="0">#REF!</definedName>
    <definedName name="hmotnost">#REF!</definedName>
    <definedName name="j" hidden="1">{"Normálně",#N/A,FALSE,"Knihy";#N/A,#N/A,FALSE,"Směny3"}</definedName>
    <definedName name="jiná" localSheetId="0" hidden="1">{"Normálně",#N/A,FALSE,"Knihy";#N/A,#N/A,FALSE,"Směny3"}</definedName>
    <definedName name="jiná" hidden="1">{"Normálně",#N/A,FALSE,"Knihy";#N/A,#N/A,FALSE,"Směny3"}</definedName>
    <definedName name="Legenda">[2]Knihy!$A$9,[2]Knihy!$A$3:$A$9,[2]Knihy!$B$3:$G$3</definedName>
    <definedName name="lepenka" localSheetId="0">#REF!</definedName>
    <definedName name="lepenka">#REF!</definedName>
    <definedName name="mzdy_legenda">'[2]Mzdy '!$A$3:$A$10,'[2]Mzdy '!$B$3:$I$3</definedName>
    <definedName name="mzdy_vzorce">'[2]Mzdy '!$F$4:$J$10,'[2]Mzdy '!$B$10:$C$10,'[2]Mzdy '!$D$10,'[2]Mzdy '!$E$10,'[2]Mzdy '!$E$4:$E$9</definedName>
    <definedName name="nevím" localSheetId="0" hidden="1">{"Normálně",#N/A,FALSE,"Knihy";#N/A,#N/A,FALSE,"Směny3"}</definedName>
    <definedName name="nevím" hidden="1">{"Normálně",#N/A,FALSE,"Knihy";#N/A,#N/A,FALSE,"Směny3"}</definedName>
    <definedName name="objem">#REF!</definedName>
    <definedName name="op" hidden="1">{"Normálně",#N/A,FALSE,"Knihy";#N/A,#N/A,FALSE,"Směny3"}</definedName>
    <definedName name="papír" localSheetId="0">#REF!</definedName>
    <definedName name="papír">#REF!</definedName>
    <definedName name="počet_splátek">#REF!</definedName>
    <definedName name="pok" hidden="1">{"Normálně",#N/A,FALSE,"Knihy";#N/A,#N/A,FALSE,"Směny3"}</definedName>
    <definedName name="pokus" hidden="1">{"Normálně",#N/A,FALSE,"Knihy";#N/A,#N/A,FALSE,"Směny3"}</definedName>
    <definedName name="Příplatek" localSheetId="0">[2]Mzdy2!#REF!</definedName>
    <definedName name="Příplatek">[2]Mzdy2!#REF!</definedName>
    <definedName name="roční_splátky">#REF!</definedName>
    <definedName name="roční_úrok">#REF!</definedName>
    <definedName name="rt" hidden="1">{"Normálně",#N/A,FALSE,"Knihy";#N/A,#N/A,FALSE,"Směny3"}</definedName>
    <definedName name="splátka">#REF!</definedName>
    <definedName name="Titul_a_součty">[2]Trafika!$A$3:$J$3,[2]Trafika!$A$23:$J$23</definedName>
    <definedName name="úrok">#REF!</definedName>
    <definedName name="váha" localSheetId="0">#REF!</definedName>
    <definedName name="váha">#REF!</definedName>
    <definedName name="Výpočty">[2]Knihy!$G$4:$G$9,[2]Knihy!$B$9:$F$9</definedName>
    <definedName name="výše_úvěru">#REF!</definedName>
    <definedName name="w" hidden="1">{"Normálně",#N/A,FALSE,"Knihy";#N/A,#N/A,FALSE,"Směny3"}</definedName>
    <definedName name="wrn.Pokusná." localSheetId="0" hidden="1">{"Normálně",#N/A,FALSE,"Knihy";#N/A,#N/A,FALSE,"Směny3"}</definedName>
    <definedName name="wrn.Pokusná." hidden="1">{"Normálně",#N/A,FALSE,"Knihy";#N/A,#N/A,FALSE,"Směny3"}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2" i="1"/>
  <c r="C20" i="1"/>
  <c r="F18" i="1"/>
  <c r="G18" i="1" s="1"/>
  <c r="F17" i="1"/>
  <c r="G17" i="1" s="1"/>
  <c r="F16" i="1"/>
  <c r="G16" i="1" s="1"/>
  <c r="F15" i="1"/>
  <c r="G15" i="1" s="1"/>
  <c r="G14" i="1"/>
  <c r="F14" i="1"/>
</calcChain>
</file>

<file path=xl/sharedStrings.xml><?xml version="1.0" encoding="utf-8"?>
<sst xmlns="http://schemas.openxmlformats.org/spreadsheetml/2006/main" count="24" uniqueCount="24">
  <si>
    <t>Doplňte:</t>
  </si>
  <si>
    <t>Spojit  buňky u nadpisu přes oblast B12:G12  do jedné buňky se zarovnáním textu na střed</t>
  </si>
  <si>
    <t>Cena za kus a Manko - formát Kč bez desetinných míst</t>
  </si>
  <si>
    <t>Mělo být skladem, Je skladem, Rozdíl - vlastním formátem přidat jednotku ks (např. 15 ks nebo 0 ks)</t>
  </si>
  <si>
    <t>Buňka C20 - aktuální datum</t>
  </si>
  <si>
    <t>Buňka C21 - vzorec</t>
  </si>
  <si>
    <t>Buňka C22 - text "sklad v pořádku" nebo "manko"</t>
  </si>
  <si>
    <t>Je-li manko, buňka C22 se zabarví (jakkoliv)</t>
  </si>
  <si>
    <t>Skrýt sloupec F</t>
  </si>
  <si>
    <t>Inventura skladových zásob</t>
  </si>
  <si>
    <t>Název zboží</t>
  </si>
  <si>
    <t>Cena za kus</t>
  </si>
  <si>
    <t>Mělo být skladem</t>
  </si>
  <si>
    <t>Je skladem</t>
  </si>
  <si>
    <t>Rozdíl</t>
  </si>
  <si>
    <t>Manko</t>
  </si>
  <si>
    <t>Videopřehrávač</t>
  </si>
  <si>
    <t>TV Sony LCD</t>
  </si>
  <si>
    <t>Discman</t>
  </si>
  <si>
    <t>Stereofonní sluchátka</t>
  </si>
  <si>
    <t>Minivěž Panasonic</t>
  </si>
  <si>
    <t>Uzávěrka byla provedena dne</t>
  </si>
  <si>
    <t>Celkové manko</t>
  </si>
  <si>
    <t>Celkový stav uzávěrky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</si>
</sst>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CZK&quot;_-;\-* #,##0.00\ &quot;CZK&quot;_-;_-* &quot;-&quot;??\ &quot;CZK&quot;_-;_-@_-"/>
    <numFmt numFmtId="164" formatCode="_-* #,##0.00\ &quot;Kč&quot;_-;\-* #,##0.00\ &quot;Kč&quot;_-;_-* &quot;-&quot;??\ &quot;Kč&quot;_-;_-@_-"/>
    <numFmt numFmtId="165" formatCode="_-* #,##0.00\ _K_č_-;\-* #,##0.00\ _K_č_-;_-* &quot;-&quot;??\ _K_č_-;_-@_-"/>
    <numFmt numFmtId="166" formatCode="#,##0.00\ &quot;Kč&quot;"/>
    <numFmt numFmtId="167" formatCode="0&quot; ks&quot;"/>
  </numFmts>
  <fonts count="9">
    <font>
      <sz val="10"/>
      <name val="Arial CE"/>
      <charset val="238"/>
    </font>
    <font>
      <sz val="10"/>
      <name val="Arial"/>
      <family val="2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2"/>
      <color indexed="1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2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8" fillId="3" borderId="10">
      <alignment horizontal="center"/>
    </xf>
    <xf numFmtId="9" fontId="7" fillId="0" borderId="0" applyFont="0" applyFill="0" applyBorder="0" applyAlignment="0" applyProtection="0"/>
    <xf numFmtId="0" fontId="4" fillId="0" borderId="0" applyNumberFormat="0" applyFont="0">
      <alignment horizontal="left" vertical="top" wrapText="1"/>
    </xf>
  </cellStyleXfs>
  <cellXfs count="23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5" fillId="2" borderId="4" xfId="0" applyFont="1" applyFill="1" applyBorder="1"/>
    <xf numFmtId="0" fontId="2" fillId="2" borderId="0" xfId="1" applyFont="1" applyFill="1"/>
    <xf numFmtId="0" fontId="2" fillId="2" borderId="5" xfId="1" applyFont="1" applyFill="1" applyBorder="1"/>
    <xf numFmtId="0" fontId="2" fillId="2" borderId="4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2" fillId="0" borderId="9" xfId="1" applyFont="1" applyBorder="1"/>
    <xf numFmtId="166" fontId="2" fillId="0" borderId="0" xfId="1" applyNumberFormat="1" applyFont="1" applyAlignment="1">
      <alignment horizontal="right"/>
    </xf>
    <xf numFmtId="0" fontId="6" fillId="0" borderId="0" xfId="1" applyFont="1"/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44" fontId="2" fillId="0" borderId="9" xfId="0" applyNumberFormat="1" applyFont="1" applyBorder="1"/>
    <xf numFmtId="44" fontId="2" fillId="0" borderId="9" xfId="1" applyNumberFormat="1" applyFont="1" applyBorder="1"/>
    <xf numFmtId="167" fontId="2" fillId="0" borderId="9" xfId="0" applyNumberFormat="1" applyFont="1" applyBorder="1"/>
    <xf numFmtId="167" fontId="2" fillId="0" borderId="9" xfId="1" applyNumberFormat="1" applyFont="1" applyBorder="1"/>
    <xf numFmtId="14" fontId="2" fillId="0" borderId="9" xfId="1" applyNumberFormat="1" applyFont="1" applyBorder="1"/>
  </cellXfs>
  <cellStyles count="13">
    <cellStyle name="čárky 2" xfId="2" xr:uid="{00000000-0005-0000-0000-000000000000}"/>
    <cellStyle name="čárky 3" xfId="3" xr:uid="{00000000-0005-0000-0000-000001000000}"/>
    <cellStyle name="Měna 2" xfId="4" xr:uid="{00000000-0005-0000-0000-000002000000}"/>
    <cellStyle name="Normal" xfId="0" builtinId="0"/>
    <cellStyle name="normální 2" xfId="5" xr:uid="{00000000-0005-0000-0000-000004000000}"/>
    <cellStyle name="normální 2 2" xfId="1" xr:uid="{00000000-0005-0000-0000-000005000000}"/>
    <cellStyle name="normální 3" xfId="6" xr:uid="{00000000-0005-0000-0000-000006000000}"/>
    <cellStyle name="normální 4" xfId="7" xr:uid="{00000000-0005-0000-0000-000007000000}"/>
    <cellStyle name="normální 5" xfId="8" xr:uid="{00000000-0005-0000-0000-000008000000}"/>
    <cellStyle name="Normální 6" xfId="9" xr:uid="{00000000-0005-0000-0000-000009000000}"/>
    <cellStyle name="Nový styl" xfId="10" xr:uid="{00000000-0005-0000-0000-00000A000000}"/>
    <cellStyle name="procent 2" xfId="11" xr:uid="{00000000-0005-0000-0000-00000B000000}"/>
    <cellStyle name="zadani" xfId="12" xr:uid="{00000000-0005-0000-0000-00000C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mirka/&#353;kola/_testy%200607/testy_1.ro&#269;n&#237;k/excel/Opakov&#225;n&#237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Priklady/Tabulky%20z%20knichy/Pokusn&#253;%20se&#353;it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ásobilka"/>
      <sheetName val="posloupnost"/>
      <sheetName val="Známky"/>
      <sheetName val="Teploty"/>
      <sheetName val="světadíly"/>
      <sheetName val="pátk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"/>
      <sheetName val="Knihy"/>
      <sheetName val="Knihy (2)"/>
      <sheetName val="List5"/>
      <sheetName val="List4"/>
      <sheetName val="Výběr"/>
      <sheetName val="Oblast"/>
      <sheetName val="Formáty"/>
      <sheetName val="Řady"/>
      <sheetName val="Šachy"/>
      <sheetName val="Mzdy "/>
      <sheetName val="Směny3"/>
      <sheetName val="Mzdy_old"/>
      <sheetName val="Mzdy3"/>
      <sheetName val="Směny2"/>
      <sheetName val="Směny1"/>
      <sheetName val="Kruh"/>
      <sheetName val="Vzorce"/>
      <sheetName val="Trafika"/>
      <sheetName val="Data"/>
      <sheetName val="Mzdy2"/>
      <sheetName val="Vnořená fce"/>
      <sheetName val="Zaokrouhlení"/>
      <sheetName val="Násobky"/>
      <sheetName val="DPH"/>
      <sheetName val="DPH2"/>
      <sheetName val="Když"/>
      <sheetName val="Kvadrát"/>
      <sheetName val="Obrazovka"/>
      <sheetName val="Obdélník"/>
      <sheetName val="Trojúhelník"/>
      <sheetName val="Kurz"/>
      <sheetName val="List1 (2)"/>
      <sheetName val="List2"/>
      <sheetName val="Kurz 2"/>
      <sheetName val="Cesty1"/>
      <sheetName val="Cesty2"/>
      <sheetName val="Cesty3"/>
      <sheetName val="Cesty4"/>
      <sheetName val="List6"/>
      <sheetName val="List3"/>
      <sheetName val="denik"/>
    </sheetNames>
    <sheetDataSet>
      <sheetData sheetId="0"/>
      <sheetData sheetId="1">
        <row r="3">
          <cell r="B3">
            <v>1992</v>
          </cell>
          <cell r="C3" t="str">
            <v>1993</v>
          </cell>
          <cell r="D3">
            <v>1994</v>
          </cell>
          <cell r="E3">
            <v>1995</v>
          </cell>
          <cell r="F3">
            <v>1996</v>
          </cell>
          <cell r="G3" t="str">
            <v>součet</v>
          </cell>
        </row>
        <row r="4">
          <cell r="A4" t="str">
            <v>sci-fi</v>
          </cell>
          <cell r="G4">
            <v>152</v>
          </cell>
        </row>
        <row r="5">
          <cell r="A5" t="str">
            <v>detektivky</v>
          </cell>
          <cell r="G5">
            <v>50</v>
          </cell>
        </row>
        <row r="6">
          <cell r="A6" t="str">
            <v>westerny</v>
          </cell>
          <cell r="G6">
            <v>51</v>
          </cell>
        </row>
        <row r="7">
          <cell r="A7" t="str">
            <v>počítačové</v>
          </cell>
          <cell r="G7">
            <v>25</v>
          </cell>
        </row>
        <row r="8">
          <cell r="A8" t="str">
            <v>ostatní</v>
          </cell>
          <cell r="G8">
            <v>53</v>
          </cell>
        </row>
        <row r="9">
          <cell r="A9" t="str">
            <v>součet</v>
          </cell>
          <cell r="B9">
            <v>66</v>
          </cell>
          <cell r="C9">
            <v>61</v>
          </cell>
          <cell r="D9">
            <v>70</v>
          </cell>
          <cell r="E9">
            <v>75</v>
          </cell>
          <cell r="F9">
            <v>59</v>
          </cell>
          <cell r="G9">
            <v>331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Jméno</v>
          </cell>
          <cell r="B3" t="str">
            <v>Základ</v>
          </cell>
          <cell r="C3" t="str">
            <v>Prémie</v>
          </cell>
          <cell r="D3" t="str">
            <v>Příplatek</v>
          </cell>
          <cell r="E3" t="str">
            <v>Hrubá</v>
          </cell>
          <cell r="F3" t="str">
            <v>Pojištění</v>
          </cell>
          <cell r="G3" t="str">
            <v>Daň</v>
          </cell>
          <cell r="H3" t="str">
            <v>Srážky</v>
          </cell>
          <cell r="I3" t="str">
            <v>Čistá</v>
          </cell>
        </row>
        <row r="4">
          <cell r="A4" t="str">
            <v>Novák</v>
          </cell>
          <cell r="E4">
            <v>7000</v>
          </cell>
          <cell r="F4">
            <v>945</v>
          </cell>
          <cell r="G4">
            <v>908.25</v>
          </cell>
          <cell r="H4">
            <v>1853.25</v>
          </cell>
          <cell r="I4">
            <v>5146.75</v>
          </cell>
        </row>
        <row r="5">
          <cell r="A5" t="str">
            <v>Nováček</v>
          </cell>
          <cell r="E5">
            <v>9300</v>
          </cell>
          <cell r="F5">
            <v>1255.5</v>
          </cell>
          <cell r="G5">
            <v>1206.675</v>
          </cell>
          <cell r="H5">
            <v>2462.1750000000002</v>
          </cell>
          <cell r="I5">
            <v>6837.8249999999998</v>
          </cell>
        </row>
        <row r="6">
          <cell r="A6" t="str">
            <v>Dvořák</v>
          </cell>
          <cell r="E6">
            <v>10700</v>
          </cell>
          <cell r="F6">
            <v>1444.5</v>
          </cell>
          <cell r="G6">
            <v>1388.325</v>
          </cell>
          <cell r="H6">
            <v>2832.8249999999998</v>
          </cell>
          <cell r="I6">
            <v>7867.1750000000002</v>
          </cell>
        </row>
        <row r="7">
          <cell r="A7" t="str">
            <v>Janeček</v>
          </cell>
          <cell r="E7">
            <v>10200</v>
          </cell>
          <cell r="F7">
            <v>1377</v>
          </cell>
          <cell r="G7">
            <v>1323.45</v>
          </cell>
          <cell r="H7">
            <v>2700.45</v>
          </cell>
          <cell r="I7">
            <v>7499.55</v>
          </cell>
        </row>
        <row r="8">
          <cell r="A8" t="str">
            <v>Dvořáček</v>
          </cell>
          <cell r="E8">
            <v>7320</v>
          </cell>
          <cell r="F8">
            <v>988.2</v>
          </cell>
          <cell r="G8">
            <v>949.77</v>
          </cell>
          <cell r="H8">
            <v>1937.97</v>
          </cell>
          <cell r="I8">
            <v>5382.03</v>
          </cell>
        </row>
        <row r="9">
          <cell r="A9" t="str">
            <v>Horáček</v>
          </cell>
          <cell r="E9">
            <v>9020</v>
          </cell>
          <cell r="F9">
            <v>1217.7</v>
          </cell>
          <cell r="G9">
            <v>1170.345</v>
          </cell>
          <cell r="H9">
            <v>2388.0450000000001</v>
          </cell>
          <cell r="I9">
            <v>6631.9549999999999</v>
          </cell>
        </row>
        <row r="10">
          <cell r="A10" t="str">
            <v>Součet</v>
          </cell>
          <cell r="B10">
            <v>43200</v>
          </cell>
          <cell r="C10">
            <v>7600</v>
          </cell>
          <cell r="D10">
            <v>2740</v>
          </cell>
          <cell r="E10">
            <v>53540</v>
          </cell>
          <cell r="F10">
            <v>7227.9</v>
          </cell>
          <cell r="G10">
            <v>6946.8149999999996</v>
          </cell>
          <cell r="H10">
            <v>14174.715</v>
          </cell>
          <cell r="I10">
            <v>39365.284999999996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A3" t="str">
            <v>Titul</v>
          </cell>
          <cell r="B3" t="str">
            <v>Nákupní cena</v>
          </cell>
          <cell r="C3" t="str">
            <v>Rabat</v>
          </cell>
          <cell r="D3" t="str">
            <v>Prodejní cena</v>
          </cell>
          <cell r="E3" t="str">
            <v>Dodáno</v>
          </cell>
          <cell r="F3" t="str">
            <v>Prodáno</v>
          </cell>
          <cell r="G3" t="str">
            <v>Tržba</v>
          </cell>
          <cell r="H3" t="str">
            <v>Náklady</v>
          </cell>
          <cell r="I3" t="str">
            <v>Penále</v>
          </cell>
          <cell r="J3" t="str">
            <v>Zisk</v>
          </cell>
        </row>
        <row r="23">
          <cell r="A23" t="str">
            <v>Celkem</v>
          </cell>
          <cell r="B23" t="str">
            <v>x</v>
          </cell>
          <cell r="C23" t="str">
            <v>x</v>
          </cell>
          <cell r="D23" t="str">
            <v>x</v>
          </cell>
          <cell r="E23">
            <v>670</v>
          </cell>
          <cell r="F23">
            <v>466</v>
          </cell>
          <cell r="G23">
            <v>12062.960000000001</v>
          </cell>
          <cell r="H23">
            <v>8616.4</v>
          </cell>
          <cell r="I23">
            <v>392.57000000000005</v>
          </cell>
          <cell r="J23">
            <v>3053.99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workbookViewId="0">
      <selection activeCell="D20" sqref="D20"/>
    </sheetView>
  </sheetViews>
  <sheetFormatPr baseColWidth="10" defaultColWidth="9.1640625" defaultRowHeight="16"/>
  <cols>
    <col min="1" max="1" width="3.83203125" style="1" customWidth="1"/>
    <col min="2" max="2" width="31" style="1" customWidth="1"/>
    <col min="3" max="5" width="18.5" style="1" customWidth="1"/>
    <col min="6" max="6" width="9.1640625" style="1"/>
    <col min="7" max="7" width="17.6640625" style="1" customWidth="1"/>
    <col min="8" max="16384" width="9.1640625" style="1"/>
  </cols>
  <sheetData>
    <row r="1" spans="2:7" ht="17" thickBot="1"/>
    <row r="2" spans="2:7">
      <c r="B2" s="2" t="s">
        <v>0</v>
      </c>
      <c r="C2" s="3"/>
      <c r="D2" s="3"/>
      <c r="E2" s="3"/>
      <c r="F2" s="3"/>
      <c r="G2" s="4"/>
    </row>
    <row r="3" spans="2:7">
      <c r="B3" s="5" t="s">
        <v>1</v>
      </c>
      <c r="C3" s="6"/>
      <c r="D3" s="6"/>
      <c r="E3" s="6"/>
      <c r="F3" s="6"/>
      <c r="G3" s="7"/>
    </row>
    <row r="4" spans="2:7">
      <c r="B4" s="8" t="s">
        <v>2</v>
      </c>
      <c r="C4" s="6"/>
      <c r="D4" s="6"/>
      <c r="E4" s="6"/>
      <c r="F4" s="6"/>
      <c r="G4" s="7"/>
    </row>
    <row r="5" spans="2:7">
      <c r="B5" s="8" t="s">
        <v>3</v>
      </c>
      <c r="C5" s="6"/>
      <c r="D5" s="6"/>
      <c r="E5" s="6"/>
      <c r="F5" s="6"/>
      <c r="G5" s="7"/>
    </row>
    <row r="6" spans="2:7">
      <c r="B6" s="8" t="s">
        <v>4</v>
      </c>
      <c r="C6" s="6"/>
      <c r="D6" s="6"/>
      <c r="E6" s="6"/>
      <c r="F6" s="6"/>
      <c r="G6" s="7"/>
    </row>
    <row r="7" spans="2:7">
      <c r="B7" s="8" t="s">
        <v>5</v>
      </c>
      <c r="C7" s="6"/>
      <c r="D7" s="6"/>
      <c r="E7" s="6"/>
      <c r="F7" s="6"/>
      <c r="G7" s="7"/>
    </row>
    <row r="8" spans="2:7">
      <c r="B8" s="8" t="s">
        <v>6</v>
      </c>
      <c r="C8" s="6"/>
      <c r="D8" s="6"/>
      <c r="E8" s="6"/>
      <c r="F8" s="6"/>
      <c r="G8" s="7"/>
    </row>
    <row r="9" spans="2:7">
      <c r="B9" s="8" t="s">
        <v>7</v>
      </c>
      <c r="C9" s="6"/>
      <c r="D9" s="6"/>
      <c r="E9" s="6"/>
      <c r="F9" s="6"/>
      <c r="G9" s="7"/>
    </row>
    <row r="10" spans="2:7" ht="17" thickBot="1">
      <c r="B10" s="9" t="s">
        <v>8</v>
      </c>
      <c r="C10" s="10"/>
      <c r="D10" s="10"/>
      <c r="E10" s="10"/>
      <c r="F10" s="10"/>
      <c r="G10" s="11"/>
    </row>
    <row r="12" spans="2:7">
      <c r="B12" s="15" t="s">
        <v>9</v>
      </c>
      <c r="C12" s="16"/>
      <c r="D12" s="16"/>
      <c r="E12" s="16"/>
      <c r="F12" s="16"/>
      <c r="G12" s="17"/>
    </row>
    <row r="13" spans="2:7">
      <c r="B13" s="12" t="s">
        <v>10</v>
      </c>
      <c r="C13" s="12" t="s">
        <v>11</v>
      </c>
      <c r="D13" s="12" t="s">
        <v>12</v>
      </c>
      <c r="E13" s="12" t="s">
        <v>13</v>
      </c>
      <c r="F13" s="12" t="s">
        <v>14</v>
      </c>
      <c r="G13" s="12" t="s">
        <v>15</v>
      </c>
    </row>
    <row r="14" spans="2:7">
      <c r="B14" s="12" t="s">
        <v>16</v>
      </c>
      <c r="C14" s="18">
        <v>4500</v>
      </c>
      <c r="D14" s="20">
        <v>15</v>
      </c>
      <c r="E14" s="20">
        <v>15</v>
      </c>
      <c r="F14" s="21">
        <f>D14-E14</f>
        <v>0</v>
      </c>
      <c r="G14" s="19">
        <f>F14*C14</f>
        <v>0</v>
      </c>
    </row>
    <row r="15" spans="2:7">
      <c r="B15" s="12" t="s">
        <v>17</v>
      </c>
      <c r="C15" s="18">
        <v>23500</v>
      </c>
      <c r="D15" s="20">
        <v>8</v>
      </c>
      <c r="E15" s="20">
        <v>8</v>
      </c>
      <c r="F15" s="21">
        <f t="shared" ref="F15:F18" si="0">D15-E15</f>
        <v>0</v>
      </c>
      <c r="G15" s="19">
        <f t="shared" ref="G15:G18" si="1">F15*C15</f>
        <v>0</v>
      </c>
    </row>
    <row r="16" spans="2:7">
      <c r="B16" s="12" t="s">
        <v>18</v>
      </c>
      <c r="C16" s="18">
        <v>2600</v>
      </c>
      <c r="D16" s="20">
        <v>18</v>
      </c>
      <c r="E16" s="20">
        <v>16</v>
      </c>
      <c r="F16" s="21">
        <f t="shared" si="0"/>
        <v>2</v>
      </c>
      <c r="G16" s="19">
        <f t="shared" si="1"/>
        <v>5200</v>
      </c>
    </row>
    <row r="17" spans="2:7">
      <c r="B17" s="12" t="s">
        <v>19</v>
      </c>
      <c r="C17" s="18">
        <v>640</v>
      </c>
      <c r="D17" s="20">
        <v>26</v>
      </c>
      <c r="E17" s="20">
        <v>22</v>
      </c>
      <c r="F17" s="21">
        <f t="shared" si="0"/>
        <v>4</v>
      </c>
      <c r="G17" s="19">
        <f t="shared" si="1"/>
        <v>2560</v>
      </c>
    </row>
    <row r="18" spans="2:7">
      <c r="B18" s="12" t="s">
        <v>20</v>
      </c>
      <c r="C18" s="18">
        <v>12600</v>
      </c>
      <c r="D18" s="20">
        <v>11</v>
      </c>
      <c r="E18" s="20">
        <v>11</v>
      </c>
      <c r="F18" s="21">
        <f t="shared" si="0"/>
        <v>0</v>
      </c>
      <c r="G18" s="19">
        <f t="shared" si="1"/>
        <v>0</v>
      </c>
    </row>
    <row r="20" spans="2:7">
      <c r="B20" s="12" t="s">
        <v>21</v>
      </c>
      <c r="C20" s="22">
        <f ca="1">TODAY()</f>
        <v>44959</v>
      </c>
    </row>
    <row r="21" spans="2:7">
      <c r="B21" s="12" t="s">
        <v>22</v>
      </c>
      <c r="C21" s="19">
        <f>SUM(G14:G18)</f>
        <v>7760</v>
      </c>
    </row>
    <row r="22" spans="2:7">
      <c r="B22" s="12" t="s">
        <v>23</v>
      </c>
      <c r="C22" s="12" t="str">
        <f>IF(C21=0,"sklad v pořádku","mango")</f>
        <v>mango</v>
      </c>
    </row>
    <row r="23" spans="2:7">
      <c r="C23" s="13"/>
    </row>
    <row r="24" spans="2:7">
      <c r="B24" s="14"/>
      <c r="C24" s="13"/>
    </row>
  </sheetData>
  <mergeCells count="1">
    <mergeCell ref="B12:G12"/>
  </mergeCells>
  <conditionalFormatting sqref="C22">
    <cfRule type="notContainsText" dxfId="0" priority="1" operator="notContains" text="v pořádku">
      <formula>ISERROR(SEARCH("v pořádku",C22))</formula>
    </cfRule>
  </conditionalFormatting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2014-02-05T18:51:35Z</dcterms:created>
  <dcterms:modified xsi:type="dcterms:W3CDTF">2023-02-02T13:26:36Z</dcterms:modified>
</cp:coreProperties>
</file>