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rtin/Downloads/3.hodina - funkce-20230202/"/>
    </mc:Choice>
  </mc:AlternateContent>
  <xr:revisionPtr revIDLastSave="0" documentId="13_ncr:1_{93039DC5-5D31-9F4E-A81F-BA82EF525139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Obezita" sheetId="6" r:id="rId1"/>
    <sheet name="Mám volební právo" sheetId="7" r:id="rId2"/>
    <sheet name="Mohli se setkat" sheetId="8" r:id="rId3"/>
  </sheets>
  <externalReferences>
    <externalReference r:id="rId4"/>
  </externalReferences>
  <definedNames>
    <definedName name="a" hidden="1">{"Normálně",#N/A,FALSE,"Knihy";#N/A,#N/A,FALSE,"Směny3"}</definedName>
    <definedName name="j" localSheetId="2" hidden="1">{"Normálně",#N/A,FALSE,"Knihy";#N/A,#N/A,FALSE,"Směny3"}</definedName>
    <definedName name="j" hidden="1">{"Normálně",#N/A,FALSE,"Knihy";#N/A,#N/A,FALSE,"Směny3"}</definedName>
    <definedName name="jiná" localSheetId="1" hidden="1">{"Normálně",#N/A,FALSE,"Knihy";#N/A,#N/A,FALSE,"Směny3"}</definedName>
    <definedName name="jiná" localSheetId="2" hidden="1">{"Normálně",#N/A,FALSE,"Knihy";#N/A,#N/A,FALSE,"Směny3"}</definedName>
    <definedName name="jiná" localSheetId="0" hidden="1">{"Normálně",#N/A,FALSE,"Knihy";#N/A,#N/A,FALSE,"Směny3"}</definedName>
    <definedName name="jiná" hidden="1">{"Normálně",#N/A,FALSE,"Knihy";#N/A,#N/A,FALSE,"Směny3"}</definedName>
    <definedName name="Legenda">[1]Knihy!$A$9,[1]Knihy!$A$3:$A$9,[1]Knihy!$B$3:$G$3</definedName>
    <definedName name="mzdy_legenda">'[1]Mzdy '!$A$3:$A$10,'[1]Mzdy '!$B$3:$I$3</definedName>
    <definedName name="mzdy_vzorce">'[1]Mzdy '!$F$4:$J$10,'[1]Mzdy '!$B$10:$C$10,'[1]Mzdy '!$D$10,'[1]Mzdy '!$E$10,'[1]Mzdy '!$E$4:$E$9</definedName>
    <definedName name="nevím" localSheetId="1" hidden="1">{"Normálně",#N/A,FALSE,"Knihy";#N/A,#N/A,FALSE,"Směny3"}</definedName>
    <definedName name="nevím" localSheetId="2" hidden="1">{"Normálně",#N/A,FALSE,"Knihy";#N/A,#N/A,FALSE,"Směny3"}</definedName>
    <definedName name="nevím" localSheetId="0" hidden="1">{"Normálně",#N/A,FALSE,"Knihy";#N/A,#N/A,FALSE,"Směny3"}</definedName>
    <definedName name="nevím" hidden="1">{"Normálně",#N/A,FALSE,"Knihy";#N/A,#N/A,FALSE,"Směny3"}</definedName>
    <definedName name="Příplatek">[1]Mzdy2!#REF!</definedName>
    <definedName name="Titul_a_součty">[1]Trafika!$A$3:$J$3,[1]Trafika!$A$23:$J$23</definedName>
    <definedName name="Výpočty">[1]Knihy!$G$4:$G$9,[1]Knihy!$B$9:$F$9</definedName>
    <definedName name="w" localSheetId="2" hidden="1">{"Normálně",#N/A,FALSE,"Knihy";#N/A,#N/A,FALSE,"Směny3"}</definedName>
    <definedName name="w" hidden="1">{"Normálně",#N/A,FALSE,"Knihy";#N/A,#N/A,FALSE,"Směny3"}</definedName>
    <definedName name="wrn.Pokusná." localSheetId="1" hidden="1">{"Normálně",#N/A,FALSE,"Knihy";#N/A,#N/A,FALSE,"Směny3"}</definedName>
    <definedName name="wrn.Pokusná." localSheetId="2" hidden="1">{"Normálně",#N/A,FALSE,"Knihy";#N/A,#N/A,FALSE,"Směny3"}</definedName>
    <definedName name="wrn.Pokusná." localSheetId="0" hidden="1">{"Normálně",#N/A,FALSE,"Knihy";#N/A,#N/A,FALSE,"Směny3"}</definedName>
    <definedName name="wrn.Pokusná." hidden="1">{"Normálně",#N/A,FALSE,"Knihy";#N/A,#N/A,FALSE,"Směny3"}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8" l="1"/>
  <c r="B9" i="8"/>
  <c r="B7" i="7"/>
  <c r="E6" i="7" s="1"/>
  <c r="B15" i="6"/>
  <c r="B8" i="8"/>
  <c r="C8" i="8"/>
  <c r="E8" i="8"/>
  <c r="F8" i="8"/>
</calcChain>
</file>

<file path=xl/sharedStrings.xml><?xml version="1.0" encoding="utf-8"?>
<sst xmlns="http://schemas.openxmlformats.org/spreadsheetml/2006/main" count="56" uniqueCount="38">
  <si>
    <t>Tabulka obezity</t>
  </si>
  <si>
    <t>normální</t>
  </si>
  <si>
    <t>lehká nadváha</t>
  </si>
  <si>
    <t>střední nadváha</t>
  </si>
  <si>
    <t>Váha* (kg)</t>
  </si>
  <si>
    <t>zvýšená nadváha</t>
  </si>
  <si>
    <t>výška (m)</t>
  </si>
  <si>
    <t>obezita I. stupně</t>
  </si>
  <si>
    <t>obezita II. stupně</t>
  </si>
  <si>
    <t>více</t>
  </si>
  <si>
    <t>obezita III. stupně</t>
  </si>
  <si>
    <t>Datum narození</t>
  </si>
  <si>
    <t>Einstein</t>
  </si>
  <si>
    <t>Gagarin</t>
  </si>
  <si>
    <t>Verne</t>
  </si>
  <si>
    <t>Asimov</t>
  </si>
  <si>
    <t>narozen</t>
  </si>
  <si>
    <t>zemřel</t>
  </si>
  <si>
    <t>Příklad - zjistěte BMI a podle tabulky obezity rozhodněte, do jaké kategorie dotyčný spadá.</t>
  </si>
  <si>
    <t>Postup:</t>
  </si>
  <si>
    <t>BMI</t>
  </si>
  <si>
    <t>Do buňky B15 vložte vzorec pro výpočet BMI  - váha/(výška*výška)</t>
  </si>
  <si>
    <t xml:space="preserve">váha do BMI </t>
  </si>
  <si>
    <t>váha</t>
  </si>
  <si>
    <t>Váha podle tabulky obezity</t>
  </si>
  <si>
    <t>Údaje o osobě</t>
  </si>
  <si>
    <t>VZOR:</t>
  </si>
  <si>
    <t xml:space="preserve">Pomocí vhodných funkcí vytvořte vzorec, který umožní po zadání data narození zjistit, zda dotyčný má nebo nemá volební právo. </t>
  </si>
  <si>
    <t>Do jedné buňky zapište datum narození, do druhé vložte dnešní datum (pomocí funkce)</t>
  </si>
  <si>
    <t>Dnešní datum</t>
  </si>
  <si>
    <t>Vložte vhodný vzorec, pomocí kterého se zjistí, zda se dotyční lidé mohli potkat. Použijte funkci KDYŽ.</t>
  </si>
  <si>
    <t xml:space="preserve"> </t>
  </si>
  <si>
    <t>Mohli se setkat</t>
  </si>
  <si>
    <t>Nemohli se setkat</t>
  </si>
  <si>
    <t>VZOR</t>
  </si>
  <si>
    <t>Do buňky B17 vložte vzorec, kterým z tabulky obezity vyzjistíte do jaké kategorie BMI spadá. Použijte několikrát vnořenou funkci KDYŽ</t>
  </si>
  <si>
    <t>Vložte vzorec za použití funkce ROK a KDYŽ</t>
  </si>
  <si>
    <t>"=SWITCH(B15;&lt;=20;"normální";&lt;=23;"lehká nadváha";&lt;=26;"střední nadváha";&lt;=30;"zvýšená nadváha";&lt;=35;"obezita I. stupně";&lt;=40;"obezita II. stupně";&gt;40;"obezita III. stupně")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</si>
</sst>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charset val="238"/>
    </font>
    <font>
      <sz val="10"/>
      <name val="Arial CE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4"/>
      <name val="Arial CE"/>
      <family val="2"/>
      <charset val="238"/>
    </font>
    <font>
      <b/>
      <i/>
      <sz val="10"/>
      <name val="Arial CE"/>
      <family val="2"/>
      <charset val="238"/>
    </font>
    <font>
      <sz val="10"/>
      <name val="Arial CE"/>
      <family val="2"/>
      <charset val="238"/>
    </font>
    <font>
      <sz val="8"/>
      <name val="Arial CE"/>
      <family val="2"/>
      <charset val="238"/>
    </font>
    <font>
      <b/>
      <i/>
      <sz val="10"/>
      <color indexed="10"/>
      <name val="Arial CE"/>
      <family val="2"/>
      <charset val="238"/>
    </font>
    <font>
      <sz val="12"/>
      <color indexed="10"/>
      <name val="Arial CE"/>
      <family val="2"/>
      <charset val="238"/>
    </font>
    <font>
      <sz val="11"/>
      <name val="Arial CE"/>
      <charset val="238"/>
    </font>
    <font>
      <b/>
      <sz val="11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6" fillId="0" borderId="0"/>
    <xf numFmtId="0" fontId="2" fillId="2" borderId="1">
      <alignment horizontal="center"/>
    </xf>
    <xf numFmtId="0" fontId="1" fillId="0" borderId="0" applyNumberFormat="0" applyFont="0">
      <alignment horizontal="left" vertical="top" wrapText="1"/>
    </xf>
  </cellStyleXfs>
  <cellXfs count="24">
    <xf numFmtId="0" fontId="0" fillId="0" borderId="0" xfId="0"/>
    <xf numFmtId="0" fontId="1" fillId="0" borderId="0" xfId="1"/>
    <xf numFmtId="0" fontId="1" fillId="0" borderId="2" xfId="1" applyBorder="1" applyAlignment="1">
      <alignment horizontal="center"/>
    </xf>
    <xf numFmtId="0" fontId="1" fillId="0" borderId="2" xfId="1" applyBorder="1"/>
    <xf numFmtId="0" fontId="4" fillId="0" borderId="0" xfId="1" applyFont="1"/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1" fillId="0" borderId="0" xfId="2"/>
    <xf numFmtId="0" fontId="2" fillId="0" borderId="0" xfId="3" applyFont="1"/>
    <xf numFmtId="0" fontId="6" fillId="0" borderId="0" xfId="3"/>
    <xf numFmtId="0" fontId="7" fillId="0" borderId="0" xfId="3" applyFont="1"/>
    <xf numFmtId="0" fontId="8" fillId="0" borderId="0" xfId="3" applyFont="1"/>
    <xf numFmtId="2" fontId="1" fillId="3" borderId="2" xfId="1" applyNumberFormat="1" applyFill="1" applyBorder="1"/>
    <xf numFmtId="0" fontId="9" fillId="3" borderId="2" xfId="1" applyFont="1" applyFill="1" applyBorder="1" applyAlignment="1">
      <alignment horizontal="center"/>
    </xf>
    <xf numFmtId="0" fontId="10" fillId="0" borderId="0" xfId="1" applyFont="1"/>
    <xf numFmtId="0" fontId="11" fillId="0" borderId="0" xfId="1" applyFont="1"/>
    <xf numFmtId="0" fontId="6" fillId="0" borderId="2" xfId="3" applyBorder="1"/>
    <xf numFmtId="0" fontId="3" fillId="0" borderId="2" xfId="3" applyFont="1" applyBorder="1"/>
    <xf numFmtId="0" fontId="6" fillId="4" borderId="2" xfId="3" applyFill="1" applyBorder="1"/>
    <xf numFmtId="0" fontId="3" fillId="0" borderId="2" xfId="2" applyFont="1" applyBorder="1"/>
    <xf numFmtId="14" fontId="1" fillId="0" borderId="2" xfId="2" applyNumberFormat="1" applyBorder="1"/>
    <xf numFmtId="0" fontId="3" fillId="0" borderId="2" xfId="1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3" fillId="4" borderId="2" xfId="3" applyFont="1" applyFill="1" applyBorder="1" applyAlignment="1">
      <alignment horizontal="center"/>
    </xf>
  </cellXfs>
  <cellStyles count="6">
    <cellStyle name="Normal" xfId="0" builtinId="0"/>
    <cellStyle name="normální_05-Excel v příkladech - funkce" xfId="1" xr:uid="{00000000-0005-0000-0000-000001000000}"/>
    <cellStyle name="normální_cvičení řešení" xfId="2" xr:uid="{00000000-0005-0000-0000-000002000000}"/>
    <cellStyle name="normální_Pokusný sešit 1" xfId="3" xr:uid="{00000000-0005-0000-0000-000003000000}"/>
    <cellStyle name="Nový styl" xfId="4" xr:uid="{00000000-0005-0000-0000-000004000000}"/>
    <cellStyle name="zadani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Priklady/Tabulky%20z%20knichy/Pokusn&#253;%20se&#353;it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"/>
      <sheetName val="Knihy"/>
      <sheetName val="Knihy (2)"/>
      <sheetName val="List5"/>
      <sheetName val="List4"/>
      <sheetName val="Výběr"/>
      <sheetName val="Oblast"/>
      <sheetName val="Formáty"/>
      <sheetName val="Řady"/>
      <sheetName val="Šachy"/>
      <sheetName val="Mzdy "/>
      <sheetName val="Směny3"/>
      <sheetName val="Mzdy_old"/>
      <sheetName val="Mzdy3"/>
      <sheetName val="Směny2"/>
      <sheetName val="Směny1"/>
      <sheetName val="Kruh"/>
      <sheetName val="Vzorce"/>
      <sheetName val="Trafika"/>
      <sheetName val="Data"/>
      <sheetName val="Mzdy2"/>
      <sheetName val="Vnořená fce"/>
      <sheetName val="Zaokrouhlení"/>
      <sheetName val="Násobky"/>
      <sheetName val="DPH"/>
      <sheetName val="DPH2"/>
      <sheetName val="Když"/>
      <sheetName val="Kvadrát"/>
      <sheetName val="Obrazovka"/>
      <sheetName val="Obdélník"/>
      <sheetName val="Trojúhelník"/>
      <sheetName val="Kurz"/>
      <sheetName val="List1 (2)"/>
      <sheetName val="List2"/>
      <sheetName val="Kurz 2"/>
      <sheetName val="Cesty1"/>
      <sheetName val="Cesty2"/>
      <sheetName val="Cesty3"/>
      <sheetName val="Cesty4"/>
      <sheetName val="List6"/>
      <sheetName val="List3"/>
      <sheetName val="denik"/>
    </sheetNames>
    <sheetDataSet>
      <sheetData sheetId="0"/>
      <sheetData sheetId="1">
        <row r="3">
          <cell r="B3">
            <v>1992</v>
          </cell>
          <cell r="C3" t="str">
            <v>1993</v>
          </cell>
          <cell r="D3">
            <v>1994</v>
          </cell>
          <cell r="E3">
            <v>1995</v>
          </cell>
          <cell r="F3">
            <v>1996</v>
          </cell>
          <cell r="G3" t="str">
            <v>součet</v>
          </cell>
        </row>
        <row r="4">
          <cell r="A4" t="str">
            <v>sci-fi</v>
          </cell>
          <cell r="G4">
            <v>152</v>
          </cell>
        </row>
        <row r="5">
          <cell r="A5" t="str">
            <v>detektivky</v>
          </cell>
          <cell r="G5">
            <v>50</v>
          </cell>
        </row>
        <row r="6">
          <cell r="A6" t="str">
            <v>westerny</v>
          </cell>
          <cell r="G6">
            <v>51</v>
          </cell>
        </row>
        <row r="7">
          <cell r="A7" t="str">
            <v>počítačové</v>
          </cell>
          <cell r="G7">
            <v>25</v>
          </cell>
        </row>
        <row r="8">
          <cell r="A8" t="str">
            <v>ostatní</v>
          </cell>
          <cell r="G8">
            <v>53</v>
          </cell>
        </row>
        <row r="9">
          <cell r="A9" t="str">
            <v>součet</v>
          </cell>
          <cell r="B9">
            <v>66</v>
          </cell>
          <cell r="C9">
            <v>61</v>
          </cell>
          <cell r="D9">
            <v>70</v>
          </cell>
          <cell r="E9">
            <v>75</v>
          </cell>
          <cell r="F9">
            <v>59</v>
          </cell>
          <cell r="G9">
            <v>331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Jméno</v>
          </cell>
          <cell r="B3" t="str">
            <v>Základ</v>
          </cell>
          <cell r="C3" t="str">
            <v>Prémie</v>
          </cell>
          <cell r="D3" t="str">
            <v>Příplatek</v>
          </cell>
          <cell r="E3" t="str">
            <v>Hrubá</v>
          </cell>
          <cell r="F3" t="str">
            <v>Pojištění</v>
          </cell>
          <cell r="G3" t="str">
            <v>Daň</v>
          </cell>
          <cell r="H3" t="str">
            <v>Srážky</v>
          </cell>
          <cell r="I3" t="str">
            <v>Čistá</v>
          </cell>
        </row>
        <row r="4">
          <cell r="A4" t="str">
            <v>Novák</v>
          </cell>
          <cell r="E4">
            <v>7000</v>
          </cell>
          <cell r="F4">
            <v>945</v>
          </cell>
          <cell r="G4">
            <v>908.25</v>
          </cell>
          <cell r="H4">
            <v>1853.25</v>
          </cell>
          <cell r="I4">
            <v>5146.75</v>
          </cell>
        </row>
        <row r="5">
          <cell r="A5" t="str">
            <v>Nováček</v>
          </cell>
          <cell r="E5">
            <v>9300</v>
          </cell>
          <cell r="F5">
            <v>1255.5</v>
          </cell>
          <cell r="G5">
            <v>1206.675</v>
          </cell>
          <cell r="H5">
            <v>2462.1750000000002</v>
          </cell>
          <cell r="I5">
            <v>6837.8249999999998</v>
          </cell>
        </row>
        <row r="6">
          <cell r="A6" t="str">
            <v>Dvořák</v>
          </cell>
          <cell r="E6">
            <v>10700</v>
          </cell>
          <cell r="F6">
            <v>1444.5</v>
          </cell>
          <cell r="G6">
            <v>1388.325</v>
          </cell>
          <cell r="H6">
            <v>2832.8249999999998</v>
          </cell>
          <cell r="I6">
            <v>7867.1750000000002</v>
          </cell>
        </row>
        <row r="7">
          <cell r="A7" t="str">
            <v>Janeček</v>
          </cell>
          <cell r="E7">
            <v>10200</v>
          </cell>
          <cell r="F7">
            <v>1377</v>
          </cell>
          <cell r="G7">
            <v>1323.45</v>
          </cell>
          <cell r="H7">
            <v>2700.45</v>
          </cell>
          <cell r="I7">
            <v>7499.55</v>
          </cell>
        </row>
        <row r="8">
          <cell r="A8" t="str">
            <v>Dvořáček</v>
          </cell>
          <cell r="E8">
            <v>7320</v>
          </cell>
          <cell r="F8">
            <v>988.2</v>
          </cell>
          <cell r="G8">
            <v>949.77</v>
          </cell>
          <cell r="H8">
            <v>1937.97</v>
          </cell>
          <cell r="I8">
            <v>5382.03</v>
          </cell>
        </row>
        <row r="9">
          <cell r="A9" t="str">
            <v>Horáček</v>
          </cell>
          <cell r="E9">
            <v>9020</v>
          </cell>
          <cell r="F9">
            <v>1217.7</v>
          </cell>
          <cell r="G9">
            <v>1170.345</v>
          </cell>
          <cell r="H9">
            <v>2388.0450000000001</v>
          </cell>
          <cell r="I9">
            <v>6631.9549999999999</v>
          </cell>
        </row>
        <row r="10">
          <cell r="A10" t="str">
            <v>Součet</v>
          </cell>
          <cell r="B10">
            <v>43200</v>
          </cell>
          <cell r="C10">
            <v>7600</v>
          </cell>
          <cell r="D10">
            <v>2740</v>
          </cell>
          <cell r="E10">
            <v>53540</v>
          </cell>
          <cell r="F10">
            <v>7227.9</v>
          </cell>
          <cell r="G10">
            <v>6946.8149999999996</v>
          </cell>
          <cell r="H10">
            <v>14174.715</v>
          </cell>
          <cell r="I10">
            <v>39365.284999999996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A3" t="str">
            <v>Titul</v>
          </cell>
          <cell r="B3" t="str">
            <v>Nákupní cena</v>
          </cell>
          <cell r="C3" t="str">
            <v>Rabat</v>
          </cell>
          <cell r="D3" t="str">
            <v>Prodejní cena</v>
          </cell>
          <cell r="E3" t="str">
            <v>Dodáno</v>
          </cell>
          <cell r="F3" t="str">
            <v>Prodáno</v>
          </cell>
          <cell r="G3" t="str">
            <v>Tržba</v>
          </cell>
          <cell r="H3" t="str">
            <v>Náklady</v>
          </cell>
          <cell r="I3" t="str">
            <v>Penále</v>
          </cell>
          <cell r="J3" t="str">
            <v>Zisk</v>
          </cell>
        </row>
        <row r="23">
          <cell r="A23" t="str">
            <v>Celkem</v>
          </cell>
          <cell r="B23" t="str">
            <v>x</v>
          </cell>
          <cell r="C23" t="str">
            <v>x</v>
          </cell>
          <cell r="D23" t="str">
            <v>x</v>
          </cell>
          <cell r="E23">
            <v>670</v>
          </cell>
          <cell r="F23">
            <v>466</v>
          </cell>
          <cell r="G23">
            <v>12062.960000000001</v>
          </cell>
          <cell r="H23">
            <v>8616.4</v>
          </cell>
          <cell r="I23">
            <v>392.57000000000005</v>
          </cell>
          <cell r="J23">
            <v>3053.99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9"/>
  <sheetViews>
    <sheetView workbookViewId="0">
      <selection activeCell="C22" sqref="C22"/>
    </sheetView>
  </sheetViews>
  <sheetFormatPr baseColWidth="10" defaultColWidth="9.1640625" defaultRowHeight="13"/>
  <cols>
    <col min="1" max="1" width="23.5" style="1" customWidth="1"/>
    <col min="2" max="2" width="19.5" style="1" customWidth="1"/>
    <col min="3" max="3" width="24.1640625" style="1" customWidth="1"/>
    <col min="4" max="4" width="12.6640625" style="1" customWidth="1"/>
    <col min="5" max="5" width="16.1640625" style="1" customWidth="1"/>
    <col min="6" max="6" width="15.83203125" style="1" customWidth="1"/>
    <col min="7" max="7" width="18.6640625" style="1" customWidth="1"/>
    <col min="8" max="16384" width="9.1640625" style="1"/>
  </cols>
  <sheetData>
    <row r="2" spans="1:5" ht="14">
      <c r="A2" s="14" t="s">
        <v>18</v>
      </c>
      <c r="B2" s="14"/>
      <c r="C2" s="14"/>
    </row>
    <row r="3" spans="1:5" ht="14">
      <c r="A3" s="15" t="s">
        <v>19</v>
      </c>
      <c r="B3" s="14" t="s">
        <v>21</v>
      </c>
      <c r="C3" s="14"/>
    </row>
    <row r="4" spans="1:5" ht="14">
      <c r="A4" s="15"/>
      <c r="B4" s="14" t="s">
        <v>35</v>
      </c>
      <c r="C4" s="14"/>
    </row>
    <row r="5" spans="1:5" ht="14">
      <c r="A5" s="15"/>
      <c r="B5" s="14"/>
      <c r="C5" s="14"/>
    </row>
    <row r="6" spans="1:5" ht="18">
      <c r="A6" s="4"/>
    </row>
    <row r="11" spans="1:5">
      <c r="A11" s="22" t="s">
        <v>25</v>
      </c>
      <c r="B11" s="22"/>
      <c r="D11" s="21" t="s">
        <v>0</v>
      </c>
      <c r="E11" s="21"/>
    </row>
    <row r="12" spans="1:5">
      <c r="D12" s="5" t="s">
        <v>22</v>
      </c>
      <c r="E12" s="6" t="s">
        <v>23</v>
      </c>
    </row>
    <row r="13" spans="1:5">
      <c r="A13" s="3" t="s">
        <v>4</v>
      </c>
      <c r="B13" s="3">
        <v>68</v>
      </c>
      <c r="D13" s="2">
        <v>20</v>
      </c>
      <c r="E13" s="3" t="s">
        <v>1</v>
      </c>
    </row>
    <row r="14" spans="1:5">
      <c r="A14" s="3" t="s">
        <v>6</v>
      </c>
      <c r="B14" s="3">
        <v>1.83</v>
      </c>
      <c r="D14" s="2">
        <v>23</v>
      </c>
      <c r="E14" s="3" t="s">
        <v>2</v>
      </c>
    </row>
    <row r="15" spans="1:5">
      <c r="A15" s="3" t="s">
        <v>20</v>
      </c>
      <c r="B15" s="12">
        <f>B13/B14^2</f>
        <v>20.305174833527424</v>
      </c>
      <c r="D15" s="2">
        <v>26</v>
      </c>
      <c r="E15" s="3" t="s">
        <v>3</v>
      </c>
    </row>
    <row r="16" spans="1:5">
      <c r="D16" s="2">
        <v>30</v>
      </c>
      <c r="E16" s="3" t="s">
        <v>5</v>
      </c>
    </row>
    <row r="17" spans="1:5" ht="16">
      <c r="A17" s="3" t="s">
        <v>24</v>
      </c>
      <c r="B17" s="13" t="s">
        <v>37</v>
      </c>
      <c r="D17" s="2">
        <v>35</v>
      </c>
      <c r="E17" s="3" t="s">
        <v>7</v>
      </c>
    </row>
    <row r="18" spans="1:5">
      <c r="D18" s="2">
        <v>40</v>
      </c>
      <c r="E18" s="3" t="s">
        <v>8</v>
      </c>
    </row>
    <row r="19" spans="1:5">
      <c r="D19" s="2" t="s">
        <v>9</v>
      </c>
      <c r="E19" s="3" t="s">
        <v>10</v>
      </c>
    </row>
    <row r="22" spans="1:5">
      <c r="A22" s="1" t="s">
        <v>26</v>
      </c>
    </row>
    <row r="23" spans="1:5">
      <c r="A23" s="22" t="s">
        <v>25</v>
      </c>
      <c r="B23" s="22"/>
    </row>
    <row r="25" spans="1:5">
      <c r="A25" s="3" t="s">
        <v>4</v>
      </c>
      <c r="B25" s="3">
        <v>68</v>
      </c>
    </row>
    <row r="26" spans="1:5">
      <c r="A26" s="3" t="s">
        <v>6</v>
      </c>
      <c r="B26" s="3">
        <v>1.83</v>
      </c>
    </row>
    <row r="27" spans="1:5">
      <c r="A27" s="3" t="s">
        <v>20</v>
      </c>
      <c r="B27" s="12">
        <v>20.305174833527424</v>
      </c>
    </row>
    <row r="29" spans="1:5" ht="16">
      <c r="A29" s="3" t="s">
        <v>24</v>
      </c>
      <c r="B29" s="13" t="s">
        <v>2</v>
      </c>
    </row>
  </sheetData>
  <mergeCells count="3">
    <mergeCell ref="D11:E11"/>
    <mergeCell ref="A11:B11"/>
    <mergeCell ref="A23:B23"/>
  </mergeCells>
  <phoneticPr fontId="1" type="noConversion"/>
  <pageMargins left="0.78740157499999996" right="0.78740157499999996" top="0.984251969" bottom="0.984251969" header="0.4921259845" footer="0.4921259845"/>
  <pageSetup paperSize="9" orientation="portrait" horizontalDpi="12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7"/>
  <dimension ref="A1:E7"/>
  <sheetViews>
    <sheetView workbookViewId="0">
      <selection activeCell="H38" sqref="H38"/>
    </sheetView>
  </sheetViews>
  <sheetFormatPr baseColWidth="10" defaultColWidth="9.1640625" defaultRowHeight="13"/>
  <cols>
    <col min="1" max="1" width="14.83203125" style="7" customWidth="1"/>
    <col min="2" max="2" width="12.6640625" style="7" customWidth="1"/>
    <col min="3" max="16384" width="9.1640625" style="7"/>
  </cols>
  <sheetData>
    <row r="1" spans="1:5">
      <c r="A1" s="7" t="s">
        <v>27</v>
      </c>
    </row>
    <row r="2" spans="1:5">
      <c r="A2" s="7" t="s">
        <v>19</v>
      </c>
      <c r="B2" s="7" t="s">
        <v>28</v>
      </c>
    </row>
    <row r="3" spans="1:5">
      <c r="B3" s="7" t="s">
        <v>36</v>
      </c>
    </row>
    <row r="6" spans="1:5" ht="19.5" customHeight="1">
      <c r="A6" s="19" t="s">
        <v>11</v>
      </c>
      <c r="B6" s="20">
        <v>110366</v>
      </c>
      <c r="E6" s="7" t="str">
        <f ca="1">IF((YEAR(B7)-YEAR(B6))&gt;=18,"ano","ne")</f>
        <v>ne</v>
      </c>
    </row>
    <row r="7" spans="1:5" ht="21" customHeight="1">
      <c r="A7" s="19" t="s">
        <v>29</v>
      </c>
      <c r="B7" s="20">
        <f ca="1">TODAY()</f>
        <v>44959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20"/>
  <dimension ref="A1:I17"/>
  <sheetViews>
    <sheetView tabSelected="1" workbookViewId="0">
      <selection activeCell="E17" sqref="E17"/>
    </sheetView>
  </sheetViews>
  <sheetFormatPr baseColWidth="10" defaultColWidth="9.1640625" defaultRowHeight="13"/>
  <cols>
    <col min="1" max="1" width="9.1640625" style="9"/>
    <col min="2" max="3" width="11.5" style="9" customWidth="1"/>
    <col min="4" max="4" width="9.1640625" style="9"/>
    <col min="5" max="5" width="11.1640625" style="9" customWidth="1"/>
    <col min="6" max="16384" width="9.1640625" style="9"/>
  </cols>
  <sheetData>
    <row r="1" spans="1:9">
      <c r="A1" s="7" t="s">
        <v>30</v>
      </c>
    </row>
    <row r="2" spans="1:9">
      <c r="A2" s="7"/>
    </row>
    <row r="3" spans="1:9" ht="16">
      <c r="A3" s="8"/>
      <c r="G3" s="9" t="s">
        <v>34</v>
      </c>
    </row>
    <row r="5" spans="1:9">
      <c r="A5" s="16"/>
      <c r="B5" s="17" t="s">
        <v>12</v>
      </c>
      <c r="C5" s="17" t="s">
        <v>13</v>
      </c>
      <c r="G5" s="16"/>
      <c r="H5" s="16" t="s">
        <v>12</v>
      </c>
      <c r="I5" s="16" t="s">
        <v>13</v>
      </c>
    </row>
    <row r="6" spans="1:9">
      <c r="A6" s="16" t="s">
        <v>16</v>
      </c>
      <c r="B6" s="16">
        <v>1879</v>
      </c>
      <c r="C6" s="16">
        <v>1934</v>
      </c>
      <c r="G6" s="16" t="s">
        <v>16</v>
      </c>
      <c r="H6" s="16">
        <v>1879</v>
      </c>
      <c r="I6" s="16">
        <v>1934</v>
      </c>
    </row>
    <row r="7" spans="1:9">
      <c r="A7" s="16" t="s">
        <v>17</v>
      </c>
      <c r="B7" s="16">
        <v>1955</v>
      </c>
      <c r="C7" s="16">
        <v>1968</v>
      </c>
      <c r="G7" s="16" t="s">
        <v>17</v>
      </c>
      <c r="H7" s="16">
        <v>1955</v>
      </c>
      <c r="I7" s="16">
        <v>1968</v>
      </c>
    </row>
    <row r="8" spans="1:9">
      <c r="B8" s="10" t="str">
        <f>IF(B7&lt;B6,"Chybné datum!"," ")</f>
        <v xml:space="preserve"> </v>
      </c>
      <c r="C8" s="10" t="str">
        <f>IF(C7&lt;C6,"Chybné datum!"," ")</f>
        <v xml:space="preserve"> </v>
      </c>
      <c r="D8" s="10"/>
      <c r="E8" s="10" t="str">
        <f>IF(B15&lt;B14,"Chybné datum!"," ")</f>
        <v xml:space="preserve"> </v>
      </c>
      <c r="F8" s="10" t="str">
        <f>IF(C15&lt;C14,"Chybné datum!"," ")</f>
        <v xml:space="preserve"> </v>
      </c>
      <c r="H8" s="9" t="s">
        <v>31</v>
      </c>
      <c r="I8" s="9" t="s">
        <v>31</v>
      </c>
    </row>
    <row r="9" spans="1:9">
      <c r="B9" s="23" t="str">
        <f>IF(AND(B6&lt;C7,C6&lt;B7)=TRUE,"Mohli se potkat","Nemohli se potkat")</f>
        <v>Mohli se potkat</v>
      </c>
      <c r="C9" s="23"/>
      <c r="H9" s="18" t="s">
        <v>32</v>
      </c>
      <c r="I9" s="18"/>
    </row>
    <row r="11" spans="1:9">
      <c r="B11" s="11"/>
    </row>
    <row r="13" spans="1:9">
      <c r="A13" s="16"/>
      <c r="B13" s="17" t="s">
        <v>14</v>
      </c>
      <c r="C13" s="17" t="s">
        <v>15</v>
      </c>
      <c r="G13" s="16"/>
      <c r="H13" s="16" t="s">
        <v>14</v>
      </c>
      <c r="I13" s="16" t="s">
        <v>15</v>
      </c>
    </row>
    <row r="14" spans="1:9">
      <c r="A14" s="16" t="s">
        <v>16</v>
      </c>
      <c r="B14" s="16">
        <v>1828</v>
      </c>
      <c r="C14" s="16">
        <v>1917</v>
      </c>
      <c r="G14" s="16" t="s">
        <v>16</v>
      </c>
      <c r="H14" s="16">
        <v>1828</v>
      </c>
      <c r="I14" s="16">
        <v>1917</v>
      </c>
    </row>
    <row r="15" spans="1:9">
      <c r="A15" s="16" t="s">
        <v>17</v>
      </c>
      <c r="B15" s="16">
        <v>1905</v>
      </c>
      <c r="C15" s="16">
        <v>1992</v>
      </c>
      <c r="G15" s="16" t="s">
        <v>17</v>
      </c>
      <c r="H15" s="16">
        <v>1905</v>
      </c>
      <c r="I15" s="16">
        <v>1992</v>
      </c>
    </row>
    <row r="17" spans="2:9">
      <c r="B17" s="23" t="str">
        <f>IF(AND(B14&lt;C15,C14&lt;B15)=TRUE,"Mohli se potkat","Nemohli se potkat")</f>
        <v>Nemohli se potkat</v>
      </c>
      <c r="C17" s="23"/>
      <c r="H17" s="18" t="s">
        <v>33</v>
      </c>
      <c r="I17" s="18"/>
    </row>
  </sheetData>
  <mergeCells count="2">
    <mergeCell ref="B9:C9"/>
    <mergeCell ref="B17:C17"/>
  </mergeCells>
  <phoneticPr fontId="1" type="noConversion"/>
  <pageMargins left="0.78740157499999996" right="0.78740157499999996" top="0.984251969" bottom="0.984251969" header="0.4921259845" footer="0.492125984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Obezita</vt:lpstr>
      <vt:lpstr>Mám volební právo</vt:lpstr>
      <vt:lpstr>Mohli se setkat</vt:lpstr>
    </vt:vector>
  </TitlesOfParts>
  <Company>oem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noname</dc:creator>
  <cp:lastModifiedBy>Microsoft Office User</cp:lastModifiedBy>
  <dcterms:created xsi:type="dcterms:W3CDTF">2004-01-14T18:03:17Z</dcterms:created>
  <dcterms:modified xsi:type="dcterms:W3CDTF">2023-02-02T13:42:17Z</dcterms:modified>
</cp:coreProperties>
</file>