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<sst xmlns="http://schemas.openxmlformats.org/spreadsheetml/2006/main" count="53" uniqueCount="35">
  <si>
    <t xml:space="preserve">Taxon</t>
  </si>
  <si>
    <t xml:space="preserve">Giraffatitan</t>
  </si>
  <si>
    <t xml:space="preserve">Archbishop</t>
  </si>
  <si>
    <t xml:space="preserve">Specimen</t>
  </si>
  <si>
    <t xml:space="preserve">MB.R.2180 (SI)</t>
  </si>
  <si>
    <t xml:space="preserve">MB.R.2181 (SII)</t>
  </si>
  <si>
    <t xml:space="preserve">NHMUK PV R5937</t>
  </si>
  <si>
    <t xml:space="preserve">Centrum</t>
  </si>
  <si>
    <t xml:space="preserve">Cotyle</t>
  </si>
  <si>
    <t xml:space="preserve">H/W</t>
  </si>
  <si>
    <t xml:space="preserve">aEI</t>
  </si>
  <si>
    <t xml:space="preserve">length</t>
  </si>
  <si>
    <t xml:space="preserve">height</t>
  </si>
  <si>
    <t xml:space="preserve">width</t>
  </si>
  <si>
    <t xml:space="preserve">C2</t>
  </si>
  <si>
    <t xml:space="preserve">C3</t>
  </si>
  <si>
    <t xml:space="preserve">C4</t>
  </si>
  <si>
    <t xml:space="preserve">C5</t>
  </si>
  <si>
    <t xml:space="preserve">C6 (V)</t>
  </si>
  <si>
    <t xml:space="preserve">C7 (S)</t>
  </si>
  <si>
    <t xml:space="preserve">C8 (U)</t>
  </si>
  <si>
    <t xml:space="preserve">C9 (T)</t>
  </si>
  <si>
    <t xml:space="preserve">C10 (P)</t>
  </si>
  <si>
    <t xml:space="preserve">C11 (W)</t>
  </si>
  <si>
    <t xml:space="preserve">C12</t>
  </si>
  <si>
    <t xml:space="preserve">C13</t>
  </si>
  <si>
    <t xml:space="preserve">D1</t>
  </si>
  <si>
    <t xml:space="preserve">D2</t>
  </si>
  <si>
    <t xml:space="preserve">D3</t>
  </si>
  <si>
    <t xml:space="preserve">D4</t>
  </si>
  <si>
    <t xml:space="preserve">D5 (Q)</t>
  </si>
  <si>
    <t xml:space="preserve">D6 (R)</t>
  </si>
  <si>
    <t xml:space="preserve">D7</t>
  </si>
  <si>
    <t xml:space="preserve">D8 (A)</t>
  </si>
  <si>
    <t xml:space="preserve">D9 (B)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</si>
</sst>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9.42"/>
    <col collapsed="false" customWidth="true" hidden="false" outlineLevel="0" max="4" min="3" style="0" width="7.48"/>
    <col collapsed="false" customWidth="true" hidden="false" outlineLevel="0" max="5" min="5" style="0" width="5.54"/>
    <col collapsed="false" customWidth="true" hidden="false" outlineLevel="0" max="6" min="6" style="0" width="4.69"/>
    <col collapsed="false" customWidth="true" hidden="false" outlineLevel="0" max="7" min="7" style="0" width="9.42"/>
    <col collapsed="false" customWidth="true" hidden="false" outlineLevel="0" max="9" min="8" style="0" width="7.48"/>
    <col collapsed="false" customWidth="true" hidden="false" outlineLevel="0" max="10" min="10" style="0" width="5.54"/>
    <col collapsed="false" customWidth="true" hidden="false" outlineLevel="0" max="11" min="11" style="0" width="4.69"/>
    <col collapsed="false" customWidth="true" hidden="false" outlineLevel="0" max="12" min="12" style="0" width="9.42"/>
    <col collapsed="false" customWidth="true" hidden="false" outlineLevel="0" max="14" min="13" style="0" width="7.48"/>
    <col collapsed="false" customWidth="true" hidden="false" outlineLevel="0" max="15" min="15" style="0" width="5.54"/>
    <col collapsed="false" customWidth="true" hidden="false" outlineLevel="0" max="16" min="16" style="0" width="4.69"/>
    <col collapsed="false" customWidth="false" hidden="false" outlineLevel="0" max="1025" min="17" style="0" width="11.52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 t="s">
        <v>1</v>
      </c>
      <c r="H1" s="2"/>
      <c r="I1" s="2"/>
      <c r="J1" s="2"/>
      <c r="K1" s="2"/>
      <c r="L1" s="1" t="s">
        <v>2</v>
      </c>
    </row>
    <row r="2" s="1" customFormat="true" ht="12.8" hidden="false" customHeight="false" outlineLevel="0" collapsed="false">
      <c r="A2" s="1" t="s">
        <v>3</v>
      </c>
      <c r="B2" s="1" t="s">
        <v>4</v>
      </c>
      <c r="G2" s="1" t="s">
        <v>5</v>
      </c>
      <c r="L2" s="1" t="s">
        <v>6</v>
      </c>
    </row>
    <row r="3" s="1" customFormat="true" ht="12.8" hidden="false" customHeight="false" outlineLevel="0" collapsed="false">
      <c r="B3" s="1" t="s">
        <v>7</v>
      </c>
      <c r="C3" s="1" t="s">
        <v>8</v>
      </c>
      <c r="D3" s="1" t="s">
        <v>8</v>
      </c>
      <c r="E3" s="1" t="s">
        <v>9</v>
      </c>
      <c r="F3" s="1" t="s">
        <v>10</v>
      </c>
      <c r="G3" s="1" t="s">
        <v>7</v>
      </c>
      <c r="H3" s="1" t="s">
        <v>8</v>
      </c>
      <c r="I3" s="1" t="s">
        <v>8</v>
      </c>
      <c r="J3" s="1" t="s">
        <v>9</v>
      </c>
      <c r="K3" s="1" t="s">
        <v>10</v>
      </c>
      <c r="L3" s="1" t="s">
        <v>7</v>
      </c>
      <c r="M3" s="1" t="s">
        <v>8</v>
      </c>
      <c r="N3" s="1" t="s">
        <v>8</v>
      </c>
      <c r="O3" s="1" t="s">
        <v>9</v>
      </c>
      <c r="P3" s="1" t="s">
        <v>10</v>
      </c>
    </row>
    <row r="4" s="1" customFormat="true" ht="12.8" hidden="false" customHeight="false" outlineLevel="0" collapsed="false">
      <c r="B4" s="1" t="s">
        <v>11</v>
      </c>
      <c r="C4" s="1" t="s">
        <v>12</v>
      </c>
      <c r="D4" s="1" t="s">
        <v>13</v>
      </c>
      <c r="G4" s="1" t="s">
        <v>11</v>
      </c>
      <c r="H4" s="1" t="s">
        <v>12</v>
      </c>
      <c r="I4" s="1" t="s">
        <v>13</v>
      </c>
      <c r="L4" s="1" t="s">
        <v>11</v>
      </c>
      <c r="M4" s="1" t="s">
        <v>12</v>
      </c>
      <c r="N4" s="1" t="s">
        <v>13</v>
      </c>
    </row>
    <row r="5" customFormat="false" ht="12.8" hidden="false" customHeight="false" outlineLevel="0" collapsed="false">
      <c r="A5" s="0" t="s">
        <v>14</v>
      </c>
      <c r="B5" s="0" t="n">
        <v>23.2</v>
      </c>
      <c r="C5" s="0" t="n">
        <v>10</v>
      </c>
      <c r="D5" s="0" t="n">
        <v>8.2</v>
      </c>
      <c r="E5" s="0" t="n">
        <f aca="false">C5/D5</f>
        <v>1.21951219512195</v>
      </c>
      <c r="F5" s="0" t="n">
        <f aca="false">B5/((C5+D5)/2)</f>
        <v>2.54945054945055</v>
      </c>
    </row>
    <row r="6" customFormat="false" ht="12.8" hidden="false" customHeight="false" outlineLevel="0" collapsed="false">
      <c r="A6" s="0" t="s">
        <v>15</v>
      </c>
      <c r="B6" s="0" t="n">
        <v>30.6</v>
      </c>
      <c r="C6" s="0" t="n">
        <v>11.6</v>
      </c>
      <c r="D6" s="0" t="n">
        <v>12.3</v>
      </c>
      <c r="E6" s="0" t="n">
        <f aca="false">C6/D6</f>
        <v>0.943089430894309</v>
      </c>
      <c r="F6" s="0" t="n">
        <f aca="false">B6/((C6+D6)/2)</f>
        <v>2.56066945606695</v>
      </c>
      <c r="H6" s="0" t="n">
        <v>14.2</v>
      </c>
      <c r="I6" s="0" t="n">
        <v>16.3</v>
      </c>
      <c r="J6" s="0" t="n">
        <f aca="false">H6/I6</f>
        <v>0.871165644171779</v>
      </c>
    </row>
    <row r="7" customFormat="false" ht="12.8" hidden="false" customHeight="false" outlineLevel="0" collapsed="false">
      <c r="A7" s="0" t="s">
        <v>16</v>
      </c>
      <c r="B7" s="0" t="n">
        <v>45.7</v>
      </c>
      <c r="C7" s="0" t="n">
        <v>13.8</v>
      </c>
      <c r="D7" s="0" t="n">
        <v>13.2</v>
      </c>
      <c r="E7" s="0" t="n">
        <f aca="false">C7/D7</f>
        <v>1.04545454545455</v>
      </c>
      <c r="F7" s="0" t="n">
        <f aca="false">B7/((C7+D7)/2)</f>
        <v>3.38518518518519</v>
      </c>
      <c r="I7" s="0" t="n">
        <v>20.4</v>
      </c>
    </row>
    <row r="8" customFormat="false" ht="12.8" hidden="false" customHeight="false" outlineLevel="0" collapsed="false">
      <c r="A8" s="0" t="s">
        <v>17</v>
      </c>
      <c r="B8" s="0" t="n">
        <v>56</v>
      </c>
      <c r="C8" s="0" t="n">
        <v>15.2</v>
      </c>
      <c r="D8" s="0" t="n">
        <v>17.8</v>
      </c>
      <c r="E8" s="0" t="n">
        <f aca="false">C8/D8</f>
        <v>0.853932584269663</v>
      </c>
      <c r="F8" s="0" t="n">
        <f aca="false">B8/((C8+D8)/2)</f>
        <v>3.39393939393939</v>
      </c>
      <c r="G8" s="0" t="n">
        <v>81</v>
      </c>
    </row>
    <row r="9" customFormat="false" ht="12.8" hidden="false" customHeight="false" outlineLevel="0" collapsed="false">
      <c r="A9" s="0" t="s">
        <v>18</v>
      </c>
      <c r="B9" s="0" t="n">
        <v>69.1</v>
      </c>
      <c r="C9" s="0" t="n">
        <v>15</v>
      </c>
      <c r="D9" s="0" t="n">
        <v>22.1</v>
      </c>
      <c r="E9" s="0" t="n">
        <f aca="false">C9/D9</f>
        <v>0.678733031674208</v>
      </c>
      <c r="F9" s="0" t="n">
        <f aca="false">B9/((C9+D9)/2)</f>
        <v>3.72506738544474</v>
      </c>
      <c r="G9" s="0" t="n">
        <v>90</v>
      </c>
      <c r="I9" s="0" t="n">
        <v>29</v>
      </c>
      <c r="L9" s="0" t="n">
        <v>57</v>
      </c>
    </row>
    <row r="10" customFormat="false" ht="12.8" hidden="false" customHeight="false" outlineLevel="0" collapsed="false">
      <c r="A10" s="0" t="s">
        <v>19</v>
      </c>
      <c r="B10" s="0" t="n">
        <v>70.5</v>
      </c>
      <c r="C10" s="0" t="n">
        <v>22.5</v>
      </c>
      <c r="D10" s="0" t="n">
        <v>19.8</v>
      </c>
      <c r="E10" s="0" t="n">
        <f aca="false">C10/D10</f>
        <v>1.13636363636364</v>
      </c>
      <c r="F10" s="0" t="n">
        <f aca="false">B10/((C10+D10)/2)</f>
        <v>3.33333333333333</v>
      </c>
      <c r="G10" s="0" t="n">
        <v>93</v>
      </c>
      <c r="I10" s="0" t="n">
        <v>29.4</v>
      </c>
      <c r="L10" s="0" t="n">
        <v>75</v>
      </c>
      <c r="M10" s="0" t="n">
        <v>20</v>
      </c>
      <c r="N10" s="0" t="n">
        <v>18</v>
      </c>
      <c r="O10" s="0" t="n">
        <f aca="false">M10/N10</f>
        <v>1.11111111111111</v>
      </c>
      <c r="P10" s="0" t="n">
        <f aca="false">L10/((M10+N10)/2)</f>
        <v>3.94736842105263</v>
      </c>
    </row>
    <row r="11" customFormat="false" ht="12.8" hidden="false" customHeight="false" outlineLevel="0" collapsed="false">
      <c r="A11" s="0" t="s">
        <v>20</v>
      </c>
      <c r="G11" s="0" t="n">
        <v>98</v>
      </c>
      <c r="H11" s="0" t="n">
        <v>24.4</v>
      </c>
      <c r="I11" s="0" t="n">
        <v>24.7</v>
      </c>
      <c r="J11" s="0" t="n">
        <f aca="false">H11/I11</f>
        <v>0.987854251012146</v>
      </c>
      <c r="K11" s="0" t="n">
        <f aca="false">G11/((H11+I11)/2)</f>
        <v>3.9918533604888</v>
      </c>
      <c r="L11" s="0" t="n">
        <v>80</v>
      </c>
    </row>
    <row r="12" customFormat="false" ht="12.8" hidden="false" customHeight="false" outlineLevel="0" collapsed="false">
      <c r="A12" s="0" t="s">
        <v>21</v>
      </c>
      <c r="G12" s="0" t="n">
        <v>98</v>
      </c>
      <c r="I12" s="0" t="n">
        <v>35.2</v>
      </c>
      <c r="L12" s="0" t="n">
        <v>81</v>
      </c>
      <c r="M12" s="0" t="n">
        <v>22</v>
      </c>
    </row>
    <row r="13" customFormat="false" ht="12.8" hidden="false" customHeight="false" outlineLevel="0" collapsed="false">
      <c r="A13" s="0" t="s">
        <v>22</v>
      </c>
      <c r="G13" s="0" t="n">
        <v>100</v>
      </c>
      <c r="I13" s="0" t="n">
        <v>40.6</v>
      </c>
      <c r="L13" s="0" t="n">
        <v>90</v>
      </c>
      <c r="M13" s="0" t="n">
        <v>23</v>
      </c>
      <c r="N13" s="0" t="n">
        <v>22</v>
      </c>
      <c r="O13" s="0" t="n">
        <f aca="false">M13/N13</f>
        <v>1.04545454545455</v>
      </c>
      <c r="P13" s="0" t="n">
        <f aca="false">L13/((M13+N13)/2)</f>
        <v>4</v>
      </c>
    </row>
    <row r="14" customFormat="false" ht="12.8" hidden="false" customHeight="false" outlineLevel="0" collapsed="false">
      <c r="A14" s="0" t="s">
        <v>23</v>
      </c>
      <c r="I14" s="0" t="n">
        <v>43.8</v>
      </c>
    </row>
    <row r="15" customFormat="false" ht="12.8" hidden="false" customHeight="false" outlineLevel="0" collapsed="false">
      <c r="A15" s="0" t="s">
        <v>24</v>
      </c>
      <c r="I15" s="0" t="n">
        <v>47.2</v>
      </c>
    </row>
    <row r="16" customFormat="false" ht="12.8" hidden="false" customHeight="false" outlineLevel="0" collapsed="false">
      <c r="A16" s="0" t="s">
        <v>25</v>
      </c>
      <c r="I16" s="0" t="n">
        <v>46</v>
      </c>
    </row>
    <row r="17" customFormat="false" ht="12.8" hidden="false" customHeight="false" outlineLevel="0" collapsed="false">
      <c r="A17" s="0" t="s">
        <v>26</v>
      </c>
      <c r="I17" s="0" t="n">
        <v>43</v>
      </c>
    </row>
    <row r="18" customFormat="false" ht="12.8" hidden="false" customHeight="false" outlineLevel="0" collapsed="false">
      <c r="A18" s="0" t="s">
        <v>27</v>
      </c>
    </row>
    <row r="19" customFormat="false" ht="12.8" hidden="false" customHeight="false" outlineLevel="0" collapsed="false">
      <c r="A19" s="0" t="s">
        <v>28</v>
      </c>
    </row>
    <row r="20" customFormat="false" ht="12.8" hidden="false" customHeight="false" outlineLevel="0" collapsed="false">
      <c r="A20" s="0" t="s">
        <v>29</v>
      </c>
      <c r="G20" s="0" t="n">
        <v>36</v>
      </c>
      <c r="H20" s="0" t="n">
        <v>26</v>
      </c>
    </row>
    <row r="21" customFormat="false" ht="12.8" hidden="false" customHeight="false" outlineLevel="0" collapsed="false">
      <c r="A21" s="0" t="s">
        <v>30</v>
      </c>
      <c r="L21" s="0" t="n">
        <v>35</v>
      </c>
    </row>
    <row r="22" customFormat="false" ht="12.8" hidden="false" customHeight="false" outlineLevel="0" collapsed="false">
      <c r="A22" s="0" t="s">
        <v>31</v>
      </c>
      <c r="L22" s="0" t="n">
        <v>28</v>
      </c>
      <c r="M22" s="0" t="n">
        <v>25</v>
      </c>
      <c r="N22" s="0" t="n">
        <v>23</v>
      </c>
      <c r="O22" s="0" t="n">
        <f aca="false">M22/N22</f>
        <v>1.08695652173913</v>
      </c>
      <c r="P22" s="0" t="n">
        <f aca="false">L22/((M22+N22)/2)</f>
        <v>1.16666666666667</v>
      </c>
    </row>
    <row r="23" customFormat="false" ht="12.8" hidden="false" customHeight="false" outlineLevel="0" collapsed="false">
      <c r="A23" s="0" t="s">
        <v>32</v>
      </c>
      <c r="G23" s="0" t="n">
        <v>33</v>
      </c>
    </row>
    <row r="24" customFormat="false" ht="12.8" hidden="false" customHeight="false" outlineLevel="0" collapsed="false">
      <c r="A24" s="0" t="s">
        <v>33</v>
      </c>
      <c r="L24" s="0" t="n">
        <v>31</v>
      </c>
    </row>
    <row r="25" customFormat="false" ht="12.8" hidden="false" customHeight="false" outlineLevel="0" collapsed="false">
      <c r="A25" s="0" t="s">
        <v>34</v>
      </c>
      <c r="M25" s="0" t="n">
        <v>26</v>
      </c>
      <c r="N25" s="0" t="n">
        <v>23</v>
      </c>
      <c r="O25" s="0" t="n">
        <f aca="false">M25/N25</f>
        <v>1.1304347826087</v>
      </c>
      <c r="P25" s="0" t="n">
        <f aca="false">L25/((M25+N25)/2)</f>
        <v>0</v>
      </c>
    </row>
  </sheetData>
  <mergeCells count="6">
    <mergeCell ref="B1:F1"/>
    <mergeCell ref="G1:K1"/>
    <mergeCell ref="L1:P1"/>
    <mergeCell ref="B2:F2"/>
    <mergeCell ref="G2:K2"/>
    <mergeCell ref="L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2020-10-12T23:26:38Z</dcterms:created>
  <dc:creator>Mike Taylor</dc:creator>
  <dc:description/>
  <dc:language>en-GB</dc:language>
  <cp:lastModifiedBy>Mike Taylor</cp:lastModifiedBy>
  <dcterms:modified xsi:type="dcterms:W3CDTF">2020-10-13T01:18:24Z</dcterms:modified>
  <cp:revision>7</cp:revision>
  <dc:subject/>
  <dc:title/>
</cp:coreProperties>
</file>