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ustl_coursework\omm500n prescriptive analytics\assignment1\"/>
    </mc:Choice>
  </mc:AlternateContent>
  <xr:revisionPtr revIDLastSave="0" documentId="8_{9AD3C55D-5F06-42AC-BCE7-55AAB97A3AB9}" xr6:coauthVersionLast="37" xr6:coauthVersionMax="37" xr10:uidLastSave="{00000000-0000-0000-0000-000000000000}"/>
  <bookViews>
    <workbookView xWindow="0" yWindow="0" windowWidth="23040" windowHeight="8952" xr2:uid="{C2BC2D6C-8E01-44B9-A4B2-EBA34E962B7F}"/>
  </bookViews>
  <sheets>
    <sheet name="Sheet1" sheetId="1" r:id="rId1"/>
  </sheets>
  <definedNames>
    <definedName name="solver_adj" localSheetId="0" hidden="1">Sheet1!$C$11:$D$11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Sheet1!$C$21</definedName>
    <definedName name="solver_lhs1" localSheetId="0" hidden="1">Sheet1!$C$19</definedName>
    <definedName name="solver_lhs2" localSheetId="0" hidden="1">Sheet1!$C$20</definedName>
    <definedName name="solver_lhs3" localSheetId="0" hidden="1">Sheet1!$C$21</definedName>
    <definedName name="solver_lhs4" localSheetId="0" hidden="1">Sheet1!$C$21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Sheet1!$C$14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0" localSheetId="0" hidden="1">Sheet1!$E$21</definedName>
    <definedName name="solver_rhs1" localSheetId="0" hidden="1">Sheet1!$E$19</definedName>
    <definedName name="solver_rhs2" localSheetId="0" hidden="1">Sheet1!$E$20</definedName>
    <definedName name="solver_rhs3" localSheetId="0" hidden="1">Sheet1!$E$21</definedName>
    <definedName name="solver_rhs4" localSheetId="0" hidden="1">Sheet1!$E$21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 calcMode="manual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20" i="1"/>
  <c r="E21" i="1"/>
  <c r="C21" i="1"/>
  <c r="C19" i="1"/>
</calcChain>
</file>

<file path=xl/sharedStrings.xml><?xml version="1.0" encoding="utf-8"?>
<sst xmlns="http://schemas.openxmlformats.org/spreadsheetml/2006/main" count="24" uniqueCount="21">
  <si>
    <t>Upgrading Buses</t>
  </si>
  <si>
    <t>PARAMETERS</t>
  </si>
  <si>
    <t>Type C</t>
  </si>
  <si>
    <t>Type A</t>
  </si>
  <si>
    <t>Purchase Cost</t>
  </si>
  <si>
    <t>MPG</t>
  </si>
  <si>
    <t>Seating Capacity</t>
  </si>
  <si>
    <t>DECISION VARIABLES</t>
  </si>
  <si>
    <t>Purchase Amounts[cars]</t>
  </si>
  <si>
    <t>TypeC</t>
  </si>
  <si>
    <t>OBJECTIVE</t>
  </si>
  <si>
    <t>maximize</t>
  </si>
  <si>
    <t>CONSTRAINTS</t>
  </si>
  <si>
    <t>LHS</t>
  </si>
  <si>
    <t>RHS</t>
  </si>
  <si>
    <t>&lt;=</t>
  </si>
  <si>
    <t>Non-negativity</t>
  </si>
  <si>
    <t>Driver Amounts</t>
  </si>
  <si>
    <t>AFE</t>
  </si>
  <si>
    <t>Money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</si>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</sst>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65" formatCode="#,##0.000000_);\(#,##0.000000\)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0" fillId="0" borderId="0" xfId="0" applyFont="1" applyFill="1"/>
    <xf numFmtId="0" fontId="2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5" xfId="0" applyFont="1" applyFill="1" applyBorder="1"/>
    <xf numFmtId="3" fontId="4" fillId="0" borderId="6" xfId="0" applyNumberFormat="1" applyFont="1" applyFill="1" applyBorder="1" applyAlignment="1">
      <alignment horizontal="center"/>
    </xf>
    <xf numFmtId="3" fontId="4" fillId="0" borderId="7" xfId="0" applyNumberFormat="1" applyFont="1" applyFill="1" applyBorder="1" applyAlignment="1">
      <alignment horizontal="center"/>
    </xf>
    <xf numFmtId="0" fontId="2" fillId="0" borderId="8" xfId="0" applyFont="1" applyFill="1" applyBorder="1"/>
    <xf numFmtId="165" fontId="5" fillId="0" borderId="9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2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0" fontId="0" fillId="0" borderId="5" xfId="0" applyFont="1" applyFill="1" applyBorder="1"/>
    <xf numFmtId="1" fontId="0" fillId="0" borderId="6" xfId="0" applyNumberFormat="1" applyFont="1" applyFill="1" applyBorder="1"/>
    <xf numFmtId="0" fontId="0" fillId="0" borderId="6" xfId="0" applyFont="1" applyFill="1" applyBorder="1"/>
    <xf numFmtId="0" fontId="0" fillId="0" borderId="7" xfId="0" applyFont="1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1A41-0084-4F2C-A21A-8E1484B03CEF}">
  <dimension ref="A1:F24"/>
  <sheetViews>
    <sheetView tabSelected="1" workbookViewId="0">
      <selection activeCell="E21" sqref="E21"/>
    </sheetView>
  </sheetViews>
  <sheetFormatPr defaultRowHeight="14.4"/>
  <cols>
    <col min="1" max="1" width="44" customWidth="1"/>
    <col min="2" max="2" width="27.5546875" customWidth="1"/>
    <col min="3" max="3" width="23.109375" customWidth="1"/>
    <col min="4" max="4" width="9.33203125" bestFit="1" customWidth="1"/>
    <col min="5" max="5" width="9.88671875" bestFit="1" customWidth="1"/>
  </cols>
  <sheetData>
    <row r="1" spans="1:6">
      <c r="A1" t="s">
        <v>0</v>
      </c>
    </row>
    <row r="3" spans="1:6">
      <c r="A3" s="1" t="s">
        <v>1</v>
      </c>
      <c r="B3" s="2"/>
      <c r="C3" s="2"/>
      <c r="D3" s="2"/>
    </row>
    <row r="4" spans="1:6">
      <c r="A4" s="1"/>
      <c r="B4" s="3"/>
      <c r="C4" s="4" t="s">
        <v>2</v>
      </c>
      <c r="D4" s="4" t="s">
        <v>3</v>
      </c>
    </row>
    <row r="5" spans="1:6" ht="28.8">
      <c r="A5" s="1"/>
      <c r="B5" s="5" t="s">
        <v>4</v>
      </c>
      <c r="C5" s="6">
        <v>70000</v>
      </c>
      <c r="D5" s="6">
        <v>50000</v>
      </c>
    </row>
    <row r="6" spans="1:6">
      <c r="A6" s="2"/>
      <c r="B6" s="5" t="s">
        <v>5</v>
      </c>
      <c r="C6" s="6">
        <v>8</v>
      </c>
      <c r="D6" s="6">
        <v>10</v>
      </c>
    </row>
    <row r="7" spans="1:6" ht="28.8">
      <c r="A7" s="2"/>
      <c r="B7" s="5" t="s">
        <v>6</v>
      </c>
      <c r="C7" s="6">
        <v>50</v>
      </c>
      <c r="D7" s="6">
        <v>25</v>
      </c>
    </row>
    <row r="9" spans="1:6" ht="15" thickBot="1">
      <c r="A9" s="1" t="s">
        <v>7</v>
      </c>
      <c r="B9" s="2"/>
      <c r="C9" s="2"/>
      <c r="D9" s="2"/>
      <c r="E9" s="2"/>
      <c r="F9" s="2"/>
    </row>
    <row r="10" spans="1:6">
      <c r="A10" s="2"/>
      <c r="B10" s="7"/>
      <c r="C10" s="8" t="s">
        <v>9</v>
      </c>
      <c r="D10" s="8" t="s">
        <v>3</v>
      </c>
      <c r="E10" s="8"/>
      <c r="F10" s="9"/>
    </row>
    <row r="11" spans="1:6" ht="15" thickBot="1">
      <c r="A11" s="2"/>
      <c r="B11" s="10" t="s">
        <v>8</v>
      </c>
      <c r="C11" s="11">
        <v>142.85714285714286</v>
      </c>
      <c r="D11" s="11">
        <v>0</v>
      </c>
      <c r="E11" s="11"/>
      <c r="F11" s="12"/>
    </row>
    <row r="13" spans="1:6" ht="15" thickBot="1">
      <c r="A13" s="1" t="s">
        <v>10</v>
      </c>
      <c r="B13" s="2"/>
      <c r="C13" s="2"/>
      <c r="D13" s="2"/>
    </row>
    <row r="14" spans="1:6" ht="15" thickBot="1">
      <c r="A14" s="2"/>
      <c r="B14" s="13" t="s">
        <v>6</v>
      </c>
      <c r="C14" s="14">
        <f>SUMPRODUCT(C7:D7,C11:D11)</f>
        <v>7142.8571428571431</v>
      </c>
      <c r="D14" s="15" t="s">
        <v>11</v>
      </c>
    </row>
    <row r="17" spans="1:5" ht="15" thickBot="1">
      <c r="A17" s="1" t="s">
        <v>12</v>
      </c>
      <c r="B17" s="2"/>
      <c r="C17" s="2"/>
      <c r="D17" s="2"/>
      <c r="E17" s="2"/>
    </row>
    <row r="18" spans="1:5">
      <c r="A18" s="2"/>
      <c r="B18" s="7"/>
      <c r="C18" s="16" t="s">
        <v>13</v>
      </c>
      <c r="D18" s="17"/>
      <c r="E18" s="18" t="s">
        <v>14</v>
      </c>
    </row>
    <row r="19" spans="1:5">
      <c r="A19" s="2"/>
      <c r="B19" s="19" t="s">
        <v>17</v>
      </c>
      <c r="C19" s="6">
        <f>SUM(C11:D11)</f>
        <v>142.85714285714286</v>
      </c>
      <c r="D19" s="20" t="s">
        <v>15</v>
      </c>
      <c r="E19" s="21">
        <v>450</v>
      </c>
    </row>
    <row r="20" spans="1:5">
      <c r="A20" s="2"/>
      <c r="B20" s="19" t="s">
        <v>19</v>
      </c>
      <c r="C20" s="6">
        <f>SUMPRODUCT(C5:D5,C11:D11)</f>
        <v>10000000</v>
      </c>
      <c r="D20" s="20" t="s">
        <v>15</v>
      </c>
      <c r="E20" s="21">
        <v>10000000</v>
      </c>
    </row>
    <row r="21" spans="1:5">
      <c r="A21" s="2"/>
      <c r="B21" s="19" t="s">
        <v>18</v>
      </c>
      <c r="C21" s="6">
        <f>0.8*C11 + C12</f>
        <v>114.28571428571429</v>
      </c>
      <c r="D21" s="20" t="s">
        <v>20</v>
      </c>
      <c r="E21" s="21">
        <f>0.6*(SUM(C11:D11))</f>
        <v>85.714285714285708</v>
      </c>
    </row>
    <row r="22" spans="1:5" ht="15" thickBot="1">
      <c r="A22" s="2"/>
      <c r="B22" s="22" t="s">
        <v>16</v>
      </c>
      <c r="C22" s="23"/>
      <c r="D22" s="24"/>
      <c r="E22" s="25"/>
    </row>
    <row r="23" spans="1:5">
      <c r="A23" s="2"/>
    </row>
    <row r="24" spans="1:5">
      <c r="A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田嘉杨</dc:creator>
  <cp:lastModifiedBy>田嘉杨</cp:lastModifiedBy>
  <dcterms:created xsi:type="dcterms:W3CDTF">2018-10-29T12:37:30Z</dcterms:created>
  <dcterms:modified xsi:type="dcterms:W3CDTF">2018-10-29T13:16:07Z</dcterms:modified>
</cp:coreProperties>
</file>