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5.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7c2ee6d66b4025" /></Relationships>
</file>

<file path=xl/workbook.xml><?xml version="1.0" encoding="utf-8"?>
<x:workbook xmlns:x="http://schemas.openxmlformats.org/spreadsheetml/2006/main">
  <x:sheets>
    <x:sheet xmlns:r="http://schemas.openxmlformats.org/officeDocument/2006/relationships" name="Overview" sheetId="1" r:id="R79ae3f3e5340401a"/>
    <x:sheet xmlns:r="http://schemas.openxmlformats.org/officeDocument/2006/relationships" name="Inventory" sheetId="2" r:id="Rcda0e8cf5e3942c4"/>
    <x:sheet xmlns:r="http://schemas.openxmlformats.org/officeDocument/2006/relationships" name="Current" sheetId="3" r:id="R5ec7fe09b20c4ed5"/>
    <x:sheet xmlns:r="http://schemas.openxmlformats.org/officeDocument/2006/relationships" name="Upcoming seasonal" sheetId="4" r:id="Red56163d231b45e3"/>
    <x:sheet xmlns:r="http://schemas.openxmlformats.org/officeDocument/2006/relationships" name="Monthly Showcase" sheetId="5" r:id="R190353beedaf4ef6"/>
    <x:sheet xmlns:r="http://schemas.openxmlformats.org/officeDocument/2006/relationships" name="Grand Opening" sheetId="6" r:id="R2d066a10b53945de"/>
    <x:sheet xmlns:r="http://schemas.openxmlformats.org/officeDocument/2006/relationships" name="Lists" sheetId="7" r:id="R86f504cbe2f5479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mmmm yyyy"/>
    <x:numFmt numFmtId="203" formatCode="0.0%"/>
    <x:numFmt numFmtId="204" formatCode="0.000%"/>
  </x:numFmts>
  <x:fonts count="15">
    <x:font>
      <x:sz val="11"/>
      <x:name val="Carlito"/>
    </x:font>
    <x:font>
      <x:b/>
      <x:sz val="16"/>
      <x:color rgb="FF173042"/>
      <x:name val="Arial"/>
    </x:font>
    <x:font>
      <x:i/>
      <x:sz val="10"/>
      <x:color rgb="FF52616B"/>
      <x:name val="Arial"/>
    </x:font>
    <x:font>
      <x:b/>
      <x:sz val="10"/>
      <x:color rgb="FFFFFFFF"/>
      <x:name val="Arial"/>
    </x:font>
    <x:font>
      <x:sz val="10"/>
      <x:name val="Arial"/>
    </x:font>
    <x:font>
      <x:b/>
      <x:sz val="10"/>
      <x:color rgb="FF173042"/>
      <x:name val="Arial"/>
    </x:font>
    <x:font>
      <x:sz val="9"/>
      <x:name val="Arial"/>
    </x:font>
    <x:font>
      <x:b/>
      <x:sz val="14"/>
      <x:color rgb="FF173042"/>
      <x:name val="Arial"/>
    </x:font>
    <x:font>
      <x:b/>
      <x:sz val="10"/>
      <x:color rgb="FF5B1E3C"/>
      <x:name val="Arial"/>
    </x:font>
    <x:font>
      <x:i/>
      <x:sz val="9"/>
      <x:color rgb="FF52616B"/>
      <x:name val="Arial"/>
    </x:font>
    <x:font>
      <x:sz val="10"/>
      <x:color rgb="FF1F2933"/>
      <x:name val="Arial"/>
    </x:font>
    <x:font>
      <x:b/>
      <x:sz val="10"/>
      <x:color rgb="FF1F2933"/>
      <x:name val="Arial"/>
    </x:font>
    <x:font>
      <x:i/>
      <x:sz val="10"/>
      <x:color rgb="FF1F2933"/>
      <x:name val="Arial"/>
    </x:font>
    <x:font>
      <x:b/>
      <x:sz val="10"/>
      <x:color rgb="FF263947"/>
      <x:name val="Arial"/>
    </x:font>
    <x:font>
      <x:sz val="9"/>
      <x:color rgb="FF263947"/>
      <x:name val="Arial"/>
    </x:font>
  </x:fonts>
  <x:fills count="12">
    <x:fill>
      <x:patternFill patternType="none"/>
    </x:fill>
    <x:fill>
      <x:patternFill patternType="gray125"/>
    </x:fill>
    <x:fill>
      <x:patternFill patternType="solid">
        <x:fgColor rgb="FF284B63"/>
      </x:patternFill>
    </x:fill>
    <x:fill>
      <x:patternFill patternType="solid">
        <x:fgColor rgb="FFDCEAF2"/>
      </x:patternFill>
    </x:fill>
    <x:fill>
      <x:patternFill patternType="solid">
        <x:fgColor rgb="FF5E7D8A"/>
      </x:patternFill>
    </x:fill>
    <x:fill>
      <x:patternFill patternType="solid">
        <x:fgColor rgb="FFFFF7DB"/>
      </x:patternFill>
    </x:fill>
    <x:fill>
      <x:patternFill patternType="solid">
        <x:fgColor rgb="FFF7FAFC"/>
      </x:patternFill>
    </x:fill>
    <x:fill>
      <x:patternFill patternType="solid">
        <x:fgColor rgb="FF8A2150"/>
      </x:patternFill>
    </x:fill>
    <x:fill>
      <x:patternFill patternType="solid">
        <x:fgColor rgb="FFB92F35"/>
      </x:patternFill>
    </x:fill>
    <x:fill>
      <x:patternFill patternType="solid">
        <x:fgColor rgb="FFDCEAF2"/>
      </x:patternFill>
    </x:fill>
    <x:fill>
      <x:patternFill patternType="solid">
        <x:fgColor rgb="FF607F8F"/>
      </x:patternFill>
    </x:fill>
    <x:fill>
      <x:patternFill patternType="solid">
        <x:fgColor rgb="FFDCEAF2"/>
      </x:patternFill>
    </x:fill>
  </x:fills>
  <x:borders count="20">
    <x:border/>
    <x:border>
      <x:left style="thin">
        <x:color rgb="FFD9E2EA"/>
      </x:left>
      <x:right style="thin">
        <x:color rgb="FFD9E2EA"/>
      </x:right>
      <x:top style="thin">
        <x:color rgb="FFD9E2EA"/>
      </x:top>
      <x:bottom style="thin">
        <x:color rgb="FFD9E2EA"/>
      </x:bottom>
    </x:border>
    <x:border>
      <x:right style="thin">
        <x:color rgb="FFD9E2EA"/>
      </x:right>
      <x:bottom style="thin">
        <x:color rgb="FFD9E2EA"/>
      </x:bottom>
    </x:border>
    <x:border>
      <x:left style="thin">
        <x:color rgb="FFD9E2EA"/>
      </x:left>
      <x:bottom style="thin">
        <x:color rgb="FFD9E2EA"/>
      </x:bottom>
    </x:border>
    <x:border>
      <x:right style="thin">
        <x:color rgb="FFD9E2EA"/>
      </x:right>
      <x:top style="thin">
        <x:color rgb="FFD9E2EA"/>
      </x:top>
      <x:bottom style="thin">
        <x:color rgb="FFD9E2EA"/>
      </x:bottom>
    </x:border>
    <x:border>
      <x:left style="thin">
        <x:color rgb="FFD9E2EA"/>
      </x:left>
      <x:top style="thin">
        <x:color rgb="FFD9E2EA"/>
      </x:top>
      <x:bottom style="thin">
        <x:color rgb="FFD9E2EA"/>
      </x:bottom>
    </x:border>
    <x:border>
      <x:right style="thin">
        <x:color rgb="FFD9E2EA"/>
      </x:right>
      <x:top style="thin">
        <x:color rgb="FFD9E2EA"/>
      </x:top>
    </x:border>
    <x:border>
      <x:left style="thin">
        <x:color rgb="FFD9E2EA"/>
      </x:left>
      <x:top style="thin">
        <x:color rgb="FFD9E2EA"/>
      </x:top>
    </x:border>
    <x:border>
      <x:right style="thin">
        <x:color rgb="FFE1E8ED"/>
      </x:right>
      <x:bottom style="thin">
        <x:color rgb="FFE1E8ED"/>
      </x:bottom>
    </x:border>
    <x:border>
      <x:left style="thin">
        <x:color rgb="FFE1E8ED"/>
      </x:left>
      <x:bottom style="thin">
        <x:color rgb="FFE1E8ED"/>
      </x:bottom>
    </x:border>
    <x:border>
      <x:right style="thin">
        <x:color rgb="FFE1E8ED"/>
      </x:right>
      <x:top style="thin">
        <x:color rgb="FFE1E8ED"/>
      </x:top>
      <x:bottom style="thin">
        <x:color rgb="FFE1E8ED"/>
      </x:bottom>
    </x:border>
    <x:border>
      <x:left style="thin">
        <x:color rgb="FFE1E8ED"/>
      </x:left>
      <x:top style="thin">
        <x:color rgb="FFE1E8ED"/>
      </x:top>
      <x:bottom style="thin">
        <x:color rgb="FFE1E8ED"/>
      </x:bottom>
    </x:border>
    <x:border>
      <x:right style="thin">
        <x:color rgb="FFE1E8ED"/>
      </x:right>
      <x:top style="thin">
        <x:color rgb="FFE1E8ED"/>
      </x:top>
    </x:border>
    <x:border>
      <x:left style="thin">
        <x:color rgb="FFE1E8ED"/>
      </x:left>
      <x:top style="thin">
        <x:color rgb="FFE1E8ED"/>
      </x:top>
    </x:border>
    <x:border>
      <x:left style="thin">
        <x:color rgb="FF9CBED0"/>
      </x:left>
      <x:right style="thin">
        <x:color rgb="FF9CBED0"/>
      </x:right>
      <x:top style="thin">
        <x:color rgb="FF9CBED0"/>
      </x:top>
      <x:bottom style="thin">
        <x:color rgb="FF9CBED0"/>
      </x:bottom>
    </x:border>
    <x:border>
      <x:left style="thin">
        <x:color rgb="FFE1E8ED"/>
      </x:left>
      <x:right style="thin">
        <x:color rgb="FFE1E8ED"/>
      </x:right>
      <x:bottom style="thin">
        <x:color rgb="FFE1E8ED"/>
      </x:bottom>
    </x:border>
    <x:border>
      <x:left style="thin">
        <x:color rgb="FFE1E8ED"/>
      </x:left>
      <x:right style="thin">
        <x:color rgb="FFE1E8ED"/>
      </x:right>
      <x:top style="thin">
        <x:color rgb="FFE1E8ED"/>
      </x:top>
      <x:bottom style="thin">
        <x:color rgb="FFE1E8ED"/>
      </x:bottom>
    </x:border>
    <x:border>
      <x:left style="thin">
        <x:color rgb="FFE1E8ED"/>
      </x:left>
      <x:right style="thin">
        <x:color rgb="FFE1E8ED"/>
      </x:right>
      <x:top style="thin">
        <x:color rgb="FFE1E8ED"/>
      </x:top>
    </x:border>
    <x:border>
      <x:left style="thin">
        <x:color rgb="FFE3B3C8"/>
      </x:left>
      <x:right style="thin">
        <x:color rgb="FFE3B3C8"/>
      </x:right>
      <x:top style="thin">
        <x:color rgb="FFE3B3C8"/>
      </x:top>
      <x:bottom style="thin">
        <x:color rgb="FFE3B3C8"/>
      </x:bottom>
    </x:border>
    <x:border>
      <x:left style="thin">
        <x:color rgb="FFE8B9A8"/>
      </x:left>
      <x:right style="thin">
        <x:color rgb="FFE8B9A8"/>
      </x:right>
      <x:top style="thin">
        <x:color rgb="FFE8B9A8"/>
      </x:top>
      <x:bottom style="thin">
        <x:color rgb="FFE8B9A8"/>
      </x:bottom>
    </x:border>
  </x:borders>
  <x:cellStyleXfs count="1">
    <x:xf numFmtId="0" fontId="0" fillId="0" borderId="0"/>
  </x:cellStyleXfs>
  <x:cellXfs count="1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3" xfId="0" applyNumberFormat="1" applyFont="1" applyFill="1" applyBorder="1" applyAlignment="1">
      <x:alignment horizontal="right"/>
    </x:xf>
    <x:xf numFmtId="0" fontId="4" fillId="0" borderId="5" xfId="0" applyNumberFormat="1" applyFont="1" applyFill="1" applyBorder="1" applyAlignment="1">
      <x:alignment horizontal="right"/>
    </x:xf>
    <x:xf numFmtId="0" fontId="4" fillId="0" borderId="7" xfId="0" applyNumberFormat="1" applyFont="1" applyFill="1" applyBorder="1" applyAlignment="1">
      <x:alignment horizontal="right"/>
    </x:xf>
    <x:xf numFmtId="200" fontId="4" fillId="0" borderId="3" xfId="0" applyNumberFormat="1" applyFont="1" applyFill="1" applyBorder="1"/>
    <x:xf numFmtId="200" fontId="4" fillId="0" borderId="5" xfId="0" applyNumberFormat="1" applyFont="1" applyFill="1" applyBorder="1"/>
    <x:xf numFmtId="200" fontId="4" fillId="0" borderId="7"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0" xfId="0" applyNumberFormat="1" applyFont="1" applyFill="1" applyBorder="1"/>
    <x:xf numFmtId="0" fontId="5" fillId="0" borderId="8" xfId="0" applyNumberFormat="1" applyFont="1" applyFill="1" applyBorder="1"/>
    <x:xf numFmtId="0" fontId="5" fillId="0" borderId="10" xfId="0" applyNumberFormat="1" applyFont="1" applyFill="1" applyBorder="1"/>
    <x:xf numFmtId="0" fontId="5" fillId="0" borderId="12" xfId="0" applyNumberFormat="1" applyFont="1" applyFill="1" applyBorder="1"/>
    <x:xf numFmtId="0" fontId="5" fillId="0" borderId="8"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2" xfId="0" applyNumberFormat="1" applyFont="1" applyFill="1" applyBorder="1" applyAlignment="1">
      <x:alignment wrapText="1"/>
    </x:xf>
    <x:xf numFmtId="201" fontId="4" fillId="0" borderId="11"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3" fillId="2" borderId="14" xfId="0" applyNumberFormat="1" applyFont="1" applyFill="1" applyBorder="1" applyAlignment="1">
      <x:alignment horizontal="center" vertical="center" wrapText="1"/>
    </x:xf>
    <x:xf numFmtId="0" fontId="6" fillId="0" borderId="14" xfId="0" applyNumberFormat="1" applyFont="1" applyFill="1" applyBorder="1" applyAlignment="1">
      <x:alignment vertical="center" wrapText="1"/>
    </x:xf>
    <x:xf numFmtId="200" fontId="6" fillId="0" borderId="14" xfId="0" applyNumberFormat="1" applyFont="1" applyFill="1" applyBorder="1" applyAlignment="1">
      <x:alignment vertical="center" wrapText="1"/>
    </x:xf>
    <x:xf numFmtId="0" fontId="6" fillId="5" borderId="14" xfId="0" applyNumberFormat="1" applyFont="1" applyFill="1" applyBorder="1" applyAlignment="1">
      <x:alignment vertical="center" wrapText="1"/>
    </x:xf>
    <x:xf numFmtId="0" fontId="6" fillId="6" borderId="14" xfId="0" applyNumberFormat="1" applyFont="1" applyFill="1" applyBorder="1" applyAlignment="1">
      <x:alignment vertical="center" wrapText="1"/>
    </x:xf>
    <x:xf numFmtId="200" fontId="6" fillId="6" borderId="14" xfId="0" applyNumberFormat="1" applyFont="1" applyFill="1" applyBorder="1" applyAlignment="1">
      <x:alignment vertical="center" wrapText="1"/>
    </x:xf>
    <x:xf numFmtId="0" fontId="7" fillId="0" borderId="0"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4" xfId="0" applyNumberFormat="1" applyFont="1" applyFill="1" applyBorder="1"/>
    <x:xf numFmtId="0" fontId="4" fillId="0" borderId="14" xfId="0" applyNumberFormat="1" applyFont="1" applyFill="1" applyBorder="1" applyAlignment="1">
      <x:alignment wrapText="1"/>
    </x:xf>
    <x:xf numFmtId="0" fontId="4" fillId="0" borderId="14" xfId="0" applyNumberFormat="1" applyFont="1" applyFill="1" applyBorder="1" applyAlignment="1">
      <x:alignment vertical="center" wrapText="1"/>
    </x:xf>
    <x:xf numFmtId="200" fontId="4" fillId="0" borderId="14" xfId="0" applyNumberFormat="1" applyFont="1" applyFill="1" applyBorder="1" applyAlignment="1">
      <x:alignment vertical="center" wrapText="1"/>
    </x:xf>
    <x:xf numFmtId="0" fontId="2" fillId="0"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4" fillId="0" borderId="18" xfId="0" applyNumberFormat="1" applyFont="1" applyFill="1" applyBorder="1"/>
    <x:xf numFmtId="0" fontId="4" fillId="0" borderId="18" xfId="0" applyNumberFormat="1" applyFont="1" applyFill="1" applyBorder="1" applyAlignment="1">
      <x:alignment wrapText="1"/>
    </x:xf>
    <x:xf numFmtId="0" fontId="4" fillId="0" borderId="18" xfId="0" applyNumberFormat="1" applyFont="1" applyFill="1" applyBorder="1" applyAlignment="1">
      <x:alignment vertical="center" wrapText="1"/>
    </x:xf>
    <x:xf numFmtId="202" fontId="4" fillId="0" borderId="18" xfId="0" applyNumberFormat="1" applyFont="1" applyFill="1" applyBorder="1" applyAlignment="1">
      <x:alignment vertical="center" wrapText="1"/>
    </x:xf>
    <x:xf numFmtId="202" fontId="8" fillId="0" borderId="18"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0" borderId="18" xfId="0" applyNumberFormat="1" applyFont="1" applyFill="1" applyBorder="1" applyAlignment="1">
      <x:alignment horizontal="center" vertical="center" wrapText="1"/>
    </x:xf>
    <x:xf numFmtId="0" fontId="4" fillId="0" borderId="1" xfId="0" applyNumberFormat="1" applyFont="1" applyFill="1" applyBorder="1"/>
    <x:xf numFmtId="203" fontId="4" fillId="0" borderId="1" xfId="0" applyNumberFormat="1" applyFont="1" applyFill="1" applyBorder="1"/>
    <x:xf numFmtId="204" fontId="4" fillId="0" borderId="1"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10" fillId="0" borderId="0" xfId="0" applyNumberFormat="1" applyFont="1" applyFill="1" applyBorder="1"/>
    <x:xf numFmtId="0" fontId="11" fillId="0" borderId="0" xfId="0" applyNumberFormat="1" applyFont="1" applyFill="1" applyBorder="1" applyAlignment="1">
      <x:alignment vertical="center"/>
    </x:xf>
    <x:xf numFmtId="0" fontId="12" fillId="0" borderId="0" xfId="0" applyNumberFormat="1" applyFont="1" applyFill="1" applyBorder="1"/>
    <x:xf numFmtId="0" fontId="11" fillId="2" borderId="1" xfId="0" applyNumberFormat="1" applyFont="1" applyFill="1" applyBorder="1" applyAlignment="1">
      <x:alignment horizontal="center" vertical="center" wrapText="1"/>
    </x:xf>
    <x:xf numFmtId="0" fontId="10" fillId="0" borderId="2" xfId="0" applyNumberFormat="1" applyFont="1" applyFill="1" applyBorder="1"/>
    <x:xf numFmtId="0" fontId="10" fillId="0" borderId="3" xfId="0" applyNumberFormat="1" applyFont="1" applyFill="1" applyBorder="1" applyAlignment="1">
      <x:alignment horizontal="right"/>
    </x:xf>
    <x:xf numFmtId="200" fontId="10" fillId="0" borderId="3" xfId="0" applyNumberFormat="1" applyFont="1" applyFill="1" applyBorder="1"/>
    <x:xf numFmtId="0" fontId="10" fillId="0" borderId="4" xfId="0" applyNumberFormat="1" applyFont="1" applyFill="1" applyBorder="1"/>
    <x:xf numFmtId="0" fontId="10" fillId="0" borderId="5" xfId="0" applyNumberFormat="1" applyFont="1" applyFill="1" applyBorder="1" applyAlignment="1">
      <x:alignment horizontal="right"/>
    </x:xf>
    <x:xf numFmtId="200" fontId="10" fillId="0" borderId="5" xfId="0" applyNumberFormat="1" applyFont="1" applyFill="1" applyBorder="1"/>
    <x:xf numFmtId="0" fontId="10" fillId="0" borderId="6" xfId="0" applyNumberFormat="1" applyFont="1" applyFill="1" applyBorder="1"/>
    <x:xf numFmtId="200" fontId="10" fillId="0" borderId="7" xfId="0" applyNumberFormat="1" applyFont="1" applyFill="1" applyBorder="1"/>
    <x:xf numFmtId="0" fontId="10" fillId="0" borderId="7" xfId="0" applyNumberFormat="1" applyFont="1" applyFill="1" applyBorder="1" applyAlignment="1">
      <x:alignment horizontal="right"/>
    </x:xf>
    <x:xf numFmtId="0" fontId="11" fillId="3" borderId="0" xfId="0" applyNumberFormat="1" applyFont="1" applyFill="1" applyBorder="1" applyAlignment="1">
      <x:alignment vertical="center"/>
    </x:xf>
    <x:xf numFmtId="0" fontId="11" fillId="4" borderId="1" xfId="0" applyNumberFormat="1" applyFont="1" applyFill="1" applyBorder="1" applyAlignment="1">
      <x:alignment horizontal="center" vertical="center" wrapText="1"/>
    </x:xf>
    <x:xf numFmtId="0" fontId="11" fillId="0" borderId="8"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1"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201" fontId="10" fillId="0" borderId="11" xfId="0" applyNumberFormat="1" applyFont="1" applyFill="1" applyBorder="1" applyAlignment="1">
      <x:alignment vertical="top" wrapText="1"/>
    </x:xf>
    <x:xf numFmtId="0" fontId="11" fillId="0" borderId="12" xfId="0" applyNumberFormat="1" applyFont="1" applyFill="1" applyBorder="1" applyAlignment="1">
      <x:alignment vertical="top" wrapText="1"/>
    </x:xf>
    <x:xf numFmtId="0" fontId="10" fillId="0" borderId="13"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4" fillId="0" borderId="19" xfId="0" applyNumberFormat="1" applyFont="1" applyFill="1" applyBorder="1"/>
    <x:xf numFmtId="0" fontId="4" fillId="0" borderId="19" xfId="0" applyNumberFormat="1" applyFont="1" applyFill="1" applyBorder="1" applyAlignment="1">
      <x:alignment wrapText="1"/>
    </x:xf>
    <x:xf numFmtId="0" fontId="4" fillId="0" borderId="19" xfId="0" applyNumberFormat="1" applyFont="1" applyFill="1" applyBorder="1" applyAlignment="1">
      <x:alignment vertical="center" wrapText="1"/>
    </x:xf>
    <x:xf numFmtId="0" fontId="4" fillId="0" borderId="19" xfId="0" applyNumberFormat="1" applyFont="1" applyFill="1" applyBorder="1" applyAlignment="1">
      <x:alignment horizontal="center" vertical="center" wrapText="1"/>
    </x:xf>
    <x:xf numFmtId="0" fontId="10" fillId="9" borderId="0" xfId="0" applyNumberFormat="1" applyFont="1" applyFill="1" applyBorder="1"/>
    <x:xf numFmtId="0" fontId="13" fillId="9" borderId="0" xfId="0" applyNumberFormat="1" applyFont="1" applyFill="1" applyBorder="1"/>
    <x:xf numFmtId="0" fontId="10" fillId="10" borderId="0" xfId="0" applyNumberFormat="1" applyFont="1" applyFill="1" applyBorder="1"/>
    <x:xf numFmtId="0" fontId="3" fillId="10" borderId="0" xfId="0" applyNumberFormat="1" applyFont="1" applyFill="1" applyBorder="1"/>
    <x:xf numFmtId="0" fontId="13" fillId="0" borderId="0" xfId="0" applyNumberFormat="1" applyFont="1" applyFill="1" applyBorder="1"/>
    <x:xf numFmtId="0" fontId="0" fillId="11" borderId="0" xfId="0" applyNumberFormat="1" applyFont="1" applyFill="1" applyBorder="1"/>
    <x:xf numFmtId="0" fontId="13" fillId="11" borderId="0" xfId="0" applyNumberFormat="1" applyFont="1" applyFill="1" applyBorder="1"/>
    <x:xf numFmtId="0" fontId="14" fillId="0" borderId="0" xfId="0" applyNumberFormat="1" applyFont="1" applyFill="1" applyBorder="1"/>
    <x:xf numFmtId="0" fontId="14" fillId="0" borderId="0" xfId="0" applyNumberFormat="1" applyFont="1" applyFill="1" applyBorder="1" applyAlignment="1">
      <x:alignment wrapText="1"/>
    </x:xf>
  </x:cellXfs>
  <x:cellStyles count="1">
    <x:cellStyle name="Normal" xfId="0"/>
  </x:cellStyles>
  <x:dxfs count="6">
    <x:dxf>
      <x:font>
        <x:b/>
        <x:color rgb="FFA32626"/>
      </x:font>
      <x:fill>
        <x:patternFill>
          <x:bgColor rgb="FFFDE2E2"/>
        </x:patternFill>
      </x:fill>
    </x:dxf>
    <x:dxf>
      <x:font>
        <x:b/>
        <x:color rgb="FF2E6B1F"/>
      </x:font>
      <x:fill>
        <x:patternFill>
          <x:bgColor rgb="FFD8F3BD"/>
        </x:patternFill>
      </x:fill>
    </x:dxf>
    <x:dxf>
      <x:font>
        <x:b/>
        <x:color rgb="FF173042"/>
      </x:font>
      <x:fill>
        <x:patternFill>
          <x:bgColor rgb="FFDCEAF2"/>
        </x:patternFill>
      </x:fill>
    </x:dxf>
    <x:dxf>
      <x:font>
        <x:b/>
        <x:color rgb="FF6B5E68"/>
      </x:font>
      <x:fill>
        <x:patternFill>
          <x:bgColor rgb="FFE6E1E5"/>
        </x:patternFill>
      </x:fill>
    </x:dxf>
    <x:dxf>
      <x:font>
        <x:b/>
        <x:color rgb="FF2E6B1F"/>
      </x:font>
      <x:fill>
        <x:patternFill>
          <x:bgColor rgb="FFD8F3BD"/>
        </x:patternFill>
      </x:fill>
    </x:dxf>
    <x:dxf>
      <x:font>
        <x:b/>
        <x:color rgb="FF6B5E68"/>
      </x:font>
      <x:fill>
        <x:patternFill>
          <x:bgColor rgb="FFE6E1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e2cc481d5b4148" /><Relationship Type="http://schemas.openxmlformats.org/officeDocument/2006/relationships/theme" Target="/xl/theme/theme1.xml" Id="Rb91bfdd61f214942" /><Relationship Type="http://schemas.openxmlformats.org/officeDocument/2006/relationships/sharedStrings" Target="/xl/sharedStrings.xml" Id="Raee862d8f7de487c" /><Relationship Type="http://schemas.openxmlformats.org/officeDocument/2006/relationships/worksheet" Target="/xl/worksheets/sheet1.xml" Id="R79ae3f3e5340401a" /><Relationship Type="http://schemas.openxmlformats.org/officeDocument/2006/relationships/worksheet" Target="/xl/worksheets/sheet2.xml" Id="Rcda0e8cf5e3942c4" /><Relationship Type="http://schemas.openxmlformats.org/officeDocument/2006/relationships/worksheet" Target="/xl/worksheets/sheet3.xml" Id="R5ec7fe09b20c4ed5" /><Relationship Type="http://schemas.openxmlformats.org/officeDocument/2006/relationships/worksheet" Target="/xl/worksheets/sheet4.xml" Id="Red56163d231b45e3" /><Relationship Type="http://schemas.openxmlformats.org/officeDocument/2006/relationships/worksheet" Target="/xl/worksheets/sheet5.xml" Id="R190353beedaf4ef6" /><Relationship Type="http://schemas.openxmlformats.org/officeDocument/2006/relationships/worksheet" Target="/xl/worksheets/sheet6.xml" Id="R2d066a10b53945de" /><Relationship Type="http://schemas.openxmlformats.org/officeDocument/2006/relationships/worksheet" Target="/xl/worksheets/sheet7.xml" Id="R86f504cbe2f5479d" /></Relationships>
</file>

<file path=xl/drawings/_rels/drawing1.xml.rels>&#65279;<?xml version="1.0" encoding="utf-8"?><Relationships xmlns="http://schemas.openxmlformats.org/package/2006/relationships"><Relationship Type="http://schemas.openxmlformats.org/officeDocument/2006/relationships/image" Target="/xl/media/image.png" Id="R86a5abc589724bad" /><Relationship Type="http://schemas.openxmlformats.org/officeDocument/2006/relationships/image" Target="/xl/media/image2.png" Id="R1de29ced96b44fce" /><Relationship Type="http://schemas.openxmlformats.org/officeDocument/2006/relationships/image" Target="/xl/media/image3.png" Id="R50ec0a79a9d94fca" /><Relationship Type="http://schemas.openxmlformats.org/officeDocument/2006/relationships/image" Target="/xl/media/image4.png" Id="Re31deda898d44765" /><Relationship Type="http://schemas.openxmlformats.org/officeDocument/2006/relationships/image" Target="/xl/media/image5.png" Id="R1652164a40a0466c" /><Relationship Type="http://schemas.openxmlformats.org/officeDocument/2006/relationships/image" Target="/xl/media/image6.png" Id="Rfc3f08a66fb747d8" /><Relationship Type="http://schemas.openxmlformats.org/officeDocument/2006/relationships/image" Target="/xl/media/image7.png" Id="R7130d22e05954f9d" /><Relationship Type="http://schemas.openxmlformats.org/officeDocument/2006/relationships/image" Target="/xl/media/image8.png" Id="R476116c0e84b45a6" /><Relationship Type="http://schemas.openxmlformats.org/officeDocument/2006/relationships/image" Target="/xl/media/image9.png" Id="R06396c3e10754a61" /><Relationship Type="http://schemas.openxmlformats.org/officeDocument/2006/relationships/image" Target="/xl/media/image10.png" Id="R5e1a9295fd5b45d6" /><Relationship Type="http://schemas.openxmlformats.org/officeDocument/2006/relationships/image" Target="/xl/media/image11.png" Id="Rde71f20981da49d1" /><Relationship Type="http://schemas.openxmlformats.org/officeDocument/2006/relationships/image" Target="/xl/media/image12.png" Id="R9012255cf9da4528" /><Relationship Type="http://schemas.openxmlformats.org/officeDocument/2006/relationships/image" Target="/xl/media/image13.png" Id="Ra1b36750ed6d4803" /><Relationship Type="http://schemas.openxmlformats.org/officeDocument/2006/relationships/image" Target="/xl/media/image14.png" Id="R293336b1dd9140c9" /><Relationship Type="http://schemas.openxmlformats.org/officeDocument/2006/relationships/image" Target="/xl/media/image15.png" Id="Ref9b38edcf2f49ef" /><Relationship Type="http://schemas.openxmlformats.org/officeDocument/2006/relationships/image" Target="/xl/media/image16.png" Id="Rff9b3b5ce6d347b7" /><Relationship Type="http://schemas.openxmlformats.org/officeDocument/2006/relationships/image" Target="/xl/media/image17.png" Id="Rb721a37cd0fb4468" /><Relationship Type="http://schemas.openxmlformats.org/officeDocument/2006/relationships/image" Target="/xl/media/image18.png" Id="R146ebc34c1c347ca" /><Relationship Type="http://schemas.openxmlformats.org/officeDocument/2006/relationships/image" Target="/xl/media/image19.png" Id="R203a7c1604c2452f" /><Relationship Type="http://schemas.openxmlformats.org/officeDocument/2006/relationships/image" Target="/xl/media/image20.png" Id="Rff5ae1b3adf949ef" /><Relationship Type="http://schemas.openxmlformats.org/officeDocument/2006/relationships/image" Target="/xl/media/image21.png" Id="R13ebcfe2df4e437b" /><Relationship Type="http://schemas.openxmlformats.org/officeDocument/2006/relationships/image" Target="/xl/media/image22.png" Id="Rdbb34d3ed2c0488d" /><Relationship Type="http://schemas.openxmlformats.org/officeDocument/2006/relationships/image" Target="/xl/media/image23.png" Id="Rfbd929c94f8f4b7f" /><Relationship Type="http://schemas.openxmlformats.org/officeDocument/2006/relationships/image" Target="/xl/media/image24.png" Id="R3a321b92c9544dc0" /><Relationship Type="http://schemas.openxmlformats.org/officeDocument/2006/relationships/image" Target="/xl/media/image25.png" Id="R66053c83b42541d6" /><Relationship Type="http://schemas.openxmlformats.org/officeDocument/2006/relationships/image" Target="/xl/media/image26.png" Id="R2d31f3a8786c49de" /><Relationship Type="http://schemas.openxmlformats.org/officeDocument/2006/relationships/image" Target="/xl/media/image27.png" Id="Rfa1ad59f6a284568" /><Relationship Type="http://schemas.openxmlformats.org/officeDocument/2006/relationships/image" Target="/xl/media/image28.png" Id="R6f8d868ddcd24c96" /><Relationship Type="http://schemas.openxmlformats.org/officeDocument/2006/relationships/image" Target="/xl/media/image29.png" Id="R532144c832b54cf3" /><Relationship Type="http://schemas.openxmlformats.org/officeDocument/2006/relationships/image" Target="/xl/media/image30.png" Id="R1adc180420594b07" /><Relationship Type="http://schemas.openxmlformats.org/officeDocument/2006/relationships/image" Target="/xl/media/image31.png" Id="Rd89fa864d1824184" /><Relationship Type="http://schemas.openxmlformats.org/officeDocument/2006/relationships/image" Target="/xl/media/image32.png" Id="R692df5c1861b4bfb" /><Relationship Type="http://schemas.openxmlformats.org/officeDocument/2006/relationships/image" Target="/xl/media/image33.png" Id="R4957dd12f27e433e" /><Relationship Type="http://schemas.openxmlformats.org/officeDocument/2006/relationships/image" Target="/xl/media/image34.png" Id="R53cad5d6600c4bb9" /><Relationship Type="http://schemas.openxmlformats.org/officeDocument/2006/relationships/image" Target="/xl/media/image35.png" Id="R284ab23d1a6941f7" /><Relationship Type="http://schemas.openxmlformats.org/officeDocument/2006/relationships/image" Target="/xl/media/image36.png" Id="Rf3f12993308b40b5" /><Relationship Type="http://schemas.openxmlformats.org/officeDocument/2006/relationships/image" Target="/xl/media/image37.png" Id="Re4a32c78d2434f2c" /><Relationship Type="http://schemas.openxmlformats.org/officeDocument/2006/relationships/image" Target="/xl/media/image38.png" Id="R143fbd50292c4382" /><Relationship Type="http://schemas.openxmlformats.org/officeDocument/2006/relationships/image" Target="/xl/media/image39.png" Id="R4e6e016f0f054dbf" /><Relationship Type="http://schemas.openxmlformats.org/officeDocument/2006/relationships/image" Target="/xl/media/image40.png" Id="Rbbb34f2b0fdf4f22" /><Relationship Type="http://schemas.openxmlformats.org/officeDocument/2006/relationships/image" Target="/xl/media/image41.png" Id="R6b4fb6517e6e476a" /><Relationship Type="http://schemas.openxmlformats.org/officeDocument/2006/relationships/image" Target="/xl/media/image42.png" Id="Ra9a9f87c3477459c" /><Relationship Type="http://schemas.openxmlformats.org/officeDocument/2006/relationships/image" Target="/xl/media/image43.png" Id="Rf05ac921e8034471" /><Relationship Type="http://schemas.openxmlformats.org/officeDocument/2006/relationships/image" Target="/xl/media/image44.png" Id="Rc6cd00bdf95f48cb" /><Relationship Type="http://schemas.openxmlformats.org/officeDocument/2006/relationships/image" Target="/xl/media/image45.png" Id="R921a98984c3d4895" /><Relationship Type="http://schemas.openxmlformats.org/officeDocument/2006/relationships/image" Target="/xl/media/image46.png" Id="Rcb48f1d0e7964ffb" /><Relationship Type="http://schemas.openxmlformats.org/officeDocument/2006/relationships/image" Target="/xl/media/image47.png" Id="R45a2f8aba8484227" /><Relationship Type="http://schemas.openxmlformats.org/officeDocument/2006/relationships/image" Target="/xl/media/image48.png" Id="R3b87e070d7ee4ad2" /><Relationship Type="http://schemas.openxmlformats.org/officeDocument/2006/relationships/image" Target="/xl/media/image49.png" Id="R6144c51e1a6a41a0" /><Relationship Type="http://schemas.openxmlformats.org/officeDocument/2006/relationships/image" Target="/xl/media/image50.png" Id="R31f3d1215afe4a75" /><Relationship Type="http://schemas.openxmlformats.org/officeDocument/2006/relationships/image" Target="/xl/media/image51.png" Id="Rc0d3a62badbc40aa" /><Relationship Type="http://schemas.openxmlformats.org/officeDocument/2006/relationships/image" Target="/xl/media/image52.png" Id="R5e45150951af45fc" /><Relationship Type="http://schemas.openxmlformats.org/officeDocument/2006/relationships/image" Target="/xl/media/image53.png" Id="R882d18527818431f" /><Relationship Type="http://schemas.openxmlformats.org/officeDocument/2006/relationships/image" Target="/xl/media/image54.png" Id="R060b08bf9b9e4fbd" /><Relationship Type="http://schemas.openxmlformats.org/officeDocument/2006/relationships/image" Target="/xl/media/image55.png" Id="R65ab49d086704303" /><Relationship Type="http://schemas.openxmlformats.org/officeDocument/2006/relationships/image" Target="/xl/media/image56.png" Id="Re0fc76740f044530" /><Relationship Type="http://schemas.openxmlformats.org/officeDocument/2006/relationships/image" Target="/xl/media/image57.png" Id="Rbeb716d6af84416e" /><Relationship Type="http://schemas.openxmlformats.org/officeDocument/2006/relationships/image" Target="/xl/media/image58.png" Id="R156d6f58e1a545ef" /><Relationship Type="http://schemas.openxmlformats.org/officeDocument/2006/relationships/image" Target="/xl/media/image59.png" Id="Ref59f27e69fd4ef9" /><Relationship Type="http://schemas.openxmlformats.org/officeDocument/2006/relationships/image" Target="/xl/media/image60.png" Id="Ra1b1c2ac5a4f43a5" /><Relationship Type="http://schemas.openxmlformats.org/officeDocument/2006/relationships/image" Target="/xl/media/image61.png" Id="R0b696f7805f04542" /><Relationship Type="http://schemas.openxmlformats.org/officeDocument/2006/relationships/image" Target="/xl/media/image62.png" Id="R5980d08d79674f9a" /><Relationship Type="http://schemas.openxmlformats.org/officeDocument/2006/relationships/image" Target="/xl/media/image63.png" Id="Rdc909239ade04104" /><Relationship Type="http://schemas.openxmlformats.org/officeDocument/2006/relationships/image" Target="/xl/media/image64.png" Id="Rfb0f9f5f675f4be5" /><Relationship Type="http://schemas.openxmlformats.org/officeDocument/2006/relationships/image" Target="/xl/media/image65.png" Id="R95419fec2da54d15" /><Relationship Type="http://schemas.openxmlformats.org/officeDocument/2006/relationships/image" Target="/xl/media/image66.png" Id="R04395a65799e4d5f" /><Relationship Type="http://schemas.openxmlformats.org/officeDocument/2006/relationships/image" Target="/xl/media/image67.png" Id="R13703367b6004a55" /><Relationship Type="http://schemas.openxmlformats.org/officeDocument/2006/relationships/image" Target="/xl/media/image68.png" Id="R4d66f1c58a9248f8" /><Relationship Type="http://schemas.openxmlformats.org/officeDocument/2006/relationships/image" Target="/xl/media/image69.png" Id="Rd90ea84292c14689" /><Relationship Type="http://schemas.openxmlformats.org/officeDocument/2006/relationships/image" Target="/xl/media/image70.png" Id="R38e8e3d19d07400c" /><Relationship Type="http://schemas.openxmlformats.org/officeDocument/2006/relationships/image" Target="/xl/media/image71.png" Id="R4ee35e87f873442b" /><Relationship Type="http://schemas.openxmlformats.org/officeDocument/2006/relationships/image" Target="/xl/media/image72.png" Id="Rda44b8f5c1c34853" /><Relationship Type="http://schemas.openxmlformats.org/officeDocument/2006/relationships/image" Target="/xl/media/image73.png" Id="R779dafb81afa4364" /><Relationship Type="http://schemas.openxmlformats.org/officeDocument/2006/relationships/image" Target="/xl/media/image74.png" Id="R6b9cd35dc1f541f0" /><Relationship Type="http://schemas.openxmlformats.org/officeDocument/2006/relationships/image" Target="/xl/media/image75.png" Id="R97c3968f19354072" /><Relationship Type="http://schemas.openxmlformats.org/officeDocument/2006/relationships/image" Target="/xl/media/image76.png" Id="R9487dcb4bea34f52" /><Relationship Type="http://schemas.openxmlformats.org/officeDocument/2006/relationships/image" Target="/xl/media/image77.png" Id="Rd53d637334cf48ac" /><Relationship Type="http://schemas.openxmlformats.org/officeDocument/2006/relationships/image" Target="/xl/media/image78.png" Id="Rd44d02f65ea94e3a" /><Relationship Type="http://schemas.openxmlformats.org/officeDocument/2006/relationships/image" Target="/xl/media/image79.png" Id="R727a41d810c24a56" /><Relationship Type="http://schemas.openxmlformats.org/officeDocument/2006/relationships/image" Target="/xl/media/image80.png" Id="Ree84875df9bb4cea" /><Relationship Type="http://schemas.openxmlformats.org/officeDocument/2006/relationships/image" Target="/xl/media/image81.png" Id="Rad51e77e606a4136" /><Relationship Type="http://schemas.openxmlformats.org/officeDocument/2006/relationships/image" Target="/xl/media/image82.png" Id="R315b62300a2b4598" /><Relationship Type="http://schemas.openxmlformats.org/officeDocument/2006/relationships/image" Target="/xl/media/image83.png" Id="Re433abc6d54c4c2e" /><Relationship Type="http://schemas.openxmlformats.org/officeDocument/2006/relationships/image" Target="/xl/media/image84.png" Id="R110a23da67ee476f" /><Relationship Type="http://schemas.openxmlformats.org/officeDocument/2006/relationships/image" Target="/xl/media/image85.png" Id="R6a10edef702c4408" /><Relationship Type="http://schemas.openxmlformats.org/officeDocument/2006/relationships/image" Target="/xl/media/image86.png" Id="R0fe76f1071254f8d" /><Relationship Type="http://schemas.openxmlformats.org/officeDocument/2006/relationships/image" Target="/xl/media/image87.png" Id="R04cf5de7008e49f3" /><Relationship Type="http://schemas.openxmlformats.org/officeDocument/2006/relationships/image" Target="/xl/media/image88.png" Id="R320ff3cc39664000" /><Relationship Type="http://schemas.openxmlformats.org/officeDocument/2006/relationships/image" Target="/xl/media/image89.png" Id="Rbc191a95e7ce46da" /><Relationship Type="http://schemas.openxmlformats.org/officeDocument/2006/relationships/image" Target="/xl/media/image90.png" Id="Rb965157f94c54bdb" /><Relationship Type="http://schemas.openxmlformats.org/officeDocument/2006/relationships/image" Target="/xl/media/image91.png" Id="R0e347729f9e14b3a" /><Relationship Type="http://schemas.openxmlformats.org/officeDocument/2006/relationships/image" Target="/xl/media/image92.png" Id="R7d51774092bb4c45" /><Relationship Type="http://schemas.openxmlformats.org/officeDocument/2006/relationships/image" Target="/xl/media/image93.png" Id="R75ebea6699f84ab3" /><Relationship Type="http://schemas.openxmlformats.org/officeDocument/2006/relationships/image" Target="/xl/media/image94.png" Id="R9b20ad0dddd546d1" /><Relationship Type="http://schemas.openxmlformats.org/officeDocument/2006/relationships/image" Target="/xl/media/image95.png" Id="R7eb4f4ce5cac4014" /><Relationship Type="http://schemas.openxmlformats.org/officeDocument/2006/relationships/image" Target="/xl/media/image96.png" Id="R24b435661a044d10" /><Relationship Type="http://schemas.openxmlformats.org/officeDocument/2006/relationships/image" Target="/xl/media/image97.png" Id="R3ed32e79cf5d492a" /><Relationship Type="http://schemas.openxmlformats.org/officeDocument/2006/relationships/image" Target="/xl/media/image98.png" Id="R50b6d4f9f8b74ad2" /><Relationship Type="http://schemas.openxmlformats.org/officeDocument/2006/relationships/image" Target="/xl/media/image99.png" Id="R257f8744c9ec4900" /><Relationship Type="http://schemas.openxmlformats.org/officeDocument/2006/relationships/image" Target="/xl/media/image100.png" Id="R95dc54e47cbb487a" /><Relationship Type="http://schemas.openxmlformats.org/officeDocument/2006/relationships/image" Target="/xl/media/image101.png" Id="R6e0f463e06824d52" /><Relationship Type="http://schemas.openxmlformats.org/officeDocument/2006/relationships/image" Target="/xl/media/image102.png" Id="R6e41dedf52164901" /><Relationship Type="http://schemas.openxmlformats.org/officeDocument/2006/relationships/image" Target="/xl/media/image103.png" Id="Ra7a19127d39244a8" /><Relationship Type="http://schemas.openxmlformats.org/officeDocument/2006/relationships/image" Target="/xl/media/image104.png" Id="R9ab0a9f4a1944093" /><Relationship Type="http://schemas.openxmlformats.org/officeDocument/2006/relationships/image" Target="/xl/media/image105.png" Id="R855b7b52216b4c1a" /><Relationship Type="http://schemas.openxmlformats.org/officeDocument/2006/relationships/image" Target="/xl/media/image106.png" Id="R02963614d9774625" /><Relationship Type="http://schemas.openxmlformats.org/officeDocument/2006/relationships/image" Target="/xl/media/image107.png" Id="R440871013eef40b9" /><Relationship Type="http://schemas.openxmlformats.org/officeDocument/2006/relationships/image" Target="/xl/media/image108.png" Id="R02f30f7835d3474f" /><Relationship Type="http://schemas.openxmlformats.org/officeDocument/2006/relationships/image" Target="/xl/media/image109.png" Id="R36156925923645da" /><Relationship Type="http://schemas.openxmlformats.org/officeDocument/2006/relationships/image" Target="/xl/media/image110.png" Id="R4e81d389aa47497d" /><Relationship Type="http://schemas.openxmlformats.org/officeDocument/2006/relationships/image" Target="/xl/media/image111.png" Id="Rfbd324f8b5254cc8" /><Relationship Type="http://schemas.openxmlformats.org/officeDocument/2006/relationships/image" Target="/xl/media/image112.png" Id="R40628deb2add4f57" /><Relationship Type="http://schemas.openxmlformats.org/officeDocument/2006/relationships/image" Target="/xl/media/image113.png" Id="Rd27c51a3661b4337" /><Relationship Type="http://schemas.openxmlformats.org/officeDocument/2006/relationships/image" Target="/xl/media/image114.png" Id="R38140d851c9e4ab3" /><Relationship Type="http://schemas.openxmlformats.org/officeDocument/2006/relationships/image" Target="/xl/media/image115.png" Id="R9e1f2fa38c4c48da" /><Relationship Type="http://schemas.openxmlformats.org/officeDocument/2006/relationships/image" Target="/xl/media/image116.png" Id="Ra0498c4f81774a82" /><Relationship Type="http://schemas.openxmlformats.org/officeDocument/2006/relationships/image" Target="/xl/media/image117.png" Id="R3cfe17b297054d17" /><Relationship Type="http://schemas.openxmlformats.org/officeDocument/2006/relationships/image" Target="/xl/media/image118.png" Id="R0be433ecaa3f47c4" /><Relationship Type="http://schemas.openxmlformats.org/officeDocument/2006/relationships/image" Target="/xl/media/image119.png" Id="Rf62940940ecf4ece" /><Relationship Type="http://schemas.openxmlformats.org/officeDocument/2006/relationships/image" Target="/xl/media/image120.png" Id="R570f56b22971463a" /><Relationship Type="http://schemas.openxmlformats.org/officeDocument/2006/relationships/image" Target="/xl/media/image121.png" Id="R3278dd95b0164d3e" /><Relationship Type="http://schemas.openxmlformats.org/officeDocument/2006/relationships/image" Target="/xl/media/image122.png" Id="Ra8e173895f934cc1" /><Relationship Type="http://schemas.openxmlformats.org/officeDocument/2006/relationships/image" Target="/xl/media/image123.png" Id="R439e976453544574" /><Relationship Type="http://schemas.openxmlformats.org/officeDocument/2006/relationships/image" Target="/xl/media/image124.png" Id="R38dbdd5953db4e77" /><Relationship Type="http://schemas.openxmlformats.org/officeDocument/2006/relationships/image" Target="/xl/media/image125.png" Id="R94adff3aeae44505" /><Relationship Type="http://schemas.openxmlformats.org/officeDocument/2006/relationships/image" Target="/xl/media/image126.png" Id="R8933f339f9be4903" /><Relationship Type="http://schemas.openxmlformats.org/officeDocument/2006/relationships/image" Target="/xl/media/image127.png" Id="R0d5f3eb5b8a248bf" /><Relationship Type="http://schemas.openxmlformats.org/officeDocument/2006/relationships/image" Target="/xl/media/image128.png" Id="R5ff742fb70d441c7" /><Relationship Type="http://schemas.openxmlformats.org/officeDocument/2006/relationships/image" Target="/xl/media/image129.png" Id="R13be0fb781764f72" /><Relationship Type="http://schemas.openxmlformats.org/officeDocument/2006/relationships/image" Target="/xl/media/image130.png" Id="Ra5ecae04af4b4792" /><Relationship Type="http://schemas.openxmlformats.org/officeDocument/2006/relationships/image" Target="/xl/media/image131.png" Id="R8dfbdbdd0f674980" /><Relationship Type="http://schemas.openxmlformats.org/officeDocument/2006/relationships/image" Target="/xl/media/image132.png" Id="R39a61ad369c1472e" /><Relationship Type="http://schemas.openxmlformats.org/officeDocument/2006/relationships/image" Target="/xl/media/image133.png" Id="Rbd7272335bd74395" /><Relationship Type="http://schemas.openxmlformats.org/officeDocument/2006/relationships/image" Target="/xl/media/image134.png" Id="Raa2d795b1f394071" /><Relationship Type="http://schemas.openxmlformats.org/officeDocument/2006/relationships/image" Target="/xl/media/image135.png" Id="R60ca1491400a43ef" /><Relationship Type="http://schemas.openxmlformats.org/officeDocument/2006/relationships/image" Target="/xl/media/image136.png" Id="R850bbdaffa184ed1" /><Relationship Type="http://schemas.openxmlformats.org/officeDocument/2006/relationships/image" Target="/xl/media/image137.png" Id="Ra1be3d96298c4efa" /><Relationship Type="http://schemas.openxmlformats.org/officeDocument/2006/relationships/image" Target="/xl/media/image138.png" Id="R9866c2cc98cf4f24" /><Relationship Type="http://schemas.openxmlformats.org/officeDocument/2006/relationships/image" Target="/xl/media/image139.png" Id="Rae069d0fb7584e66" /><Relationship Type="http://schemas.openxmlformats.org/officeDocument/2006/relationships/image" Target="/xl/media/image140.png" Id="Radd4beee66034e8b" /><Relationship Type="http://schemas.openxmlformats.org/officeDocument/2006/relationships/image" Target="/xl/media/image141.png" Id="Re9c665ada7f24819" /><Relationship Type="http://schemas.openxmlformats.org/officeDocument/2006/relationships/image" Target="/xl/media/image142.png" Id="Rc4d3da4dad0948c1" /><Relationship Type="http://schemas.openxmlformats.org/officeDocument/2006/relationships/image" Target="/xl/media/image143.png" Id="R23a65e58f0f04213" /><Relationship Type="http://schemas.openxmlformats.org/officeDocument/2006/relationships/image" Target="/xl/media/image144.png" Id="R21d2c595a7c44c3a" /><Relationship Type="http://schemas.openxmlformats.org/officeDocument/2006/relationships/image" Target="/xl/media/image145.png" Id="R2763a565c84f405a" /><Relationship Type="http://schemas.openxmlformats.org/officeDocument/2006/relationships/image" Target="/xl/media/image146.png" Id="R436f490a5fc0405e" /><Relationship Type="http://schemas.openxmlformats.org/officeDocument/2006/relationships/image" Target="/xl/media/image147.png" Id="R4a72f0a57a0f4b4f" /><Relationship Type="http://schemas.openxmlformats.org/officeDocument/2006/relationships/image" Target="/xl/media/image148.png" Id="R080a56f62ea84068" /><Relationship Type="http://schemas.openxmlformats.org/officeDocument/2006/relationships/image" Target="/xl/media/image149.png" Id="Rcc510d80087c4e1b" /><Relationship Type="http://schemas.openxmlformats.org/officeDocument/2006/relationships/image" Target="/xl/media/image150.png" Id="Raba7544873f44d1c" /><Relationship Type="http://schemas.openxmlformats.org/officeDocument/2006/relationships/image" Target="/xl/media/image151.png" Id="Rb713e58ae49647e9" /><Relationship Type="http://schemas.openxmlformats.org/officeDocument/2006/relationships/image" Target="/xl/media/image152.png" Id="R8e631fad318f4850" /><Relationship Type="http://schemas.openxmlformats.org/officeDocument/2006/relationships/image" Target="/xl/media/image153.png" Id="Rf9866eb458944d37" /><Relationship Type="http://schemas.openxmlformats.org/officeDocument/2006/relationships/image" Target="/xl/media/image154.png" Id="Rec7eb4e1785741c4" /><Relationship Type="http://schemas.openxmlformats.org/officeDocument/2006/relationships/image" Target="/xl/media/image155.png" Id="R1a7df67e82ce4c8d" /><Relationship Type="http://schemas.openxmlformats.org/officeDocument/2006/relationships/image" Target="/xl/media/image156.png" Id="Rffea276744aa41ac" /><Relationship Type="http://schemas.openxmlformats.org/officeDocument/2006/relationships/image" Target="/xl/media/image157.png" Id="Rf4df194213b5498a" /></Relationships>
</file>

<file path=xl/drawings/_rels/drawing2.xml.rels>&#65279;<?xml version="1.0" encoding="utf-8"?><Relationships xmlns="http://schemas.openxmlformats.org/package/2006/relationships"><Relationship Type="http://schemas.openxmlformats.org/officeDocument/2006/relationships/image" Target="/xl/media/image158.png" Id="R7a7da034d6d9439d" /><Relationship Type="http://schemas.openxmlformats.org/officeDocument/2006/relationships/image" Target="/xl/media/image159.png" Id="Ra5fae15278894e72" /><Relationship Type="http://schemas.openxmlformats.org/officeDocument/2006/relationships/image" Target="/xl/media/image160.png" Id="R699ead3010ee422c" /><Relationship Type="http://schemas.openxmlformats.org/officeDocument/2006/relationships/image" Target="/xl/media/image161.png" Id="Rd7621a9a9799466c" /><Relationship Type="http://schemas.openxmlformats.org/officeDocument/2006/relationships/image" Target="/xl/media/image162.png" Id="R40ffa63995aa4d96" /><Relationship Type="http://schemas.openxmlformats.org/officeDocument/2006/relationships/image" Target="/xl/media/image163.png" Id="R8b8acae0a5514e7e" /><Relationship Type="http://schemas.openxmlformats.org/officeDocument/2006/relationships/image" Target="/xl/media/image164.png" Id="R11a8e23ae5164722" /><Relationship Type="http://schemas.openxmlformats.org/officeDocument/2006/relationships/image" Target="/xl/media/image165.png" Id="Rd6f22cfb05df4ede" /><Relationship Type="http://schemas.openxmlformats.org/officeDocument/2006/relationships/image" Target="/xl/media/image166.png" Id="R25156a1e8dce4e0f" /><Relationship Type="http://schemas.openxmlformats.org/officeDocument/2006/relationships/image" Target="/xl/media/image167.png" Id="R03254bb88146435b" /><Relationship Type="http://schemas.openxmlformats.org/officeDocument/2006/relationships/image" Target="/xl/media/image168.png" Id="R5d194409b08449ef" /><Relationship Type="http://schemas.openxmlformats.org/officeDocument/2006/relationships/image" Target="/xl/media/image169.png" Id="R2184cb6e0d074d03" /><Relationship Type="http://schemas.openxmlformats.org/officeDocument/2006/relationships/image" Target="/xl/media/image170.png" Id="R9559db850e5e4bee" /><Relationship Type="http://schemas.openxmlformats.org/officeDocument/2006/relationships/image" Target="/xl/media/image171.png" Id="R915abd12ff824ea8" /><Relationship Type="http://schemas.openxmlformats.org/officeDocument/2006/relationships/image" Target="/xl/media/image172.png" Id="Rc7722e1588a74115" /><Relationship Type="http://schemas.openxmlformats.org/officeDocument/2006/relationships/image" Target="/xl/media/image173.png" Id="R9f87794f09d34610" /><Relationship Type="http://schemas.openxmlformats.org/officeDocument/2006/relationships/image" Target="/xl/media/image174.png" Id="R19aa1a7f575945c1" /><Relationship Type="http://schemas.openxmlformats.org/officeDocument/2006/relationships/image" Target="/xl/media/image175.png" Id="R6909aee69d954a1c" /><Relationship Type="http://schemas.openxmlformats.org/officeDocument/2006/relationships/image" Target="/xl/media/image176.png" Id="Rddeca2da747b4bf8" /><Relationship Type="http://schemas.openxmlformats.org/officeDocument/2006/relationships/image" Target="/xl/media/image177.png" Id="Rd6411959b5574e55" /><Relationship Type="http://schemas.openxmlformats.org/officeDocument/2006/relationships/image" Target="/xl/media/image178.png" Id="Rf7b9ed0eedfa442f" /><Relationship Type="http://schemas.openxmlformats.org/officeDocument/2006/relationships/image" Target="/xl/media/image179.png" Id="R73847e8eca564bf6" /><Relationship Type="http://schemas.openxmlformats.org/officeDocument/2006/relationships/image" Target="/xl/media/image180.png" Id="Rcc46e71175874e19" /><Relationship Type="http://schemas.openxmlformats.org/officeDocument/2006/relationships/image" Target="/xl/media/image181.png" Id="R2355fa0c3b5e4f6a" /><Relationship Type="http://schemas.openxmlformats.org/officeDocument/2006/relationships/image" Target="/xl/media/image182.png" Id="Rb40eaa07fc23450e" /><Relationship Type="http://schemas.openxmlformats.org/officeDocument/2006/relationships/image" Target="/xl/media/image183.png" Id="Rc39c5d75f1a248cc" /><Relationship Type="http://schemas.openxmlformats.org/officeDocument/2006/relationships/image" Target="/xl/media/image184.png" Id="R0e62cedde57842d5" /><Relationship Type="http://schemas.openxmlformats.org/officeDocument/2006/relationships/image" Target="/xl/media/image185.png" Id="R9a813525fc974472" /><Relationship Type="http://schemas.openxmlformats.org/officeDocument/2006/relationships/image" Target="/xl/media/image186.png" Id="R2ecf95ce86e24c6e" /><Relationship Type="http://schemas.openxmlformats.org/officeDocument/2006/relationships/image" Target="/xl/media/image187.png" Id="Rd2178e8e201445b0" /><Relationship Type="http://schemas.openxmlformats.org/officeDocument/2006/relationships/image" Target="/xl/media/image188.png" Id="R1f77fb9f245643d1" /><Relationship Type="http://schemas.openxmlformats.org/officeDocument/2006/relationships/image" Target="/xl/media/image189.png" Id="R685e19c5256f4620" /><Relationship Type="http://schemas.openxmlformats.org/officeDocument/2006/relationships/image" Target="/xl/media/image190.png" Id="Rc19ab0c798b54727" /><Relationship Type="http://schemas.openxmlformats.org/officeDocument/2006/relationships/image" Target="/xl/media/image191.png" Id="R50b34b325ecf48bc" /><Relationship Type="http://schemas.openxmlformats.org/officeDocument/2006/relationships/image" Target="/xl/media/image192.png" Id="R0adf39a3116b46ec" /><Relationship Type="http://schemas.openxmlformats.org/officeDocument/2006/relationships/image" Target="/xl/media/image193.png" Id="R74269cb0b1c1484f" /><Relationship Type="http://schemas.openxmlformats.org/officeDocument/2006/relationships/image" Target="/xl/media/image194.png" Id="Rec0de354084b454a" /><Relationship Type="http://schemas.openxmlformats.org/officeDocument/2006/relationships/image" Target="/xl/media/image195.png" Id="R4452d3e042bf4cb7" /><Relationship Type="http://schemas.openxmlformats.org/officeDocument/2006/relationships/image" Target="/xl/media/image196.png" Id="Rec0dd3eeffb8426a" /><Relationship Type="http://schemas.openxmlformats.org/officeDocument/2006/relationships/image" Target="/xl/media/image197.png" Id="R08980da4a8d64407" /><Relationship Type="http://schemas.openxmlformats.org/officeDocument/2006/relationships/image" Target="/xl/media/image198.png" Id="R5fed910b5e1c4cd0" /><Relationship Type="http://schemas.openxmlformats.org/officeDocument/2006/relationships/image" Target="/xl/media/image199.png" Id="Ref9cacdad61b46f3" /><Relationship Type="http://schemas.openxmlformats.org/officeDocument/2006/relationships/image" Target="/xl/media/image200.png" Id="R32d63d6a0c454010" /><Relationship Type="http://schemas.openxmlformats.org/officeDocument/2006/relationships/image" Target="/xl/media/image201.png" Id="Rb5e393a905084c5a" /><Relationship Type="http://schemas.openxmlformats.org/officeDocument/2006/relationships/image" Target="/xl/media/image202.png" Id="R52700f82498e47c0" /><Relationship Type="http://schemas.openxmlformats.org/officeDocument/2006/relationships/image" Target="/xl/media/image203.png" Id="R8e68e2a40f3e46a6" /><Relationship Type="http://schemas.openxmlformats.org/officeDocument/2006/relationships/image" Target="/xl/media/image204.png" Id="Re4cf67a35b094ea6" /><Relationship Type="http://schemas.openxmlformats.org/officeDocument/2006/relationships/image" Target="/xl/media/image205.png" Id="R678c9c69ab3149bc" /><Relationship Type="http://schemas.openxmlformats.org/officeDocument/2006/relationships/image" Target="/xl/media/image206.png" Id="Red8b41c2ae674491" /><Relationship Type="http://schemas.openxmlformats.org/officeDocument/2006/relationships/image" Target="/xl/media/image207.png" Id="Rdb4bfdfb402f4dcf" /><Relationship Type="http://schemas.openxmlformats.org/officeDocument/2006/relationships/image" Target="/xl/media/image208.png" Id="Rdcc64ed0c88b4264" /><Relationship Type="http://schemas.openxmlformats.org/officeDocument/2006/relationships/image" Target="/xl/media/image209.png" Id="Re59a3435e7374140" /><Relationship Type="http://schemas.openxmlformats.org/officeDocument/2006/relationships/image" Target="/xl/media/image210.png" Id="R3aa4bb88f4fa45d8" /><Relationship Type="http://schemas.openxmlformats.org/officeDocument/2006/relationships/image" Target="/xl/media/image211.png" Id="Rac453a6179394c22" /><Relationship Type="http://schemas.openxmlformats.org/officeDocument/2006/relationships/image" Target="/xl/media/image212.png" Id="R585a4823ae434c26" /><Relationship Type="http://schemas.openxmlformats.org/officeDocument/2006/relationships/image" Target="/xl/media/image213.png" Id="R2d94317dab654149" /><Relationship Type="http://schemas.openxmlformats.org/officeDocument/2006/relationships/image" Target="/xl/media/image214.png" Id="R0dac6621ead0416b" /><Relationship Type="http://schemas.openxmlformats.org/officeDocument/2006/relationships/image" Target="/xl/media/image215.png" Id="R5037a88156bb47ab" /><Relationship Type="http://schemas.openxmlformats.org/officeDocument/2006/relationships/image" Target="/xl/media/image216.png" Id="R150578a52daa47a4" /><Relationship Type="http://schemas.openxmlformats.org/officeDocument/2006/relationships/image" Target="/xl/media/image217.png" Id="R43337071169641c8" /><Relationship Type="http://schemas.openxmlformats.org/officeDocument/2006/relationships/image" Target="/xl/media/image218.png" Id="R8789a98cf91346b0" /><Relationship Type="http://schemas.openxmlformats.org/officeDocument/2006/relationships/image" Target="/xl/media/image219.png" Id="R5d442e5b175d4e51" /><Relationship Type="http://schemas.openxmlformats.org/officeDocument/2006/relationships/image" Target="/xl/media/image220.png" Id="R833dcefd65674396" /><Relationship Type="http://schemas.openxmlformats.org/officeDocument/2006/relationships/image" Target="/xl/media/image221.png" Id="Raf300e04d127427a" /><Relationship Type="http://schemas.openxmlformats.org/officeDocument/2006/relationships/image" Target="/xl/media/image222.png" Id="Rabdeb0bb0e954370" /><Relationship Type="http://schemas.openxmlformats.org/officeDocument/2006/relationships/image" Target="/xl/media/image223.png" Id="R8f795cd5de5c4c13" /><Relationship Type="http://schemas.openxmlformats.org/officeDocument/2006/relationships/image" Target="/xl/media/image224.png" Id="Rc0d995047815432a" /><Relationship Type="http://schemas.openxmlformats.org/officeDocument/2006/relationships/image" Target="/xl/media/image225.png" Id="R2eb81e95a1d7463a" /><Relationship Type="http://schemas.openxmlformats.org/officeDocument/2006/relationships/image" Target="/xl/media/image226.png" Id="Rdae5d7e8bfd740fe" /><Relationship Type="http://schemas.openxmlformats.org/officeDocument/2006/relationships/image" Target="/xl/media/image227.png" Id="R994aac84ebb94ec9" /><Relationship Type="http://schemas.openxmlformats.org/officeDocument/2006/relationships/image" Target="/xl/media/image228.png" Id="Rbb03981a6bd14c20" /><Relationship Type="http://schemas.openxmlformats.org/officeDocument/2006/relationships/image" Target="/xl/media/image229.png" Id="R6c8428a14c2044f5" /><Relationship Type="http://schemas.openxmlformats.org/officeDocument/2006/relationships/image" Target="/xl/media/image230.png" Id="R8f95a11faa2240b1" /><Relationship Type="http://schemas.openxmlformats.org/officeDocument/2006/relationships/image" Target="/xl/media/image231.png" Id="R8be92c025e3d404b" /><Relationship Type="http://schemas.openxmlformats.org/officeDocument/2006/relationships/image" Target="/xl/media/image232.png" Id="R325dafd16ae0405c" /><Relationship Type="http://schemas.openxmlformats.org/officeDocument/2006/relationships/image" Target="/xl/media/image233.png" Id="R9836f8bd79aa4ee1" /><Relationship Type="http://schemas.openxmlformats.org/officeDocument/2006/relationships/image" Target="/xl/media/image234.png" Id="R8d50e4233f7f4dd4" /><Relationship Type="http://schemas.openxmlformats.org/officeDocument/2006/relationships/image" Target="/xl/media/image235.png" Id="R410326f9454c4af5" /><Relationship Type="http://schemas.openxmlformats.org/officeDocument/2006/relationships/image" Target="/xl/media/image236.png" Id="Rec41ed90b9e44b98" /><Relationship Type="http://schemas.openxmlformats.org/officeDocument/2006/relationships/image" Target="/xl/media/image237.png" Id="Rd206eb4bca3249f0" /><Relationship Type="http://schemas.openxmlformats.org/officeDocument/2006/relationships/image" Target="/xl/media/image238.png" Id="Rb203f1bf95724251" /><Relationship Type="http://schemas.openxmlformats.org/officeDocument/2006/relationships/image" Target="/xl/media/image239.png" Id="R298b711366644b6a" /><Relationship Type="http://schemas.openxmlformats.org/officeDocument/2006/relationships/image" Target="/xl/media/image240.png" Id="R03ac56305aef4b0d" /><Relationship Type="http://schemas.openxmlformats.org/officeDocument/2006/relationships/image" Target="/xl/media/image241.png" Id="R7dd07668906d43b7" /><Relationship Type="http://schemas.openxmlformats.org/officeDocument/2006/relationships/image" Target="/xl/media/image242.png" Id="R059b1e51cb3141e8" /><Relationship Type="http://schemas.openxmlformats.org/officeDocument/2006/relationships/image" Target="/xl/media/image243.png" Id="R21c516d96b0c4111" /><Relationship Type="http://schemas.openxmlformats.org/officeDocument/2006/relationships/image" Target="/xl/media/image244.png" Id="R476122e40c1a4011" /><Relationship Type="http://schemas.openxmlformats.org/officeDocument/2006/relationships/image" Target="/xl/media/image245.png" Id="Rd299b1729b43480c" /><Relationship Type="http://schemas.openxmlformats.org/officeDocument/2006/relationships/image" Target="/xl/media/image246.png" Id="R7b54f460d0e940b4" /><Relationship Type="http://schemas.openxmlformats.org/officeDocument/2006/relationships/image" Target="/xl/media/image247.png" Id="R9c7173dc412b49f0" /><Relationship Type="http://schemas.openxmlformats.org/officeDocument/2006/relationships/image" Target="/xl/media/image248.png" Id="R1c0a679cf8d14f82" /><Relationship Type="http://schemas.openxmlformats.org/officeDocument/2006/relationships/image" Target="/xl/media/image249.png" Id="R9e079d9f541243dd" /><Relationship Type="http://schemas.openxmlformats.org/officeDocument/2006/relationships/image" Target="/xl/media/image250.png" Id="Re5b77de311684f6c" /><Relationship Type="http://schemas.openxmlformats.org/officeDocument/2006/relationships/image" Target="/xl/media/image251.png" Id="R5b2827e85b854199" /><Relationship Type="http://schemas.openxmlformats.org/officeDocument/2006/relationships/image" Target="/xl/media/image252.png" Id="R039a0677f5ee4f16" /><Relationship Type="http://schemas.openxmlformats.org/officeDocument/2006/relationships/image" Target="/xl/media/image253.png" Id="Raff67ab809854c1b" /><Relationship Type="http://schemas.openxmlformats.org/officeDocument/2006/relationships/image" Target="/xl/media/image254.png" Id="Rdb8903a9830f445d" /><Relationship Type="http://schemas.openxmlformats.org/officeDocument/2006/relationships/image" Target="/xl/media/image255.png" Id="Rce0e0c7b057f419f" /><Relationship Type="http://schemas.openxmlformats.org/officeDocument/2006/relationships/image" Target="/xl/media/image256.png" Id="R054d545d8cf541be" /><Relationship Type="http://schemas.openxmlformats.org/officeDocument/2006/relationships/image" Target="/xl/media/image257.png" Id="Rdf41fb4a85324939" /><Relationship Type="http://schemas.openxmlformats.org/officeDocument/2006/relationships/image" Target="/xl/media/image258.png" Id="R53ef9d2562d841ea" /><Relationship Type="http://schemas.openxmlformats.org/officeDocument/2006/relationships/image" Target="/xl/media/image259.png" Id="R0cbca2847bb34531" /><Relationship Type="http://schemas.openxmlformats.org/officeDocument/2006/relationships/image" Target="/xl/media/image260.png" Id="Rf1bdadca7c104c02" /><Relationship Type="http://schemas.openxmlformats.org/officeDocument/2006/relationships/image" Target="/xl/media/image261.png" Id="R5da22dfdb7a54864" /><Relationship Type="http://schemas.openxmlformats.org/officeDocument/2006/relationships/image" Target="/xl/media/image262.png" Id="Rd59a36d897954e81" /><Relationship Type="http://schemas.openxmlformats.org/officeDocument/2006/relationships/image" Target="/xl/media/image263.png" Id="R01bbcea12dda47b3" /><Relationship Type="http://schemas.openxmlformats.org/officeDocument/2006/relationships/image" Target="/xl/media/image264.png" Id="R00215fd258084944" /><Relationship Type="http://schemas.openxmlformats.org/officeDocument/2006/relationships/image" Target="/xl/media/image265.png" Id="Rae61b3d5d9b5477e" /><Relationship Type="http://schemas.openxmlformats.org/officeDocument/2006/relationships/image" Target="/xl/media/image266.png" Id="Rf93fae73a3914b91" /><Relationship Type="http://schemas.openxmlformats.org/officeDocument/2006/relationships/image" Target="/xl/media/image267.png" Id="R549bf517c1df424b" /><Relationship Type="http://schemas.openxmlformats.org/officeDocument/2006/relationships/image" Target="/xl/media/image268.png" Id="Re1b0e9d739a9417d" /><Relationship Type="http://schemas.openxmlformats.org/officeDocument/2006/relationships/image" Target="/xl/media/image269.png" Id="R577d3c53c9684d8e" /><Relationship Type="http://schemas.openxmlformats.org/officeDocument/2006/relationships/image" Target="/xl/media/image270.png" Id="R6cfe42f2b24a42ed" /><Relationship Type="http://schemas.openxmlformats.org/officeDocument/2006/relationships/image" Target="/xl/media/image271.png" Id="R7b4815c60dc24475" /><Relationship Type="http://schemas.openxmlformats.org/officeDocument/2006/relationships/image" Target="/xl/media/image272.png" Id="R8c822dd3439044e2" /><Relationship Type="http://schemas.openxmlformats.org/officeDocument/2006/relationships/image" Target="/xl/media/image273.png" Id="R43353e63867b4664" /><Relationship Type="http://schemas.openxmlformats.org/officeDocument/2006/relationships/image" Target="/xl/media/image274.png" Id="Re803818d38ee40b0" /><Relationship Type="http://schemas.openxmlformats.org/officeDocument/2006/relationships/image" Target="/xl/media/image275.png" Id="R95efb32dacf84bb3" /><Relationship Type="http://schemas.openxmlformats.org/officeDocument/2006/relationships/image" Target="/xl/media/image276.png" Id="R9e2498a9780a4d9c" /><Relationship Type="http://schemas.openxmlformats.org/officeDocument/2006/relationships/image" Target="/xl/media/image277.png" Id="R9ed97a110b29425f" /><Relationship Type="http://schemas.openxmlformats.org/officeDocument/2006/relationships/image" Target="/xl/media/image278.png" Id="R2676cc453bc24de2" /><Relationship Type="http://schemas.openxmlformats.org/officeDocument/2006/relationships/image" Target="/xl/media/image279.png" Id="R2c280c12ba884135" /><Relationship Type="http://schemas.openxmlformats.org/officeDocument/2006/relationships/image" Target="/xl/media/image280.png" Id="Rd5b085a93de848d0" /><Relationship Type="http://schemas.openxmlformats.org/officeDocument/2006/relationships/image" Target="/xl/media/image281.png" Id="Rfa2dda8e960a4dde" /><Relationship Type="http://schemas.openxmlformats.org/officeDocument/2006/relationships/image" Target="/xl/media/image282.png" Id="R0070a892ae8d46ed" /><Relationship Type="http://schemas.openxmlformats.org/officeDocument/2006/relationships/image" Target="/xl/media/image283.png" Id="R70249f41b3234d04" /><Relationship Type="http://schemas.openxmlformats.org/officeDocument/2006/relationships/image" Target="/xl/media/image284.png" Id="R78cde515b9954d58" /><Relationship Type="http://schemas.openxmlformats.org/officeDocument/2006/relationships/image" Target="/xl/media/image285.png" Id="R014d3ccb5a7a4a53" /><Relationship Type="http://schemas.openxmlformats.org/officeDocument/2006/relationships/image" Target="/xl/media/image286.png" Id="Rfbe72b3cc2924cc0" /><Relationship Type="http://schemas.openxmlformats.org/officeDocument/2006/relationships/image" Target="/xl/media/image287.png" Id="R11d6ecd1effe4d49" /><Relationship Type="http://schemas.openxmlformats.org/officeDocument/2006/relationships/image" Target="/xl/media/image288.png" Id="R9308dc9a18714cbb" /><Relationship Type="http://schemas.openxmlformats.org/officeDocument/2006/relationships/image" Target="/xl/media/image289.png" Id="R66ff56e69aae48eb" /><Relationship Type="http://schemas.openxmlformats.org/officeDocument/2006/relationships/image" Target="/xl/media/image290.png" Id="R10cf70b163d74a89" /><Relationship Type="http://schemas.openxmlformats.org/officeDocument/2006/relationships/image" Target="/xl/media/image291.png" Id="R0ba675eb2cc84e48" /><Relationship Type="http://schemas.openxmlformats.org/officeDocument/2006/relationships/image" Target="/xl/media/image292.png" Id="R706b283a4aed4f13" /><Relationship Type="http://schemas.openxmlformats.org/officeDocument/2006/relationships/image" Target="/xl/media/image293.png" Id="Rce6869a8aa8d4062" /><Relationship Type="http://schemas.openxmlformats.org/officeDocument/2006/relationships/image" Target="/xl/media/image294.png" Id="R3525cd1e84314763" /><Relationship Type="http://schemas.openxmlformats.org/officeDocument/2006/relationships/image" Target="/xl/media/image295.png" Id="Rff65b323aaf143c7" /><Relationship Type="http://schemas.openxmlformats.org/officeDocument/2006/relationships/image" Target="/xl/media/image296.png" Id="R74091c4ee557451b" /><Relationship Type="http://schemas.openxmlformats.org/officeDocument/2006/relationships/image" Target="/xl/media/image297.png" Id="Rcdaadcdae0534d4f" /><Relationship Type="http://schemas.openxmlformats.org/officeDocument/2006/relationships/image" Target="/xl/media/image298.png" Id="Rd18820dd3f8f45e2" /><Relationship Type="http://schemas.openxmlformats.org/officeDocument/2006/relationships/image" Target="/xl/media/image299.png" Id="R33dcbe515ddc4720" /><Relationship Type="http://schemas.openxmlformats.org/officeDocument/2006/relationships/image" Target="/xl/media/image300.png" Id="R4b61b7c225d64b16" /><Relationship Type="http://schemas.openxmlformats.org/officeDocument/2006/relationships/image" Target="/xl/media/image301.png" Id="R2a2e0bf2358740dd" /><Relationship Type="http://schemas.openxmlformats.org/officeDocument/2006/relationships/image" Target="/xl/media/image302.png" Id="R330bd49feb4c4140" /><Relationship Type="http://schemas.openxmlformats.org/officeDocument/2006/relationships/image" Target="/xl/media/image303.png" Id="Red92eb8c7f784774" /><Relationship Type="http://schemas.openxmlformats.org/officeDocument/2006/relationships/image" Target="/xl/media/image304.png" Id="R45de7e71982f4c2c" /><Relationship Type="http://schemas.openxmlformats.org/officeDocument/2006/relationships/image" Target="/xl/media/image305.png" Id="R209447d55fa24566" /><Relationship Type="http://schemas.openxmlformats.org/officeDocument/2006/relationships/image" Target="/xl/media/image306.png" Id="R685b90e49d3b456f" /><Relationship Type="http://schemas.openxmlformats.org/officeDocument/2006/relationships/image" Target="/xl/media/image307.png" Id="Ra4f9ebab827749e6" /><Relationship Type="http://schemas.openxmlformats.org/officeDocument/2006/relationships/image" Target="/xl/media/image308.png" Id="Rf8f9cd3fd74645fe" /><Relationship Type="http://schemas.openxmlformats.org/officeDocument/2006/relationships/image" Target="/xl/media/image309.png" Id="R165145ca4e284da5" /><Relationship Type="http://schemas.openxmlformats.org/officeDocument/2006/relationships/image" Target="/xl/media/image310.png" Id="R18ab58d6649d429c" /><Relationship Type="http://schemas.openxmlformats.org/officeDocument/2006/relationships/image" Target="/xl/media/image311.png" Id="R71142953504c4d19" /><Relationship Type="http://schemas.openxmlformats.org/officeDocument/2006/relationships/image" Target="/xl/media/image312.png" Id="Re3a88a589b3f4ce2" /></Relationships>
</file>

<file path=xl/drawings/_rels/drawing3.xml.rels>&#65279;<?xml version="1.0" encoding="utf-8"?><Relationships xmlns="http://schemas.openxmlformats.org/package/2006/relationships"><Relationship Type="http://schemas.openxmlformats.org/officeDocument/2006/relationships/image" Target="/xl/media/image313.png" Id="R2ab396e6e39d43a8" /><Relationship Type="http://schemas.openxmlformats.org/officeDocument/2006/relationships/image" Target="/xl/media/image314.png" Id="R7dd66733b0404d7a" /></Relationships>
</file>

<file path=xl/drawings/_rels/drawing4.xml.rels>&#65279;<?xml version="1.0" encoding="utf-8"?><Relationships xmlns="http://schemas.openxmlformats.org/package/2006/relationships"><Relationship Type="http://schemas.openxmlformats.org/officeDocument/2006/relationships/image" Target="/xl/media/image315.png" Id="R17175a5f7e214b4d" /><Relationship Type="http://schemas.openxmlformats.org/officeDocument/2006/relationships/image" Target="/xl/media/image316.png" Id="R96daeea0c7db49f3" /><Relationship Type="http://schemas.openxmlformats.org/officeDocument/2006/relationships/image" Target="/xl/media/image317.png" Id="R11c1fbc544a64c02" /><Relationship Type="http://schemas.openxmlformats.org/officeDocument/2006/relationships/image" Target="/xl/media/image318.png" Id="R05979cc3bb1c4379" /><Relationship Type="http://schemas.openxmlformats.org/officeDocument/2006/relationships/image" Target="/xl/media/image319.png" Id="R6894b7941ae7480e" /><Relationship Type="http://schemas.openxmlformats.org/officeDocument/2006/relationships/image" Target="/xl/media/image320.png" Id="Rd205549627854574" /></Relationships>
</file>

<file path=xl/drawings/_rels/drawing5.xml.rels>&#65279;<?xml version="1.0" encoding="utf-8"?><Relationships xmlns="http://schemas.openxmlformats.org/package/2006/relationships"><Relationship Type="http://schemas.openxmlformats.org/officeDocument/2006/relationships/image" Target="/xl/media/image321.png" Id="R959fadfb88f643fb" /><Relationship Type="http://schemas.openxmlformats.org/officeDocument/2006/relationships/image" Target="/xl/media/image322.png" Id="R16d89d8e7a054575" /><Relationship Type="http://schemas.openxmlformats.org/officeDocument/2006/relationships/image" Target="/xl/media/image323.png" Id="R6bacb65f65d04b53" /></Relationships>
</file>

<file path=xl/drawings/drawing1.xml><?xml version="1.0" encoding="utf-8"?>
<xdr:wsDr xmlns:xdr="http://schemas.openxmlformats.org/drawingml/2006/spreadsheetDrawing">
  <xdr:oneCellAnchor>
    <xdr:from>
      <xdr:col>3</xdr:col>
      <xdr:colOff>66675</xdr:colOff>
      <xdr:row>6</xdr:row>
      <xdr:rowOff>47625</xdr:rowOff>
    </xdr:from>
    <xdr:ext cx="628650" cy="59055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86a5abc589724ba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xdr:row>
      <xdr:rowOff>47625</xdr:rowOff>
    </xdr:from>
    <xdr:ext cx="628650" cy="59055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1de29ced96b44fc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xdr:row>
      <xdr:rowOff>47625</xdr:rowOff>
    </xdr:from>
    <xdr:ext cx="628650" cy="59055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50ec0a79a9d94fc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xdr:row>
      <xdr:rowOff>47625</xdr:rowOff>
    </xdr:from>
    <xdr:ext cx="628650" cy="590550"/>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e31deda898d4476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xdr:row>
      <xdr:rowOff>47625</xdr:rowOff>
    </xdr:from>
    <xdr:ext cx="628650" cy="590550"/>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1652164a40a0466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xdr:row>
      <xdr:rowOff>47625</xdr:rowOff>
    </xdr:from>
    <xdr:ext cx="628650" cy="590550"/>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fc3f08a66fb747d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xdr:row>
      <xdr:rowOff>47625</xdr:rowOff>
    </xdr:from>
    <xdr:ext cx="628650" cy="590550"/>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7130d22e05954f9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xdr:row>
      <xdr:rowOff>47625</xdr:rowOff>
    </xdr:from>
    <xdr:ext cx="628650" cy="590550"/>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476116c0e84b45a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xdr:row>
      <xdr:rowOff>47625</xdr:rowOff>
    </xdr:from>
    <xdr:ext cx="628650" cy="590550"/>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06396c3e10754a6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xdr:row>
      <xdr:rowOff>47625</xdr:rowOff>
    </xdr:from>
    <xdr:ext cx="628650" cy="590550"/>
    <xdr:pic>
      <xdr:nvPicPr>
        <xdr:cNvPr id="10" name="/xl/media/image10.png"/>
        <xdr:cNvPicPr>
          <a:picLocks xmlns:a="http://schemas.openxmlformats.org/drawingml/2006/main" noChangeAspect="1"/>
        </xdr:cNvPicPr>
      </xdr:nvPicPr>
      <xdr:blipFill>
        <a:blip xmlns:r="http://schemas.openxmlformats.org/officeDocument/2006/relationships" xmlns:a="http://schemas.openxmlformats.org/drawingml/2006/main" r:embed="R5e1a9295fd5b45d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xdr:row>
      <xdr:rowOff>47625</xdr:rowOff>
    </xdr:from>
    <xdr:ext cx="628650" cy="590550"/>
    <xdr:pic>
      <xdr:nvPicPr>
        <xdr:cNvPr id="1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de71f20981da49d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17</xdr:row>
      <xdr:rowOff>47625</xdr:rowOff>
    </xdr:from>
    <xdr:ext cx="628650" cy="590550"/>
    <xdr:pic>
      <xdr:nvPicPr>
        <xdr:cNvPr id="12" name="/xl/media/image12.png"/>
        <xdr:cNvPicPr>
          <a:picLocks xmlns:a="http://schemas.openxmlformats.org/drawingml/2006/main" noChangeAspect="1"/>
        </xdr:cNvPicPr>
      </xdr:nvPicPr>
      <xdr:blipFill>
        <a:blip xmlns:r="http://schemas.openxmlformats.org/officeDocument/2006/relationships" xmlns:a="http://schemas.openxmlformats.org/drawingml/2006/main" r:embed="R9012255cf9da452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18</xdr:row>
      <xdr:rowOff>47625</xdr:rowOff>
    </xdr:from>
    <xdr:ext cx="628650" cy="590550"/>
    <xdr:pic>
      <xdr:nvPicPr>
        <xdr:cNvPr id="13" name="/xl/media/image13.png"/>
        <xdr:cNvPicPr>
          <a:picLocks xmlns:a="http://schemas.openxmlformats.org/drawingml/2006/main" noChangeAspect="1"/>
        </xdr:cNvPicPr>
      </xdr:nvPicPr>
      <xdr:blipFill>
        <a:blip xmlns:r="http://schemas.openxmlformats.org/officeDocument/2006/relationships" xmlns:a="http://schemas.openxmlformats.org/drawingml/2006/main" r:embed="Ra1b36750ed6d480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19</xdr:row>
      <xdr:rowOff>47625</xdr:rowOff>
    </xdr:from>
    <xdr:ext cx="628650" cy="590550"/>
    <xdr:pic>
      <xdr:nvPicPr>
        <xdr:cNvPr id="14" name="/xl/media/image14.png"/>
        <xdr:cNvPicPr>
          <a:picLocks xmlns:a="http://schemas.openxmlformats.org/drawingml/2006/main" noChangeAspect="1"/>
        </xdr:cNvPicPr>
      </xdr:nvPicPr>
      <xdr:blipFill>
        <a:blip xmlns:r="http://schemas.openxmlformats.org/officeDocument/2006/relationships" xmlns:a="http://schemas.openxmlformats.org/drawingml/2006/main" r:embed="R293336b1dd9140c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20</xdr:row>
      <xdr:rowOff>47625</xdr:rowOff>
    </xdr:from>
    <xdr:ext cx="628650" cy="590550"/>
    <xdr:pic>
      <xdr:nvPicPr>
        <xdr:cNvPr id="15" name="/xl/media/image15.png"/>
        <xdr:cNvPicPr>
          <a:picLocks xmlns:a="http://schemas.openxmlformats.org/drawingml/2006/main" noChangeAspect="1"/>
        </xdr:cNvPicPr>
      </xdr:nvPicPr>
      <xdr:blipFill>
        <a:blip xmlns:r="http://schemas.openxmlformats.org/officeDocument/2006/relationships" xmlns:a="http://schemas.openxmlformats.org/drawingml/2006/main" r:embed="Ref9b38edcf2f49e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21</xdr:row>
      <xdr:rowOff>47625</xdr:rowOff>
    </xdr:from>
    <xdr:ext cx="628650" cy="590550"/>
    <xdr:pic>
      <xdr:nvPicPr>
        <xdr:cNvPr id="16" name="/xl/media/image16.png"/>
        <xdr:cNvPicPr>
          <a:picLocks xmlns:a="http://schemas.openxmlformats.org/drawingml/2006/main" noChangeAspect="1"/>
        </xdr:cNvPicPr>
      </xdr:nvPicPr>
      <xdr:blipFill>
        <a:blip xmlns:r="http://schemas.openxmlformats.org/officeDocument/2006/relationships" xmlns:a="http://schemas.openxmlformats.org/drawingml/2006/main" r:embed="Rff9b3b5ce6d347b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22</xdr:row>
      <xdr:rowOff>47625</xdr:rowOff>
    </xdr:from>
    <xdr:ext cx="628650" cy="590550"/>
    <xdr:pic>
      <xdr:nvPicPr>
        <xdr:cNvPr id="17" name="/xl/media/image17.png"/>
        <xdr:cNvPicPr>
          <a:picLocks xmlns:a="http://schemas.openxmlformats.org/drawingml/2006/main" noChangeAspect="1"/>
        </xdr:cNvPicPr>
      </xdr:nvPicPr>
      <xdr:blipFill>
        <a:blip xmlns:r="http://schemas.openxmlformats.org/officeDocument/2006/relationships" xmlns:a="http://schemas.openxmlformats.org/drawingml/2006/main" r:embed="Rb721a37cd0fb446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23</xdr:row>
      <xdr:rowOff>47625</xdr:rowOff>
    </xdr:from>
    <xdr:ext cx="628650" cy="590550"/>
    <xdr:pic>
      <xdr:nvPicPr>
        <xdr:cNvPr id="18" name="/xl/media/image18.png"/>
        <xdr:cNvPicPr>
          <a:picLocks xmlns:a="http://schemas.openxmlformats.org/drawingml/2006/main" noChangeAspect="1"/>
        </xdr:cNvPicPr>
      </xdr:nvPicPr>
      <xdr:blipFill>
        <a:blip xmlns:r="http://schemas.openxmlformats.org/officeDocument/2006/relationships" xmlns:a="http://schemas.openxmlformats.org/drawingml/2006/main" r:embed="R146ebc34c1c347c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24</xdr:row>
      <xdr:rowOff>47625</xdr:rowOff>
    </xdr:from>
    <xdr:ext cx="628650" cy="590550"/>
    <xdr:pic>
      <xdr:nvPicPr>
        <xdr:cNvPr id="19" name="/xl/media/image19.png"/>
        <xdr:cNvPicPr>
          <a:picLocks xmlns:a="http://schemas.openxmlformats.org/drawingml/2006/main" noChangeAspect="1"/>
        </xdr:cNvPicPr>
      </xdr:nvPicPr>
      <xdr:blipFill>
        <a:blip xmlns:r="http://schemas.openxmlformats.org/officeDocument/2006/relationships" xmlns:a="http://schemas.openxmlformats.org/drawingml/2006/main" r:embed="R203a7c1604c2452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25</xdr:row>
      <xdr:rowOff>47625</xdr:rowOff>
    </xdr:from>
    <xdr:ext cx="628650" cy="590550"/>
    <xdr:pic>
      <xdr:nvPicPr>
        <xdr:cNvPr id="20" name="/xl/media/image20.png"/>
        <xdr:cNvPicPr>
          <a:picLocks xmlns:a="http://schemas.openxmlformats.org/drawingml/2006/main" noChangeAspect="1"/>
        </xdr:cNvPicPr>
      </xdr:nvPicPr>
      <xdr:blipFill>
        <a:blip xmlns:r="http://schemas.openxmlformats.org/officeDocument/2006/relationships" xmlns:a="http://schemas.openxmlformats.org/drawingml/2006/main" r:embed="Rff5ae1b3adf949e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26</xdr:row>
      <xdr:rowOff>47625</xdr:rowOff>
    </xdr:from>
    <xdr:ext cx="628650" cy="590550"/>
    <xdr:pic>
      <xdr:nvPicPr>
        <xdr:cNvPr id="21" name="/xl/media/image21.png"/>
        <xdr:cNvPicPr>
          <a:picLocks xmlns:a="http://schemas.openxmlformats.org/drawingml/2006/main" noChangeAspect="1"/>
        </xdr:cNvPicPr>
      </xdr:nvPicPr>
      <xdr:blipFill>
        <a:blip xmlns:r="http://schemas.openxmlformats.org/officeDocument/2006/relationships" xmlns:a="http://schemas.openxmlformats.org/drawingml/2006/main" r:embed="R13ebcfe2df4e437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27</xdr:row>
      <xdr:rowOff>47625</xdr:rowOff>
    </xdr:from>
    <xdr:ext cx="628650" cy="590550"/>
    <xdr:pic>
      <xdr:nvPicPr>
        <xdr:cNvPr id="22" name="/xl/media/image22.png"/>
        <xdr:cNvPicPr>
          <a:picLocks xmlns:a="http://schemas.openxmlformats.org/drawingml/2006/main" noChangeAspect="1"/>
        </xdr:cNvPicPr>
      </xdr:nvPicPr>
      <xdr:blipFill>
        <a:blip xmlns:r="http://schemas.openxmlformats.org/officeDocument/2006/relationships" xmlns:a="http://schemas.openxmlformats.org/drawingml/2006/main" r:embed="Rdbb34d3ed2c0488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28</xdr:row>
      <xdr:rowOff>47625</xdr:rowOff>
    </xdr:from>
    <xdr:ext cx="628650" cy="590550"/>
    <xdr:pic>
      <xdr:nvPicPr>
        <xdr:cNvPr id="23" name="/xl/media/image23.png"/>
        <xdr:cNvPicPr>
          <a:picLocks xmlns:a="http://schemas.openxmlformats.org/drawingml/2006/main" noChangeAspect="1"/>
        </xdr:cNvPicPr>
      </xdr:nvPicPr>
      <xdr:blipFill>
        <a:blip xmlns:r="http://schemas.openxmlformats.org/officeDocument/2006/relationships" xmlns:a="http://schemas.openxmlformats.org/drawingml/2006/main" r:embed="Rfbd929c94f8f4b7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29</xdr:row>
      <xdr:rowOff>47625</xdr:rowOff>
    </xdr:from>
    <xdr:ext cx="628650" cy="590550"/>
    <xdr:pic>
      <xdr:nvPicPr>
        <xdr:cNvPr id="24" name="/xl/media/image24.png"/>
        <xdr:cNvPicPr>
          <a:picLocks xmlns:a="http://schemas.openxmlformats.org/drawingml/2006/main" noChangeAspect="1"/>
        </xdr:cNvPicPr>
      </xdr:nvPicPr>
      <xdr:blipFill>
        <a:blip xmlns:r="http://schemas.openxmlformats.org/officeDocument/2006/relationships" xmlns:a="http://schemas.openxmlformats.org/drawingml/2006/main" r:embed="R3a321b92c9544dc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30</xdr:row>
      <xdr:rowOff>47625</xdr:rowOff>
    </xdr:from>
    <xdr:ext cx="628650" cy="590550"/>
    <xdr:pic>
      <xdr:nvPicPr>
        <xdr:cNvPr id="25" name="/xl/media/image25.png"/>
        <xdr:cNvPicPr>
          <a:picLocks xmlns:a="http://schemas.openxmlformats.org/drawingml/2006/main" noChangeAspect="1"/>
        </xdr:cNvPicPr>
      </xdr:nvPicPr>
      <xdr:blipFill>
        <a:blip xmlns:r="http://schemas.openxmlformats.org/officeDocument/2006/relationships" xmlns:a="http://schemas.openxmlformats.org/drawingml/2006/main" r:embed="R66053c83b42541d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31</xdr:row>
      <xdr:rowOff>47625</xdr:rowOff>
    </xdr:from>
    <xdr:ext cx="628650" cy="590550"/>
    <xdr:pic>
      <xdr:nvPicPr>
        <xdr:cNvPr id="26" name="/xl/media/image26.png"/>
        <xdr:cNvPicPr>
          <a:picLocks xmlns:a="http://schemas.openxmlformats.org/drawingml/2006/main" noChangeAspect="1"/>
        </xdr:cNvPicPr>
      </xdr:nvPicPr>
      <xdr:blipFill>
        <a:blip xmlns:r="http://schemas.openxmlformats.org/officeDocument/2006/relationships" xmlns:a="http://schemas.openxmlformats.org/drawingml/2006/main" r:embed="R2d31f3a8786c49d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32</xdr:row>
      <xdr:rowOff>47625</xdr:rowOff>
    </xdr:from>
    <xdr:ext cx="628650" cy="590550"/>
    <xdr:pic>
      <xdr:nvPicPr>
        <xdr:cNvPr id="27" name="/xl/media/image27.png"/>
        <xdr:cNvPicPr>
          <a:picLocks xmlns:a="http://schemas.openxmlformats.org/drawingml/2006/main" noChangeAspect="1"/>
        </xdr:cNvPicPr>
      </xdr:nvPicPr>
      <xdr:blipFill>
        <a:blip xmlns:r="http://schemas.openxmlformats.org/officeDocument/2006/relationships" xmlns:a="http://schemas.openxmlformats.org/drawingml/2006/main" r:embed="Rfa1ad59f6a28456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33</xdr:row>
      <xdr:rowOff>47625</xdr:rowOff>
    </xdr:from>
    <xdr:ext cx="628650" cy="590550"/>
    <xdr:pic>
      <xdr:nvPicPr>
        <xdr:cNvPr id="28" name="/xl/media/image28.png"/>
        <xdr:cNvPicPr>
          <a:picLocks xmlns:a="http://schemas.openxmlformats.org/drawingml/2006/main" noChangeAspect="1"/>
        </xdr:cNvPicPr>
      </xdr:nvPicPr>
      <xdr:blipFill>
        <a:blip xmlns:r="http://schemas.openxmlformats.org/officeDocument/2006/relationships" xmlns:a="http://schemas.openxmlformats.org/drawingml/2006/main" r:embed="R6f8d868ddcd24c9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34</xdr:row>
      <xdr:rowOff>47625</xdr:rowOff>
    </xdr:from>
    <xdr:ext cx="628650" cy="590550"/>
    <xdr:pic>
      <xdr:nvPicPr>
        <xdr:cNvPr id="29" name="/xl/media/image29.png"/>
        <xdr:cNvPicPr>
          <a:picLocks xmlns:a="http://schemas.openxmlformats.org/drawingml/2006/main" noChangeAspect="1"/>
        </xdr:cNvPicPr>
      </xdr:nvPicPr>
      <xdr:blipFill>
        <a:blip xmlns:r="http://schemas.openxmlformats.org/officeDocument/2006/relationships" xmlns:a="http://schemas.openxmlformats.org/drawingml/2006/main" r:embed="R532144c832b54cf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35</xdr:row>
      <xdr:rowOff>47625</xdr:rowOff>
    </xdr:from>
    <xdr:ext cx="628650" cy="590550"/>
    <xdr:pic>
      <xdr:nvPicPr>
        <xdr:cNvPr id="30" name="/xl/media/image30.png"/>
        <xdr:cNvPicPr>
          <a:picLocks xmlns:a="http://schemas.openxmlformats.org/drawingml/2006/main" noChangeAspect="1"/>
        </xdr:cNvPicPr>
      </xdr:nvPicPr>
      <xdr:blipFill>
        <a:blip xmlns:r="http://schemas.openxmlformats.org/officeDocument/2006/relationships" xmlns:a="http://schemas.openxmlformats.org/drawingml/2006/main" r:embed="R1adc180420594b0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36</xdr:row>
      <xdr:rowOff>47625</xdr:rowOff>
    </xdr:from>
    <xdr:ext cx="628650" cy="590550"/>
    <xdr:pic>
      <xdr:nvPicPr>
        <xdr:cNvPr id="31" name="/xl/media/image31.png"/>
        <xdr:cNvPicPr>
          <a:picLocks xmlns:a="http://schemas.openxmlformats.org/drawingml/2006/main" noChangeAspect="1"/>
        </xdr:cNvPicPr>
      </xdr:nvPicPr>
      <xdr:blipFill>
        <a:blip xmlns:r="http://schemas.openxmlformats.org/officeDocument/2006/relationships" xmlns:a="http://schemas.openxmlformats.org/drawingml/2006/main" r:embed="Rd89fa864d182418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37</xdr:row>
      <xdr:rowOff>47625</xdr:rowOff>
    </xdr:from>
    <xdr:ext cx="628650" cy="590550"/>
    <xdr:pic>
      <xdr:nvPicPr>
        <xdr:cNvPr id="32" name="/xl/media/image32.png"/>
        <xdr:cNvPicPr>
          <a:picLocks xmlns:a="http://schemas.openxmlformats.org/drawingml/2006/main" noChangeAspect="1"/>
        </xdr:cNvPicPr>
      </xdr:nvPicPr>
      <xdr:blipFill>
        <a:blip xmlns:r="http://schemas.openxmlformats.org/officeDocument/2006/relationships" xmlns:a="http://schemas.openxmlformats.org/drawingml/2006/main" r:embed="R692df5c1861b4bf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38</xdr:row>
      <xdr:rowOff>47625</xdr:rowOff>
    </xdr:from>
    <xdr:ext cx="628650" cy="590550"/>
    <xdr:pic>
      <xdr:nvPicPr>
        <xdr:cNvPr id="33" name="/xl/media/image33.png"/>
        <xdr:cNvPicPr>
          <a:picLocks xmlns:a="http://schemas.openxmlformats.org/drawingml/2006/main" noChangeAspect="1"/>
        </xdr:cNvPicPr>
      </xdr:nvPicPr>
      <xdr:blipFill>
        <a:blip xmlns:r="http://schemas.openxmlformats.org/officeDocument/2006/relationships" xmlns:a="http://schemas.openxmlformats.org/drawingml/2006/main" r:embed="R4957dd12f27e433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39</xdr:row>
      <xdr:rowOff>47625</xdr:rowOff>
    </xdr:from>
    <xdr:ext cx="628650" cy="590550"/>
    <xdr:pic>
      <xdr:nvPicPr>
        <xdr:cNvPr id="34" name="/xl/media/image34.png"/>
        <xdr:cNvPicPr>
          <a:picLocks xmlns:a="http://schemas.openxmlformats.org/drawingml/2006/main" noChangeAspect="1"/>
        </xdr:cNvPicPr>
      </xdr:nvPicPr>
      <xdr:blipFill>
        <a:blip xmlns:r="http://schemas.openxmlformats.org/officeDocument/2006/relationships" xmlns:a="http://schemas.openxmlformats.org/drawingml/2006/main" r:embed="R53cad5d6600c4bb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40</xdr:row>
      <xdr:rowOff>47625</xdr:rowOff>
    </xdr:from>
    <xdr:ext cx="628650" cy="590550"/>
    <xdr:pic>
      <xdr:nvPicPr>
        <xdr:cNvPr id="35" name="/xl/media/image35.png"/>
        <xdr:cNvPicPr>
          <a:picLocks xmlns:a="http://schemas.openxmlformats.org/drawingml/2006/main" noChangeAspect="1"/>
        </xdr:cNvPicPr>
      </xdr:nvPicPr>
      <xdr:blipFill>
        <a:blip xmlns:r="http://schemas.openxmlformats.org/officeDocument/2006/relationships" xmlns:a="http://schemas.openxmlformats.org/drawingml/2006/main" r:embed="R284ab23d1a6941f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41</xdr:row>
      <xdr:rowOff>47625</xdr:rowOff>
    </xdr:from>
    <xdr:ext cx="628650" cy="590550"/>
    <xdr:pic>
      <xdr:nvPicPr>
        <xdr:cNvPr id="36" name="/xl/media/image36.png"/>
        <xdr:cNvPicPr>
          <a:picLocks xmlns:a="http://schemas.openxmlformats.org/drawingml/2006/main" noChangeAspect="1"/>
        </xdr:cNvPicPr>
      </xdr:nvPicPr>
      <xdr:blipFill>
        <a:blip xmlns:r="http://schemas.openxmlformats.org/officeDocument/2006/relationships" xmlns:a="http://schemas.openxmlformats.org/drawingml/2006/main" r:embed="Rf3f12993308b40b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42</xdr:row>
      <xdr:rowOff>47625</xdr:rowOff>
    </xdr:from>
    <xdr:ext cx="628650" cy="590550"/>
    <xdr:pic>
      <xdr:nvPicPr>
        <xdr:cNvPr id="37" name="/xl/media/image37.png"/>
        <xdr:cNvPicPr>
          <a:picLocks xmlns:a="http://schemas.openxmlformats.org/drawingml/2006/main" noChangeAspect="1"/>
        </xdr:cNvPicPr>
      </xdr:nvPicPr>
      <xdr:blipFill>
        <a:blip xmlns:r="http://schemas.openxmlformats.org/officeDocument/2006/relationships" xmlns:a="http://schemas.openxmlformats.org/drawingml/2006/main" r:embed="Re4a32c78d2434f2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43</xdr:row>
      <xdr:rowOff>47625</xdr:rowOff>
    </xdr:from>
    <xdr:ext cx="628650" cy="590550"/>
    <xdr:pic>
      <xdr:nvPicPr>
        <xdr:cNvPr id="38" name="/xl/media/image38.png"/>
        <xdr:cNvPicPr>
          <a:picLocks xmlns:a="http://schemas.openxmlformats.org/drawingml/2006/main" noChangeAspect="1"/>
        </xdr:cNvPicPr>
      </xdr:nvPicPr>
      <xdr:blipFill>
        <a:blip xmlns:r="http://schemas.openxmlformats.org/officeDocument/2006/relationships" xmlns:a="http://schemas.openxmlformats.org/drawingml/2006/main" r:embed="R143fbd50292c438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44</xdr:row>
      <xdr:rowOff>47625</xdr:rowOff>
    </xdr:from>
    <xdr:ext cx="628650" cy="590550"/>
    <xdr:pic>
      <xdr:nvPicPr>
        <xdr:cNvPr id="39" name="/xl/media/image39.png"/>
        <xdr:cNvPicPr>
          <a:picLocks xmlns:a="http://schemas.openxmlformats.org/drawingml/2006/main" noChangeAspect="1"/>
        </xdr:cNvPicPr>
      </xdr:nvPicPr>
      <xdr:blipFill>
        <a:blip xmlns:r="http://schemas.openxmlformats.org/officeDocument/2006/relationships" xmlns:a="http://schemas.openxmlformats.org/drawingml/2006/main" r:embed="R4e6e016f0f054db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45</xdr:row>
      <xdr:rowOff>47625</xdr:rowOff>
    </xdr:from>
    <xdr:ext cx="628650" cy="590550"/>
    <xdr:pic>
      <xdr:nvPicPr>
        <xdr:cNvPr id="40" name="/xl/media/image40.png"/>
        <xdr:cNvPicPr>
          <a:picLocks xmlns:a="http://schemas.openxmlformats.org/drawingml/2006/main" noChangeAspect="1"/>
        </xdr:cNvPicPr>
      </xdr:nvPicPr>
      <xdr:blipFill>
        <a:blip xmlns:r="http://schemas.openxmlformats.org/officeDocument/2006/relationships" xmlns:a="http://schemas.openxmlformats.org/drawingml/2006/main" r:embed="Rbbb34f2b0fdf4f2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46</xdr:row>
      <xdr:rowOff>47625</xdr:rowOff>
    </xdr:from>
    <xdr:ext cx="628650" cy="590550"/>
    <xdr:pic>
      <xdr:nvPicPr>
        <xdr:cNvPr id="41" name="/xl/media/image41.png"/>
        <xdr:cNvPicPr>
          <a:picLocks xmlns:a="http://schemas.openxmlformats.org/drawingml/2006/main" noChangeAspect="1"/>
        </xdr:cNvPicPr>
      </xdr:nvPicPr>
      <xdr:blipFill>
        <a:blip xmlns:r="http://schemas.openxmlformats.org/officeDocument/2006/relationships" xmlns:a="http://schemas.openxmlformats.org/drawingml/2006/main" r:embed="R6b4fb6517e6e476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47</xdr:row>
      <xdr:rowOff>47625</xdr:rowOff>
    </xdr:from>
    <xdr:ext cx="628650" cy="590550"/>
    <xdr:pic>
      <xdr:nvPicPr>
        <xdr:cNvPr id="42" name="/xl/media/image42.png"/>
        <xdr:cNvPicPr>
          <a:picLocks xmlns:a="http://schemas.openxmlformats.org/drawingml/2006/main" noChangeAspect="1"/>
        </xdr:cNvPicPr>
      </xdr:nvPicPr>
      <xdr:blipFill>
        <a:blip xmlns:r="http://schemas.openxmlformats.org/officeDocument/2006/relationships" xmlns:a="http://schemas.openxmlformats.org/drawingml/2006/main" r:embed="Ra9a9f87c3477459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48</xdr:row>
      <xdr:rowOff>47625</xdr:rowOff>
    </xdr:from>
    <xdr:ext cx="628650" cy="590550"/>
    <xdr:pic>
      <xdr:nvPicPr>
        <xdr:cNvPr id="43" name="/xl/media/image43.png"/>
        <xdr:cNvPicPr>
          <a:picLocks xmlns:a="http://schemas.openxmlformats.org/drawingml/2006/main" noChangeAspect="1"/>
        </xdr:cNvPicPr>
      </xdr:nvPicPr>
      <xdr:blipFill>
        <a:blip xmlns:r="http://schemas.openxmlformats.org/officeDocument/2006/relationships" xmlns:a="http://schemas.openxmlformats.org/drawingml/2006/main" r:embed="Rf05ac921e803447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49</xdr:row>
      <xdr:rowOff>47625</xdr:rowOff>
    </xdr:from>
    <xdr:ext cx="628650" cy="590550"/>
    <xdr:pic>
      <xdr:nvPicPr>
        <xdr:cNvPr id="44" name="/xl/media/image44.png"/>
        <xdr:cNvPicPr>
          <a:picLocks xmlns:a="http://schemas.openxmlformats.org/drawingml/2006/main" noChangeAspect="1"/>
        </xdr:cNvPicPr>
      </xdr:nvPicPr>
      <xdr:blipFill>
        <a:blip xmlns:r="http://schemas.openxmlformats.org/officeDocument/2006/relationships" xmlns:a="http://schemas.openxmlformats.org/drawingml/2006/main" r:embed="Rc6cd00bdf95f48c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50</xdr:row>
      <xdr:rowOff>47625</xdr:rowOff>
    </xdr:from>
    <xdr:ext cx="628650" cy="590550"/>
    <xdr:pic>
      <xdr:nvPicPr>
        <xdr:cNvPr id="45" name="/xl/media/image45.png"/>
        <xdr:cNvPicPr>
          <a:picLocks xmlns:a="http://schemas.openxmlformats.org/drawingml/2006/main" noChangeAspect="1"/>
        </xdr:cNvPicPr>
      </xdr:nvPicPr>
      <xdr:blipFill>
        <a:blip xmlns:r="http://schemas.openxmlformats.org/officeDocument/2006/relationships" xmlns:a="http://schemas.openxmlformats.org/drawingml/2006/main" r:embed="R921a98984c3d489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51</xdr:row>
      <xdr:rowOff>47625</xdr:rowOff>
    </xdr:from>
    <xdr:ext cx="628650" cy="590550"/>
    <xdr:pic>
      <xdr:nvPicPr>
        <xdr:cNvPr id="46" name="/xl/media/image46.png"/>
        <xdr:cNvPicPr>
          <a:picLocks xmlns:a="http://schemas.openxmlformats.org/drawingml/2006/main" noChangeAspect="1"/>
        </xdr:cNvPicPr>
      </xdr:nvPicPr>
      <xdr:blipFill>
        <a:blip xmlns:r="http://schemas.openxmlformats.org/officeDocument/2006/relationships" xmlns:a="http://schemas.openxmlformats.org/drawingml/2006/main" r:embed="Rcb48f1d0e7964ff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52</xdr:row>
      <xdr:rowOff>47625</xdr:rowOff>
    </xdr:from>
    <xdr:ext cx="628650" cy="590550"/>
    <xdr:pic>
      <xdr:nvPicPr>
        <xdr:cNvPr id="47" name="/xl/media/image47.png"/>
        <xdr:cNvPicPr>
          <a:picLocks xmlns:a="http://schemas.openxmlformats.org/drawingml/2006/main" noChangeAspect="1"/>
        </xdr:cNvPicPr>
      </xdr:nvPicPr>
      <xdr:blipFill>
        <a:blip xmlns:r="http://schemas.openxmlformats.org/officeDocument/2006/relationships" xmlns:a="http://schemas.openxmlformats.org/drawingml/2006/main" r:embed="R45a2f8aba848422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53</xdr:row>
      <xdr:rowOff>47625</xdr:rowOff>
    </xdr:from>
    <xdr:ext cx="628650" cy="590550"/>
    <xdr:pic>
      <xdr:nvPicPr>
        <xdr:cNvPr id="48" name="/xl/media/image48.png"/>
        <xdr:cNvPicPr>
          <a:picLocks xmlns:a="http://schemas.openxmlformats.org/drawingml/2006/main" noChangeAspect="1"/>
        </xdr:cNvPicPr>
      </xdr:nvPicPr>
      <xdr:blipFill>
        <a:blip xmlns:r="http://schemas.openxmlformats.org/officeDocument/2006/relationships" xmlns:a="http://schemas.openxmlformats.org/drawingml/2006/main" r:embed="R3b87e070d7ee4ad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54</xdr:row>
      <xdr:rowOff>47625</xdr:rowOff>
    </xdr:from>
    <xdr:ext cx="628650" cy="590550"/>
    <xdr:pic>
      <xdr:nvPicPr>
        <xdr:cNvPr id="49" name="/xl/media/image49.png"/>
        <xdr:cNvPicPr>
          <a:picLocks xmlns:a="http://schemas.openxmlformats.org/drawingml/2006/main" noChangeAspect="1"/>
        </xdr:cNvPicPr>
      </xdr:nvPicPr>
      <xdr:blipFill>
        <a:blip xmlns:r="http://schemas.openxmlformats.org/officeDocument/2006/relationships" xmlns:a="http://schemas.openxmlformats.org/drawingml/2006/main" r:embed="R6144c51e1a6a41a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55</xdr:row>
      <xdr:rowOff>47625</xdr:rowOff>
    </xdr:from>
    <xdr:ext cx="628650" cy="590550"/>
    <xdr:pic>
      <xdr:nvPicPr>
        <xdr:cNvPr id="50" name="/xl/media/image50.png"/>
        <xdr:cNvPicPr>
          <a:picLocks xmlns:a="http://schemas.openxmlformats.org/drawingml/2006/main" noChangeAspect="1"/>
        </xdr:cNvPicPr>
      </xdr:nvPicPr>
      <xdr:blipFill>
        <a:blip xmlns:r="http://schemas.openxmlformats.org/officeDocument/2006/relationships" xmlns:a="http://schemas.openxmlformats.org/drawingml/2006/main" r:embed="R31f3d1215afe4a7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56</xdr:row>
      <xdr:rowOff>47625</xdr:rowOff>
    </xdr:from>
    <xdr:ext cx="628650" cy="590550"/>
    <xdr:pic>
      <xdr:nvPicPr>
        <xdr:cNvPr id="51" name="/xl/media/image51.png"/>
        <xdr:cNvPicPr>
          <a:picLocks xmlns:a="http://schemas.openxmlformats.org/drawingml/2006/main" noChangeAspect="1"/>
        </xdr:cNvPicPr>
      </xdr:nvPicPr>
      <xdr:blipFill>
        <a:blip xmlns:r="http://schemas.openxmlformats.org/officeDocument/2006/relationships" xmlns:a="http://schemas.openxmlformats.org/drawingml/2006/main" r:embed="Rc0d3a62badbc40a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57</xdr:row>
      <xdr:rowOff>47625</xdr:rowOff>
    </xdr:from>
    <xdr:ext cx="628650" cy="590550"/>
    <xdr:pic>
      <xdr:nvPicPr>
        <xdr:cNvPr id="52" name="/xl/media/image52.png"/>
        <xdr:cNvPicPr>
          <a:picLocks xmlns:a="http://schemas.openxmlformats.org/drawingml/2006/main" noChangeAspect="1"/>
        </xdr:cNvPicPr>
      </xdr:nvPicPr>
      <xdr:blipFill>
        <a:blip xmlns:r="http://schemas.openxmlformats.org/officeDocument/2006/relationships" xmlns:a="http://schemas.openxmlformats.org/drawingml/2006/main" r:embed="R5e45150951af45f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58</xdr:row>
      <xdr:rowOff>47625</xdr:rowOff>
    </xdr:from>
    <xdr:ext cx="628650" cy="590550"/>
    <xdr:pic>
      <xdr:nvPicPr>
        <xdr:cNvPr id="53" name="/xl/media/image53.png"/>
        <xdr:cNvPicPr>
          <a:picLocks xmlns:a="http://schemas.openxmlformats.org/drawingml/2006/main" noChangeAspect="1"/>
        </xdr:cNvPicPr>
      </xdr:nvPicPr>
      <xdr:blipFill>
        <a:blip xmlns:r="http://schemas.openxmlformats.org/officeDocument/2006/relationships" xmlns:a="http://schemas.openxmlformats.org/drawingml/2006/main" r:embed="R882d18527818431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59</xdr:row>
      <xdr:rowOff>47625</xdr:rowOff>
    </xdr:from>
    <xdr:ext cx="628650" cy="590550"/>
    <xdr:pic>
      <xdr:nvPicPr>
        <xdr:cNvPr id="54" name="/xl/media/image54.png"/>
        <xdr:cNvPicPr>
          <a:picLocks xmlns:a="http://schemas.openxmlformats.org/drawingml/2006/main" noChangeAspect="1"/>
        </xdr:cNvPicPr>
      </xdr:nvPicPr>
      <xdr:blipFill>
        <a:blip xmlns:r="http://schemas.openxmlformats.org/officeDocument/2006/relationships" xmlns:a="http://schemas.openxmlformats.org/drawingml/2006/main" r:embed="R060b08bf9b9e4fb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60</xdr:row>
      <xdr:rowOff>47625</xdr:rowOff>
    </xdr:from>
    <xdr:ext cx="628650" cy="590550"/>
    <xdr:pic>
      <xdr:nvPicPr>
        <xdr:cNvPr id="55" name="/xl/media/image55.png"/>
        <xdr:cNvPicPr>
          <a:picLocks xmlns:a="http://schemas.openxmlformats.org/drawingml/2006/main" noChangeAspect="1"/>
        </xdr:cNvPicPr>
      </xdr:nvPicPr>
      <xdr:blipFill>
        <a:blip xmlns:r="http://schemas.openxmlformats.org/officeDocument/2006/relationships" xmlns:a="http://schemas.openxmlformats.org/drawingml/2006/main" r:embed="R65ab49d08670430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61</xdr:row>
      <xdr:rowOff>47625</xdr:rowOff>
    </xdr:from>
    <xdr:ext cx="628650" cy="590550"/>
    <xdr:pic>
      <xdr:nvPicPr>
        <xdr:cNvPr id="56" name="/xl/media/image56.png"/>
        <xdr:cNvPicPr>
          <a:picLocks xmlns:a="http://schemas.openxmlformats.org/drawingml/2006/main" noChangeAspect="1"/>
        </xdr:cNvPicPr>
      </xdr:nvPicPr>
      <xdr:blipFill>
        <a:blip xmlns:r="http://schemas.openxmlformats.org/officeDocument/2006/relationships" xmlns:a="http://schemas.openxmlformats.org/drawingml/2006/main" r:embed="Re0fc76740f04453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62</xdr:row>
      <xdr:rowOff>47625</xdr:rowOff>
    </xdr:from>
    <xdr:ext cx="628650" cy="590550"/>
    <xdr:pic>
      <xdr:nvPicPr>
        <xdr:cNvPr id="57" name="/xl/media/image57.png"/>
        <xdr:cNvPicPr>
          <a:picLocks xmlns:a="http://schemas.openxmlformats.org/drawingml/2006/main" noChangeAspect="1"/>
        </xdr:cNvPicPr>
      </xdr:nvPicPr>
      <xdr:blipFill>
        <a:blip xmlns:r="http://schemas.openxmlformats.org/officeDocument/2006/relationships" xmlns:a="http://schemas.openxmlformats.org/drawingml/2006/main" r:embed="Rbeb716d6af84416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63</xdr:row>
      <xdr:rowOff>47625</xdr:rowOff>
    </xdr:from>
    <xdr:ext cx="628650" cy="590550"/>
    <xdr:pic>
      <xdr:nvPicPr>
        <xdr:cNvPr id="58" name="/xl/media/image58.png"/>
        <xdr:cNvPicPr>
          <a:picLocks xmlns:a="http://schemas.openxmlformats.org/drawingml/2006/main" noChangeAspect="1"/>
        </xdr:cNvPicPr>
      </xdr:nvPicPr>
      <xdr:blipFill>
        <a:blip xmlns:r="http://schemas.openxmlformats.org/officeDocument/2006/relationships" xmlns:a="http://schemas.openxmlformats.org/drawingml/2006/main" r:embed="R156d6f58e1a545e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64</xdr:row>
      <xdr:rowOff>47625</xdr:rowOff>
    </xdr:from>
    <xdr:ext cx="628650" cy="590550"/>
    <xdr:pic>
      <xdr:nvPicPr>
        <xdr:cNvPr id="59" name="/xl/media/image59.png"/>
        <xdr:cNvPicPr>
          <a:picLocks xmlns:a="http://schemas.openxmlformats.org/drawingml/2006/main" noChangeAspect="1"/>
        </xdr:cNvPicPr>
      </xdr:nvPicPr>
      <xdr:blipFill>
        <a:blip xmlns:r="http://schemas.openxmlformats.org/officeDocument/2006/relationships" xmlns:a="http://schemas.openxmlformats.org/drawingml/2006/main" r:embed="Ref59f27e69fd4ef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65</xdr:row>
      <xdr:rowOff>47625</xdr:rowOff>
    </xdr:from>
    <xdr:ext cx="628650" cy="590550"/>
    <xdr:pic>
      <xdr:nvPicPr>
        <xdr:cNvPr id="60" name="/xl/media/image60.png"/>
        <xdr:cNvPicPr>
          <a:picLocks xmlns:a="http://schemas.openxmlformats.org/drawingml/2006/main" noChangeAspect="1"/>
        </xdr:cNvPicPr>
      </xdr:nvPicPr>
      <xdr:blipFill>
        <a:blip xmlns:r="http://schemas.openxmlformats.org/officeDocument/2006/relationships" xmlns:a="http://schemas.openxmlformats.org/drawingml/2006/main" r:embed="Ra1b1c2ac5a4f43a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66</xdr:row>
      <xdr:rowOff>47625</xdr:rowOff>
    </xdr:from>
    <xdr:ext cx="628650" cy="590550"/>
    <xdr:pic>
      <xdr:nvPicPr>
        <xdr:cNvPr id="61" name="/xl/media/image61.png"/>
        <xdr:cNvPicPr>
          <a:picLocks xmlns:a="http://schemas.openxmlformats.org/drawingml/2006/main" noChangeAspect="1"/>
        </xdr:cNvPicPr>
      </xdr:nvPicPr>
      <xdr:blipFill>
        <a:blip xmlns:r="http://schemas.openxmlformats.org/officeDocument/2006/relationships" xmlns:a="http://schemas.openxmlformats.org/drawingml/2006/main" r:embed="R0b696f7805f0454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67</xdr:row>
      <xdr:rowOff>47625</xdr:rowOff>
    </xdr:from>
    <xdr:ext cx="628650" cy="590550"/>
    <xdr:pic>
      <xdr:nvPicPr>
        <xdr:cNvPr id="62" name="/xl/media/image62.png"/>
        <xdr:cNvPicPr>
          <a:picLocks xmlns:a="http://schemas.openxmlformats.org/drawingml/2006/main" noChangeAspect="1"/>
        </xdr:cNvPicPr>
      </xdr:nvPicPr>
      <xdr:blipFill>
        <a:blip xmlns:r="http://schemas.openxmlformats.org/officeDocument/2006/relationships" xmlns:a="http://schemas.openxmlformats.org/drawingml/2006/main" r:embed="R5980d08d79674f9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68</xdr:row>
      <xdr:rowOff>47625</xdr:rowOff>
    </xdr:from>
    <xdr:ext cx="628650" cy="590550"/>
    <xdr:pic>
      <xdr:nvPicPr>
        <xdr:cNvPr id="63" name="/xl/media/image63.png"/>
        <xdr:cNvPicPr>
          <a:picLocks xmlns:a="http://schemas.openxmlformats.org/drawingml/2006/main" noChangeAspect="1"/>
        </xdr:cNvPicPr>
      </xdr:nvPicPr>
      <xdr:blipFill>
        <a:blip xmlns:r="http://schemas.openxmlformats.org/officeDocument/2006/relationships" xmlns:a="http://schemas.openxmlformats.org/drawingml/2006/main" r:embed="Rdc909239ade0410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69</xdr:row>
      <xdr:rowOff>47625</xdr:rowOff>
    </xdr:from>
    <xdr:ext cx="628650" cy="590550"/>
    <xdr:pic>
      <xdr:nvPicPr>
        <xdr:cNvPr id="64" name="/xl/media/image64.png"/>
        <xdr:cNvPicPr>
          <a:picLocks xmlns:a="http://schemas.openxmlformats.org/drawingml/2006/main" noChangeAspect="1"/>
        </xdr:cNvPicPr>
      </xdr:nvPicPr>
      <xdr:blipFill>
        <a:blip xmlns:r="http://schemas.openxmlformats.org/officeDocument/2006/relationships" xmlns:a="http://schemas.openxmlformats.org/drawingml/2006/main" r:embed="Rfb0f9f5f675f4be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70</xdr:row>
      <xdr:rowOff>47625</xdr:rowOff>
    </xdr:from>
    <xdr:ext cx="628650" cy="590550"/>
    <xdr:pic>
      <xdr:nvPicPr>
        <xdr:cNvPr id="65" name="/xl/media/image65.png"/>
        <xdr:cNvPicPr>
          <a:picLocks xmlns:a="http://schemas.openxmlformats.org/drawingml/2006/main" noChangeAspect="1"/>
        </xdr:cNvPicPr>
      </xdr:nvPicPr>
      <xdr:blipFill>
        <a:blip xmlns:r="http://schemas.openxmlformats.org/officeDocument/2006/relationships" xmlns:a="http://schemas.openxmlformats.org/drawingml/2006/main" r:embed="R95419fec2da54d1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71</xdr:row>
      <xdr:rowOff>47625</xdr:rowOff>
    </xdr:from>
    <xdr:ext cx="628650" cy="590550"/>
    <xdr:pic>
      <xdr:nvPicPr>
        <xdr:cNvPr id="66" name="/xl/media/image66.png"/>
        <xdr:cNvPicPr>
          <a:picLocks xmlns:a="http://schemas.openxmlformats.org/drawingml/2006/main" noChangeAspect="1"/>
        </xdr:cNvPicPr>
      </xdr:nvPicPr>
      <xdr:blipFill>
        <a:blip xmlns:r="http://schemas.openxmlformats.org/officeDocument/2006/relationships" xmlns:a="http://schemas.openxmlformats.org/drawingml/2006/main" r:embed="R04395a65799e4d5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72</xdr:row>
      <xdr:rowOff>47625</xdr:rowOff>
    </xdr:from>
    <xdr:ext cx="628650" cy="590550"/>
    <xdr:pic>
      <xdr:nvPicPr>
        <xdr:cNvPr id="67" name="/xl/media/image67.png"/>
        <xdr:cNvPicPr>
          <a:picLocks xmlns:a="http://schemas.openxmlformats.org/drawingml/2006/main" noChangeAspect="1"/>
        </xdr:cNvPicPr>
      </xdr:nvPicPr>
      <xdr:blipFill>
        <a:blip xmlns:r="http://schemas.openxmlformats.org/officeDocument/2006/relationships" xmlns:a="http://schemas.openxmlformats.org/drawingml/2006/main" r:embed="R13703367b6004a5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73</xdr:row>
      <xdr:rowOff>47625</xdr:rowOff>
    </xdr:from>
    <xdr:ext cx="628650" cy="590550"/>
    <xdr:pic>
      <xdr:nvPicPr>
        <xdr:cNvPr id="68" name="/xl/media/image68.png"/>
        <xdr:cNvPicPr>
          <a:picLocks xmlns:a="http://schemas.openxmlformats.org/drawingml/2006/main" noChangeAspect="1"/>
        </xdr:cNvPicPr>
      </xdr:nvPicPr>
      <xdr:blipFill>
        <a:blip xmlns:r="http://schemas.openxmlformats.org/officeDocument/2006/relationships" xmlns:a="http://schemas.openxmlformats.org/drawingml/2006/main" r:embed="R4d66f1c58a9248f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74</xdr:row>
      <xdr:rowOff>47625</xdr:rowOff>
    </xdr:from>
    <xdr:ext cx="628650" cy="590550"/>
    <xdr:pic>
      <xdr:nvPicPr>
        <xdr:cNvPr id="69" name="/xl/media/image69.png"/>
        <xdr:cNvPicPr>
          <a:picLocks xmlns:a="http://schemas.openxmlformats.org/drawingml/2006/main" noChangeAspect="1"/>
        </xdr:cNvPicPr>
      </xdr:nvPicPr>
      <xdr:blipFill>
        <a:blip xmlns:r="http://schemas.openxmlformats.org/officeDocument/2006/relationships" xmlns:a="http://schemas.openxmlformats.org/drawingml/2006/main" r:embed="Rd90ea84292c1468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75</xdr:row>
      <xdr:rowOff>47625</xdr:rowOff>
    </xdr:from>
    <xdr:ext cx="628650" cy="590550"/>
    <xdr:pic>
      <xdr:nvPicPr>
        <xdr:cNvPr id="70" name="/xl/media/image70.png"/>
        <xdr:cNvPicPr>
          <a:picLocks xmlns:a="http://schemas.openxmlformats.org/drawingml/2006/main" noChangeAspect="1"/>
        </xdr:cNvPicPr>
      </xdr:nvPicPr>
      <xdr:blipFill>
        <a:blip xmlns:r="http://schemas.openxmlformats.org/officeDocument/2006/relationships" xmlns:a="http://schemas.openxmlformats.org/drawingml/2006/main" r:embed="R38e8e3d19d07400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76</xdr:row>
      <xdr:rowOff>47625</xdr:rowOff>
    </xdr:from>
    <xdr:ext cx="628650" cy="590550"/>
    <xdr:pic>
      <xdr:nvPicPr>
        <xdr:cNvPr id="71" name="/xl/media/image71.png"/>
        <xdr:cNvPicPr>
          <a:picLocks xmlns:a="http://schemas.openxmlformats.org/drawingml/2006/main" noChangeAspect="1"/>
        </xdr:cNvPicPr>
      </xdr:nvPicPr>
      <xdr:blipFill>
        <a:blip xmlns:r="http://schemas.openxmlformats.org/officeDocument/2006/relationships" xmlns:a="http://schemas.openxmlformats.org/drawingml/2006/main" r:embed="R4ee35e87f873442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77</xdr:row>
      <xdr:rowOff>47625</xdr:rowOff>
    </xdr:from>
    <xdr:ext cx="628650" cy="590550"/>
    <xdr:pic>
      <xdr:nvPicPr>
        <xdr:cNvPr id="72" name="/xl/media/image72.png"/>
        <xdr:cNvPicPr>
          <a:picLocks xmlns:a="http://schemas.openxmlformats.org/drawingml/2006/main" noChangeAspect="1"/>
        </xdr:cNvPicPr>
      </xdr:nvPicPr>
      <xdr:blipFill>
        <a:blip xmlns:r="http://schemas.openxmlformats.org/officeDocument/2006/relationships" xmlns:a="http://schemas.openxmlformats.org/drawingml/2006/main" r:embed="Rda44b8f5c1c3485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78</xdr:row>
      <xdr:rowOff>47625</xdr:rowOff>
    </xdr:from>
    <xdr:ext cx="628650" cy="590550"/>
    <xdr:pic>
      <xdr:nvPicPr>
        <xdr:cNvPr id="73" name="/xl/media/image73.png"/>
        <xdr:cNvPicPr>
          <a:picLocks xmlns:a="http://schemas.openxmlformats.org/drawingml/2006/main" noChangeAspect="1"/>
        </xdr:cNvPicPr>
      </xdr:nvPicPr>
      <xdr:blipFill>
        <a:blip xmlns:r="http://schemas.openxmlformats.org/officeDocument/2006/relationships" xmlns:a="http://schemas.openxmlformats.org/drawingml/2006/main" r:embed="R779dafb81afa436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79</xdr:row>
      <xdr:rowOff>47625</xdr:rowOff>
    </xdr:from>
    <xdr:ext cx="628650" cy="590550"/>
    <xdr:pic>
      <xdr:nvPicPr>
        <xdr:cNvPr id="74" name="/xl/media/image74.png"/>
        <xdr:cNvPicPr>
          <a:picLocks xmlns:a="http://schemas.openxmlformats.org/drawingml/2006/main" noChangeAspect="1"/>
        </xdr:cNvPicPr>
      </xdr:nvPicPr>
      <xdr:blipFill>
        <a:blip xmlns:r="http://schemas.openxmlformats.org/officeDocument/2006/relationships" xmlns:a="http://schemas.openxmlformats.org/drawingml/2006/main" r:embed="R6b9cd35dc1f541f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80</xdr:row>
      <xdr:rowOff>47625</xdr:rowOff>
    </xdr:from>
    <xdr:ext cx="628650" cy="590550"/>
    <xdr:pic>
      <xdr:nvPicPr>
        <xdr:cNvPr id="75" name="/xl/media/image75.png"/>
        <xdr:cNvPicPr>
          <a:picLocks xmlns:a="http://schemas.openxmlformats.org/drawingml/2006/main" noChangeAspect="1"/>
        </xdr:cNvPicPr>
      </xdr:nvPicPr>
      <xdr:blipFill>
        <a:blip xmlns:r="http://schemas.openxmlformats.org/officeDocument/2006/relationships" xmlns:a="http://schemas.openxmlformats.org/drawingml/2006/main" r:embed="R97c3968f1935407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81</xdr:row>
      <xdr:rowOff>47625</xdr:rowOff>
    </xdr:from>
    <xdr:ext cx="628650" cy="590550"/>
    <xdr:pic>
      <xdr:nvPicPr>
        <xdr:cNvPr id="76" name="/xl/media/image76.png"/>
        <xdr:cNvPicPr>
          <a:picLocks xmlns:a="http://schemas.openxmlformats.org/drawingml/2006/main" noChangeAspect="1"/>
        </xdr:cNvPicPr>
      </xdr:nvPicPr>
      <xdr:blipFill>
        <a:blip xmlns:r="http://schemas.openxmlformats.org/officeDocument/2006/relationships" xmlns:a="http://schemas.openxmlformats.org/drawingml/2006/main" r:embed="R9487dcb4bea34f5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82</xdr:row>
      <xdr:rowOff>47625</xdr:rowOff>
    </xdr:from>
    <xdr:ext cx="628650" cy="590550"/>
    <xdr:pic>
      <xdr:nvPicPr>
        <xdr:cNvPr id="77" name="/xl/media/image77.png"/>
        <xdr:cNvPicPr>
          <a:picLocks xmlns:a="http://schemas.openxmlformats.org/drawingml/2006/main" noChangeAspect="1"/>
        </xdr:cNvPicPr>
      </xdr:nvPicPr>
      <xdr:blipFill>
        <a:blip xmlns:r="http://schemas.openxmlformats.org/officeDocument/2006/relationships" xmlns:a="http://schemas.openxmlformats.org/drawingml/2006/main" r:embed="Rd53d637334cf48a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83</xdr:row>
      <xdr:rowOff>47625</xdr:rowOff>
    </xdr:from>
    <xdr:ext cx="628650" cy="590550"/>
    <xdr:pic>
      <xdr:nvPicPr>
        <xdr:cNvPr id="78" name="/xl/media/image78.png"/>
        <xdr:cNvPicPr>
          <a:picLocks xmlns:a="http://schemas.openxmlformats.org/drawingml/2006/main" noChangeAspect="1"/>
        </xdr:cNvPicPr>
      </xdr:nvPicPr>
      <xdr:blipFill>
        <a:blip xmlns:r="http://schemas.openxmlformats.org/officeDocument/2006/relationships" xmlns:a="http://schemas.openxmlformats.org/drawingml/2006/main" r:embed="Rd44d02f65ea94e3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84</xdr:row>
      <xdr:rowOff>47625</xdr:rowOff>
    </xdr:from>
    <xdr:ext cx="628650" cy="590550"/>
    <xdr:pic>
      <xdr:nvPicPr>
        <xdr:cNvPr id="79" name="/xl/media/image79.png"/>
        <xdr:cNvPicPr>
          <a:picLocks xmlns:a="http://schemas.openxmlformats.org/drawingml/2006/main" noChangeAspect="1"/>
        </xdr:cNvPicPr>
      </xdr:nvPicPr>
      <xdr:blipFill>
        <a:blip xmlns:r="http://schemas.openxmlformats.org/officeDocument/2006/relationships" xmlns:a="http://schemas.openxmlformats.org/drawingml/2006/main" r:embed="R727a41d810c24a5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85</xdr:row>
      <xdr:rowOff>47625</xdr:rowOff>
    </xdr:from>
    <xdr:ext cx="628650" cy="590550"/>
    <xdr:pic>
      <xdr:nvPicPr>
        <xdr:cNvPr id="80" name="/xl/media/image80.png"/>
        <xdr:cNvPicPr>
          <a:picLocks xmlns:a="http://schemas.openxmlformats.org/drawingml/2006/main" noChangeAspect="1"/>
        </xdr:cNvPicPr>
      </xdr:nvPicPr>
      <xdr:blipFill>
        <a:blip xmlns:r="http://schemas.openxmlformats.org/officeDocument/2006/relationships" xmlns:a="http://schemas.openxmlformats.org/drawingml/2006/main" r:embed="Ree84875df9bb4ce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86</xdr:row>
      <xdr:rowOff>47625</xdr:rowOff>
    </xdr:from>
    <xdr:ext cx="628650" cy="590550"/>
    <xdr:pic>
      <xdr:nvPicPr>
        <xdr:cNvPr id="81" name="/xl/media/image81.png"/>
        <xdr:cNvPicPr>
          <a:picLocks xmlns:a="http://schemas.openxmlformats.org/drawingml/2006/main" noChangeAspect="1"/>
        </xdr:cNvPicPr>
      </xdr:nvPicPr>
      <xdr:blipFill>
        <a:blip xmlns:r="http://schemas.openxmlformats.org/officeDocument/2006/relationships" xmlns:a="http://schemas.openxmlformats.org/drawingml/2006/main" r:embed="Rad51e77e606a413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87</xdr:row>
      <xdr:rowOff>47625</xdr:rowOff>
    </xdr:from>
    <xdr:ext cx="628650" cy="590550"/>
    <xdr:pic>
      <xdr:nvPicPr>
        <xdr:cNvPr id="82" name="/xl/media/image82.png"/>
        <xdr:cNvPicPr>
          <a:picLocks xmlns:a="http://schemas.openxmlformats.org/drawingml/2006/main" noChangeAspect="1"/>
        </xdr:cNvPicPr>
      </xdr:nvPicPr>
      <xdr:blipFill>
        <a:blip xmlns:r="http://schemas.openxmlformats.org/officeDocument/2006/relationships" xmlns:a="http://schemas.openxmlformats.org/drawingml/2006/main" r:embed="R315b62300a2b459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88</xdr:row>
      <xdr:rowOff>47625</xdr:rowOff>
    </xdr:from>
    <xdr:ext cx="628650" cy="590550"/>
    <xdr:pic>
      <xdr:nvPicPr>
        <xdr:cNvPr id="83" name="/xl/media/image83.png"/>
        <xdr:cNvPicPr>
          <a:picLocks xmlns:a="http://schemas.openxmlformats.org/drawingml/2006/main" noChangeAspect="1"/>
        </xdr:cNvPicPr>
      </xdr:nvPicPr>
      <xdr:blipFill>
        <a:blip xmlns:r="http://schemas.openxmlformats.org/officeDocument/2006/relationships" xmlns:a="http://schemas.openxmlformats.org/drawingml/2006/main" r:embed="Re433abc6d54c4c2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89</xdr:row>
      <xdr:rowOff>47625</xdr:rowOff>
    </xdr:from>
    <xdr:ext cx="628650" cy="590550"/>
    <xdr:pic>
      <xdr:nvPicPr>
        <xdr:cNvPr id="84" name="/xl/media/image84.png"/>
        <xdr:cNvPicPr>
          <a:picLocks xmlns:a="http://schemas.openxmlformats.org/drawingml/2006/main" noChangeAspect="1"/>
        </xdr:cNvPicPr>
      </xdr:nvPicPr>
      <xdr:blipFill>
        <a:blip xmlns:r="http://schemas.openxmlformats.org/officeDocument/2006/relationships" xmlns:a="http://schemas.openxmlformats.org/drawingml/2006/main" r:embed="R110a23da67ee476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90</xdr:row>
      <xdr:rowOff>47625</xdr:rowOff>
    </xdr:from>
    <xdr:ext cx="628650" cy="590550"/>
    <xdr:pic>
      <xdr:nvPicPr>
        <xdr:cNvPr id="85" name="/xl/media/image85.png"/>
        <xdr:cNvPicPr>
          <a:picLocks xmlns:a="http://schemas.openxmlformats.org/drawingml/2006/main" noChangeAspect="1"/>
        </xdr:cNvPicPr>
      </xdr:nvPicPr>
      <xdr:blipFill>
        <a:blip xmlns:r="http://schemas.openxmlformats.org/officeDocument/2006/relationships" xmlns:a="http://schemas.openxmlformats.org/drawingml/2006/main" r:embed="R6a10edef702c440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91</xdr:row>
      <xdr:rowOff>47625</xdr:rowOff>
    </xdr:from>
    <xdr:ext cx="628650" cy="590550"/>
    <xdr:pic>
      <xdr:nvPicPr>
        <xdr:cNvPr id="86" name="/xl/media/image86.png"/>
        <xdr:cNvPicPr>
          <a:picLocks xmlns:a="http://schemas.openxmlformats.org/drawingml/2006/main" noChangeAspect="1"/>
        </xdr:cNvPicPr>
      </xdr:nvPicPr>
      <xdr:blipFill>
        <a:blip xmlns:r="http://schemas.openxmlformats.org/officeDocument/2006/relationships" xmlns:a="http://schemas.openxmlformats.org/drawingml/2006/main" r:embed="R0fe76f1071254f8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92</xdr:row>
      <xdr:rowOff>47625</xdr:rowOff>
    </xdr:from>
    <xdr:ext cx="628650" cy="590550"/>
    <xdr:pic>
      <xdr:nvPicPr>
        <xdr:cNvPr id="87" name="/xl/media/image87.png"/>
        <xdr:cNvPicPr>
          <a:picLocks xmlns:a="http://schemas.openxmlformats.org/drawingml/2006/main" noChangeAspect="1"/>
        </xdr:cNvPicPr>
      </xdr:nvPicPr>
      <xdr:blipFill>
        <a:blip xmlns:r="http://schemas.openxmlformats.org/officeDocument/2006/relationships" xmlns:a="http://schemas.openxmlformats.org/drawingml/2006/main" r:embed="R04cf5de7008e49f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93</xdr:row>
      <xdr:rowOff>47625</xdr:rowOff>
    </xdr:from>
    <xdr:ext cx="628650" cy="590550"/>
    <xdr:pic>
      <xdr:nvPicPr>
        <xdr:cNvPr id="88" name="/xl/media/image88.png"/>
        <xdr:cNvPicPr>
          <a:picLocks xmlns:a="http://schemas.openxmlformats.org/drawingml/2006/main" noChangeAspect="1"/>
        </xdr:cNvPicPr>
      </xdr:nvPicPr>
      <xdr:blipFill>
        <a:blip xmlns:r="http://schemas.openxmlformats.org/officeDocument/2006/relationships" xmlns:a="http://schemas.openxmlformats.org/drawingml/2006/main" r:embed="R320ff3cc3966400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94</xdr:row>
      <xdr:rowOff>47625</xdr:rowOff>
    </xdr:from>
    <xdr:ext cx="628650" cy="590550"/>
    <xdr:pic>
      <xdr:nvPicPr>
        <xdr:cNvPr id="89" name="/xl/media/image89.png"/>
        <xdr:cNvPicPr>
          <a:picLocks xmlns:a="http://schemas.openxmlformats.org/drawingml/2006/main" noChangeAspect="1"/>
        </xdr:cNvPicPr>
      </xdr:nvPicPr>
      <xdr:blipFill>
        <a:blip xmlns:r="http://schemas.openxmlformats.org/officeDocument/2006/relationships" xmlns:a="http://schemas.openxmlformats.org/drawingml/2006/main" r:embed="Rbc191a95e7ce46d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95</xdr:row>
      <xdr:rowOff>47625</xdr:rowOff>
    </xdr:from>
    <xdr:ext cx="628650" cy="590550"/>
    <xdr:pic>
      <xdr:nvPicPr>
        <xdr:cNvPr id="90" name="/xl/media/image90.png"/>
        <xdr:cNvPicPr>
          <a:picLocks xmlns:a="http://schemas.openxmlformats.org/drawingml/2006/main" noChangeAspect="1"/>
        </xdr:cNvPicPr>
      </xdr:nvPicPr>
      <xdr:blipFill>
        <a:blip xmlns:r="http://schemas.openxmlformats.org/officeDocument/2006/relationships" xmlns:a="http://schemas.openxmlformats.org/drawingml/2006/main" r:embed="Rb965157f94c54bd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96</xdr:row>
      <xdr:rowOff>47625</xdr:rowOff>
    </xdr:from>
    <xdr:ext cx="628650" cy="590550"/>
    <xdr:pic>
      <xdr:nvPicPr>
        <xdr:cNvPr id="91" name="/xl/media/image91.png"/>
        <xdr:cNvPicPr>
          <a:picLocks xmlns:a="http://schemas.openxmlformats.org/drawingml/2006/main" noChangeAspect="1"/>
        </xdr:cNvPicPr>
      </xdr:nvPicPr>
      <xdr:blipFill>
        <a:blip xmlns:r="http://schemas.openxmlformats.org/officeDocument/2006/relationships" xmlns:a="http://schemas.openxmlformats.org/drawingml/2006/main" r:embed="R0e347729f9e14b3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97</xdr:row>
      <xdr:rowOff>47625</xdr:rowOff>
    </xdr:from>
    <xdr:ext cx="628650" cy="590550"/>
    <xdr:pic>
      <xdr:nvPicPr>
        <xdr:cNvPr id="92" name="/xl/media/image92.png"/>
        <xdr:cNvPicPr>
          <a:picLocks xmlns:a="http://schemas.openxmlformats.org/drawingml/2006/main" noChangeAspect="1"/>
        </xdr:cNvPicPr>
      </xdr:nvPicPr>
      <xdr:blipFill>
        <a:blip xmlns:r="http://schemas.openxmlformats.org/officeDocument/2006/relationships" xmlns:a="http://schemas.openxmlformats.org/drawingml/2006/main" r:embed="R7d51774092bb4c4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98</xdr:row>
      <xdr:rowOff>47625</xdr:rowOff>
    </xdr:from>
    <xdr:ext cx="628650" cy="590550"/>
    <xdr:pic>
      <xdr:nvPicPr>
        <xdr:cNvPr id="93" name="/xl/media/image93.png"/>
        <xdr:cNvPicPr>
          <a:picLocks xmlns:a="http://schemas.openxmlformats.org/drawingml/2006/main" noChangeAspect="1"/>
        </xdr:cNvPicPr>
      </xdr:nvPicPr>
      <xdr:blipFill>
        <a:blip xmlns:r="http://schemas.openxmlformats.org/officeDocument/2006/relationships" xmlns:a="http://schemas.openxmlformats.org/drawingml/2006/main" r:embed="R75ebea6699f84ab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99</xdr:row>
      <xdr:rowOff>47625</xdr:rowOff>
    </xdr:from>
    <xdr:ext cx="628650" cy="590550"/>
    <xdr:pic>
      <xdr:nvPicPr>
        <xdr:cNvPr id="94" name="/xl/media/image94.png"/>
        <xdr:cNvPicPr>
          <a:picLocks xmlns:a="http://schemas.openxmlformats.org/drawingml/2006/main" noChangeAspect="1"/>
        </xdr:cNvPicPr>
      </xdr:nvPicPr>
      <xdr:blipFill>
        <a:blip xmlns:r="http://schemas.openxmlformats.org/officeDocument/2006/relationships" xmlns:a="http://schemas.openxmlformats.org/drawingml/2006/main" r:embed="R9b20ad0dddd546d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100</xdr:row>
      <xdr:rowOff>47625</xdr:rowOff>
    </xdr:from>
    <xdr:ext cx="628650" cy="590550"/>
    <xdr:pic>
      <xdr:nvPicPr>
        <xdr:cNvPr id="95" name="/xl/media/image95.png"/>
        <xdr:cNvPicPr>
          <a:picLocks xmlns:a="http://schemas.openxmlformats.org/drawingml/2006/main" noChangeAspect="1"/>
        </xdr:cNvPicPr>
      </xdr:nvPicPr>
      <xdr:blipFill>
        <a:blip xmlns:r="http://schemas.openxmlformats.org/officeDocument/2006/relationships" xmlns:a="http://schemas.openxmlformats.org/drawingml/2006/main" r:embed="R7eb4f4ce5cac401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101</xdr:row>
      <xdr:rowOff>47625</xdr:rowOff>
    </xdr:from>
    <xdr:ext cx="628650" cy="590550"/>
    <xdr:pic>
      <xdr:nvPicPr>
        <xdr:cNvPr id="96" name="/xl/media/image96.png"/>
        <xdr:cNvPicPr>
          <a:picLocks xmlns:a="http://schemas.openxmlformats.org/drawingml/2006/main" noChangeAspect="1"/>
        </xdr:cNvPicPr>
      </xdr:nvPicPr>
      <xdr:blipFill>
        <a:blip xmlns:r="http://schemas.openxmlformats.org/officeDocument/2006/relationships" xmlns:a="http://schemas.openxmlformats.org/drawingml/2006/main" r:embed="R24b435661a044d1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102</xdr:row>
      <xdr:rowOff>47625</xdr:rowOff>
    </xdr:from>
    <xdr:ext cx="628650" cy="590550"/>
    <xdr:pic>
      <xdr:nvPicPr>
        <xdr:cNvPr id="97" name="/xl/media/image97.png"/>
        <xdr:cNvPicPr>
          <a:picLocks xmlns:a="http://schemas.openxmlformats.org/drawingml/2006/main" noChangeAspect="1"/>
        </xdr:cNvPicPr>
      </xdr:nvPicPr>
      <xdr:blipFill>
        <a:blip xmlns:r="http://schemas.openxmlformats.org/officeDocument/2006/relationships" xmlns:a="http://schemas.openxmlformats.org/drawingml/2006/main" r:embed="R3ed32e79cf5d492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103</xdr:row>
      <xdr:rowOff>47625</xdr:rowOff>
    </xdr:from>
    <xdr:ext cx="628650" cy="590550"/>
    <xdr:pic>
      <xdr:nvPicPr>
        <xdr:cNvPr id="98" name="/xl/media/image98.png"/>
        <xdr:cNvPicPr>
          <a:picLocks xmlns:a="http://schemas.openxmlformats.org/drawingml/2006/main" noChangeAspect="1"/>
        </xdr:cNvPicPr>
      </xdr:nvPicPr>
      <xdr:blipFill>
        <a:blip xmlns:r="http://schemas.openxmlformats.org/officeDocument/2006/relationships" xmlns:a="http://schemas.openxmlformats.org/drawingml/2006/main" r:embed="R50b6d4f9f8b74ad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104</xdr:row>
      <xdr:rowOff>47625</xdr:rowOff>
    </xdr:from>
    <xdr:ext cx="628650" cy="590550"/>
    <xdr:pic>
      <xdr:nvPicPr>
        <xdr:cNvPr id="99" name="/xl/media/image99.png"/>
        <xdr:cNvPicPr>
          <a:picLocks xmlns:a="http://schemas.openxmlformats.org/drawingml/2006/main" noChangeAspect="1"/>
        </xdr:cNvPicPr>
      </xdr:nvPicPr>
      <xdr:blipFill>
        <a:blip xmlns:r="http://schemas.openxmlformats.org/officeDocument/2006/relationships" xmlns:a="http://schemas.openxmlformats.org/drawingml/2006/main" r:embed="R257f8744c9ec490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105</xdr:row>
      <xdr:rowOff>47625</xdr:rowOff>
    </xdr:from>
    <xdr:ext cx="628650" cy="590550"/>
    <xdr:pic>
      <xdr:nvPicPr>
        <xdr:cNvPr id="100" name="/xl/media/image100.png"/>
        <xdr:cNvPicPr>
          <a:picLocks xmlns:a="http://schemas.openxmlformats.org/drawingml/2006/main" noChangeAspect="1"/>
        </xdr:cNvPicPr>
      </xdr:nvPicPr>
      <xdr:blipFill>
        <a:blip xmlns:r="http://schemas.openxmlformats.org/officeDocument/2006/relationships" xmlns:a="http://schemas.openxmlformats.org/drawingml/2006/main" r:embed="R95dc54e47cbb487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106</xdr:row>
      <xdr:rowOff>47625</xdr:rowOff>
    </xdr:from>
    <xdr:ext cx="628650" cy="590550"/>
    <xdr:pic>
      <xdr:nvPicPr>
        <xdr:cNvPr id="101" name="/xl/media/image101.png"/>
        <xdr:cNvPicPr>
          <a:picLocks xmlns:a="http://schemas.openxmlformats.org/drawingml/2006/main" noChangeAspect="1"/>
        </xdr:cNvPicPr>
      </xdr:nvPicPr>
      <xdr:blipFill>
        <a:blip xmlns:r="http://schemas.openxmlformats.org/officeDocument/2006/relationships" xmlns:a="http://schemas.openxmlformats.org/drawingml/2006/main" r:embed="R6e0f463e06824d5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107</xdr:row>
      <xdr:rowOff>47625</xdr:rowOff>
    </xdr:from>
    <xdr:ext cx="628650" cy="590550"/>
    <xdr:pic>
      <xdr:nvPicPr>
        <xdr:cNvPr id="102" name="/xl/media/image102.png"/>
        <xdr:cNvPicPr>
          <a:picLocks xmlns:a="http://schemas.openxmlformats.org/drawingml/2006/main" noChangeAspect="1"/>
        </xdr:cNvPicPr>
      </xdr:nvPicPr>
      <xdr:blipFill>
        <a:blip xmlns:r="http://schemas.openxmlformats.org/officeDocument/2006/relationships" xmlns:a="http://schemas.openxmlformats.org/drawingml/2006/main" r:embed="R6e41dedf5216490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108</xdr:row>
      <xdr:rowOff>47625</xdr:rowOff>
    </xdr:from>
    <xdr:ext cx="628650" cy="590550"/>
    <xdr:pic>
      <xdr:nvPicPr>
        <xdr:cNvPr id="103" name="/xl/media/image103.png"/>
        <xdr:cNvPicPr>
          <a:picLocks xmlns:a="http://schemas.openxmlformats.org/drawingml/2006/main" noChangeAspect="1"/>
        </xdr:cNvPicPr>
      </xdr:nvPicPr>
      <xdr:blipFill>
        <a:blip xmlns:r="http://schemas.openxmlformats.org/officeDocument/2006/relationships" xmlns:a="http://schemas.openxmlformats.org/drawingml/2006/main" r:embed="Ra7a19127d39244a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109</xdr:row>
      <xdr:rowOff>47625</xdr:rowOff>
    </xdr:from>
    <xdr:ext cx="628650" cy="590550"/>
    <xdr:pic>
      <xdr:nvPicPr>
        <xdr:cNvPr id="104" name="/xl/media/image104.png"/>
        <xdr:cNvPicPr>
          <a:picLocks xmlns:a="http://schemas.openxmlformats.org/drawingml/2006/main" noChangeAspect="1"/>
        </xdr:cNvPicPr>
      </xdr:nvPicPr>
      <xdr:blipFill>
        <a:blip xmlns:r="http://schemas.openxmlformats.org/officeDocument/2006/relationships" xmlns:a="http://schemas.openxmlformats.org/drawingml/2006/main" r:embed="R9ab0a9f4a194409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110</xdr:row>
      <xdr:rowOff>47625</xdr:rowOff>
    </xdr:from>
    <xdr:ext cx="628650" cy="590550"/>
    <xdr:pic>
      <xdr:nvPicPr>
        <xdr:cNvPr id="105" name="/xl/media/image105.png"/>
        <xdr:cNvPicPr>
          <a:picLocks xmlns:a="http://schemas.openxmlformats.org/drawingml/2006/main" noChangeAspect="1"/>
        </xdr:cNvPicPr>
      </xdr:nvPicPr>
      <xdr:blipFill>
        <a:blip xmlns:r="http://schemas.openxmlformats.org/officeDocument/2006/relationships" xmlns:a="http://schemas.openxmlformats.org/drawingml/2006/main" r:embed="R855b7b52216b4c1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111</xdr:row>
      <xdr:rowOff>47625</xdr:rowOff>
    </xdr:from>
    <xdr:ext cx="628650" cy="590550"/>
    <xdr:pic>
      <xdr:nvPicPr>
        <xdr:cNvPr id="106" name="/xl/media/image106.png"/>
        <xdr:cNvPicPr>
          <a:picLocks xmlns:a="http://schemas.openxmlformats.org/drawingml/2006/main" noChangeAspect="1"/>
        </xdr:cNvPicPr>
      </xdr:nvPicPr>
      <xdr:blipFill>
        <a:blip xmlns:r="http://schemas.openxmlformats.org/officeDocument/2006/relationships" xmlns:a="http://schemas.openxmlformats.org/drawingml/2006/main" r:embed="R02963614d977462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112</xdr:row>
      <xdr:rowOff>47625</xdr:rowOff>
    </xdr:from>
    <xdr:ext cx="628650" cy="590550"/>
    <xdr:pic>
      <xdr:nvPicPr>
        <xdr:cNvPr id="107" name="/xl/media/image107.png"/>
        <xdr:cNvPicPr>
          <a:picLocks xmlns:a="http://schemas.openxmlformats.org/drawingml/2006/main" noChangeAspect="1"/>
        </xdr:cNvPicPr>
      </xdr:nvPicPr>
      <xdr:blipFill>
        <a:blip xmlns:r="http://schemas.openxmlformats.org/officeDocument/2006/relationships" xmlns:a="http://schemas.openxmlformats.org/drawingml/2006/main" r:embed="R440871013eef40b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113</xdr:row>
      <xdr:rowOff>47625</xdr:rowOff>
    </xdr:from>
    <xdr:ext cx="628650" cy="590550"/>
    <xdr:pic>
      <xdr:nvPicPr>
        <xdr:cNvPr id="108" name="/xl/media/image108.png"/>
        <xdr:cNvPicPr>
          <a:picLocks xmlns:a="http://schemas.openxmlformats.org/drawingml/2006/main" noChangeAspect="1"/>
        </xdr:cNvPicPr>
      </xdr:nvPicPr>
      <xdr:blipFill>
        <a:blip xmlns:r="http://schemas.openxmlformats.org/officeDocument/2006/relationships" xmlns:a="http://schemas.openxmlformats.org/drawingml/2006/main" r:embed="R02f30f7835d3474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114</xdr:row>
      <xdr:rowOff>47625</xdr:rowOff>
    </xdr:from>
    <xdr:ext cx="628650" cy="590550"/>
    <xdr:pic>
      <xdr:nvPicPr>
        <xdr:cNvPr id="109" name="/xl/media/image109.png"/>
        <xdr:cNvPicPr>
          <a:picLocks xmlns:a="http://schemas.openxmlformats.org/drawingml/2006/main" noChangeAspect="1"/>
        </xdr:cNvPicPr>
      </xdr:nvPicPr>
      <xdr:blipFill>
        <a:blip xmlns:r="http://schemas.openxmlformats.org/officeDocument/2006/relationships" xmlns:a="http://schemas.openxmlformats.org/drawingml/2006/main" r:embed="R36156925923645d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115</xdr:row>
      <xdr:rowOff>47625</xdr:rowOff>
    </xdr:from>
    <xdr:ext cx="628650" cy="590550"/>
    <xdr:pic>
      <xdr:nvPicPr>
        <xdr:cNvPr id="110" name="/xl/media/image110.png"/>
        <xdr:cNvPicPr>
          <a:picLocks xmlns:a="http://schemas.openxmlformats.org/drawingml/2006/main" noChangeAspect="1"/>
        </xdr:cNvPicPr>
      </xdr:nvPicPr>
      <xdr:blipFill>
        <a:blip xmlns:r="http://schemas.openxmlformats.org/officeDocument/2006/relationships" xmlns:a="http://schemas.openxmlformats.org/drawingml/2006/main" r:embed="R4e81d389aa47497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116</xdr:row>
      <xdr:rowOff>47625</xdr:rowOff>
    </xdr:from>
    <xdr:ext cx="628650" cy="590550"/>
    <xdr:pic>
      <xdr:nvPicPr>
        <xdr:cNvPr id="111" name="/xl/media/image111.png"/>
        <xdr:cNvPicPr>
          <a:picLocks xmlns:a="http://schemas.openxmlformats.org/drawingml/2006/main" noChangeAspect="1"/>
        </xdr:cNvPicPr>
      </xdr:nvPicPr>
      <xdr:blipFill>
        <a:blip xmlns:r="http://schemas.openxmlformats.org/officeDocument/2006/relationships" xmlns:a="http://schemas.openxmlformats.org/drawingml/2006/main" r:embed="Rfbd324f8b5254cc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117</xdr:row>
      <xdr:rowOff>47625</xdr:rowOff>
    </xdr:from>
    <xdr:ext cx="628650" cy="590550"/>
    <xdr:pic>
      <xdr:nvPicPr>
        <xdr:cNvPr id="112" name="/xl/media/image112.png"/>
        <xdr:cNvPicPr>
          <a:picLocks xmlns:a="http://schemas.openxmlformats.org/drawingml/2006/main" noChangeAspect="1"/>
        </xdr:cNvPicPr>
      </xdr:nvPicPr>
      <xdr:blipFill>
        <a:blip xmlns:r="http://schemas.openxmlformats.org/officeDocument/2006/relationships" xmlns:a="http://schemas.openxmlformats.org/drawingml/2006/main" r:embed="R40628deb2add4f5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118</xdr:row>
      <xdr:rowOff>47625</xdr:rowOff>
    </xdr:from>
    <xdr:ext cx="628650" cy="590550"/>
    <xdr:pic>
      <xdr:nvPicPr>
        <xdr:cNvPr id="113" name="/xl/media/image113.png"/>
        <xdr:cNvPicPr>
          <a:picLocks xmlns:a="http://schemas.openxmlformats.org/drawingml/2006/main" noChangeAspect="1"/>
        </xdr:cNvPicPr>
      </xdr:nvPicPr>
      <xdr:blipFill>
        <a:blip xmlns:r="http://schemas.openxmlformats.org/officeDocument/2006/relationships" xmlns:a="http://schemas.openxmlformats.org/drawingml/2006/main" r:embed="Rd27c51a3661b433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119</xdr:row>
      <xdr:rowOff>47625</xdr:rowOff>
    </xdr:from>
    <xdr:ext cx="628650" cy="590550"/>
    <xdr:pic>
      <xdr:nvPicPr>
        <xdr:cNvPr id="114" name="/xl/media/image114.png"/>
        <xdr:cNvPicPr>
          <a:picLocks xmlns:a="http://schemas.openxmlformats.org/drawingml/2006/main" noChangeAspect="1"/>
        </xdr:cNvPicPr>
      </xdr:nvPicPr>
      <xdr:blipFill>
        <a:blip xmlns:r="http://schemas.openxmlformats.org/officeDocument/2006/relationships" xmlns:a="http://schemas.openxmlformats.org/drawingml/2006/main" r:embed="R38140d851c9e4ab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120</xdr:row>
      <xdr:rowOff>47625</xdr:rowOff>
    </xdr:from>
    <xdr:ext cx="628650" cy="590550"/>
    <xdr:pic>
      <xdr:nvPicPr>
        <xdr:cNvPr id="115" name="/xl/media/image115.png"/>
        <xdr:cNvPicPr>
          <a:picLocks xmlns:a="http://schemas.openxmlformats.org/drawingml/2006/main" noChangeAspect="1"/>
        </xdr:cNvPicPr>
      </xdr:nvPicPr>
      <xdr:blipFill>
        <a:blip xmlns:r="http://schemas.openxmlformats.org/officeDocument/2006/relationships" xmlns:a="http://schemas.openxmlformats.org/drawingml/2006/main" r:embed="R9e1f2fa38c4c48d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121</xdr:row>
      <xdr:rowOff>47625</xdr:rowOff>
    </xdr:from>
    <xdr:ext cx="628650" cy="590550"/>
    <xdr:pic>
      <xdr:nvPicPr>
        <xdr:cNvPr id="116" name="/xl/media/image116.png"/>
        <xdr:cNvPicPr>
          <a:picLocks xmlns:a="http://schemas.openxmlformats.org/drawingml/2006/main" noChangeAspect="1"/>
        </xdr:cNvPicPr>
      </xdr:nvPicPr>
      <xdr:blipFill>
        <a:blip xmlns:r="http://schemas.openxmlformats.org/officeDocument/2006/relationships" xmlns:a="http://schemas.openxmlformats.org/drawingml/2006/main" r:embed="Ra0498c4f81774a8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122</xdr:row>
      <xdr:rowOff>47625</xdr:rowOff>
    </xdr:from>
    <xdr:ext cx="628650" cy="590550"/>
    <xdr:pic>
      <xdr:nvPicPr>
        <xdr:cNvPr id="117" name="/xl/media/image117.png"/>
        <xdr:cNvPicPr>
          <a:picLocks xmlns:a="http://schemas.openxmlformats.org/drawingml/2006/main" noChangeAspect="1"/>
        </xdr:cNvPicPr>
      </xdr:nvPicPr>
      <xdr:blipFill>
        <a:blip xmlns:r="http://schemas.openxmlformats.org/officeDocument/2006/relationships" xmlns:a="http://schemas.openxmlformats.org/drawingml/2006/main" r:embed="R3cfe17b297054d1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123</xdr:row>
      <xdr:rowOff>47625</xdr:rowOff>
    </xdr:from>
    <xdr:ext cx="628650" cy="590550"/>
    <xdr:pic>
      <xdr:nvPicPr>
        <xdr:cNvPr id="118" name="/xl/media/image118.png"/>
        <xdr:cNvPicPr>
          <a:picLocks xmlns:a="http://schemas.openxmlformats.org/drawingml/2006/main" noChangeAspect="1"/>
        </xdr:cNvPicPr>
      </xdr:nvPicPr>
      <xdr:blipFill>
        <a:blip xmlns:r="http://schemas.openxmlformats.org/officeDocument/2006/relationships" xmlns:a="http://schemas.openxmlformats.org/drawingml/2006/main" r:embed="R0be433ecaa3f47c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124</xdr:row>
      <xdr:rowOff>47625</xdr:rowOff>
    </xdr:from>
    <xdr:ext cx="628650" cy="590550"/>
    <xdr:pic>
      <xdr:nvPicPr>
        <xdr:cNvPr id="119" name="/xl/media/image119.png"/>
        <xdr:cNvPicPr>
          <a:picLocks xmlns:a="http://schemas.openxmlformats.org/drawingml/2006/main" noChangeAspect="1"/>
        </xdr:cNvPicPr>
      </xdr:nvPicPr>
      <xdr:blipFill>
        <a:blip xmlns:r="http://schemas.openxmlformats.org/officeDocument/2006/relationships" xmlns:a="http://schemas.openxmlformats.org/drawingml/2006/main" r:embed="Rf62940940ecf4ec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125</xdr:row>
      <xdr:rowOff>47625</xdr:rowOff>
    </xdr:from>
    <xdr:ext cx="628650" cy="590550"/>
    <xdr:pic>
      <xdr:nvPicPr>
        <xdr:cNvPr id="120" name="/xl/media/image120.png"/>
        <xdr:cNvPicPr>
          <a:picLocks xmlns:a="http://schemas.openxmlformats.org/drawingml/2006/main" noChangeAspect="1"/>
        </xdr:cNvPicPr>
      </xdr:nvPicPr>
      <xdr:blipFill>
        <a:blip xmlns:r="http://schemas.openxmlformats.org/officeDocument/2006/relationships" xmlns:a="http://schemas.openxmlformats.org/drawingml/2006/main" r:embed="R570f56b22971463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126</xdr:row>
      <xdr:rowOff>47625</xdr:rowOff>
    </xdr:from>
    <xdr:ext cx="628650" cy="590550"/>
    <xdr:pic>
      <xdr:nvPicPr>
        <xdr:cNvPr id="121" name="/xl/media/image121.png"/>
        <xdr:cNvPicPr>
          <a:picLocks xmlns:a="http://schemas.openxmlformats.org/drawingml/2006/main" noChangeAspect="1"/>
        </xdr:cNvPicPr>
      </xdr:nvPicPr>
      <xdr:blipFill>
        <a:blip xmlns:r="http://schemas.openxmlformats.org/officeDocument/2006/relationships" xmlns:a="http://schemas.openxmlformats.org/drawingml/2006/main" r:embed="R3278dd95b0164d3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127</xdr:row>
      <xdr:rowOff>47625</xdr:rowOff>
    </xdr:from>
    <xdr:ext cx="628650" cy="590550"/>
    <xdr:pic>
      <xdr:nvPicPr>
        <xdr:cNvPr id="122" name="/xl/media/image122.png"/>
        <xdr:cNvPicPr>
          <a:picLocks xmlns:a="http://schemas.openxmlformats.org/drawingml/2006/main" noChangeAspect="1"/>
        </xdr:cNvPicPr>
      </xdr:nvPicPr>
      <xdr:blipFill>
        <a:blip xmlns:r="http://schemas.openxmlformats.org/officeDocument/2006/relationships" xmlns:a="http://schemas.openxmlformats.org/drawingml/2006/main" r:embed="Ra8e173895f934cc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128</xdr:row>
      <xdr:rowOff>47625</xdr:rowOff>
    </xdr:from>
    <xdr:ext cx="628650" cy="590550"/>
    <xdr:pic>
      <xdr:nvPicPr>
        <xdr:cNvPr id="123" name="/xl/media/image123.png"/>
        <xdr:cNvPicPr>
          <a:picLocks xmlns:a="http://schemas.openxmlformats.org/drawingml/2006/main" noChangeAspect="1"/>
        </xdr:cNvPicPr>
      </xdr:nvPicPr>
      <xdr:blipFill>
        <a:blip xmlns:r="http://schemas.openxmlformats.org/officeDocument/2006/relationships" xmlns:a="http://schemas.openxmlformats.org/drawingml/2006/main" r:embed="R439e97645354457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129</xdr:row>
      <xdr:rowOff>47625</xdr:rowOff>
    </xdr:from>
    <xdr:ext cx="628650" cy="590550"/>
    <xdr:pic>
      <xdr:nvPicPr>
        <xdr:cNvPr id="124" name="/xl/media/image124.png"/>
        <xdr:cNvPicPr>
          <a:picLocks xmlns:a="http://schemas.openxmlformats.org/drawingml/2006/main" noChangeAspect="1"/>
        </xdr:cNvPicPr>
      </xdr:nvPicPr>
      <xdr:blipFill>
        <a:blip xmlns:r="http://schemas.openxmlformats.org/officeDocument/2006/relationships" xmlns:a="http://schemas.openxmlformats.org/drawingml/2006/main" r:embed="R38dbdd5953db4e7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130</xdr:row>
      <xdr:rowOff>47625</xdr:rowOff>
    </xdr:from>
    <xdr:ext cx="628650" cy="590550"/>
    <xdr:pic>
      <xdr:nvPicPr>
        <xdr:cNvPr id="125" name="/xl/media/image125.png"/>
        <xdr:cNvPicPr>
          <a:picLocks xmlns:a="http://schemas.openxmlformats.org/drawingml/2006/main" noChangeAspect="1"/>
        </xdr:cNvPicPr>
      </xdr:nvPicPr>
      <xdr:blipFill>
        <a:blip xmlns:r="http://schemas.openxmlformats.org/officeDocument/2006/relationships" xmlns:a="http://schemas.openxmlformats.org/drawingml/2006/main" r:embed="R94adff3aeae4450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131</xdr:row>
      <xdr:rowOff>47625</xdr:rowOff>
    </xdr:from>
    <xdr:ext cx="628650" cy="590550"/>
    <xdr:pic>
      <xdr:nvPicPr>
        <xdr:cNvPr id="126" name="/xl/media/image126.png"/>
        <xdr:cNvPicPr>
          <a:picLocks xmlns:a="http://schemas.openxmlformats.org/drawingml/2006/main" noChangeAspect="1"/>
        </xdr:cNvPicPr>
      </xdr:nvPicPr>
      <xdr:blipFill>
        <a:blip xmlns:r="http://schemas.openxmlformats.org/officeDocument/2006/relationships" xmlns:a="http://schemas.openxmlformats.org/drawingml/2006/main" r:embed="R8933f339f9be490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132</xdr:row>
      <xdr:rowOff>47625</xdr:rowOff>
    </xdr:from>
    <xdr:ext cx="628650" cy="590550"/>
    <xdr:pic>
      <xdr:nvPicPr>
        <xdr:cNvPr id="127" name="/xl/media/image127.png"/>
        <xdr:cNvPicPr>
          <a:picLocks xmlns:a="http://schemas.openxmlformats.org/drawingml/2006/main" noChangeAspect="1"/>
        </xdr:cNvPicPr>
      </xdr:nvPicPr>
      <xdr:blipFill>
        <a:blip xmlns:r="http://schemas.openxmlformats.org/officeDocument/2006/relationships" xmlns:a="http://schemas.openxmlformats.org/drawingml/2006/main" r:embed="R0d5f3eb5b8a248b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133</xdr:row>
      <xdr:rowOff>47625</xdr:rowOff>
    </xdr:from>
    <xdr:ext cx="628650" cy="590550"/>
    <xdr:pic>
      <xdr:nvPicPr>
        <xdr:cNvPr id="128" name="/xl/media/image128.png"/>
        <xdr:cNvPicPr>
          <a:picLocks xmlns:a="http://schemas.openxmlformats.org/drawingml/2006/main" noChangeAspect="1"/>
        </xdr:cNvPicPr>
      </xdr:nvPicPr>
      <xdr:blipFill>
        <a:blip xmlns:r="http://schemas.openxmlformats.org/officeDocument/2006/relationships" xmlns:a="http://schemas.openxmlformats.org/drawingml/2006/main" r:embed="R5ff742fb70d441c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134</xdr:row>
      <xdr:rowOff>47625</xdr:rowOff>
    </xdr:from>
    <xdr:ext cx="628650" cy="590550"/>
    <xdr:pic>
      <xdr:nvPicPr>
        <xdr:cNvPr id="129" name="/xl/media/image129.png"/>
        <xdr:cNvPicPr>
          <a:picLocks xmlns:a="http://schemas.openxmlformats.org/drawingml/2006/main" noChangeAspect="1"/>
        </xdr:cNvPicPr>
      </xdr:nvPicPr>
      <xdr:blipFill>
        <a:blip xmlns:r="http://schemas.openxmlformats.org/officeDocument/2006/relationships" xmlns:a="http://schemas.openxmlformats.org/drawingml/2006/main" r:embed="R13be0fb781764f7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135</xdr:row>
      <xdr:rowOff>47625</xdr:rowOff>
    </xdr:from>
    <xdr:ext cx="628650" cy="590550"/>
    <xdr:pic>
      <xdr:nvPicPr>
        <xdr:cNvPr id="130" name="/xl/media/image130.png"/>
        <xdr:cNvPicPr>
          <a:picLocks xmlns:a="http://schemas.openxmlformats.org/drawingml/2006/main" noChangeAspect="1"/>
        </xdr:cNvPicPr>
      </xdr:nvPicPr>
      <xdr:blipFill>
        <a:blip xmlns:r="http://schemas.openxmlformats.org/officeDocument/2006/relationships" xmlns:a="http://schemas.openxmlformats.org/drawingml/2006/main" r:embed="Ra5ecae04af4b479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136</xdr:row>
      <xdr:rowOff>47625</xdr:rowOff>
    </xdr:from>
    <xdr:ext cx="628650" cy="590550"/>
    <xdr:pic>
      <xdr:nvPicPr>
        <xdr:cNvPr id="131" name="/xl/media/image131.png"/>
        <xdr:cNvPicPr>
          <a:picLocks xmlns:a="http://schemas.openxmlformats.org/drawingml/2006/main" noChangeAspect="1"/>
        </xdr:cNvPicPr>
      </xdr:nvPicPr>
      <xdr:blipFill>
        <a:blip xmlns:r="http://schemas.openxmlformats.org/officeDocument/2006/relationships" xmlns:a="http://schemas.openxmlformats.org/drawingml/2006/main" r:embed="R8dfbdbdd0f67498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137</xdr:row>
      <xdr:rowOff>47625</xdr:rowOff>
    </xdr:from>
    <xdr:ext cx="628650" cy="590550"/>
    <xdr:pic>
      <xdr:nvPicPr>
        <xdr:cNvPr id="132" name="/xl/media/image132.png"/>
        <xdr:cNvPicPr>
          <a:picLocks xmlns:a="http://schemas.openxmlformats.org/drawingml/2006/main" noChangeAspect="1"/>
        </xdr:cNvPicPr>
      </xdr:nvPicPr>
      <xdr:blipFill>
        <a:blip xmlns:r="http://schemas.openxmlformats.org/officeDocument/2006/relationships" xmlns:a="http://schemas.openxmlformats.org/drawingml/2006/main" r:embed="R39a61ad369c1472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138</xdr:row>
      <xdr:rowOff>47625</xdr:rowOff>
    </xdr:from>
    <xdr:ext cx="628650" cy="590550"/>
    <xdr:pic>
      <xdr:nvPicPr>
        <xdr:cNvPr id="133" name="/xl/media/image133.png"/>
        <xdr:cNvPicPr>
          <a:picLocks xmlns:a="http://schemas.openxmlformats.org/drawingml/2006/main" noChangeAspect="1"/>
        </xdr:cNvPicPr>
      </xdr:nvPicPr>
      <xdr:blipFill>
        <a:blip xmlns:r="http://schemas.openxmlformats.org/officeDocument/2006/relationships" xmlns:a="http://schemas.openxmlformats.org/drawingml/2006/main" r:embed="Rbd7272335bd7439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139</xdr:row>
      <xdr:rowOff>47625</xdr:rowOff>
    </xdr:from>
    <xdr:ext cx="628650" cy="590550"/>
    <xdr:pic>
      <xdr:nvPicPr>
        <xdr:cNvPr id="134" name="/xl/media/image134.png"/>
        <xdr:cNvPicPr>
          <a:picLocks xmlns:a="http://schemas.openxmlformats.org/drawingml/2006/main" noChangeAspect="1"/>
        </xdr:cNvPicPr>
      </xdr:nvPicPr>
      <xdr:blipFill>
        <a:blip xmlns:r="http://schemas.openxmlformats.org/officeDocument/2006/relationships" xmlns:a="http://schemas.openxmlformats.org/drawingml/2006/main" r:embed="Raa2d795b1f39407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140</xdr:row>
      <xdr:rowOff>47625</xdr:rowOff>
    </xdr:from>
    <xdr:ext cx="628650" cy="590550"/>
    <xdr:pic>
      <xdr:nvPicPr>
        <xdr:cNvPr id="135" name="/xl/media/image135.png"/>
        <xdr:cNvPicPr>
          <a:picLocks xmlns:a="http://schemas.openxmlformats.org/drawingml/2006/main" noChangeAspect="1"/>
        </xdr:cNvPicPr>
      </xdr:nvPicPr>
      <xdr:blipFill>
        <a:blip xmlns:r="http://schemas.openxmlformats.org/officeDocument/2006/relationships" xmlns:a="http://schemas.openxmlformats.org/drawingml/2006/main" r:embed="R60ca1491400a43e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141</xdr:row>
      <xdr:rowOff>47625</xdr:rowOff>
    </xdr:from>
    <xdr:ext cx="628650" cy="590550"/>
    <xdr:pic>
      <xdr:nvPicPr>
        <xdr:cNvPr id="136" name="/xl/media/image136.png"/>
        <xdr:cNvPicPr>
          <a:picLocks xmlns:a="http://schemas.openxmlformats.org/drawingml/2006/main" noChangeAspect="1"/>
        </xdr:cNvPicPr>
      </xdr:nvPicPr>
      <xdr:blipFill>
        <a:blip xmlns:r="http://schemas.openxmlformats.org/officeDocument/2006/relationships" xmlns:a="http://schemas.openxmlformats.org/drawingml/2006/main" r:embed="R850bbdaffa184ed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142</xdr:row>
      <xdr:rowOff>47625</xdr:rowOff>
    </xdr:from>
    <xdr:ext cx="628650" cy="590550"/>
    <xdr:pic>
      <xdr:nvPicPr>
        <xdr:cNvPr id="137" name="/xl/media/image137.png"/>
        <xdr:cNvPicPr>
          <a:picLocks xmlns:a="http://schemas.openxmlformats.org/drawingml/2006/main" noChangeAspect="1"/>
        </xdr:cNvPicPr>
      </xdr:nvPicPr>
      <xdr:blipFill>
        <a:blip xmlns:r="http://schemas.openxmlformats.org/officeDocument/2006/relationships" xmlns:a="http://schemas.openxmlformats.org/drawingml/2006/main" r:embed="Ra1be3d96298c4ef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143</xdr:row>
      <xdr:rowOff>47625</xdr:rowOff>
    </xdr:from>
    <xdr:ext cx="628650" cy="590550"/>
    <xdr:pic>
      <xdr:nvPicPr>
        <xdr:cNvPr id="138" name="/xl/media/image138.png"/>
        <xdr:cNvPicPr>
          <a:picLocks xmlns:a="http://schemas.openxmlformats.org/drawingml/2006/main" noChangeAspect="1"/>
        </xdr:cNvPicPr>
      </xdr:nvPicPr>
      <xdr:blipFill>
        <a:blip xmlns:r="http://schemas.openxmlformats.org/officeDocument/2006/relationships" xmlns:a="http://schemas.openxmlformats.org/drawingml/2006/main" r:embed="R9866c2cc98cf4f2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144</xdr:row>
      <xdr:rowOff>47625</xdr:rowOff>
    </xdr:from>
    <xdr:ext cx="628650" cy="590550"/>
    <xdr:pic>
      <xdr:nvPicPr>
        <xdr:cNvPr id="139" name="/xl/media/image139.png"/>
        <xdr:cNvPicPr>
          <a:picLocks xmlns:a="http://schemas.openxmlformats.org/drawingml/2006/main" noChangeAspect="1"/>
        </xdr:cNvPicPr>
      </xdr:nvPicPr>
      <xdr:blipFill>
        <a:blip xmlns:r="http://schemas.openxmlformats.org/officeDocument/2006/relationships" xmlns:a="http://schemas.openxmlformats.org/drawingml/2006/main" r:embed="Rae069d0fb7584e6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145</xdr:row>
      <xdr:rowOff>47625</xdr:rowOff>
    </xdr:from>
    <xdr:ext cx="628650" cy="590550"/>
    <xdr:pic>
      <xdr:nvPicPr>
        <xdr:cNvPr id="140" name="/xl/media/image140.png"/>
        <xdr:cNvPicPr>
          <a:picLocks xmlns:a="http://schemas.openxmlformats.org/drawingml/2006/main" noChangeAspect="1"/>
        </xdr:cNvPicPr>
      </xdr:nvPicPr>
      <xdr:blipFill>
        <a:blip xmlns:r="http://schemas.openxmlformats.org/officeDocument/2006/relationships" xmlns:a="http://schemas.openxmlformats.org/drawingml/2006/main" r:embed="Radd4beee66034e8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146</xdr:row>
      <xdr:rowOff>47625</xdr:rowOff>
    </xdr:from>
    <xdr:ext cx="628650" cy="590550"/>
    <xdr:pic>
      <xdr:nvPicPr>
        <xdr:cNvPr id="141" name="/xl/media/image141.png"/>
        <xdr:cNvPicPr>
          <a:picLocks xmlns:a="http://schemas.openxmlformats.org/drawingml/2006/main" noChangeAspect="1"/>
        </xdr:cNvPicPr>
      </xdr:nvPicPr>
      <xdr:blipFill>
        <a:blip xmlns:r="http://schemas.openxmlformats.org/officeDocument/2006/relationships" xmlns:a="http://schemas.openxmlformats.org/drawingml/2006/main" r:embed="Re9c665ada7f2481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147</xdr:row>
      <xdr:rowOff>47625</xdr:rowOff>
    </xdr:from>
    <xdr:ext cx="628650" cy="590550"/>
    <xdr:pic>
      <xdr:nvPicPr>
        <xdr:cNvPr id="142" name="/xl/media/image142.png"/>
        <xdr:cNvPicPr>
          <a:picLocks xmlns:a="http://schemas.openxmlformats.org/drawingml/2006/main" noChangeAspect="1"/>
        </xdr:cNvPicPr>
      </xdr:nvPicPr>
      <xdr:blipFill>
        <a:blip xmlns:r="http://schemas.openxmlformats.org/officeDocument/2006/relationships" xmlns:a="http://schemas.openxmlformats.org/drawingml/2006/main" r:embed="Rc4d3da4dad0948c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148</xdr:row>
      <xdr:rowOff>47625</xdr:rowOff>
    </xdr:from>
    <xdr:ext cx="628650" cy="590550"/>
    <xdr:pic>
      <xdr:nvPicPr>
        <xdr:cNvPr id="143" name="/xl/media/image143.png"/>
        <xdr:cNvPicPr>
          <a:picLocks xmlns:a="http://schemas.openxmlformats.org/drawingml/2006/main" noChangeAspect="1"/>
        </xdr:cNvPicPr>
      </xdr:nvPicPr>
      <xdr:blipFill>
        <a:blip xmlns:r="http://schemas.openxmlformats.org/officeDocument/2006/relationships" xmlns:a="http://schemas.openxmlformats.org/drawingml/2006/main" r:embed="R23a65e58f0f0421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149</xdr:row>
      <xdr:rowOff>47625</xdr:rowOff>
    </xdr:from>
    <xdr:ext cx="628650" cy="590550"/>
    <xdr:pic>
      <xdr:nvPicPr>
        <xdr:cNvPr id="144" name="/xl/media/image144.png"/>
        <xdr:cNvPicPr>
          <a:picLocks xmlns:a="http://schemas.openxmlformats.org/drawingml/2006/main" noChangeAspect="1"/>
        </xdr:cNvPicPr>
      </xdr:nvPicPr>
      <xdr:blipFill>
        <a:blip xmlns:r="http://schemas.openxmlformats.org/officeDocument/2006/relationships" xmlns:a="http://schemas.openxmlformats.org/drawingml/2006/main" r:embed="R21d2c595a7c44c3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150</xdr:row>
      <xdr:rowOff>47625</xdr:rowOff>
    </xdr:from>
    <xdr:ext cx="628650" cy="590550"/>
    <xdr:pic>
      <xdr:nvPicPr>
        <xdr:cNvPr id="145" name="/xl/media/image145.png"/>
        <xdr:cNvPicPr>
          <a:picLocks xmlns:a="http://schemas.openxmlformats.org/drawingml/2006/main" noChangeAspect="1"/>
        </xdr:cNvPicPr>
      </xdr:nvPicPr>
      <xdr:blipFill>
        <a:blip xmlns:r="http://schemas.openxmlformats.org/officeDocument/2006/relationships" xmlns:a="http://schemas.openxmlformats.org/drawingml/2006/main" r:embed="R2763a565c84f405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151</xdr:row>
      <xdr:rowOff>47625</xdr:rowOff>
    </xdr:from>
    <xdr:ext cx="628650" cy="590550"/>
    <xdr:pic>
      <xdr:nvPicPr>
        <xdr:cNvPr id="146" name="/xl/media/image146.png"/>
        <xdr:cNvPicPr>
          <a:picLocks xmlns:a="http://schemas.openxmlformats.org/drawingml/2006/main" noChangeAspect="1"/>
        </xdr:cNvPicPr>
      </xdr:nvPicPr>
      <xdr:blipFill>
        <a:blip xmlns:r="http://schemas.openxmlformats.org/officeDocument/2006/relationships" xmlns:a="http://schemas.openxmlformats.org/drawingml/2006/main" r:embed="R436f490a5fc0405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152</xdr:row>
      <xdr:rowOff>47625</xdr:rowOff>
    </xdr:from>
    <xdr:ext cx="628650" cy="590550"/>
    <xdr:pic>
      <xdr:nvPicPr>
        <xdr:cNvPr id="147" name="/xl/media/image147.png"/>
        <xdr:cNvPicPr>
          <a:picLocks xmlns:a="http://schemas.openxmlformats.org/drawingml/2006/main" noChangeAspect="1"/>
        </xdr:cNvPicPr>
      </xdr:nvPicPr>
      <xdr:blipFill>
        <a:blip xmlns:r="http://schemas.openxmlformats.org/officeDocument/2006/relationships" xmlns:a="http://schemas.openxmlformats.org/drawingml/2006/main" r:embed="R4a72f0a57a0f4b4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153</xdr:row>
      <xdr:rowOff>47625</xdr:rowOff>
    </xdr:from>
    <xdr:ext cx="628650" cy="590550"/>
    <xdr:pic>
      <xdr:nvPicPr>
        <xdr:cNvPr id="148" name="/xl/media/image148.png"/>
        <xdr:cNvPicPr>
          <a:picLocks xmlns:a="http://schemas.openxmlformats.org/drawingml/2006/main" noChangeAspect="1"/>
        </xdr:cNvPicPr>
      </xdr:nvPicPr>
      <xdr:blipFill>
        <a:blip xmlns:r="http://schemas.openxmlformats.org/officeDocument/2006/relationships" xmlns:a="http://schemas.openxmlformats.org/drawingml/2006/main" r:embed="R080a56f62ea8406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154</xdr:row>
      <xdr:rowOff>47625</xdr:rowOff>
    </xdr:from>
    <xdr:ext cx="628650" cy="590550"/>
    <xdr:pic>
      <xdr:nvPicPr>
        <xdr:cNvPr id="149" name="/xl/media/image149.png"/>
        <xdr:cNvPicPr>
          <a:picLocks xmlns:a="http://schemas.openxmlformats.org/drawingml/2006/main" noChangeAspect="1"/>
        </xdr:cNvPicPr>
      </xdr:nvPicPr>
      <xdr:blipFill>
        <a:blip xmlns:r="http://schemas.openxmlformats.org/officeDocument/2006/relationships" xmlns:a="http://schemas.openxmlformats.org/drawingml/2006/main" r:embed="Rcc510d80087c4e1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155</xdr:row>
      <xdr:rowOff>47625</xdr:rowOff>
    </xdr:from>
    <xdr:ext cx="628650" cy="590550"/>
    <xdr:pic>
      <xdr:nvPicPr>
        <xdr:cNvPr id="150" name="/xl/media/image150.png"/>
        <xdr:cNvPicPr>
          <a:picLocks xmlns:a="http://schemas.openxmlformats.org/drawingml/2006/main" noChangeAspect="1"/>
        </xdr:cNvPicPr>
      </xdr:nvPicPr>
      <xdr:blipFill>
        <a:blip xmlns:r="http://schemas.openxmlformats.org/officeDocument/2006/relationships" xmlns:a="http://schemas.openxmlformats.org/drawingml/2006/main" r:embed="Raba7544873f44d1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156</xdr:row>
      <xdr:rowOff>47625</xdr:rowOff>
    </xdr:from>
    <xdr:ext cx="628650" cy="590550"/>
    <xdr:pic>
      <xdr:nvPicPr>
        <xdr:cNvPr id="151" name="/xl/media/image151.png"/>
        <xdr:cNvPicPr>
          <a:picLocks xmlns:a="http://schemas.openxmlformats.org/drawingml/2006/main" noChangeAspect="1"/>
        </xdr:cNvPicPr>
      </xdr:nvPicPr>
      <xdr:blipFill>
        <a:blip xmlns:r="http://schemas.openxmlformats.org/officeDocument/2006/relationships" xmlns:a="http://schemas.openxmlformats.org/drawingml/2006/main" r:embed="Rb713e58ae49647e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157</xdr:row>
      <xdr:rowOff>47625</xdr:rowOff>
    </xdr:from>
    <xdr:ext cx="628650" cy="590550"/>
    <xdr:pic>
      <xdr:nvPicPr>
        <xdr:cNvPr id="152" name="/xl/media/image152.png"/>
        <xdr:cNvPicPr>
          <a:picLocks xmlns:a="http://schemas.openxmlformats.org/drawingml/2006/main" noChangeAspect="1"/>
        </xdr:cNvPicPr>
      </xdr:nvPicPr>
      <xdr:blipFill>
        <a:blip xmlns:r="http://schemas.openxmlformats.org/officeDocument/2006/relationships" xmlns:a="http://schemas.openxmlformats.org/drawingml/2006/main" r:embed="R8e631fad318f485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158</xdr:row>
      <xdr:rowOff>47625</xdr:rowOff>
    </xdr:from>
    <xdr:ext cx="628650" cy="590550"/>
    <xdr:pic>
      <xdr:nvPicPr>
        <xdr:cNvPr id="153" name="/xl/media/image153.png"/>
        <xdr:cNvPicPr>
          <a:picLocks xmlns:a="http://schemas.openxmlformats.org/drawingml/2006/main" noChangeAspect="1"/>
        </xdr:cNvPicPr>
      </xdr:nvPicPr>
      <xdr:blipFill>
        <a:blip xmlns:r="http://schemas.openxmlformats.org/officeDocument/2006/relationships" xmlns:a="http://schemas.openxmlformats.org/drawingml/2006/main" r:embed="Rf9866eb458944d3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159</xdr:row>
      <xdr:rowOff>47625</xdr:rowOff>
    </xdr:from>
    <xdr:ext cx="628650" cy="590550"/>
    <xdr:pic>
      <xdr:nvPicPr>
        <xdr:cNvPr id="154" name="/xl/media/image154.png"/>
        <xdr:cNvPicPr>
          <a:picLocks xmlns:a="http://schemas.openxmlformats.org/drawingml/2006/main" noChangeAspect="1"/>
        </xdr:cNvPicPr>
      </xdr:nvPicPr>
      <xdr:blipFill>
        <a:blip xmlns:r="http://schemas.openxmlformats.org/officeDocument/2006/relationships" xmlns:a="http://schemas.openxmlformats.org/drawingml/2006/main" r:embed="Rec7eb4e1785741c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160</xdr:row>
      <xdr:rowOff>47625</xdr:rowOff>
    </xdr:from>
    <xdr:ext cx="628650" cy="590550"/>
    <xdr:pic>
      <xdr:nvPicPr>
        <xdr:cNvPr id="155" name="/xl/media/image155.png"/>
        <xdr:cNvPicPr>
          <a:picLocks xmlns:a="http://schemas.openxmlformats.org/drawingml/2006/main" noChangeAspect="1"/>
        </xdr:cNvPicPr>
      </xdr:nvPicPr>
      <xdr:blipFill>
        <a:blip xmlns:r="http://schemas.openxmlformats.org/officeDocument/2006/relationships" xmlns:a="http://schemas.openxmlformats.org/drawingml/2006/main" r:embed="R1a7df67e82ce4c8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161</xdr:row>
      <xdr:rowOff>47625</xdr:rowOff>
    </xdr:from>
    <xdr:ext cx="628650" cy="590550"/>
    <xdr:pic>
      <xdr:nvPicPr>
        <xdr:cNvPr id="156" name="/xl/media/image156.png"/>
        <xdr:cNvPicPr>
          <a:picLocks xmlns:a="http://schemas.openxmlformats.org/drawingml/2006/main" noChangeAspect="1"/>
        </xdr:cNvPicPr>
      </xdr:nvPicPr>
      <xdr:blipFill>
        <a:blip xmlns:r="http://schemas.openxmlformats.org/officeDocument/2006/relationships" xmlns:a="http://schemas.openxmlformats.org/drawingml/2006/main" r:embed="Rffea276744aa41a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162</xdr:row>
      <xdr:rowOff>47625</xdr:rowOff>
    </xdr:from>
    <xdr:ext cx="628650" cy="590550"/>
    <xdr:pic>
      <xdr:nvPicPr>
        <xdr:cNvPr id="157" name="/xl/media/image157.png"/>
        <xdr:cNvPicPr>
          <a:picLocks xmlns:a="http://schemas.openxmlformats.org/drawingml/2006/main" noChangeAspect="1"/>
        </xdr:cNvPicPr>
      </xdr:nvPicPr>
      <xdr:blipFill>
        <a:blip xmlns:r="http://schemas.openxmlformats.org/officeDocument/2006/relationships" xmlns:a="http://schemas.openxmlformats.org/drawingml/2006/main" r:embed="Rf4df194213b5498a"/>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66675</xdr:colOff>
      <xdr:row>6</xdr:row>
      <xdr:rowOff>47625</xdr:rowOff>
    </xdr:from>
    <xdr:ext cx="628650" cy="590550"/>
    <xdr:pic>
      <xdr:nvPicPr>
        <xdr:cNvPr id="1" name="/xl/media/image158.png"/>
        <xdr:cNvPicPr>
          <a:picLocks xmlns:a="http://schemas.openxmlformats.org/drawingml/2006/main" noChangeAspect="1"/>
        </xdr:cNvPicPr>
      </xdr:nvPicPr>
      <xdr:blipFill>
        <a:blip xmlns:r="http://schemas.openxmlformats.org/officeDocument/2006/relationships" xmlns:a="http://schemas.openxmlformats.org/drawingml/2006/main" r:embed="R7a7da034d6d9439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xdr:row>
      <xdr:rowOff>47625</xdr:rowOff>
    </xdr:from>
    <xdr:ext cx="628650" cy="590550"/>
    <xdr:pic>
      <xdr:nvPicPr>
        <xdr:cNvPr id="2" name="/xl/media/image159.png"/>
        <xdr:cNvPicPr>
          <a:picLocks xmlns:a="http://schemas.openxmlformats.org/drawingml/2006/main" noChangeAspect="1"/>
        </xdr:cNvPicPr>
      </xdr:nvPicPr>
      <xdr:blipFill>
        <a:blip xmlns:r="http://schemas.openxmlformats.org/officeDocument/2006/relationships" xmlns:a="http://schemas.openxmlformats.org/drawingml/2006/main" r:embed="Ra5fae15278894e7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xdr:row>
      <xdr:rowOff>47625</xdr:rowOff>
    </xdr:from>
    <xdr:ext cx="628650" cy="590550"/>
    <xdr:pic>
      <xdr:nvPicPr>
        <xdr:cNvPr id="3" name="/xl/media/image160.png"/>
        <xdr:cNvPicPr>
          <a:picLocks xmlns:a="http://schemas.openxmlformats.org/drawingml/2006/main" noChangeAspect="1"/>
        </xdr:cNvPicPr>
      </xdr:nvPicPr>
      <xdr:blipFill>
        <a:blip xmlns:r="http://schemas.openxmlformats.org/officeDocument/2006/relationships" xmlns:a="http://schemas.openxmlformats.org/drawingml/2006/main" r:embed="R699ead3010ee422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xdr:row>
      <xdr:rowOff>47625</xdr:rowOff>
    </xdr:from>
    <xdr:ext cx="628650" cy="590550"/>
    <xdr:pic>
      <xdr:nvPicPr>
        <xdr:cNvPr id="4" name="/xl/media/image161.png"/>
        <xdr:cNvPicPr>
          <a:picLocks xmlns:a="http://schemas.openxmlformats.org/drawingml/2006/main" noChangeAspect="1"/>
        </xdr:cNvPicPr>
      </xdr:nvPicPr>
      <xdr:blipFill>
        <a:blip xmlns:r="http://schemas.openxmlformats.org/officeDocument/2006/relationships" xmlns:a="http://schemas.openxmlformats.org/drawingml/2006/main" r:embed="Rd7621a9a9799466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xdr:row>
      <xdr:rowOff>47625</xdr:rowOff>
    </xdr:from>
    <xdr:ext cx="628650" cy="590550"/>
    <xdr:pic>
      <xdr:nvPicPr>
        <xdr:cNvPr id="5" name="/xl/media/image162.png"/>
        <xdr:cNvPicPr>
          <a:picLocks xmlns:a="http://schemas.openxmlformats.org/drawingml/2006/main" noChangeAspect="1"/>
        </xdr:cNvPicPr>
      </xdr:nvPicPr>
      <xdr:blipFill>
        <a:blip xmlns:r="http://schemas.openxmlformats.org/officeDocument/2006/relationships" xmlns:a="http://schemas.openxmlformats.org/drawingml/2006/main" r:embed="R40ffa63995aa4d9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xdr:row>
      <xdr:rowOff>47625</xdr:rowOff>
    </xdr:from>
    <xdr:ext cx="628650" cy="590550"/>
    <xdr:pic>
      <xdr:nvPicPr>
        <xdr:cNvPr id="6" name="/xl/media/image163.png"/>
        <xdr:cNvPicPr>
          <a:picLocks xmlns:a="http://schemas.openxmlformats.org/drawingml/2006/main" noChangeAspect="1"/>
        </xdr:cNvPicPr>
      </xdr:nvPicPr>
      <xdr:blipFill>
        <a:blip xmlns:r="http://schemas.openxmlformats.org/officeDocument/2006/relationships" xmlns:a="http://schemas.openxmlformats.org/drawingml/2006/main" r:embed="R8b8acae0a5514e7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xdr:row>
      <xdr:rowOff>47625</xdr:rowOff>
    </xdr:from>
    <xdr:ext cx="628650" cy="590550"/>
    <xdr:pic>
      <xdr:nvPicPr>
        <xdr:cNvPr id="7" name="/xl/media/image164.png"/>
        <xdr:cNvPicPr>
          <a:picLocks xmlns:a="http://schemas.openxmlformats.org/drawingml/2006/main" noChangeAspect="1"/>
        </xdr:cNvPicPr>
      </xdr:nvPicPr>
      <xdr:blipFill>
        <a:blip xmlns:r="http://schemas.openxmlformats.org/officeDocument/2006/relationships" xmlns:a="http://schemas.openxmlformats.org/drawingml/2006/main" r:embed="R11a8e23ae516472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xdr:row>
      <xdr:rowOff>47625</xdr:rowOff>
    </xdr:from>
    <xdr:ext cx="628650" cy="590550"/>
    <xdr:pic>
      <xdr:nvPicPr>
        <xdr:cNvPr id="8" name="/xl/media/image165.png"/>
        <xdr:cNvPicPr>
          <a:picLocks xmlns:a="http://schemas.openxmlformats.org/drawingml/2006/main" noChangeAspect="1"/>
        </xdr:cNvPicPr>
      </xdr:nvPicPr>
      <xdr:blipFill>
        <a:blip xmlns:r="http://schemas.openxmlformats.org/officeDocument/2006/relationships" xmlns:a="http://schemas.openxmlformats.org/drawingml/2006/main" r:embed="Rd6f22cfb05df4ed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xdr:row>
      <xdr:rowOff>47625</xdr:rowOff>
    </xdr:from>
    <xdr:ext cx="628650" cy="590550"/>
    <xdr:pic>
      <xdr:nvPicPr>
        <xdr:cNvPr id="9" name="/xl/media/image166.png"/>
        <xdr:cNvPicPr>
          <a:picLocks xmlns:a="http://schemas.openxmlformats.org/drawingml/2006/main" noChangeAspect="1"/>
        </xdr:cNvPicPr>
      </xdr:nvPicPr>
      <xdr:blipFill>
        <a:blip xmlns:r="http://schemas.openxmlformats.org/officeDocument/2006/relationships" xmlns:a="http://schemas.openxmlformats.org/drawingml/2006/main" r:embed="R25156a1e8dce4e0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xdr:row>
      <xdr:rowOff>47625</xdr:rowOff>
    </xdr:from>
    <xdr:ext cx="628650" cy="590550"/>
    <xdr:pic>
      <xdr:nvPicPr>
        <xdr:cNvPr id="10" name="/xl/media/image167.png"/>
        <xdr:cNvPicPr>
          <a:picLocks xmlns:a="http://schemas.openxmlformats.org/drawingml/2006/main" noChangeAspect="1"/>
        </xdr:cNvPicPr>
      </xdr:nvPicPr>
      <xdr:blipFill>
        <a:blip xmlns:r="http://schemas.openxmlformats.org/officeDocument/2006/relationships" xmlns:a="http://schemas.openxmlformats.org/drawingml/2006/main" r:embed="R03254bb88146435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xdr:row>
      <xdr:rowOff>47625</xdr:rowOff>
    </xdr:from>
    <xdr:ext cx="628650" cy="590550"/>
    <xdr:pic>
      <xdr:nvPicPr>
        <xdr:cNvPr id="11" name="/xl/media/image168.png"/>
        <xdr:cNvPicPr>
          <a:picLocks xmlns:a="http://schemas.openxmlformats.org/drawingml/2006/main" noChangeAspect="1"/>
        </xdr:cNvPicPr>
      </xdr:nvPicPr>
      <xdr:blipFill>
        <a:blip xmlns:r="http://schemas.openxmlformats.org/officeDocument/2006/relationships" xmlns:a="http://schemas.openxmlformats.org/drawingml/2006/main" r:embed="R5d194409b08449e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17</xdr:row>
      <xdr:rowOff>47625</xdr:rowOff>
    </xdr:from>
    <xdr:ext cx="628650" cy="590550"/>
    <xdr:pic>
      <xdr:nvPicPr>
        <xdr:cNvPr id="12" name="/xl/media/image169.png"/>
        <xdr:cNvPicPr>
          <a:picLocks xmlns:a="http://schemas.openxmlformats.org/drawingml/2006/main" noChangeAspect="1"/>
        </xdr:cNvPicPr>
      </xdr:nvPicPr>
      <xdr:blipFill>
        <a:blip xmlns:r="http://schemas.openxmlformats.org/officeDocument/2006/relationships" xmlns:a="http://schemas.openxmlformats.org/drawingml/2006/main" r:embed="R2184cb6e0d074d0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18</xdr:row>
      <xdr:rowOff>47625</xdr:rowOff>
    </xdr:from>
    <xdr:ext cx="628650" cy="590550"/>
    <xdr:pic>
      <xdr:nvPicPr>
        <xdr:cNvPr id="13" name="/xl/media/image170.png"/>
        <xdr:cNvPicPr>
          <a:picLocks xmlns:a="http://schemas.openxmlformats.org/drawingml/2006/main" noChangeAspect="1"/>
        </xdr:cNvPicPr>
      </xdr:nvPicPr>
      <xdr:blipFill>
        <a:blip xmlns:r="http://schemas.openxmlformats.org/officeDocument/2006/relationships" xmlns:a="http://schemas.openxmlformats.org/drawingml/2006/main" r:embed="R9559db850e5e4be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19</xdr:row>
      <xdr:rowOff>47625</xdr:rowOff>
    </xdr:from>
    <xdr:ext cx="628650" cy="590550"/>
    <xdr:pic>
      <xdr:nvPicPr>
        <xdr:cNvPr id="14" name="/xl/media/image171.png"/>
        <xdr:cNvPicPr>
          <a:picLocks xmlns:a="http://schemas.openxmlformats.org/drawingml/2006/main" noChangeAspect="1"/>
        </xdr:cNvPicPr>
      </xdr:nvPicPr>
      <xdr:blipFill>
        <a:blip xmlns:r="http://schemas.openxmlformats.org/officeDocument/2006/relationships" xmlns:a="http://schemas.openxmlformats.org/drawingml/2006/main" r:embed="R915abd12ff824ea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20</xdr:row>
      <xdr:rowOff>47625</xdr:rowOff>
    </xdr:from>
    <xdr:ext cx="628650" cy="590550"/>
    <xdr:pic>
      <xdr:nvPicPr>
        <xdr:cNvPr id="15" name="/xl/media/image172.png"/>
        <xdr:cNvPicPr>
          <a:picLocks xmlns:a="http://schemas.openxmlformats.org/drawingml/2006/main" noChangeAspect="1"/>
        </xdr:cNvPicPr>
      </xdr:nvPicPr>
      <xdr:blipFill>
        <a:blip xmlns:r="http://schemas.openxmlformats.org/officeDocument/2006/relationships" xmlns:a="http://schemas.openxmlformats.org/drawingml/2006/main" r:embed="Rc7722e1588a7411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21</xdr:row>
      <xdr:rowOff>47625</xdr:rowOff>
    </xdr:from>
    <xdr:ext cx="628650" cy="590550"/>
    <xdr:pic>
      <xdr:nvPicPr>
        <xdr:cNvPr id="16" name="/xl/media/image173.png"/>
        <xdr:cNvPicPr>
          <a:picLocks xmlns:a="http://schemas.openxmlformats.org/drawingml/2006/main" noChangeAspect="1"/>
        </xdr:cNvPicPr>
      </xdr:nvPicPr>
      <xdr:blipFill>
        <a:blip xmlns:r="http://schemas.openxmlformats.org/officeDocument/2006/relationships" xmlns:a="http://schemas.openxmlformats.org/drawingml/2006/main" r:embed="R9f87794f09d3461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22</xdr:row>
      <xdr:rowOff>47625</xdr:rowOff>
    </xdr:from>
    <xdr:ext cx="628650" cy="590550"/>
    <xdr:pic>
      <xdr:nvPicPr>
        <xdr:cNvPr id="17" name="/xl/media/image174.png"/>
        <xdr:cNvPicPr>
          <a:picLocks xmlns:a="http://schemas.openxmlformats.org/drawingml/2006/main" noChangeAspect="1"/>
        </xdr:cNvPicPr>
      </xdr:nvPicPr>
      <xdr:blipFill>
        <a:blip xmlns:r="http://schemas.openxmlformats.org/officeDocument/2006/relationships" xmlns:a="http://schemas.openxmlformats.org/drawingml/2006/main" r:embed="R19aa1a7f575945c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23</xdr:row>
      <xdr:rowOff>47625</xdr:rowOff>
    </xdr:from>
    <xdr:ext cx="628650" cy="590550"/>
    <xdr:pic>
      <xdr:nvPicPr>
        <xdr:cNvPr id="18" name="/xl/media/image175.png"/>
        <xdr:cNvPicPr>
          <a:picLocks xmlns:a="http://schemas.openxmlformats.org/drawingml/2006/main" noChangeAspect="1"/>
        </xdr:cNvPicPr>
      </xdr:nvPicPr>
      <xdr:blipFill>
        <a:blip xmlns:r="http://schemas.openxmlformats.org/officeDocument/2006/relationships" xmlns:a="http://schemas.openxmlformats.org/drawingml/2006/main" r:embed="R6909aee69d954a1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24</xdr:row>
      <xdr:rowOff>47625</xdr:rowOff>
    </xdr:from>
    <xdr:ext cx="628650" cy="590550"/>
    <xdr:pic>
      <xdr:nvPicPr>
        <xdr:cNvPr id="19" name="/xl/media/image176.png"/>
        <xdr:cNvPicPr>
          <a:picLocks xmlns:a="http://schemas.openxmlformats.org/drawingml/2006/main" noChangeAspect="1"/>
        </xdr:cNvPicPr>
      </xdr:nvPicPr>
      <xdr:blipFill>
        <a:blip xmlns:r="http://schemas.openxmlformats.org/officeDocument/2006/relationships" xmlns:a="http://schemas.openxmlformats.org/drawingml/2006/main" r:embed="Rddeca2da747b4bf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25</xdr:row>
      <xdr:rowOff>47625</xdr:rowOff>
    </xdr:from>
    <xdr:ext cx="628650" cy="590550"/>
    <xdr:pic>
      <xdr:nvPicPr>
        <xdr:cNvPr id="20" name="/xl/media/image177.png"/>
        <xdr:cNvPicPr>
          <a:picLocks xmlns:a="http://schemas.openxmlformats.org/drawingml/2006/main" noChangeAspect="1"/>
        </xdr:cNvPicPr>
      </xdr:nvPicPr>
      <xdr:blipFill>
        <a:blip xmlns:r="http://schemas.openxmlformats.org/officeDocument/2006/relationships" xmlns:a="http://schemas.openxmlformats.org/drawingml/2006/main" r:embed="Rd6411959b5574e5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26</xdr:row>
      <xdr:rowOff>47625</xdr:rowOff>
    </xdr:from>
    <xdr:ext cx="628650" cy="590550"/>
    <xdr:pic>
      <xdr:nvPicPr>
        <xdr:cNvPr id="21" name="/xl/media/image178.png"/>
        <xdr:cNvPicPr>
          <a:picLocks xmlns:a="http://schemas.openxmlformats.org/drawingml/2006/main" noChangeAspect="1"/>
        </xdr:cNvPicPr>
      </xdr:nvPicPr>
      <xdr:blipFill>
        <a:blip xmlns:r="http://schemas.openxmlformats.org/officeDocument/2006/relationships" xmlns:a="http://schemas.openxmlformats.org/drawingml/2006/main" r:embed="Rf7b9ed0eedfa442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27</xdr:row>
      <xdr:rowOff>47625</xdr:rowOff>
    </xdr:from>
    <xdr:ext cx="628650" cy="590550"/>
    <xdr:pic>
      <xdr:nvPicPr>
        <xdr:cNvPr id="22" name="/xl/media/image179.png"/>
        <xdr:cNvPicPr>
          <a:picLocks xmlns:a="http://schemas.openxmlformats.org/drawingml/2006/main" noChangeAspect="1"/>
        </xdr:cNvPicPr>
      </xdr:nvPicPr>
      <xdr:blipFill>
        <a:blip xmlns:r="http://schemas.openxmlformats.org/officeDocument/2006/relationships" xmlns:a="http://schemas.openxmlformats.org/drawingml/2006/main" r:embed="R73847e8eca564bf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28</xdr:row>
      <xdr:rowOff>47625</xdr:rowOff>
    </xdr:from>
    <xdr:ext cx="628650" cy="590550"/>
    <xdr:pic>
      <xdr:nvPicPr>
        <xdr:cNvPr id="23" name="/xl/media/image180.png"/>
        <xdr:cNvPicPr>
          <a:picLocks xmlns:a="http://schemas.openxmlformats.org/drawingml/2006/main" noChangeAspect="1"/>
        </xdr:cNvPicPr>
      </xdr:nvPicPr>
      <xdr:blipFill>
        <a:blip xmlns:r="http://schemas.openxmlformats.org/officeDocument/2006/relationships" xmlns:a="http://schemas.openxmlformats.org/drawingml/2006/main" r:embed="Rcc46e71175874e1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29</xdr:row>
      <xdr:rowOff>47625</xdr:rowOff>
    </xdr:from>
    <xdr:ext cx="628650" cy="590550"/>
    <xdr:pic>
      <xdr:nvPicPr>
        <xdr:cNvPr id="24" name="/xl/media/image181.png"/>
        <xdr:cNvPicPr>
          <a:picLocks xmlns:a="http://schemas.openxmlformats.org/drawingml/2006/main" noChangeAspect="1"/>
        </xdr:cNvPicPr>
      </xdr:nvPicPr>
      <xdr:blipFill>
        <a:blip xmlns:r="http://schemas.openxmlformats.org/officeDocument/2006/relationships" xmlns:a="http://schemas.openxmlformats.org/drawingml/2006/main" r:embed="R2355fa0c3b5e4f6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30</xdr:row>
      <xdr:rowOff>47625</xdr:rowOff>
    </xdr:from>
    <xdr:ext cx="628650" cy="590550"/>
    <xdr:pic>
      <xdr:nvPicPr>
        <xdr:cNvPr id="25" name="/xl/media/image182.png"/>
        <xdr:cNvPicPr>
          <a:picLocks xmlns:a="http://schemas.openxmlformats.org/drawingml/2006/main" noChangeAspect="1"/>
        </xdr:cNvPicPr>
      </xdr:nvPicPr>
      <xdr:blipFill>
        <a:blip xmlns:r="http://schemas.openxmlformats.org/officeDocument/2006/relationships" xmlns:a="http://schemas.openxmlformats.org/drawingml/2006/main" r:embed="Rb40eaa07fc23450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31</xdr:row>
      <xdr:rowOff>47625</xdr:rowOff>
    </xdr:from>
    <xdr:ext cx="628650" cy="590550"/>
    <xdr:pic>
      <xdr:nvPicPr>
        <xdr:cNvPr id="26" name="/xl/media/image183.png"/>
        <xdr:cNvPicPr>
          <a:picLocks xmlns:a="http://schemas.openxmlformats.org/drawingml/2006/main" noChangeAspect="1"/>
        </xdr:cNvPicPr>
      </xdr:nvPicPr>
      <xdr:blipFill>
        <a:blip xmlns:r="http://schemas.openxmlformats.org/officeDocument/2006/relationships" xmlns:a="http://schemas.openxmlformats.org/drawingml/2006/main" r:embed="Rc39c5d75f1a248c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32</xdr:row>
      <xdr:rowOff>47625</xdr:rowOff>
    </xdr:from>
    <xdr:ext cx="628650" cy="590550"/>
    <xdr:pic>
      <xdr:nvPicPr>
        <xdr:cNvPr id="27" name="/xl/media/image184.png"/>
        <xdr:cNvPicPr>
          <a:picLocks xmlns:a="http://schemas.openxmlformats.org/drawingml/2006/main" noChangeAspect="1"/>
        </xdr:cNvPicPr>
      </xdr:nvPicPr>
      <xdr:blipFill>
        <a:blip xmlns:r="http://schemas.openxmlformats.org/officeDocument/2006/relationships" xmlns:a="http://schemas.openxmlformats.org/drawingml/2006/main" r:embed="R0e62cedde57842d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33</xdr:row>
      <xdr:rowOff>47625</xdr:rowOff>
    </xdr:from>
    <xdr:ext cx="628650" cy="590550"/>
    <xdr:pic>
      <xdr:nvPicPr>
        <xdr:cNvPr id="28" name="/xl/media/image185.png"/>
        <xdr:cNvPicPr>
          <a:picLocks xmlns:a="http://schemas.openxmlformats.org/drawingml/2006/main" noChangeAspect="1"/>
        </xdr:cNvPicPr>
      </xdr:nvPicPr>
      <xdr:blipFill>
        <a:blip xmlns:r="http://schemas.openxmlformats.org/officeDocument/2006/relationships" xmlns:a="http://schemas.openxmlformats.org/drawingml/2006/main" r:embed="R9a813525fc97447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34</xdr:row>
      <xdr:rowOff>47625</xdr:rowOff>
    </xdr:from>
    <xdr:ext cx="628650" cy="590550"/>
    <xdr:pic>
      <xdr:nvPicPr>
        <xdr:cNvPr id="29" name="/xl/media/image186.png"/>
        <xdr:cNvPicPr>
          <a:picLocks xmlns:a="http://schemas.openxmlformats.org/drawingml/2006/main" noChangeAspect="1"/>
        </xdr:cNvPicPr>
      </xdr:nvPicPr>
      <xdr:blipFill>
        <a:blip xmlns:r="http://schemas.openxmlformats.org/officeDocument/2006/relationships" xmlns:a="http://schemas.openxmlformats.org/drawingml/2006/main" r:embed="R2ecf95ce86e24c6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35</xdr:row>
      <xdr:rowOff>47625</xdr:rowOff>
    </xdr:from>
    <xdr:ext cx="628650" cy="590550"/>
    <xdr:pic>
      <xdr:nvPicPr>
        <xdr:cNvPr id="30" name="/xl/media/image187.png"/>
        <xdr:cNvPicPr>
          <a:picLocks xmlns:a="http://schemas.openxmlformats.org/drawingml/2006/main" noChangeAspect="1"/>
        </xdr:cNvPicPr>
      </xdr:nvPicPr>
      <xdr:blipFill>
        <a:blip xmlns:r="http://schemas.openxmlformats.org/officeDocument/2006/relationships" xmlns:a="http://schemas.openxmlformats.org/drawingml/2006/main" r:embed="Rd2178e8e201445b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36</xdr:row>
      <xdr:rowOff>47625</xdr:rowOff>
    </xdr:from>
    <xdr:ext cx="628650" cy="590550"/>
    <xdr:pic>
      <xdr:nvPicPr>
        <xdr:cNvPr id="31" name="/xl/media/image188.png"/>
        <xdr:cNvPicPr>
          <a:picLocks xmlns:a="http://schemas.openxmlformats.org/drawingml/2006/main" noChangeAspect="1"/>
        </xdr:cNvPicPr>
      </xdr:nvPicPr>
      <xdr:blipFill>
        <a:blip xmlns:r="http://schemas.openxmlformats.org/officeDocument/2006/relationships" xmlns:a="http://schemas.openxmlformats.org/drawingml/2006/main" r:embed="R1f77fb9f245643d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37</xdr:row>
      <xdr:rowOff>47625</xdr:rowOff>
    </xdr:from>
    <xdr:ext cx="628650" cy="590550"/>
    <xdr:pic>
      <xdr:nvPicPr>
        <xdr:cNvPr id="32" name="/xl/media/image189.png"/>
        <xdr:cNvPicPr>
          <a:picLocks xmlns:a="http://schemas.openxmlformats.org/drawingml/2006/main" noChangeAspect="1"/>
        </xdr:cNvPicPr>
      </xdr:nvPicPr>
      <xdr:blipFill>
        <a:blip xmlns:r="http://schemas.openxmlformats.org/officeDocument/2006/relationships" xmlns:a="http://schemas.openxmlformats.org/drawingml/2006/main" r:embed="R685e19c5256f462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38</xdr:row>
      <xdr:rowOff>47625</xdr:rowOff>
    </xdr:from>
    <xdr:ext cx="628650" cy="590550"/>
    <xdr:pic>
      <xdr:nvPicPr>
        <xdr:cNvPr id="33" name="/xl/media/image190.png"/>
        <xdr:cNvPicPr>
          <a:picLocks xmlns:a="http://schemas.openxmlformats.org/drawingml/2006/main" noChangeAspect="1"/>
        </xdr:cNvPicPr>
      </xdr:nvPicPr>
      <xdr:blipFill>
        <a:blip xmlns:r="http://schemas.openxmlformats.org/officeDocument/2006/relationships" xmlns:a="http://schemas.openxmlformats.org/drawingml/2006/main" r:embed="Rc19ab0c798b5472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39</xdr:row>
      <xdr:rowOff>47625</xdr:rowOff>
    </xdr:from>
    <xdr:ext cx="628650" cy="590550"/>
    <xdr:pic>
      <xdr:nvPicPr>
        <xdr:cNvPr id="34" name="/xl/media/image191.png"/>
        <xdr:cNvPicPr>
          <a:picLocks xmlns:a="http://schemas.openxmlformats.org/drawingml/2006/main" noChangeAspect="1"/>
        </xdr:cNvPicPr>
      </xdr:nvPicPr>
      <xdr:blipFill>
        <a:blip xmlns:r="http://schemas.openxmlformats.org/officeDocument/2006/relationships" xmlns:a="http://schemas.openxmlformats.org/drawingml/2006/main" r:embed="R50b34b325ecf48b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40</xdr:row>
      <xdr:rowOff>47625</xdr:rowOff>
    </xdr:from>
    <xdr:ext cx="628650" cy="590550"/>
    <xdr:pic>
      <xdr:nvPicPr>
        <xdr:cNvPr id="35" name="/xl/media/image192.png"/>
        <xdr:cNvPicPr>
          <a:picLocks xmlns:a="http://schemas.openxmlformats.org/drawingml/2006/main" noChangeAspect="1"/>
        </xdr:cNvPicPr>
      </xdr:nvPicPr>
      <xdr:blipFill>
        <a:blip xmlns:r="http://schemas.openxmlformats.org/officeDocument/2006/relationships" xmlns:a="http://schemas.openxmlformats.org/drawingml/2006/main" r:embed="R0adf39a3116b46e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41</xdr:row>
      <xdr:rowOff>47625</xdr:rowOff>
    </xdr:from>
    <xdr:ext cx="628650" cy="590550"/>
    <xdr:pic>
      <xdr:nvPicPr>
        <xdr:cNvPr id="36" name="/xl/media/image193.png"/>
        <xdr:cNvPicPr>
          <a:picLocks xmlns:a="http://schemas.openxmlformats.org/drawingml/2006/main" noChangeAspect="1"/>
        </xdr:cNvPicPr>
      </xdr:nvPicPr>
      <xdr:blipFill>
        <a:blip xmlns:r="http://schemas.openxmlformats.org/officeDocument/2006/relationships" xmlns:a="http://schemas.openxmlformats.org/drawingml/2006/main" r:embed="R74269cb0b1c1484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42</xdr:row>
      <xdr:rowOff>47625</xdr:rowOff>
    </xdr:from>
    <xdr:ext cx="628650" cy="590550"/>
    <xdr:pic>
      <xdr:nvPicPr>
        <xdr:cNvPr id="37" name="/xl/media/image194.png"/>
        <xdr:cNvPicPr>
          <a:picLocks xmlns:a="http://schemas.openxmlformats.org/drawingml/2006/main" noChangeAspect="1"/>
        </xdr:cNvPicPr>
      </xdr:nvPicPr>
      <xdr:blipFill>
        <a:blip xmlns:r="http://schemas.openxmlformats.org/officeDocument/2006/relationships" xmlns:a="http://schemas.openxmlformats.org/drawingml/2006/main" r:embed="Rec0de354084b454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43</xdr:row>
      <xdr:rowOff>47625</xdr:rowOff>
    </xdr:from>
    <xdr:ext cx="628650" cy="590550"/>
    <xdr:pic>
      <xdr:nvPicPr>
        <xdr:cNvPr id="38" name="/xl/media/image195.png"/>
        <xdr:cNvPicPr>
          <a:picLocks xmlns:a="http://schemas.openxmlformats.org/drawingml/2006/main" noChangeAspect="1"/>
        </xdr:cNvPicPr>
      </xdr:nvPicPr>
      <xdr:blipFill>
        <a:blip xmlns:r="http://schemas.openxmlformats.org/officeDocument/2006/relationships" xmlns:a="http://schemas.openxmlformats.org/drawingml/2006/main" r:embed="R4452d3e042bf4cb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44</xdr:row>
      <xdr:rowOff>47625</xdr:rowOff>
    </xdr:from>
    <xdr:ext cx="628650" cy="590550"/>
    <xdr:pic>
      <xdr:nvPicPr>
        <xdr:cNvPr id="39" name="/xl/media/image196.png"/>
        <xdr:cNvPicPr>
          <a:picLocks xmlns:a="http://schemas.openxmlformats.org/drawingml/2006/main" noChangeAspect="1"/>
        </xdr:cNvPicPr>
      </xdr:nvPicPr>
      <xdr:blipFill>
        <a:blip xmlns:r="http://schemas.openxmlformats.org/officeDocument/2006/relationships" xmlns:a="http://schemas.openxmlformats.org/drawingml/2006/main" r:embed="Rec0dd3eeffb8426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45</xdr:row>
      <xdr:rowOff>47625</xdr:rowOff>
    </xdr:from>
    <xdr:ext cx="628650" cy="590550"/>
    <xdr:pic>
      <xdr:nvPicPr>
        <xdr:cNvPr id="40" name="/xl/media/image197.png"/>
        <xdr:cNvPicPr>
          <a:picLocks xmlns:a="http://schemas.openxmlformats.org/drawingml/2006/main" noChangeAspect="1"/>
        </xdr:cNvPicPr>
      </xdr:nvPicPr>
      <xdr:blipFill>
        <a:blip xmlns:r="http://schemas.openxmlformats.org/officeDocument/2006/relationships" xmlns:a="http://schemas.openxmlformats.org/drawingml/2006/main" r:embed="R08980da4a8d6440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46</xdr:row>
      <xdr:rowOff>47625</xdr:rowOff>
    </xdr:from>
    <xdr:ext cx="628650" cy="590550"/>
    <xdr:pic>
      <xdr:nvPicPr>
        <xdr:cNvPr id="41" name="/xl/media/image198.png"/>
        <xdr:cNvPicPr>
          <a:picLocks xmlns:a="http://schemas.openxmlformats.org/drawingml/2006/main" noChangeAspect="1"/>
        </xdr:cNvPicPr>
      </xdr:nvPicPr>
      <xdr:blipFill>
        <a:blip xmlns:r="http://schemas.openxmlformats.org/officeDocument/2006/relationships" xmlns:a="http://schemas.openxmlformats.org/drawingml/2006/main" r:embed="R5fed910b5e1c4cd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47</xdr:row>
      <xdr:rowOff>47625</xdr:rowOff>
    </xdr:from>
    <xdr:ext cx="628650" cy="590550"/>
    <xdr:pic>
      <xdr:nvPicPr>
        <xdr:cNvPr id="42" name="/xl/media/image199.png"/>
        <xdr:cNvPicPr>
          <a:picLocks xmlns:a="http://schemas.openxmlformats.org/drawingml/2006/main" noChangeAspect="1"/>
        </xdr:cNvPicPr>
      </xdr:nvPicPr>
      <xdr:blipFill>
        <a:blip xmlns:r="http://schemas.openxmlformats.org/officeDocument/2006/relationships" xmlns:a="http://schemas.openxmlformats.org/drawingml/2006/main" r:embed="Ref9cacdad61b46f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48</xdr:row>
      <xdr:rowOff>47625</xdr:rowOff>
    </xdr:from>
    <xdr:ext cx="628650" cy="590550"/>
    <xdr:pic>
      <xdr:nvPicPr>
        <xdr:cNvPr id="43" name="/xl/media/image200.png"/>
        <xdr:cNvPicPr>
          <a:picLocks xmlns:a="http://schemas.openxmlformats.org/drawingml/2006/main" noChangeAspect="1"/>
        </xdr:cNvPicPr>
      </xdr:nvPicPr>
      <xdr:blipFill>
        <a:blip xmlns:r="http://schemas.openxmlformats.org/officeDocument/2006/relationships" xmlns:a="http://schemas.openxmlformats.org/drawingml/2006/main" r:embed="R32d63d6a0c45401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49</xdr:row>
      <xdr:rowOff>47625</xdr:rowOff>
    </xdr:from>
    <xdr:ext cx="628650" cy="590550"/>
    <xdr:pic>
      <xdr:nvPicPr>
        <xdr:cNvPr id="44" name="/xl/media/image201.png"/>
        <xdr:cNvPicPr>
          <a:picLocks xmlns:a="http://schemas.openxmlformats.org/drawingml/2006/main" noChangeAspect="1"/>
        </xdr:cNvPicPr>
      </xdr:nvPicPr>
      <xdr:blipFill>
        <a:blip xmlns:r="http://schemas.openxmlformats.org/officeDocument/2006/relationships" xmlns:a="http://schemas.openxmlformats.org/drawingml/2006/main" r:embed="Rb5e393a905084c5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50</xdr:row>
      <xdr:rowOff>47625</xdr:rowOff>
    </xdr:from>
    <xdr:ext cx="628650" cy="590550"/>
    <xdr:pic>
      <xdr:nvPicPr>
        <xdr:cNvPr id="45" name="/xl/media/image202.png"/>
        <xdr:cNvPicPr>
          <a:picLocks xmlns:a="http://schemas.openxmlformats.org/drawingml/2006/main" noChangeAspect="1"/>
        </xdr:cNvPicPr>
      </xdr:nvPicPr>
      <xdr:blipFill>
        <a:blip xmlns:r="http://schemas.openxmlformats.org/officeDocument/2006/relationships" xmlns:a="http://schemas.openxmlformats.org/drawingml/2006/main" r:embed="R52700f82498e47c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51</xdr:row>
      <xdr:rowOff>47625</xdr:rowOff>
    </xdr:from>
    <xdr:ext cx="628650" cy="590550"/>
    <xdr:pic>
      <xdr:nvPicPr>
        <xdr:cNvPr id="46" name="/xl/media/image203.png"/>
        <xdr:cNvPicPr>
          <a:picLocks xmlns:a="http://schemas.openxmlformats.org/drawingml/2006/main" noChangeAspect="1"/>
        </xdr:cNvPicPr>
      </xdr:nvPicPr>
      <xdr:blipFill>
        <a:blip xmlns:r="http://schemas.openxmlformats.org/officeDocument/2006/relationships" xmlns:a="http://schemas.openxmlformats.org/drawingml/2006/main" r:embed="R8e68e2a40f3e46a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52</xdr:row>
      <xdr:rowOff>47625</xdr:rowOff>
    </xdr:from>
    <xdr:ext cx="628650" cy="590550"/>
    <xdr:pic>
      <xdr:nvPicPr>
        <xdr:cNvPr id="47" name="/xl/media/image204.png"/>
        <xdr:cNvPicPr>
          <a:picLocks xmlns:a="http://schemas.openxmlformats.org/drawingml/2006/main" noChangeAspect="1"/>
        </xdr:cNvPicPr>
      </xdr:nvPicPr>
      <xdr:blipFill>
        <a:blip xmlns:r="http://schemas.openxmlformats.org/officeDocument/2006/relationships" xmlns:a="http://schemas.openxmlformats.org/drawingml/2006/main" r:embed="Re4cf67a35b094ea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53</xdr:row>
      <xdr:rowOff>47625</xdr:rowOff>
    </xdr:from>
    <xdr:ext cx="628650" cy="590550"/>
    <xdr:pic>
      <xdr:nvPicPr>
        <xdr:cNvPr id="48" name="/xl/media/image205.png"/>
        <xdr:cNvPicPr>
          <a:picLocks xmlns:a="http://schemas.openxmlformats.org/drawingml/2006/main" noChangeAspect="1"/>
        </xdr:cNvPicPr>
      </xdr:nvPicPr>
      <xdr:blipFill>
        <a:blip xmlns:r="http://schemas.openxmlformats.org/officeDocument/2006/relationships" xmlns:a="http://schemas.openxmlformats.org/drawingml/2006/main" r:embed="R678c9c69ab3149b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54</xdr:row>
      <xdr:rowOff>47625</xdr:rowOff>
    </xdr:from>
    <xdr:ext cx="628650" cy="590550"/>
    <xdr:pic>
      <xdr:nvPicPr>
        <xdr:cNvPr id="49" name="/xl/media/image206.png"/>
        <xdr:cNvPicPr>
          <a:picLocks xmlns:a="http://schemas.openxmlformats.org/drawingml/2006/main" noChangeAspect="1"/>
        </xdr:cNvPicPr>
      </xdr:nvPicPr>
      <xdr:blipFill>
        <a:blip xmlns:r="http://schemas.openxmlformats.org/officeDocument/2006/relationships" xmlns:a="http://schemas.openxmlformats.org/drawingml/2006/main" r:embed="Red8b41c2ae67449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55</xdr:row>
      <xdr:rowOff>47625</xdr:rowOff>
    </xdr:from>
    <xdr:ext cx="628650" cy="590550"/>
    <xdr:pic>
      <xdr:nvPicPr>
        <xdr:cNvPr id="50" name="/xl/media/image207.png"/>
        <xdr:cNvPicPr>
          <a:picLocks xmlns:a="http://schemas.openxmlformats.org/drawingml/2006/main" noChangeAspect="1"/>
        </xdr:cNvPicPr>
      </xdr:nvPicPr>
      <xdr:blipFill>
        <a:blip xmlns:r="http://schemas.openxmlformats.org/officeDocument/2006/relationships" xmlns:a="http://schemas.openxmlformats.org/drawingml/2006/main" r:embed="Rdb4bfdfb402f4dc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56</xdr:row>
      <xdr:rowOff>47625</xdr:rowOff>
    </xdr:from>
    <xdr:ext cx="628650" cy="590550"/>
    <xdr:pic>
      <xdr:nvPicPr>
        <xdr:cNvPr id="51" name="/xl/media/image208.png"/>
        <xdr:cNvPicPr>
          <a:picLocks xmlns:a="http://schemas.openxmlformats.org/drawingml/2006/main" noChangeAspect="1"/>
        </xdr:cNvPicPr>
      </xdr:nvPicPr>
      <xdr:blipFill>
        <a:blip xmlns:r="http://schemas.openxmlformats.org/officeDocument/2006/relationships" xmlns:a="http://schemas.openxmlformats.org/drawingml/2006/main" r:embed="Rdcc64ed0c88b426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57</xdr:row>
      <xdr:rowOff>47625</xdr:rowOff>
    </xdr:from>
    <xdr:ext cx="628650" cy="590550"/>
    <xdr:pic>
      <xdr:nvPicPr>
        <xdr:cNvPr id="52" name="/xl/media/image209.png"/>
        <xdr:cNvPicPr>
          <a:picLocks xmlns:a="http://schemas.openxmlformats.org/drawingml/2006/main" noChangeAspect="1"/>
        </xdr:cNvPicPr>
      </xdr:nvPicPr>
      <xdr:blipFill>
        <a:blip xmlns:r="http://schemas.openxmlformats.org/officeDocument/2006/relationships" xmlns:a="http://schemas.openxmlformats.org/drawingml/2006/main" r:embed="Re59a3435e737414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58</xdr:row>
      <xdr:rowOff>47625</xdr:rowOff>
    </xdr:from>
    <xdr:ext cx="628650" cy="590550"/>
    <xdr:pic>
      <xdr:nvPicPr>
        <xdr:cNvPr id="53" name="/xl/media/image210.png"/>
        <xdr:cNvPicPr>
          <a:picLocks xmlns:a="http://schemas.openxmlformats.org/drawingml/2006/main" noChangeAspect="1"/>
        </xdr:cNvPicPr>
      </xdr:nvPicPr>
      <xdr:blipFill>
        <a:blip xmlns:r="http://schemas.openxmlformats.org/officeDocument/2006/relationships" xmlns:a="http://schemas.openxmlformats.org/drawingml/2006/main" r:embed="R3aa4bb88f4fa45d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59</xdr:row>
      <xdr:rowOff>47625</xdr:rowOff>
    </xdr:from>
    <xdr:ext cx="628650" cy="590550"/>
    <xdr:pic>
      <xdr:nvPicPr>
        <xdr:cNvPr id="54" name="/xl/media/image211.png"/>
        <xdr:cNvPicPr>
          <a:picLocks xmlns:a="http://schemas.openxmlformats.org/drawingml/2006/main" noChangeAspect="1"/>
        </xdr:cNvPicPr>
      </xdr:nvPicPr>
      <xdr:blipFill>
        <a:blip xmlns:r="http://schemas.openxmlformats.org/officeDocument/2006/relationships" xmlns:a="http://schemas.openxmlformats.org/drawingml/2006/main" r:embed="Rac453a6179394c2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60</xdr:row>
      <xdr:rowOff>47625</xdr:rowOff>
    </xdr:from>
    <xdr:ext cx="628650" cy="590550"/>
    <xdr:pic>
      <xdr:nvPicPr>
        <xdr:cNvPr id="55" name="/xl/media/image212.png"/>
        <xdr:cNvPicPr>
          <a:picLocks xmlns:a="http://schemas.openxmlformats.org/drawingml/2006/main" noChangeAspect="1"/>
        </xdr:cNvPicPr>
      </xdr:nvPicPr>
      <xdr:blipFill>
        <a:blip xmlns:r="http://schemas.openxmlformats.org/officeDocument/2006/relationships" xmlns:a="http://schemas.openxmlformats.org/drawingml/2006/main" r:embed="R585a4823ae434c2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61</xdr:row>
      <xdr:rowOff>47625</xdr:rowOff>
    </xdr:from>
    <xdr:ext cx="628650" cy="590550"/>
    <xdr:pic>
      <xdr:nvPicPr>
        <xdr:cNvPr id="56" name="/xl/media/image213.png"/>
        <xdr:cNvPicPr>
          <a:picLocks xmlns:a="http://schemas.openxmlformats.org/drawingml/2006/main" noChangeAspect="1"/>
        </xdr:cNvPicPr>
      </xdr:nvPicPr>
      <xdr:blipFill>
        <a:blip xmlns:r="http://schemas.openxmlformats.org/officeDocument/2006/relationships" xmlns:a="http://schemas.openxmlformats.org/drawingml/2006/main" r:embed="R2d94317dab65414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62</xdr:row>
      <xdr:rowOff>47625</xdr:rowOff>
    </xdr:from>
    <xdr:ext cx="628650" cy="590550"/>
    <xdr:pic>
      <xdr:nvPicPr>
        <xdr:cNvPr id="57" name="/xl/media/image214.png"/>
        <xdr:cNvPicPr>
          <a:picLocks xmlns:a="http://schemas.openxmlformats.org/drawingml/2006/main" noChangeAspect="1"/>
        </xdr:cNvPicPr>
      </xdr:nvPicPr>
      <xdr:blipFill>
        <a:blip xmlns:r="http://schemas.openxmlformats.org/officeDocument/2006/relationships" xmlns:a="http://schemas.openxmlformats.org/drawingml/2006/main" r:embed="R0dac6621ead0416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63</xdr:row>
      <xdr:rowOff>47625</xdr:rowOff>
    </xdr:from>
    <xdr:ext cx="628650" cy="590550"/>
    <xdr:pic>
      <xdr:nvPicPr>
        <xdr:cNvPr id="58" name="/xl/media/image215.png"/>
        <xdr:cNvPicPr>
          <a:picLocks xmlns:a="http://schemas.openxmlformats.org/drawingml/2006/main" noChangeAspect="1"/>
        </xdr:cNvPicPr>
      </xdr:nvPicPr>
      <xdr:blipFill>
        <a:blip xmlns:r="http://schemas.openxmlformats.org/officeDocument/2006/relationships" xmlns:a="http://schemas.openxmlformats.org/drawingml/2006/main" r:embed="R5037a88156bb47a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64</xdr:row>
      <xdr:rowOff>47625</xdr:rowOff>
    </xdr:from>
    <xdr:ext cx="628650" cy="590550"/>
    <xdr:pic>
      <xdr:nvPicPr>
        <xdr:cNvPr id="59" name="/xl/media/image216.png"/>
        <xdr:cNvPicPr>
          <a:picLocks xmlns:a="http://schemas.openxmlformats.org/drawingml/2006/main" noChangeAspect="1"/>
        </xdr:cNvPicPr>
      </xdr:nvPicPr>
      <xdr:blipFill>
        <a:blip xmlns:r="http://schemas.openxmlformats.org/officeDocument/2006/relationships" xmlns:a="http://schemas.openxmlformats.org/drawingml/2006/main" r:embed="R150578a52daa47a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65</xdr:row>
      <xdr:rowOff>47625</xdr:rowOff>
    </xdr:from>
    <xdr:ext cx="628650" cy="590550"/>
    <xdr:pic>
      <xdr:nvPicPr>
        <xdr:cNvPr id="60" name="/xl/media/image217.png"/>
        <xdr:cNvPicPr>
          <a:picLocks xmlns:a="http://schemas.openxmlformats.org/drawingml/2006/main" noChangeAspect="1"/>
        </xdr:cNvPicPr>
      </xdr:nvPicPr>
      <xdr:blipFill>
        <a:blip xmlns:r="http://schemas.openxmlformats.org/officeDocument/2006/relationships" xmlns:a="http://schemas.openxmlformats.org/drawingml/2006/main" r:embed="R43337071169641c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66</xdr:row>
      <xdr:rowOff>47625</xdr:rowOff>
    </xdr:from>
    <xdr:ext cx="628650" cy="590550"/>
    <xdr:pic>
      <xdr:nvPicPr>
        <xdr:cNvPr id="61" name="/xl/media/image218.png"/>
        <xdr:cNvPicPr>
          <a:picLocks xmlns:a="http://schemas.openxmlformats.org/drawingml/2006/main" noChangeAspect="1"/>
        </xdr:cNvPicPr>
      </xdr:nvPicPr>
      <xdr:blipFill>
        <a:blip xmlns:r="http://schemas.openxmlformats.org/officeDocument/2006/relationships" xmlns:a="http://schemas.openxmlformats.org/drawingml/2006/main" r:embed="R8789a98cf91346b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67</xdr:row>
      <xdr:rowOff>47625</xdr:rowOff>
    </xdr:from>
    <xdr:ext cx="628650" cy="590550"/>
    <xdr:pic>
      <xdr:nvPicPr>
        <xdr:cNvPr id="62" name="/xl/media/image219.png"/>
        <xdr:cNvPicPr>
          <a:picLocks xmlns:a="http://schemas.openxmlformats.org/drawingml/2006/main" noChangeAspect="1"/>
        </xdr:cNvPicPr>
      </xdr:nvPicPr>
      <xdr:blipFill>
        <a:blip xmlns:r="http://schemas.openxmlformats.org/officeDocument/2006/relationships" xmlns:a="http://schemas.openxmlformats.org/drawingml/2006/main" r:embed="R5d442e5b175d4e5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68</xdr:row>
      <xdr:rowOff>47625</xdr:rowOff>
    </xdr:from>
    <xdr:ext cx="628650" cy="590550"/>
    <xdr:pic>
      <xdr:nvPicPr>
        <xdr:cNvPr id="63" name="/xl/media/image220.png"/>
        <xdr:cNvPicPr>
          <a:picLocks xmlns:a="http://schemas.openxmlformats.org/drawingml/2006/main" noChangeAspect="1"/>
        </xdr:cNvPicPr>
      </xdr:nvPicPr>
      <xdr:blipFill>
        <a:blip xmlns:r="http://schemas.openxmlformats.org/officeDocument/2006/relationships" xmlns:a="http://schemas.openxmlformats.org/drawingml/2006/main" r:embed="R833dcefd6567439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69</xdr:row>
      <xdr:rowOff>47625</xdr:rowOff>
    </xdr:from>
    <xdr:ext cx="628650" cy="590550"/>
    <xdr:pic>
      <xdr:nvPicPr>
        <xdr:cNvPr id="64" name="/xl/media/image221.png"/>
        <xdr:cNvPicPr>
          <a:picLocks xmlns:a="http://schemas.openxmlformats.org/drawingml/2006/main" noChangeAspect="1"/>
        </xdr:cNvPicPr>
      </xdr:nvPicPr>
      <xdr:blipFill>
        <a:blip xmlns:r="http://schemas.openxmlformats.org/officeDocument/2006/relationships" xmlns:a="http://schemas.openxmlformats.org/drawingml/2006/main" r:embed="Raf300e04d127427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70</xdr:row>
      <xdr:rowOff>47625</xdr:rowOff>
    </xdr:from>
    <xdr:ext cx="628650" cy="590550"/>
    <xdr:pic>
      <xdr:nvPicPr>
        <xdr:cNvPr id="65" name="/xl/media/image222.png"/>
        <xdr:cNvPicPr>
          <a:picLocks xmlns:a="http://schemas.openxmlformats.org/drawingml/2006/main" noChangeAspect="1"/>
        </xdr:cNvPicPr>
      </xdr:nvPicPr>
      <xdr:blipFill>
        <a:blip xmlns:r="http://schemas.openxmlformats.org/officeDocument/2006/relationships" xmlns:a="http://schemas.openxmlformats.org/drawingml/2006/main" r:embed="Rabdeb0bb0e95437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71</xdr:row>
      <xdr:rowOff>47625</xdr:rowOff>
    </xdr:from>
    <xdr:ext cx="628650" cy="590550"/>
    <xdr:pic>
      <xdr:nvPicPr>
        <xdr:cNvPr id="66" name="/xl/media/image223.png"/>
        <xdr:cNvPicPr>
          <a:picLocks xmlns:a="http://schemas.openxmlformats.org/drawingml/2006/main" noChangeAspect="1"/>
        </xdr:cNvPicPr>
      </xdr:nvPicPr>
      <xdr:blipFill>
        <a:blip xmlns:r="http://schemas.openxmlformats.org/officeDocument/2006/relationships" xmlns:a="http://schemas.openxmlformats.org/drawingml/2006/main" r:embed="R8f795cd5de5c4c1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72</xdr:row>
      <xdr:rowOff>47625</xdr:rowOff>
    </xdr:from>
    <xdr:ext cx="628650" cy="590550"/>
    <xdr:pic>
      <xdr:nvPicPr>
        <xdr:cNvPr id="67" name="/xl/media/image224.png"/>
        <xdr:cNvPicPr>
          <a:picLocks xmlns:a="http://schemas.openxmlformats.org/drawingml/2006/main" noChangeAspect="1"/>
        </xdr:cNvPicPr>
      </xdr:nvPicPr>
      <xdr:blipFill>
        <a:blip xmlns:r="http://schemas.openxmlformats.org/officeDocument/2006/relationships" xmlns:a="http://schemas.openxmlformats.org/drawingml/2006/main" r:embed="Rc0d995047815432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73</xdr:row>
      <xdr:rowOff>47625</xdr:rowOff>
    </xdr:from>
    <xdr:ext cx="628650" cy="590550"/>
    <xdr:pic>
      <xdr:nvPicPr>
        <xdr:cNvPr id="68" name="/xl/media/image225.png"/>
        <xdr:cNvPicPr>
          <a:picLocks xmlns:a="http://schemas.openxmlformats.org/drawingml/2006/main" noChangeAspect="1"/>
        </xdr:cNvPicPr>
      </xdr:nvPicPr>
      <xdr:blipFill>
        <a:blip xmlns:r="http://schemas.openxmlformats.org/officeDocument/2006/relationships" xmlns:a="http://schemas.openxmlformats.org/drawingml/2006/main" r:embed="R2eb81e95a1d7463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74</xdr:row>
      <xdr:rowOff>47625</xdr:rowOff>
    </xdr:from>
    <xdr:ext cx="628650" cy="590550"/>
    <xdr:pic>
      <xdr:nvPicPr>
        <xdr:cNvPr id="69" name="/xl/media/image226.png"/>
        <xdr:cNvPicPr>
          <a:picLocks xmlns:a="http://schemas.openxmlformats.org/drawingml/2006/main" noChangeAspect="1"/>
        </xdr:cNvPicPr>
      </xdr:nvPicPr>
      <xdr:blipFill>
        <a:blip xmlns:r="http://schemas.openxmlformats.org/officeDocument/2006/relationships" xmlns:a="http://schemas.openxmlformats.org/drawingml/2006/main" r:embed="Rdae5d7e8bfd740f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75</xdr:row>
      <xdr:rowOff>47625</xdr:rowOff>
    </xdr:from>
    <xdr:ext cx="628650" cy="590550"/>
    <xdr:pic>
      <xdr:nvPicPr>
        <xdr:cNvPr id="70" name="/xl/media/image227.png"/>
        <xdr:cNvPicPr>
          <a:picLocks xmlns:a="http://schemas.openxmlformats.org/drawingml/2006/main" noChangeAspect="1"/>
        </xdr:cNvPicPr>
      </xdr:nvPicPr>
      <xdr:blipFill>
        <a:blip xmlns:r="http://schemas.openxmlformats.org/officeDocument/2006/relationships" xmlns:a="http://schemas.openxmlformats.org/drawingml/2006/main" r:embed="R994aac84ebb94ec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76</xdr:row>
      <xdr:rowOff>47625</xdr:rowOff>
    </xdr:from>
    <xdr:ext cx="628650" cy="590550"/>
    <xdr:pic>
      <xdr:nvPicPr>
        <xdr:cNvPr id="71" name="/xl/media/image228.png"/>
        <xdr:cNvPicPr>
          <a:picLocks xmlns:a="http://schemas.openxmlformats.org/drawingml/2006/main" noChangeAspect="1"/>
        </xdr:cNvPicPr>
      </xdr:nvPicPr>
      <xdr:blipFill>
        <a:blip xmlns:r="http://schemas.openxmlformats.org/officeDocument/2006/relationships" xmlns:a="http://schemas.openxmlformats.org/drawingml/2006/main" r:embed="Rbb03981a6bd14c2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77</xdr:row>
      <xdr:rowOff>47625</xdr:rowOff>
    </xdr:from>
    <xdr:ext cx="628650" cy="590550"/>
    <xdr:pic>
      <xdr:nvPicPr>
        <xdr:cNvPr id="72" name="/xl/media/image229.png"/>
        <xdr:cNvPicPr>
          <a:picLocks xmlns:a="http://schemas.openxmlformats.org/drawingml/2006/main" noChangeAspect="1"/>
        </xdr:cNvPicPr>
      </xdr:nvPicPr>
      <xdr:blipFill>
        <a:blip xmlns:r="http://schemas.openxmlformats.org/officeDocument/2006/relationships" xmlns:a="http://schemas.openxmlformats.org/drawingml/2006/main" r:embed="R6c8428a14c2044f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78</xdr:row>
      <xdr:rowOff>47625</xdr:rowOff>
    </xdr:from>
    <xdr:ext cx="628650" cy="590550"/>
    <xdr:pic>
      <xdr:nvPicPr>
        <xdr:cNvPr id="73" name="/xl/media/image230.png"/>
        <xdr:cNvPicPr>
          <a:picLocks xmlns:a="http://schemas.openxmlformats.org/drawingml/2006/main" noChangeAspect="1"/>
        </xdr:cNvPicPr>
      </xdr:nvPicPr>
      <xdr:blipFill>
        <a:blip xmlns:r="http://schemas.openxmlformats.org/officeDocument/2006/relationships" xmlns:a="http://schemas.openxmlformats.org/drawingml/2006/main" r:embed="R8f95a11faa2240b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79</xdr:row>
      <xdr:rowOff>47625</xdr:rowOff>
    </xdr:from>
    <xdr:ext cx="628650" cy="590550"/>
    <xdr:pic>
      <xdr:nvPicPr>
        <xdr:cNvPr id="74" name="/xl/media/image231.png"/>
        <xdr:cNvPicPr>
          <a:picLocks xmlns:a="http://schemas.openxmlformats.org/drawingml/2006/main" noChangeAspect="1"/>
        </xdr:cNvPicPr>
      </xdr:nvPicPr>
      <xdr:blipFill>
        <a:blip xmlns:r="http://schemas.openxmlformats.org/officeDocument/2006/relationships" xmlns:a="http://schemas.openxmlformats.org/drawingml/2006/main" r:embed="R8be92c025e3d404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80</xdr:row>
      <xdr:rowOff>47625</xdr:rowOff>
    </xdr:from>
    <xdr:ext cx="628650" cy="590550"/>
    <xdr:pic>
      <xdr:nvPicPr>
        <xdr:cNvPr id="75" name="/xl/media/image232.png"/>
        <xdr:cNvPicPr>
          <a:picLocks xmlns:a="http://schemas.openxmlformats.org/drawingml/2006/main" noChangeAspect="1"/>
        </xdr:cNvPicPr>
      </xdr:nvPicPr>
      <xdr:blipFill>
        <a:blip xmlns:r="http://schemas.openxmlformats.org/officeDocument/2006/relationships" xmlns:a="http://schemas.openxmlformats.org/drawingml/2006/main" r:embed="R325dafd16ae0405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81</xdr:row>
      <xdr:rowOff>47625</xdr:rowOff>
    </xdr:from>
    <xdr:ext cx="628650" cy="590550"/>
    <xdr:pic>
      <xdr:nvPicPr>
        <xdr:cNvPr id="76" name="/xl/media/image233.png"/>
        <xdr:cNvPicPr>
          <a:picLocks xmlns:a="http://schemas.openxmlformats.org/drawingml/2006/main" noChangeAspect="1"/>
        </xdr:cNvPicPr>
      </xdr:nvPicPr>
      <xdr:blipFill>
        <a:blip xmlns:r="http://schemas.openxmlformats.org/officeDocument/2006/relationships" xmlns:a="http://schemas.openxmlformats.org/drawingml/2006/main" r:embed="R9836f8bd79aa4ee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82</xdr:row>
      <xdr:rowOff>47625</xdr:rowOff>
    </xdr:from>
    <xdr:ext cx="628650" cy="590550"/>
    <xdr:pic>
      <xdr:nvPicPr>
        <xdr:cNvPr id="77" name="/xl/media/image234.png"/>
        <xdr:cNvPicPr>
          <a:picLocks xmlns:a="http://schemas.openxmlformats.org/drawingml/2006/main" noChangeAspect="1"/>
        </xdr:cNvPicPr>
      </xdr:nvPicPr>
      <xdr:blipFill>
        <a:blip xmlns:r="http://schemas.openxmlformats.org/officeDocument/2006/relationships" xmlns:a="http://schemas.openxmlformats.org/drawingml/2006/main" r:embed="R8d50e4233f7f4dd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83</xdr:row>
      <xdr:rowOff>47625</xdr:rowOff>
    </xdr:from>
    <xdr:ext cx="628650" cy="590550"/>
    <xdr:pic>
      <xdr:nvPicPr>
        <xdr:cNvPr id="78" name="/xl/media/image235.png"/>
        <xdr:cNvPicPr>
          <a:picLocks xmlns:a="http://schemas.openxmlformats.org/drawingml/2006/main" noChangeAspect="1"/>
        </xdr:cNvPicPr>
      </xdr:nvPicPr>
      <xdr:blipFill>
        <a:blip xmlns:r="http://schemas.openxmlformats.org/officeDocument/2006/relationships" xmlns:a="http://schemas.openxmlformats.org/drawingml/2006/main" r:embed="R410326f9454c4af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84</xdr:row>
      <xdr:rowOff>47625</xdr:rowOff>
    </xdr:from>
    <xdr:ext cx="628650" cy="590550"/>
    <xdr:pic>
      <xdr:nvPicPr>
        <xdr:cNvPr id="79" name="/xl/media/image236.png"/>
        <xdr:cNvPicPr>
          <a:picLocks xmlns:a="http://schemas.openxmlformats.org/drawingml/2006/main" noChangeAspect="1"/>
        </xdr:cNvPicPr>
      </xdr:nvPicPr>
      <xdr:blipFill>
        <a:blip xmlns:r="http://schemas.openxmlformats.org/officeDocument/2006/relationships" xmlns:a="http://schemas.openxmlformats.org/drawingml/2006/main" r:embed="Rec41ed90b9e44b9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85</xdr:row>
      <xdr:rowOff>47625</xdr:rowOff>
    </xdr:from>
    <xdr:ext cx="628650" cy="590550"/>
    <xdr:pic>
      <xdr:nvPicPr>
        <xdr:cNvPr id="80" name="/xl/media/image237.png"/>
        <xdr:cNvPicPr>
          <a:picLocks xmlns:a="http://schemas.openxmlformats.org/drawingml/2006/main" noChangeAspect="1"/>
        </xdr:cNvPicPr>
      </xdr:nvPicPr>
      <xdr:blipFill>
        <a:blip xmlns:r="http://schemas.openxmlformats.org/officeDocument/2006/relationships" xmlns:a="http://schemas.openxmlformats.org/drawingml/2006/main" r:embed="Rd206eb4bca3249f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86</xdr:row>
      <xdr:rowOff>47625</xdr:rowOff>
    </xdr:from>
    <xdr:ext cx="628650" cy="590550"/>
    <xdr:pic>
      <xdr:nvPicPr>
        <xdr:cNvPr id="81" name="/xl/media/image238.png"/>
        <xdr:cNvPicPr>
          <a:picLocks xmlns:a="http://schemas.openxmlformats.org/drawingml/2006/main" noChangeAspect="1"/>
        </xdr:cNvPicPr>
      </xdr:nvPicPr>
      <xdr:blipFill>
        <a:blip xmlns:r="http://schemas.openxmlformats.org/officeDocument/2006/relationships" xmlns:a="http://schemas.openxmlformats.org/drawingml/2006/main" r:embed="Rb203f1bf9572425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87</xdr:row>
      <xdr:rowOff>47625</xdr:rowOff>
    </xdr:from>
    <xdr:ext cx="628650" cy="590550"/>
    <xdr:pic>
      <xdr:nvPicPr>
        <xdr:cNvPr id="82" name="/xl/media/image239.png"/>
        <xdr:cNvPicPr>
          <a:picLocks xmlns:a="http://schemas.openxmlformats.org/drawingml/2006/main" noChangeAspect="1"/>
        </xdr:cNvPicPr>
      </xdr:nvPicPr>
      <xdr:blipFill>
        <a:blip xmlns:r="http://schemas.openxmlformats.org/officeDocument/2006/relationships" xmlns:a="http://schemas.openxmlformats.org/drawingml/2006/main" r:embed="R298b711366644b6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88</xdr:row>
      <xdr:rowOff>47625</xdr:rowOff>
    </xdr:from>
    <xdr:ext cx="628650" cy="590550"/>
    <xdr:pic>
      <xdr:nvPicPr>
        <xdr:cNvPr id="83" name="/xl/media/image240.png"/>
        <xdr:cNvPicPr>
          <a:picLocks xmlns:a="http://schemas.openxmlformats.org/drawingml/2006/main" noChangeAspect="1"/>
        </xdr:cNvPicPr>
      </xdr:nvPicPr>
      <xdr:blipFill>
        <a:blip xmlns:r="http://schemas.openxmlformats.org/officeDocument/2006/relationships" xmlns:a="http://schemas.openxmlformats.org/drawingml/2006/main" r:embed="R03ac56305aef4b0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89</xdr:row>
      <xdr:rowOff>47625</xdr:rowOff>
    </xdr:from>
    <xdr:ext cx="628650" cy="590550"/>
    <xdr:pic>
      <xdr:nvPicPr>
        <xdr:cNvPr id="84" name="/xl/media/image241.png"/>
        <xdr:cNvPicPr>
          <a:picLocks xmlns:a="http://schemas.openxmlformats.org/drawingml/2006/main" noChangeAspect="1"/>
        </xdr:cNvPicPr>
      </xdr:nvPicPr>
      <xdr:blipFill>
        <a:blip xmlns:r="http://schemas.openxmlformats.org/officeDocument/2006/relationships" xmlns:a="http://schemas.openxmlformats.org/drawingml/2006/main" r:embed="R7dd07668906d43b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90</xdr:row>
      <xdr:rowOff>47625</xdr:rowOff>
    </xdr:from>
    <xdr:ext cx="628650" cy="590550"/>
    <xdr:pic>
      <xdr:nvPicPr>
        <xdr:cNvPr id="85" name="/xl/media/image242.png"/>
        <xdr:cNvPicPr>
          <a:picLocks xmlns:a="http://schemas.openxmlformats.org/drawingml/2006/main" noChangeAspect="1"/>
        </xdr:cNvPicPr>
      </xdr:nvPicPr>
      <xdr:blipFill>
        <a:blip xmlns:r="http://schemas.openxmlformats.org/officeDocument/2006/relationships" xmlns:a="http://schemas.openxmlformats.org/drawingml/2006/main" r:embed="R059b1e51cb3141e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91</xdr:row>
      <xdr:rowOff>47625</xdr:rowOff>
    </xdr:from>
    <xdr:ext cx="628650" cy="590550"/>
    <xdr:pic>
      <xdr:nvPicPr>
        <xdr:cNvPr id="86" name="/xl/media/image243.png"/>
        <xdr:cNvPicPr>
          <a:picLocks xmlns:a="http://schemas.openxmlformats.org/drawingml/2006/main" noChangeAspect="1"/>
        </xdr:cNvPicPr>
      </xdr:nvPicPr>
      <xdr:blipFill>
        <a:blip xmlns:r="http://schemas.openxmlformats.org/officeDocument/2006/relationships" xmlns:a="http://schemas.openxmlformats.org/drawingml/2006/main" r:embed="R21c516d96b0c411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92</xdr:row>
      <xdr:rowOff>47625</xdr:rowOff>
    </xdr:from>
    <xdr:ext cx="628650" cy="590550"/>
    <xdr:pic>
      <xdr:nvPicPr>
        <xdr:cNvPr id="87" name="/xl/media/image244.png"/>
        <xdr:cNvPicPr>
          <a:picLocks xmlns:a="http://schemas.openxmlformats.org/drawingml/2006/main" noChangeAspect="1"/>
        </xdr:cNvPicPr>
      </xdr:nvPicPr>
      <xdr:blipFill>
        <a:blip xmlns:r="http://schemas.openxmlformats.org/officeDocument/2006/relationships" xmlns:a="http://schemas.openxmlformats.org/drawingml/2006/main" r:embed="R476122e40c1a401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93</xdr:row>
      <xdr:rowOff>47625</xdr:rowOff>
    </xdr:from>
    <xdr:ext cx="628650" cy="590550"/>
    <xdr:pic>
      <xdr:nvPicPr>
        <xdr:cNvPr id="88" name="/xl/media/image245.png"/>
        <xdr:cNvPicPr>
          <a:picLocks xmlns:a="http://schemas.openxmlformats.org/drawingml/2006/main" noChangeAspect="1"/>
        </xdr:cNvPicPr>
      </xdr:nvPicPr>
      <xdr:blipFill>
        <a:blip xmlns:r="http://schemas.openxmlformats.org/officeDocument/2006/relationships" xmlns:a="http://schemas.openxmlformats.org/drawingml/2006/main" r:embed="Rd299b1729b43480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94</xdr:row>
      <xdr:rowOff>47625</xdr:rowOff>
    </xdr:from>
    <xdr:ext cx="628650" cy="590550"/>
    <xdr:pic>
      <xdr:nvPicPr>
        <xdr:cNvPr id="89" name="/xl/media/image246.png"/>
        <xdr:cNvPicPr>
          <a:picLocks xmlns:a="http://schemas.openxmlformats.org/drawingml/2006/main" noChangeAspect="1"/>
        </xdr:cNvPicPr>
      </xdr:nvPicPr>
      <xdr:blipFill>
        <a:blip xmlns:r="http://schemas.openxmlformats.org/officeDocument/2006/relationships" xmlns:a="http://schemas.openxmlformats.org/drawingml/2006/main" r:embed="R7b54f460d0e940b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95</xdr:row>
      <xdr:rowOff>47625</xdr:rowOff>
    </xdr:from>
    <xdr:ext cx="628650" cy="590550"/>
    <xdr:pic>
      <xdr:nvPicPr>
        <xdr:cNvPr id="90" name="/xl/media/image247.png"/>
        <xdr:cNvPicPr>
          <a:picLocks xmlns:a="http://schemas.openxmlformats.org/drawingml/2006/main" noChangeAspect="1"/>
        </xdr:cNvPicPr>
      </xdr:nvPicPr>
      <xdr:blipFill>
        <a:blip xmlns:r="http://schemas.openxmlformats.org/officeDocument/2006/relationships" xmlns:a="http://schemas.openxmlformats.org/drawingml/2006/main" r:embed="R9c7173dc412b49f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96</xdr:row>
      <xdr:rowOff>47625</xdr:rowOff>
    </xdr:from>
    <xdr:ext cx="628650" cy="590550"/>
    <xdr:pic>
      <xdr:nvPicPr>
        <xdr:cNvPr id="91" name="/xl/media/image248.png"/>
        <xdr:cNvPicPr>
          <a:picLocks xmlns:a="http://schemas.openxmlformats.org/drawingml/2006/main" noChangeAspect="1"/>
        </xdr:cNvPicPr>
      </xdr:nvPicPr>
      <xdr:blipFill>
        <a:blip xmlns:r="http://schemas.openxmlformats.org/officeDocument/2006/relationships" xmlns:a="http://schemas.openxmlformats.org/drawingml/2006/main" r:embed="R1c0a679cf8d14f8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97</xdr:row>
      <xdr:rowOff>47625</xdr:rowOff>
    </xdr:from>
    <xdr:ext cx="628650" cy="590550"/>
    <xdr:pic>
      <xdr:nvPicPr>
        <xdr:cNvPr id="92" name="/xl/media/image249.png"/>
        <xdr:cNvPicPr>
          <a:picLocks xmlns:a="http://schemas.openxmlformats.org/drawingml/2006/main" noChangeAspect="1"/>
        </xdr:cNvPicPr>
      </xdr:nvPicPr>
      <xdr:blipFill>
        <a:blip xmlns:r="http://schemas.openxmlformats.org/officeDocument/2006/relationships" xmlns:a="http://schemas.openxmlformats.org/drawingml/2006/main" r:embed="R9e079d9f541243d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98</xdr:row>
      <xdr:rowOff>47625</xdr:rowOff>
    </xdr:from>
    <xdr:ext cx="628650" cy="590550"/>
    <xdr:pic>
      <xdr:nvPicPr>
        <xdr:cNvPr id="93" name="/xl/media/image250.png"/>
        <xdr:cNvPicPr>
          <a:picLocks xmlns:a="http://schemas.openxmlformats.org/drawingml/2006/main" noChangeAspect="1"/>
        </xdr:cNvPicPr>
      </xdr:nvPicPr>
      <xdr:blipFill>
        <a:blip xmlns:r="http://schemas.openxmlformats.org/officeDocument/2006/relationships" xmlns:a="http://schemas.openxmlformats.org/drawingml/2006/main" r:embed="Re5b77de311684f6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99</xdr:row>
      <xdr:rowOff>47625</xdr:rowOff>
    </xdr:from>
    <xdr:ext cx="628650" cy="590550"/>
    <xdr:pic>
      <xdr:nvPicPr>
        <xdr:cNvPr id="94" name="/xl/media/image251.png"/>
        <xdr:cNvPicPr>
          <a:picLocks xmlns:a="http://schemas.openxmlformats.org/drawingml/2006/main" noChangeAspect="1"/>
        </xdr:cNvPicPr>
      </xdr:nvPicPr>
      <xdr:blipFill>
        <a:blip xmlns:r="http://schemas.openxmlformats.org/officeDocument/2006/relationships" xmlns:a="http://schemas.openxmlformats.org/drawingml/2006/main" r:embed="R5b2827e85b85419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100</xdr:row>
      <xdr:rowOff>47625</xdr:rowOff>
    </xdr:from>
    <xdr:ext cx="628650" cy="590550"/>
    <xdr:pic>
      <xdr:nvPicPr>
        <xdr:cNvPr id="95" name="/xl/media/image252.png"/>
        <xdr:cNvPicPr>
          <a:picLocks xmlns:a="http://schemas.openxmlformats.org/drawingml/2006/main" noChangeAspect="1"/>
        </xdr:cNvPicPr>
      </xdr:nvPicPr>
      <xdr:blipFill>
        <a:blip xmlns:r="http://schemas.openxmlformats.org/officeDocument/2006/relationships" xmlns:a="http://schemas.openxmlformats.org/drawingml/2006/main" r:embed="R039a0677f5ee4f1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101</xdr:row>
      <xdr:rowOff>47625</xdr:rowOff>
    </xdr:from>
    <xdr:ext cx="628650" cy="590550"/>
    <xdr:pic>
      <xdr:nvPicPr>
        <xdr:cNvPr id="96" name="/xl/media/image253.png"/>
        <xdr:cNvPicPr>
          <a:picLocks xmlns:a="http://schemas.openxmlformats.org/drawingml/2006/main" noChangeAspect="1"/>
        </xdr:cNvPicPr>
      </xdr:nvPicPr>
      <xdr:blipFill>
        <a:blip xmlns:r="http://schemas.openxmlformats.org/officeDocument/2006/relationships" xmlns:a="http://schemas.openxmlformats.org/drawingml/2006/main" r:embed="Raff67ab809854c1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102</xdr:row>
      <xdr:rowOff>47625</xdr:rowOff>
    </xdr:from>
    <xdr:ext cx="628650" cy="590550"/>
    <xdr:pic>
      <xdr:nvPicPr>
        <xdr:cNvPr id="97" name="/xl/media/image254.png"/>
        <xdr:cNvPicPr>
          <a:picLocks xmlns:a="http://schemas.openxmlformats.org/drawingml/2006/main" noChangeAspect="1"/>
        </xdr:cNvPicPr>
      </xdr:nvPicPr>
      <xdr:blipFill>
        <a:blip xmlns:r="http://schemas.openxmlformats.org/officeDocument/2006/relationships" xmlns:a="http://schemas.openxmlformats.org/drawingml/2006/main" r:embed="Rdb8903a9830f445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103</xdr:row>
      <xdr:rowOff>47625</xdr:rowOff>
    </xdr:from>
    <xdr:ext cx="628650" cy="590550"/>
    <xdr:pic>
      <xdr:nvPicPr>
        <xdr:cNvPr id="98" name="/xl/media/image255.png"/>
        <xdr:cNvPicPr>
          <a:picLocks xmlns:a="http://schemas.openxmlformats.org/drawingml/2006/main" noChangeAspect="1"/>
        </xdr:cNvPicPr>
      </xdr:nvPicPr>
      <xdr:blipFill>
        <a:blip xmlns:r="http://schemas.openxmlformats.org/officeDocument/2006/relationships" xmlns:a="http://schemas.openxmlformats.org/drawingml/2006/main" r:embed="Rce0e0c7b057f419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104</xdr:row>
      <xdr:rowOff>47625</xdr:rowOff>
    </xdr:from>
    <xdr:ext cx="628650" cy="590550"/>
    <xdr:pic>
      <xdr:nvPicPr>
        <xdr:cNvPr id="99" name="/xl/media/image256.png"/>
        <xdr:cNvPicPr>
          <a:picLocks xmlns:a="http://schemas.openxmlformats.org/drawingml/2006/main" noChangeAspect="1"/>
        </xdr:cNvPicPr>
      </xdr:nvPicPr>
      <xdr:blipFill>
        <a:blip xmlns:r="http://schemas.openxmlformats.org/officeDocument/2006/relationships" xmlns:a="http://schemas.openxmlformats.org/drawingml/2006/main" r:embed="R054d545d8cf541b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105</xdr:row>
      <xdr:rowOff>47625</xdr:rowOff>
    </xdr:from>
    <xdr:ext cx="628650" cy="590550"/>
    <xdr:pic>
      <xdr:nvPicPr>
        <xdr:cNvPr id="100" name="/xl/media/image257.png"/>
        <xdr:cNvPicPr>
          <a:picLocks xmlns:a="http://schemas.openxmlformats.org/drawingml/2006/main" noChangeAspect="1"/>
        </xdr:cNvPicPr>
      </xdr:nvPicPr>
      <xdr:blipFill>
        <a:blip xmlns:r="http://schemas.openxmlformats.org/officeDocument/2006/relationships" xmlns:a="http://schemas.openxmlformats.org/drawingml/2006/main" r:embed="Rdf41fb4a8532493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106</xdr:row>
      <xdr:rowOff>47625</xdr:rowOff>
    </xdr:from>
    <xdr:ext cx="628650" cy="590550"/>
    <xdr:pic>
      <xdr:nvPicPr>
        <xdr:cNvPr id="101" name="/xl/media/image258.png"/>
        <xdr:cNvPicPr>
          <a:picLocks xmlns:a="http://schemas.openxmlformats.org/drawingml/2006/main" noChangeAspect="1"/>
        </xdr:cNvPicPr>
      </xdr:nvPicPr>
      <xdr:blipFill>
        <a:blip xmlns:r="http://schemas.openxmlformats.org/officeDocument/2006/relationships" xmlns:a="http://schemas.openxmlformats.org/drawingml/2006/main" r:embed="R53ef9d2562d841ea"/>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107</xdr:row>
      <xdr:rowOff>47625</xdr:rowOff>
    </xdr:from>
    <xdr:ext cx="628650" cy="590550"/>
    <xdr:pic>
      <xdr:nvPicPr>
        <xdr:cNvPr id="102" name="/xl/media/image259.png"/>
        <xdr:cNvPicPr>
          <a:picLocks xmlns:a="http://schemas.openxmlformats.org/drawingml/2006/main" noChangeAspect="1"/>
        </xdr:cNvPicPr>
      </xdr:nvPicPr>
      <xdr:blipFill>
        <a:blip xmlns:r="http://schemas.openxmlformats.org/officeDocument/2006/relationships" xmlns:a="http://schemas.openxmlformats.org/drawingml/2006/main" r:embed="R0cbca2847bb3453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108</xdr:row>
      <xdr:rowOff>47625</xdr:rowOff>
    </xdr:from>
    <xdr:ext cx="628650" cy="590550"/>
    <xdr:pic>
      <xdr:nvPicPr>
        <xdr:cNvPr id="103" name="/xl/media/image260.png"/>
        <xdr:cNvPicPr>
          <a:picLocks xmlns:a="http://schemas.openxmlformats.org/drawingml/2006/main" noChangeAspect="1"/>
        </xdr:cNvPicPr>
      </xdr:nvPicPr>
      <xdr:blipFill>
        <a:blip xmlns:r="http://schemas.openxmlformats.org/officeDocument/2006/relationships" xmlns:a="http://schemas.openxmlformats.org/drawingml/2006/main" r:embed="Rf1bdadca7c104c0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109</xdr:row>
      <xdr:rowOff>47625</xdr:rowOff>
    </xdr:from>
    <xdr:ext cx="628650" cy="590550"/>
    <xdr:pic>
      <xdr:nvPicPr>
        <xdr:cNvPr id="104" name="/xl/media/image261.png"/>
        <xdr:cNvPicPr>
          <a:picLocks xmlns:a="http://schemas.openxmlformats.org/drawingml/2006/main" noChangeAspect="1"/>
        </xdr:cNvPicPr>
      </xdr:nvPicPr>
      <xdr:blipFill>
        <a:blip xmlns:r="http://schemas.openxmlformats.org/officeDocument/2006/relationships" xmlns:a="http://schemas.openxmlformats.org/drawingml/2006/main" r:embed="R5da22dfdb7a5486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110</xdr:row>
      <xdr:rowOff>47625</xdr:rowOff>
    </xdr:from>
    <xdr:ext cx="628650" cy="590550"/>
    <xdr:pic>
      <xdr:nvPicPr>
        <xdr:cNvPr id="105" name="/xl/media/image262.png"/>
        <xdr:cNvPicPr>
          <a:picLocks xmlns:a="http://schemas.openxmlformats.org/drawingml/2006/main" noChangeAspect="1"/>
        </xdr:cNvPicPr>
      </xdr:nvPicPr>
      <xdr:blipFill>
        <a:blip xmlns:r="http://schemas.openxmlformats.org/officeDocument/2006/relationships" xmlns:a="http://schemas.openxmlformats.org/drawingml/2006/main" r:embed="Rd59a36d897954e8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111</xdr:row>
      <xdr:rowOff>47625</xdr:rowOff>
    </xdr:from>
    <xdr:ext cx="628650" cy="590550"/>
    <xdr:pic>
      <xdr:nvPicPr>
        <xdr:cNvPr id="106" name="/xl/media/image263.png"/>
        <xdr:cNvPicPr>
          <a:picLocks xmlns:a="http://schemas.openxmlformats.org/drawingml/2006/main" noChangeAspect="1"/>
        </xdr:cNvPicPr>
      </xdr:nvPicPr>
      <xdr:blipFill>
        <a:blip xmlns:r="http://schemas.openxmlformats.org/officeDocument/2006/relationships" xmlns:a="http://schemas.openxmlformats.org/drawingml/2006/main" r:embed="R01bbcea12dda47b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112</xdr:row>
      <xdr:rowOff>47625</xdr:rowOff>
    </xdr:from>
    <xdr:ext cx="628650" cy="590550"/>
    <xdr:pic>
      <xdr:nvPicPr>
        <xdr:cNvPr id="107" name="/xl/media/image264.png"/>
        <xdr:cNvPicPr>
          <a:picLocks xmlns:a="http://schemas.openxmlformats.org/drawingml/2006/main" noChangeAspect="1"/>
        </xdr:cNvPicPr>
      </xdr:nvPicPr>
      <xdr:blipFill>
        <a:blip xmlns:r="http://schemas.openxmlformats.org/officeDocument/2006/relationships" xmlns:a="http://schemas.openxmlformats.org/drawingml/2006/main" r:embed="R00215fd25808494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113</xdr:row>
      <xdr:rowOff>47625</xdr:rowOff>
    </xdr:from>
    <xdr:ext cx="628650" cy="590550"/>
    <xdr:pic>
      <xdr:nvPicPr>
        <xdr:cNvPr id="108" name="/xl/media/image265.png"/>
        <xdr:cNvPicPr>
          <a:picLocks xmlns:a="http://schemas.openxmlformats.org/drawingml/2006/main" noChangeAspect="1"/>
        </xdr:cNvPicPr>
      </xdr:nvPicPr>
      <xdr:blipFill>
        <a:blip xmlns:r="http://schemas.openxmlformats.org/officeDocument/2006/relationships" xmlns:a="http://schemas.openxmlformats.org/drawingml/2006/main" r:embed="Rae61b3d5d9b5477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114</xdr:row>
      <xdr:rowOff>47625</xdr:rowOff>
    </xdr:from>
    <xdr:ext cx="628650" cy="590550"/>
    <xdr:pic>
      <xdr:nvPicPr>
        <xdr:cNvPr id="109" name="/xl/media/image266.png"/>
        <xdr:cNvPicPr>
          <a:picLocks xmlns:a="http://schemas.openxmlformats.org/drawingml/2006/main" noChangeAspect="1"/>
        </xdr:cNvPicPr>
      </xdr:nvPicPr>
      <xdr:blipFill>
        <a:blip xmlns:r="http://schemas.openxmlformats.org/officeDocument/2006/relationships" xmlns:a="http://schemas.openxmlformats.org/drawingml/2006/main" r:embed="Rf93fae73a3914b91"/>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115</xdr:row>
      <xdr:rowOff>47625</xdr:rowOff>
    </xdr:from>
    <xdr:ext cx="628650" cy="590550"/>
    <xdr:pic>
      <xdr:nvPicPr>
        <xdr:cNvPr id="110" name="/xl/media/image267.png"/>
        <xdr:cNvPicPr>
          <a:picLocks xmlns:a="http://schemas.openxmlformats.org/drawingml/2006/main" noChangeAspect="1"/>
        </xdr:cNvPicPr>
      </xdr:nvPicPr>
      <xdr:blipFill>
        <a:blip xmlns:r="http://schemas.openxmlformats.org/officeDocument/2006/relationships" xmlns:a="http://schemas.openxmlformats.org/drawingml/2006/main" r:embed="R549bf517c1df424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116</xdr:row>
      <xdr:rowOff>47625</xdr:rowOff>
    </xdr:from>
    <xdr:ext cx="628650" cy="590550"/>
    <xdr:pic>
      <xdr:nvPicPr>
        <xdr:cNvPr id="111" name="/xl/media/image268.png"/>
        <xdr:cNvPicPr>
          <a:picLocks xmlns:a="http://schemas.openxmlformats.org/drawingml/2006/main" noChangeAspect="1"/>
        </xdr:cNvPicPr>
      </xdr:nvPicPr>
      <xdr:blipFill>
        <a:blip xmlns:r="http://schemas.openxmlformats.org/officeDocument/2006/relationships" xmlns:a="http://schemas.openxmlformats.org/drawingml/2006/main" r:embed="Re1b0e9d739a9417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117</xdr:row>
      <xdr:rowOff>47625</xdr:rowOff>
    </xdr:from>
    <xdr:ext cx="628650" cy="590550"/>
    <xdr:pic>
      <xdr:nvPicPr>
        <xdr:cNvPr id="112" name="/xl/media/image269.png"/>
        <xdr:cNvPicPr>
          <a:picLocks xmlns:a="http://schemas.openxmlformats.org/drawingml/2006/main" noChangeAspect="1"/>
        </xdr:cNvPicPr>
      </xdr:nvPicPr>
      <xdr:blipFill>
        <a:blip xmlns:r="http://schemas.openxmlformats.org/officeDocument/2006/relationships" xmlns:a="http://schemas.openxmlformats.org/drawingml/2006/main" r:embed="R577d3c53c9684d8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118</xdr:row>
      <xdr:rowOff>47625</xdr:rowOff>
    </xdr:from>
    <xdr:ext cx="628650" cy="590550"/>
    <xdr:pic>
      <xdr:nvPicPr>
        <xdr:cNvPr id="113" name="/xl/media/image270.png"/>
        <xdr:cNvPicPr>
          <a:picLocks xmlns:a="http://schemas.openxmlformats.org/drawingml/2006/main" noChangeAspect="1"/>
        </xdr:cNvPicPr>
      </xdr:nvPicPr>
      <xdr:blipFill>
        <a:blip xmlns:r="http://schemas.openxmlformats.org/officeDocument/2006/relationships" xmlns:a="http://schemas.openxmlformats.org/drawingml/2006/main" r:embed="R6cfe42f2b24a42e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119</xdr:row>
      <xdr:rowOff>47625</xdr:rowOff>
    </xdr:from>
    <xdr:ext cx="628650" cy="590550"/>
    <xdr:pic>
      <xdr:nvPicPr>
        <xdr:cNvPr id="114" name="/xl/media/image271.png"/>
        <xdr:cNvPicPr>
          <a:picLocks xmlns:a="http://schemas.openxmlformats.org/drawingml/2006/main" noChangeAspect="1"/>
        </xdr:cNvPicPr>
      </xdr:nvPicPr>
      <xdr:blipFill>
        <a:blip xmlns:r="http://schemas.openxmlformats.org/officeDocument/2006/relationships" xmlns:a="http://schemas.openxmlformats.org/drawingml/2006/main" r:embed="R7b4815c60dc2447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120</xdr:row>
      <xdr:rowOff>47625</xdr:rowOff>
    </xdr:from>
    <xdr:ext cx="628650" cy="590550"/>
    <xdr:pic>
      <xdr:nvPicPr>
        <xdr:cNvPr id="115" name="/xl/media/image272.png"/>
        <xdr:cNvPicPr>
          <a:picLocks xmlns:a="http://schemas.openxmlformats.org/drawingml/2006/main" noChangeAspect="1"/>
        </xdr:cNvPicPr>
      </xdr:nvPicPr>
      <xdr:blipFill>
        <a:blip xmlns:r="http://schemas.openxmlformats.org/officeDocument/2006/relationships" xmlns:a="http://schemas.openxmlformats.org/drawingml/2006/main" r:embed="R8c822dd3439044e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121</xdr:row>
      <xdr:rowOff>47625</xdr:rowOff>
    </xdr:from>
    <xdr:ext cx="628650" cy="590550"/>
    <xdr:pic>
      <xdr:nvPicPr>
        <xdr:cNvPr id="116" name="/xl/media/image273.png"/>
        <xdr:cNvPicPr>
          <a:picLocks xmlns:a="http://schemas.openxmlformats.org/drawingml/2006/main" noChangeAspect="1"/>
        </xdr:cNvPicPr>
      </xdr:nvPicPr>
      <xdr:blipFill>
        <a:blip xmlns:r="http://schemas.openxmlformats.org/officeDocument/2006/relationships" xmlns:a="http://schemas.openxmlformats.org/drawingml/2006/main" r:embed="R43353e63867b466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122</xdr:row>
      <xdr:rowOff>47625</xdr:rowOff>
    </xdr:from>
    <xdr:ext cx="628650" cy="590550"/>
    <xdr:pic>
      <xdr:nvPicPr>
        <xdr:cNvPr id="117" name="/xl/media/image274.png"/>
        <xdr:cNvPicPr>
          <a:picLocks xmlns:a="http://schemas.openxmlformats.org/drawingml/2006/main" noChangeAspect="1"/>
        </xdr:cNvPicPr>
      </xdr:nvPicPr>
      <xdr:blipFill>
        <a:blip xmlns:r="http://schemas.openxmlformats.org/officeDocument/2006/relationships" xmlns:a="http://schemas.openxmlformats.org/drawingml/2006/main" r:embed="Re803818d38ee40b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123</xdr:row>
      <xdr:rowOff>47625</xdr:rowOff>
    </xdr:from>
    <xdr:ext cx="628650" cy="590550"/>
    <xdr:pic>
      <xdr:nvPicPr>
        <xdr:cNvPr id="118" name="/xl/media/image275.png"/>
        <xdr:cNvPicPr>
          <a:picLocks xmlns:a="http://schemas.openxmlformats.org/drawingml/2006/main" noChangeAspect="1"/>
        </xdr:cNvPicPr>
      </xdr:nvPicPr>
      <xdr:blipFill>
        <a:blip xmlns:r="http://schemas.openxmlformats.org/officeDocument/2006/relationships" xmlns:a="http://schemas.openxmlformats.org/drawingml/2006/main" r:embed="R95efb32dacf84bb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124</xdr:row>
      <xdr:rowOff>47625</xdr:rowOff>
    </xdr:from>
    <xdr:ext cx="628650" cy="590550"/>
    <xdr:pic>
      <xdr:nvPicPr>
        <xdr:cNvPr id="119" name="/xl/media/image276.png"/>
        <xdr:cNvPicPr>
          <a:picLocks xmlns:a="http://schemas.openxmlformats.org/drawingml/2006/main" noChangeAspect="1"/>
        </xdr:cNvPicPr>
      </xdr:nvPicPr>
      <xdr:blipFill>
        <a:blip xmlns:r="http://schemas.openxmlformats.org/officeDocument/2006/relationships" xmlns:a="http://schemas.openxmlformats.org/drawingml/2006/main" r:embed="R9e2498a9780a4d9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125</xdr:row>
      <xdr:rowOff>47625</xdr:rowOff>
    </xdr:from>
    <xdr:ext cx="628650" cy="590550"/>
    <xdr:pic>
      <xdr:nvPicPr>
        <xdr:cNvPr id="120" name="/xl/media/image277.png"/>
        <xdr:cNvPicPr>
          <a:picLocks xmlns:a="http://schemas.openxmlformats.org/drawingml/2006/main" noChangeAspect="1"/>
        </xdr:cNvPicPr>
      </xdr:nvPicPr>
      <xdr:blipFill>
        <a:blip xmlns:r="http://schemas.openxmlformats.org/officeDocument/2006/relationships" xmlns:a="http://schemas.openxmlformats.org/drawingml/2006/main" r:embed="R9ed97a110b29425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126</xdr:row>
      <xdr:rowOff>47625</xdr:rowOff>
    </xdr:from>
    <xdr:ext cx="628650" cy="590550"/>
    <xdr:pic>
      <xdr:nvPicPr>
        <xdr:cNvPr id="121" name="/xl/media/image278.png"/>
        <xdr:cNvPicPr>
          <a:picLocks xmlns:a="http://schemas.openxmlformats.org/drawingml/2006/main" noChangeAspect="1"/>
        </xdr:cNvPicPr>
      </xdr:nvPicPr>
      <xdr:blipFill>
        <a:blip xmlns:r="http://schemas.openxmlformats.org/officeDocument/2006/relationships" xmlns:a="http://schemas.openxmlformats.org/drawingml/2006/main" r:embed="R2676cc453bc24de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127</xdr:row>
      <xdr:rowOff>47625</xdr:rowOff>
    </xdr:from>
    <xdr:ext cx="628650" cy="590550"/>
    <xdr:pic>
      <xdr:nvPicPr>
        <xdr:cNvPr id="122" name="/xl/media/image279.png"/>
        <xdr:cNvPicPr>
          <a:picLocks xmlns:a="http://schemas.openxmlformats.org/drawingml/2006/main" noChangeAspect="1"/>
        </xdr:cNvPicPr>
      </xdr:nvPicPr>
      <xdr:blipFill>
        <a:blip xmlns:r="http://schemas.openxmlformats.org/officeDocument/2006/relationships" xmlns:a="http://schemas.openxmlformats.org/drawingml/2006/main" r:embed="R2c280c12ba88413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128</xdr:row>
      <xdr:rowOff>47625</xdr:rowOff>
    </xdr:from>
    <xdr:ext cx="628650" cy="590550"/>
    <xdr:pic>
      <xdr:nvPicPr>
        <xdr:cNvPr id="123" name="/xl/media/image280.png"/>
        <xdr:cNvPicPr>
          <a:picLocks xmlns:a="http://schemas.openxmlformats.org/drawingml/2006/main" noChangeAspect="1"/>
        </xdr:cNvPicPr>
      </xdr:nvPicPr>
      <xdr:blipFill>
        <a:blip xmlns:r="http://schemas.openxmlformats.org/officeDocument/2006/relationships" xmlns:a="http://schemas.openxmlformats.org/drawingml/2006/main" r:embed="Rd5b085a93de848d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129</xdr:row>
      <xdr:rowOff>47625</xdr:rowOff>
    </xdr:from>
    <xdr:ext cx="628650" cy="590550"/>
    <xdr:pic>
      <xdr:nvPicPr>
        <xdr:cNvPr id="124" name="/xl/media/image281.png"/>
        <xdr:cNvPicPr>
          <a:picLocks xmlns:a="http://schemas.openxmlformats.org/drawingml/2006/main" noChangeAspect="1"/>
        </xdr:cNvPicPr>
      </xdr:nvPicPr>
      <xdr:blipFill>
        <a:blip xmlns:r="http://schemas.openxmlformats.org/officeDocument/2006/relationships" xmlns:a="http://schemas.openxmlformats.org/drawingml/2006/main" r:embed="Rfa2dda8e960a4dd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130</xdr:row>
      <xdr:rowOff>47625</xdr:rowOff>
    </xdr:from>
    <xdr:ext cx="628650" cy="590550"/>
    <xdr:pic>
      <xdr:nvPicPr>
        <xdr:cNvPr id="125" name="/xl/media/image282.png"/>
        <xdr:cNvPicPr>
          <a:picLocks xmlns:a="http://schemas.openxmlformats.org/drawingml/2006/main" noChangeAspect="1"/>
        </xdr:cNvPicPr>
      </xdr:nvPicPr>
      <xdr:blipFill>
        <a:blip xmlns:r="http://schemas.openxmlformats.org/officeDocument/2006/relationships" xmlns:a="http://schemas.openxmlformats.org/drawingml/2006/main" r:embed="R0070a892ae8d46e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131</xdr:row>
      <xdr:rowOff>47625</xdr:rowOff>
    </xdr:from>
    <xdr:ext cx="628650" cy="590550"/>
    <xdr:pic>
      <xdr:nvPicPr>
        <xdr:cNvPr id="126" name="/xl/media/image283.png"/>
        <xdr:cNvPicPr>
          <a:picLocks xmlns:a="http://schemas.openxmlformats.org/drawingml/2006/main" noChangeAspect="1"/>
        </xdr:cNvPicPr>
      </xdr:nvPicPr>
      <xdr:blipFill>
        <a:blip xmlns:r="http://schemas.openxmlformats.org/officeDocument/2006/relationships" xmlns:a="http://schemas.openxmlformats.org/drawingml/2006/main" r:embed="R70249f41b3234d0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132</xdr:row>
      <xdr:rowOff>47625</xdr:rowOff>
    </xdr:from>
    <xdr:ext cx="628650" cy="590550"/>
    <xdr:pic>
      <xdr:nvPicPr>
        <xdr:cNvPr id="127" name="/xl/media/image284.png"/>
        <xdr:cNvPicPr>
          <a:picLocks xmlns:a="http://schemas.openxmlformats.org/drawingml/2006/main" noChangeAspect="1"/>
        </xdr:cNvPicPr>
      </xdr:nvPicPr>
      <xdr:blipFill>
        <a:blip xmlns:r="http://schemas.openxmlformats.org/officeDocument/2006/relationships" xmlns:a="http://schemas.openxmlformats.org/drawingml/2006/main" r:embed="R78cde515b9954d5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133</xdr:row>
      <xdr:rowOff>47625</xdr:rowOff>
    </xdr:from>
    <xdr:ext cx="628650" cy="590550"/>
    <xdr:pic>
      <xdr:nvPicPr>
        <xdr:cNvPr id="128" name="/xl/media/image285.png"/>
        <xdr:cNvPicPr>
          <a:picLocks xmlns:a="http://schemas.openxmlformats.org/drawingml/2006/main" noChangeAspect="1"/>
        </xdr:cNvPicPr>
      </xdr:nvPicPr>
      <xdr:blipFill>
        <a:blip xmlns:r="http://schemas.openxmlformats.org/officeDocument/2006/relationships" xmlns:a="http://schemas.openxmlformats.org/drawingml/2006/main" r:embed="R014d3ccb5a7a4a5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134</xdr:row>
      <xdr:rowOff>47625</xdr:rowOff>
    </xdr:from>
    <xdr:ext cx="628650" cy="590550"/>
    <xdr:pic>
      <xdr:nvPicPr>
        <xdr:cNvPr id="129" name="/xl/media/image286.png"/>
        <xdr:cNvPicPr>
          <a:picLocks xmlns:a="http://schemas.openxmlformats.org/drawingml/2006/main" noChangeAspect="1"/>
        </xdr:cNvPicPr>
      </xdr:nvPicPr>
      <xdr:blipFill>
        <a:blip xmlns:r="http://schemas.openxmlformats.org/officeDocument/2006/relationships" xmlns:a="http://schemas.openxmlformats.org/drawingml/2006/main" r:embed="Rfbe72b3cc2924cc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135</xdr:row>
      <xdr:rowOff>47625</xdr:rowOff>
    </xdr:from>
    <xdr:ext cx="628650" cy="590550"/>
    <xdr:pic>
      <xdr:nvPicPr>
        <xdr:cNvPr id="130" name="/xl/media/image287.png"/>
        <xdr:cNvPicPr>
          <a:picLocks xmlns:a="http://schemas.openxmlformats.org/drawingml/2006/main" noChangeAspect="1"/>
        </xdr:cNvPicPr>
      </xdr:nvPicPr>
      <xdr:blipFill>
        <a:blip xmlns:r="http://schemas.openxmlformats.org/officeDocument/2006/relationships" xmlns:a="http://schemas.openxmlformats.org/drawingml/2006/main" r:embed="R11d6ecd1effe4d4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136</xdr:row>
      <xdr:rowOff>47625</xdr:rowOff>
    </xdr:from>
    <xdr:ext cx="628650" cy="590550"/>
    <xdr:pic>
      <xdr:nvPicPr>
        <xdr:cNvPr id="131" name="/xl/media/image288.png"/>
        <xdr:cNvPicPr>
          <a:picLocks xmlns:a="http://schemas.openxmlformats.org/drawingml/2006/main" noChangeAspect="1"/>
        </xdr:cNvPicPr>
      </xdr:nvPicPr>
      <xdr:blipFill>
        <a:blip xmlns:r="http://schemas.openxmlformats.org/officeDocument/2006/relationships" xmlns:a="http://schemas.openxmlformats.org/drawingml/2006/main" r:embed="R9308dc9a18714cb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137</xdr:row>
      <xdr:rowOff>47625</xdr:rowOff>
    </xdr:from>
    <xdr:ext cx="628650" cy="590550"/>
    <xdr:pic>
      <xdr:nvPicPr>
        <xdr:cNvPr id="132" name="/xl/media/image289.png"/>
        <xdr:cNvPicPr>
          <a:picLocks xmlns:a="http://schemas.openxmlformats.org/drawingml/2006/main" noChangeAspect="1"/>
        </xdr:cNvPicPr>
      </xdr:nvPicPr>
      <xdr:blipFill>
        <a:blip xmlns:r="http://schemas.openxmlformats.org/officeDocument/2006/relationships" xmlns:a="http://schemas.openxmlformats.org/drawingml/2006/main" r:embed="R66ff56e69aae48e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138</xdr:row>
      <xdr:rowOff>47625</xdr:rowOff>
    </xdr:from>
    <xdr:ext cx="628650" cy="590550"/>
    <xdr:pic>
      <xdr:nvPicPr>
        <xdr:cNvPr id="133" name="/xl/media/image290.png"/>
        <xdr:cNvPicPr>
          <a:picLocks xmlns:a="http://schemas.openxmlformats.org/drawingml/2006/main" noChangeAspect="1"/>
        </xdr:cNvPicPr>
      </xdr:nvPicPr>
      <xdr:blipFill>
        <a:blip xmlns:r="http://schemas.openxmlformats.org/officeDocument/2006/relationships" xmlns:a="http://schemas.openxmlformats.org/drawingml/2006/main" r:embed="R10cf70b163d74a8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139</xdr:row>
      <xdr:rowOff>47625</xdr:rowOff>
    </xdr:from>
    <xdr:ext cx="628650" cy="590550"/>
    <xdr:pic>
      <xdr:nvPicPr>
        <xdr:cNvPr id="134" name="/xl/media/image291.png"/>
        <xdr:cNvPicPr>
          <a:picLocks xmlns:a="http://schemas.openxmlformats.org/drawingml/2006/main" noChangeAspect="1"/>
        </xdr:cNvPicPr>
      </xdr:nvPicPr>
      <xdr:blipFill>
        <a:blip xmlns:r="http://schemas.openxmlformats.org/officeDocument/2006/relationships" xmlns:a="http://schemas.openxmlformats.org/drawingml/2006/main" r:embed="R0ba675eb2cc84e4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140</xdr:row>
      <xdr:rowOff>47625</xdr:rowOff>
    </xdr:from>
    <xdr:ext cx="628650" cy="590550"/>
    <xdr:pic>
      <xdr:nvPicPr>
        <xdr:cNvPr id="135" name="/xl/media/image292.png"/>
        <xdr:cNvPicPr>
          <a:picLocks xmlns:a="http://schemas.openxmlformats.org/drawingml/2006/main" noChangeAspect="1"/>
        </xdr:cNvPicPr>
      </xdr:nvPicPr>
      <xdr:blipFill>
        <a:blip xmlns:r="http://schemas.openxmlformats.org/officeDocument/2006/relationships" xmlns:a="http://schemas.openxmlformats.org/drawingml/2006/main" r:embed="R706b283a4aed4f1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141</xdr:row>
      <xdr:rowOff>47625</xdr:rowOff>
    </xdr:from>
    <xdr:ext cx="628650" cy="590550"/>
    <xdr:pic>
      <xdr:nvPicPr>
        <xdr:cNvPr id="136" name="/xl/media/image293.png"/>
        <xdr:cNvPicPr>
          <a:picLocks xmlns:a="http://schemas.openxmlformats.org/drawingml/2006/main" noChangeAspect="1"/>
        </xdr:cNvPicPr>
      </xdr:nvPicPr>
      <xdr:blipFill>
        <a:blip xmlns:r="http://schemas.openxmlformats.org/officeDocument/2006/relationships" xmlns:a="http://schemas.openxmlformats.org/drawingml/2006/main" r:embed="Rce6869a8aa8d406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142</xdr:row>
      <xdr:rowOff>47625</xdr:rowOff>
    </xdr:from>
    <xdr:ext cx="628650" cy="590550"/>
    <xdr:pic>
      <xdr:nvPicPr>
        <xdr:cNvPr id="137" name="/xl/media/image294.png"/>
        <xdr:cNvPicPr>
          <a:picLocks xmlns:a="http://schemas.openxmlformats.org/drawingml/2006/main" noChangeAspect="1"/>
        </xdr:cNvPicPr>
      </xdr:nvPicPr>
      <xdr:blipFill>
        <a:blip xmlns:r="http://schemas.openxmlformats.org/officeDocument/2006/relationships" xmlns:a="http://schemas.openxmlformats.org/drawingml/2006/main" r:embed="R3525cd1e84314763"/>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143</xdr:row>
      <xdr:rowOff>47625</xdr:rowOff>
    </xdr:from>
    <xdr:ext cx="628650" cy="590550"/>
    <xdr:pic>
      <xdr:nvPicPr>
        <xdr:cNvPr id="138" name="/xl/media/image295.png"/>
        <xdr:cNvPicPr>
          <a:picLocks xmlns:a="http://schemas.openxmlformats.org/drawingml/2006/main" noChangeAspect="1"/>
        </xdr:cNvPicPr>
      </xdr:nvPicPr>
      <xdr:blipFill>
        <a:blip xmlns:r="http://schemas.openxmlformats.org/officeDocument/2006/relationships" xmlns:a="http://schemas.openxmlformats.org/drawingml/2006/main" r:embed="Rff65b323aaf143c7"/>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144</xdr:row>
      <xdr:rowOff>47625</xdr:rowOff>
    </xdr:from>
    <xdr:ext cx="628650" cy="590550"/>
    <xdr:pic>
      <xdr:nvPicPr>
        <xdr:cNvPr id="139" name="/xl/media/image296.png"/>
        <xdr:cNvPicPr>
          <a:picLocks xmlns:a="http://schemas.openxmlformats.org/drawingml/2006/main" noChangeAspect="1"/>
        </xdr:cNvPicPr>
      </xdr:nvPicPr>
      <xdr:blipFill>
        <a:blip xmlns:r="http://schemas.openxmlformats.org/officeDocument/2006/relationships" xmlns:a="http://schemas.openxmlformats.org/drawingml/2006/main" r:embed="R74091c4ee557451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145</xdr:row>
      <xdr:rowOff>47625</xdr:rowOff>
    </xdr:from>
    <xdr:ext cx="628650" cy="590550"/>
    <xdr:pic>
      <xdr:nvPicPr>
        <xdr:cNvPr id="140" name="/xl/media/image297.png"/>
        <xdr:cNvPicPr>
          <a:picLocks xmlns:a="http://schemas.openxmlformats.org/drawingml/2006/main" noChangeAspect="1"/>
        </xdr:cNvPicPr>
      </xdr:nvPicPr>
      <xdr:blipFill>
        <a:blip xmlns:r="http://schemas.openxmlformats.org/officeDocument/2006/relationships" xmlns:a="http://schemas.openxmlformats.org/drawingml/2006/main" r:embed="Rcdaadcdae0534d4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146</xdr:row>
      <xdr:rowOff>47625</xdr:rowOff>
    </xdr:from>
    <xdr:ext cx="628650" cy="590550"/>
    <xdr:pic>
      <xdr:nvPicPr>
        <xdr:cNvPr id="141" name="/xl/media/image298.png"/>
        <xdr:cNvPicPr>
          <a:picLocks xmlns:a="http://schemas.openxmlformats.org/drawingml/2006/main" noChangeAspect="1"/>
        </xdr:cNvPicPr>
      </xdr:nvPicPr>
      <xdr:blipFill>
        <a:blip xmlns:r="http://schemas.openxmlformats.org/officeDocument/2006/relationships" xmlns:a="http://schemas.openxmlformats.org/drawingml/2006/main" r:embed="Rd18820dd3f8f45e2"/>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147</xdr:row>
      <xdr:rowOff>47625</xdr:rowOff>
    </xdr:from>
    <xdr:ext cx="628650" cy="590550"/>
    <xdr:pic>
      <xdr:nvPicPr>
        <xdr:cNvPr id="142" name="/xl/media/image299.png"/>
        <xdr:cNvPicPr>
          <a:picLocks xmlns:a="http://schemas.openxmlformats.org/drawingml/2006/main" noChangeAspect="1"/>
        </xdr:cNvPicPr>
      </xdr:nvPicPr>
      <xdr:blipFill>
        <a:blip xmlns:r="http://schemas.openxmlformats.org/officeDocument/2006/relationships" xmlns:a="http://schemas.openxmlformats.org/drawingml/2006/main" r:embed="R33dcbe515ddc472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148</xdr:row>
      <xdr:rowOff>47625</xdr:rowOff>
    </xdr:from>
    <xdr:ext cx="628650" cy="590550"/>
    <xdr:pic>
      <xdr:nvPicPr>
        <xdr:cNvPr id="143" name="/xl/media/image300.png"/>
        <xdr:cNvPicPr>
          <a:picLocks xmlns:a="http://schemas.openxmlformats.org/drawingml/2006/main" noChangeAspect="1"/>
        </xdr:cNvPicPr>
      </xdr:nvPicPr>
      <xdr:blipFill>
        <a:blip xmlns:r="http://schemas.openxmlformats.org/officeDocument/2006/relationships" xmlns:a="http://schemas.openxmlformats.org/drawingml/2006/main" r:embed="R4b61b7c225d64b1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149</xdr:row>
      <xdr:rowOff>47625</xdr:rowOff>
    </xdr:from>
    <xdr:ext cx="628650" cy="590550"/>
    <xdr:pic>
      <xdr:nvPicPr>
        <xdr:cNvPr id="144" name="/xl/media/image301.png"/>
        <xdr:cNvPicPr>
          <a:picLocks xmlns:a="http://schemas.openxmlformats.org/drawingml/2006/main" noChangeAspect="1"/>
        </xdr:cNvPicPr>
      </xdr:nvPicPr>
      <xdr:blipFill>
        <a:blip xmlns:r="http://schemas.openxmlformats.org/officeDocument/2006/relationships" xmlns:a="http://schemas.openxmlformats.org/drawingml/2006/main" r:embed="R2a2e0bf2358740dd"/>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150</xdr:row>
      <xdr:rowOff>47625</xdr:rowOff>
    </xdr:from>
    <xdr:ext cx="628650" cy="590550"/>
    <xdr:pic>
      <xdr:nvPicPr>
        <xdr:cNvPr id="145" name="/xl/media/image302.png"/>
        <xdr:cNvPicPr>
          <a:picLocks xmlns:a="http://schemas.openxmlformats.org/drawingml/2006/main" noChangeAspect="1"/>
        </xdr:cNvPicPr>
      </xdr:nvPicPr>
      <xdr:blipFill>
        <a:blip xmlns:r="http://schemas.openxmlformats.org/officeDocument/2006/relationships" xmlns:a="http://schemas.openxmlformats.org/drawingml/2006/main" r:embed="R330bd49feb4c4140"/>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151</xdr:row>
      <xdr:rowOff>47625</xdr:rowOff>
    </xdr:from>
    <xdr:ext cx="628650" cy="590550"/>
    <xdr:pic>
      <xdr:nvPicPr>
        <xdr:cNvPr id="146" name="/xl/media/image303.png"/>
        <xdr:cNvPicPr>
          <a:picLocks xmlns:a="http://schemas.openxmlformats.org/drawingml/2006/main" noChangeAspect="1"/>
        </xdr:cNvPicPr>
      </xdr:nvPicPr>
      <xdr:blipFill>
        <a:blip xmlns:r="http://schemas.openxmlformats.org/officeDocument/2006/relationships" xmlns:a="http://schemas.openxmlformats.org/drawingml/2006/main" r:embed="Red92eb8c7f78477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152</xdr:row>
      <xdr:rowOff>47625</xdr:rowOff>
    </xdr:from>
    <xdr:ext cx="628650" cy="590550"/>
    <xdr:pic>
      <xdr:nvPicPr>
        <xdr:cNvPr id="147" name="/xl/media/image304.png"/>
        <xdr:cNvPicPr>
          <a:picLocks xmlns:a="http://schemas.openxmlformats.org/drawingml/2006/main" noChangeAspect="1"/>
        </xdr:cNvPicPr>
      </xdr:nvPicPr>
      <xdr:blipFill>
        <a:blip xmlns:r="http://schemas.openxmlformats.org/officeDocument/2006/relationships" xmlns:a="http://schemas.openxmlformats.org/drawingml/2006/main" r:embed="R45de7e71982f4c2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153</xdr:row>
      <xdr:rowOff>47625</xdr:rowOff>
    </xdr:from>
    <xdr:ext cx="628650" cy="590550"/>
    <xdr:pic>
      <xdr:nvPicPr>
        <xdr:cNvPr id="148" name="/xl/media/image305.png"/>
        <xdr:cNvPicPr>
          <a:picLocks xmlns:a="http://schemas.openxmlformats.org/drawingml/2006/main" noChangeAspect="1"/>
        </xdr:cNvPicPr>
      </xdr:nvPicPr>
      <xdr:blipFill>
        <a:blip xmlns:r="http://schemas.openxmlformats.org/officeDocument/2006/relationships" xmlns:a="http://schemas.openxmlformats.org/drawingml/2006/main" r:embed="R209447d55fa2456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154</xdr:row>
      <xdr:rowOff>47625</xdr:rowOff>
    </xdr:from>
    <xdr:ext cx="628650" cy="590550"/>
    <xdr:pic>
      <xdr:nvPicPr>
        <xdr:cNvPr id="149" name="/xl/media/image306.png"/>
        <xdr:cNvPicPr>
          <a:picLocks xmlns:a="http://schemas.openxmlformats.org/drawingml/2006/main" noChangeAspect="1"/>
        </xdr:cNvPicPr>
      </xdr:nvPicPr>
      <xdr:blipFill>
        <a:blip xmlns:r="http://schemas.openxmlformats.org/officeDocument/2006/relationships" xmlns:a="http://schemas.openxmlformats.org/drawingml/2006/main" r:embed="R685b90e49d3b456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155</xdr:row>
      <xdr:rowOff>47625</xdr:rowOff>
    </xdr:from>
    <xdr:ext cx="628650" cy="590550"/>
    <xdr:pic>
      <xdr:nvPicPr>
        <xdr:cNvPr id="150" name="/xl/media/image307.png"/>
        <xdr:cNvPicPr>
          <a:picLocks xmlns:a="http://schemas.openxmlformats.org/drawingml/2006/main" noChangeAspect="1"/>
        </xdr:cNvPicPr>
      </xdr:nvPicPr>
      <xdr:blipFill>
        <a:blip xmlns:r="http://schemas.openxmlformats.org/officeDocument/2006/relationships" xmlns:a="http://schemas.openxmlformats.org/drawingml/2006/main" r:embed="Ra4f9ebab827749e6"/>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156</xdr:row>
      <xdr:rowOff>47625</xdr:rowOff>
    </xdr:from>
    <xdr:ext cx="628650" cy="590550"/>
    <xdr:pic>
      <xdr:nvPicPr>
        <xdr:cNvPr id="151" name="/xl/media/image308.png"/>
        <xdr:cNvPicPr>
          <a:picLocks xmlns:a="http://schemas.openxmlformats.org/drawingml/2006/main" noChangeAspect="1"/>
        </xdr:cNvPicPr>
      </xdr:nvPicPr>
      <xdr:blipFill>
        <a:blip xmlns:r="http://schemas.openxmlformats.org/officeDocument/2006/relationships" xmlns:a="http://schemas.openxmlformats.org/drawingml/2006/main" r:embed="Rf8f9cd3fd74645fe"/>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157</xdr:row>
      <xdr:rowOff>47625</xdr:rowOff>
    </xdr:from>
    <xdr:ext cx="628650" cy="590550"/>
    <xdr:pic>
      <xdr:nvPicPr>
        <xdr:cNvPr id="152" name="/xl/media/image309.png"/>
        <xdr:cNvPicPr>
          <a:picLocks xmlns:a="http://schemas.openxmlformats.org/drawingml/2006/main" noChangeAspect="1"/>
        </xdr:cNvPicPr>
      </xdr:nvPicPr>
      <xdr:blipFill>
        <a:blip xmlns:r="http://schemas.openxmlformats.org/officeDocument/2006/relationships" xmlns:a="http://schemas.openxmlformats.org/drawingml/2006/main" r:embed="R165145ca4e284da5"/>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158</xdr:row>
      <xdr:rowOff>47625</xdr:rowOff>
    </xdr:from>
    <xdr:ext cx="628650" cy="590550"/>
    <xdr:pic>
      <xdr:nvPicPr>
        <xdr:cNvPr id="153" name="/xl/media/image310.png"/>
        <xdr:cNvPicPr>
          <a:picLocks xmlns:a="http://schemas.openxmlformats.org/drawingml/2006/main" noChangeAspect="1"/>
        </xdr:cNvPicPr>
      </xdr:nvPicPr>
      <xdr:blipFill>
        <a:blip xmlns:r="http://schemas.openxmlformats.org/officeDocument/2006/relationships" xmlns:a="http://schemas.openxmlformats.org/drawingml/2006/main" r:embed="R18ab58d6649d429c"/>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159</xdr:row>
      <xdr:rowOff>47625</xdr:rowOff>
    </xdr:from>
    <xdr:ext cx="628650" cy="590550"/>
    <xdr:pic>
      <xdr:nvPicPr>
        <xdr:cNvPr id="154" name="/xl/media/image311.png"/>
        <xdr:cNvPicPr>
          <a:picLocks xmlns:a="http://schemas.openxmlformats.org/drawingml/2006/main" noChangeAspect="1"/>
        </xdr:cNvPicPr>
      </xdr:nvPicPr>
      <xdr:blipFill>
        <a:blip xmlns:r="http://schemas.openxmlformats.org/officeDocument/2006/relationships" xmlns:a="http://schemas.openxmlformats.org/drawingml/2006/main" r:embed="R71142953504c4d1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160</xdr:row>
      <xdr:rowOff>47625</xdr:rowOff>
    </xdr:from>
    <xdr:ext cx="628650" cy="590550"/>
    <xdr:pic>
      <xdr:nvPicPr>
        <xdr:cNvPr id="155" name="/xl/media/image312.png"/>
        <xdr:cNvPicPr>
          <a:picLocks xmlns:a="http://schemas.openxmlformats.org/drawingml/2006/main" noChangeAspect="1"/>
        </xdr:cNvPicPr>
      </xdr:nvPicPr>
      <xdr:blipFill>
        <a:blip xmlns:r="http://schemas.openxmlformats.org/officeDocument/2006/relationships" xmlns:a="http://schemas.openxmlformats.org/drawingml/2006/main" r:embed="Re3a88a589b3f4ce2"/>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3</xdr:col>
      <xdr:colOff>66675</xdr:colOff>
      <xdr:row>6</xdr:row>
      <xdr:rowOff>47625</xdr:rowOff>
    </xdr:from>
    <xdr:ext cx="628650" cy="590550"/>
    <xdr:pic>
      <xdr:nvPicPr>
        <xdr:cNvPr id="1" name="/xl/media/image313.png"/>
        <xdr:cNvPicPr>
          <a:picLocks xmlns:a="http://schemas.openxmlformats.org/drawingml/2006/main" noChangeAspect="1"/>
        </xdr:cNvPicPr>
      </xdr:nvPicPr>
      <xdr:blipFill>
        <a:blip xmlns:r="http://schemas.openxmlformats.org/officeDocument/2006/relationships" xmlns:a="http://schemas.openxmlformats.org/drawingml/2006/main" r:embed="R2ab396e6e39d43a8"/>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7</xdr:row>
      <xdr:rowOff>47625</xdr:rowOff>
    </xdr:from>
    <xdr:ext cx="628650" cy="590550"/>
    <xdr:pic>
      <xdr:nvPicPr>
        <xdr:cNvPr id="2" name="/xl/media/image314.png"/>
        <xdr:cNvPicPr>
          <a:picLocks xmlns:a="http://schemas.openxmlformats.org/drawingml/2006/main" noChangeAspect="1"/>
        </xdr:cNvPicPr>
      </xdr:nvPicPr>
      <xdr:blipFill>
        <a:blip xmlns:r="http://schemas.openxmlformats.org/officeDocument/2006/relationships" xmlns:a="http://schemas.openxmlformats.org/drawingml/2006/main" r:embed="R7dd66733b0404d7a"/>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5</xdr:col>
      <xdr:colOff>66675</xdr:colOff>
      <xdr:row>6</xdr:row>
      <xdr:rowOff>47625</xdr:rowOff>
    </xdr:from>
    <xdr:ext cx="628650" cy="590550"/>
    <xdr:pic>
      <xdr:nvPicPr>
        <xdr:cNvPr id="1" name="/xl/media/image315.png"/>
        <xdr:cNvPicPr>
          <a:picLocks xmlns:a="http://schemas.openxmlformats.org/drawingml/2006/main" noChangeAspect="1"/>
        </xdr:cNvPicPr>
      </xdr:nvPicPr>
      <xdr:blipFill>
        <a:blip xmlns:r="http://schemas.openxmlformats.org/officeDocument/2006/relationships" xmlns:a="http://schemas.openxmlformats.org/drawingml/2006/main" r:embed="R17175a5f7e214b4d"/>
        <a:stretch xmlns:a="http://schemas.openxmlformats.org/drawingml/2006/main">
          <a:fillRect/>
        </a:stretch>
      </xdr:blipFill>
      <xdr:spPr>
        <a:prstGeom xmlns:a="http://schemas.openxmlformats.org/drawingml/2006/main" prst="rect"/>
      </xdr:spPr>
    </xdr:pic>
    <xdr:clientData/>
  </xdr:oneCellAnchor>
  <xdr:oneCellAnchor>
    <xdr:from>
      <xdr:col>5</xdr:col>
      <xdr:colOff>66675</xdr:colOff>
      <xdr:row>7</xdr:row>
      <xdr:rowOff>47625</xdr:rowOff>
    </xdr:from>
    <xdr:ext cx="628650" cy="590550"/>
    <xdr:pic>
      <xdr:nvPicPr>
        <xdr:cNvPr id="2" name="/xl/media/image316.png"/>
        <xdr:cNvPicPr>
          <a:picLocks xmlns:a="http://schemas.openxmlformats.org/drawingml/2006/main" noChangeAspect="1"/>
        </xdr:cNvPicPr>
      </xdr:nvPicPr>
      <xdr:blipFill>
        <a:blip xmlns:r="http://schemas.openxmlformats.org/officeDocument/2006/relationships" xmlns:a="http://schemas.openxmlformats.org/drawingml/2006/main" r:embed="R96daeea0c7db49f3"/>
        <a:stretch xmlns:a="http://schemas.openxmlformats.org/drawingml/2006/main">
          <a:fillRect/>
        </a:stretch>
      </xdr:blipFill>
      <xdr:spPr>
        <a:prstGeom xmlns:a="http://schemas.openxmlformats.org/drawingml/2006/main" prst="rect"/>
      </xdr:spPr>
    </xdr:pic>
    <xdr:clientData/>
  </xdr:oneCellAnchor>
  <xdr:oneCellAnchor>
    <xdr:from>
      <xdr:col>5</xdr:col>
      <xdr:colOff>66675</xdr:colOff>
      <xdr:row>8</xdr:row>
      <xdr:rowOff>47625</xdr:rowOff>
    </xdr:from>
    <xdr:ext cx="628650" cy="590550"/>
    <xdr:pic>
      <xdr:nvPicPr>
        <xdr:cNvPr id="3" name="/xl/media/image317.png"/>
        <xdr:cNvPicPr>
          <a:picLocks xmlns:a="http://schemas.openxmlformats.org/drawingml/2006/main" noChangeAspect="1"/>
        </xdr:cNvPicPr>
      </xdr:nvPicPr>
      <xdr:blipFill>
        <a:blip xmlns:r="http://schemas.openxmlformats.org/officeDocument/2006/relationships" xmlns:a="http://schemas.openxmlformats.org/drawingml/2006/main" r:embed="R11c1fbc544a64c02"/>
        <a:stretch xmlns:a="http://schemas.openxmlformats.org/drawingml/2006/main">
          <a:fillRect/>
        </a:stretch>
      </xdr:blipFill>
      <xdr:spPr>
        <a:prstGeom xmlns:a="http://schemas.openxmlformats.org/drawingml/2006/main" prst="rect"/>
      </xdr:spPr>
    </xdr:pic>
    <xdr:clientData/>
  </xdr:oneCellAnchor>
  <xdr:oneCellAnchor>
    <xdr:from>
      <xdr:col>5</xdr:col>
      <xdr:colOff>66675</xdr:colOff>
      <xdr:row>9</xdr:row>
      <xdr:rowOff>47625</xdr:rowOff>
    </xdr:from>
    <xdr:ext cx="628650" cy="590550"/>
    <xdr:pic>
      <xdr:nvPicPr>
        <xdr:cNvPr id="4" name="/xl/media/image318.png"/>
        <xdr:cNvPicPr>
          <a:picLocks xmlns:a="http://schemas.openxmlformats.org/drawingml/2006/main" noChangeAspect="1"/>
        </xdr:cNvPicPr>
      </xdr:nvPicPr>
      <xdr:blipFill>
        <a:blip xmlns:r="http://schemas.openxmlformats.org/officeDocument/2006/relationships" xmlns:a="http://schemas.openxmlformats.org/drawingml/2006/main" r:embed="R05979cc3bb1c4379"/>
        <a:stretch xmlns:a="http://schemas.openxmlformats.org/drawingml/2006/main">
          <a:fillRect/>
        </a:stretch>
      </xdr:blipFill>
      <xdr:spPr>
        <a:prstGeom xmlns:a="http://schemas.openxmlformats.org/drawingml/2006/main" prst="rect"/>
      </xdr:spPr>
    </xdr:pic>
    <xdr:clientData/>
  </xdr:oneCellAnchor>
  <xdr:oneCellAnchor>
    <xdr:from>
      <xdr:col>5</xdr:col>
      <xdr:colOff>66675</xdr:colOff>
      <xdr:row>10</xdr:row>
      <xdr:rowOff>47625</xdr:rowOff>
    </xdr:from>
    <xdr:ext cx="628650" cy="590550"/>
    <xdr:pic>
      <xdr:nvPicPr>
        <xdr:cNvPr id="5" name="/xl/media/image319.png"/>
        <xdr:cNvPicPr>
          <a:picLocks xmlns:a="http://schemas.openxmlformats.org/drawingml/2006/main" noChangeAspect="1"/>
        </xdr:cNvPicPr>
      </xdr:nvPicPr>
      <xdr:blipFill>
        <a:blip xmlns:r="http://schemas.openxmlformats.org/officeDocument/2006/relationships" xmlns:a="http://schemas.openxmlformats.org/drawingml/2006/main" r:embed="R6894b7941ae7480e"/>
        <a:stretch xmlns:a="http://schemas.openxmlformats.org/drawingml/2006/main">
          <a:fillRect/>
        </a:stretch>
      </xdr:blipFill>
      <xdr:spPr>
        <a:prstGeom xmlns:a="http://schemas.openxmlformats.org/drawingml/2006/main" prst="rect"/>
      </xdr:spPr>
    </xdr:pic>
    <xdr:clientData/>
  </xdr:oneCellAnchor>
  <xdr:oneCellAnchor>
    <xdr:from>
      <xdr:col>5</xdr:col>
      <xdr:colOff>66675</xdr:colOff>
      <xdr:row>11</xdr:row>
      <xdr:rowOff>47625</xdr:rowOff>
    </xdr:from>
    <xdr:ext cx="628650" cy="590550"/>
    <xdr:pic>
      <xdr:nvPicPr>
        <xdr:cNvPr id="6" name="/xl/media/image320.png"/>
        <xdr:cNvPicPr>
          <a:picLocks xmlns:a="http://schemas.openxmlformats.org/drawingml/2006/main" noChangeAspect="1"/>
        </xdr:cNvPicPr>
      </xdr:nvPicPr>
      <xdr:blipFill>
        <a:blip xmlns:r="http://schemas.openxmlformats.org/officeDocument/2006/relationships" xmlns:a="http://schemas.openxmlformats.org/drawingml/2006/main" r:embed="Rd205549627854574"/>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4</xdr:col>
      <xdr:colOff>66675</xdr:colOff>
      <xdr:row>6</xdr:row>
      <xdr:rowOff>47625</xdr:rowOff>
    </xdr:from>
    <xdr:ext cx="628650" cy="590550"/>
    <xdr:pic>
      <xdr:nvPicPr>
        <xdr:cNvPr id="1" name="/xl/media/image321.png"/>
        <xdr:cNvPicPr>
          <a:picLocks xmlns:a="http://schemas.openxmlformats.org/drawingml/2006/main" noChangeAspect="1"/>
        </xdr:cNvPicPr>
      </xdr:nvPicPr>
      <xdr:blipFill>
        <a:blip xmlns:r="http://schemas.openxmlformats.org/officeDocument/2006/relationships" xmlns:a="http://schemas.openxmlformats.org/drawingml/2006/main" r:embed="R959fadfb88f643fb"/>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7</xdr:row>
      <xdr:rowOff>47625</xdr:rowOff>
    </xdr:from>
    <xdr:ext cx="628650" cy="590550"/>
    <xdr:pic>
      <xdr:nvPicPr>
        <xdr:cNvPr id="2" name="/xl/media/image322.png"/>
        <xdr:cNvPicPr>
          <a:picLocks xmlns:a="http://schemas.openxmlformats.org/drawingml/2006/main" noChangeAspect="1"/>
        </xdr:cNvPicPr>
      </xdr:nvPicPr>
      <xdr:blipFill>
        <a:blip xmlns:r="http://schemas.openxmlformats.org/officeDocument/2006/relationships" xmlns:a="http://schemas.openxmlformats.org/drawingml/2006/main" r:embed="R16d89d8e7a054575"/>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8</xdr:row>
      <xdr:rowOff>47625</xdr:rowOff>
    </xdr:from>
    <xdr:ext cx="628650" cy="590550"/>
    <xdr:pic>
      <xdr:nvPicPr>
        <xdr:cNvPr id="3" name="/xl/media/image323.png"/>
        <xdr:cNvPicPr>
          <a:picLocks xmlns:a="http://schemas.openxmlformats.org/drawingml/2006/main" noChangeAspect="1"/>
        </xdr:cNvPicPr>
      </xdr:nvPicPr>
      <xdr:blipFill>
        <a:blip xmlns:r="http://schemas.openxmlformats.org/officeDocument/2006/relationships" xmlns:a="http://schemas.openxmlformats.org/drawingml/2006/main" r:embed="R6bacb65f65d04b5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ContentInventory" displayName="ContentInventory" ref="A6:R163" headerRowCount="1" totalsRowCount="0" totalsRowShown="0">
  <x:tableColumns count="18">
    <x:tableColumn id="1" name="Type"/>
    <x:tableColumn id="2" name="Item ID"/>
    <x:tableColumn id="3" name="Display name"/>
    <x:tableColumn id="4" name="Thumbnail"/>
    <x:tableColumn id="5" name="Rarity"/>
    <x:tableColumn id="6" name="Shop price"/>
    <x:tableColumn id="7" name="Goal type"/>
    <x:tableColumn id="8" name="Goal amount"/>
    <x:tableColumn id="9" name="Claw-only"/>
    <x:tableColumn id="10" name="Catcher eligible"/>
    <x:tableColumn id="11" name="Proposed Day 7"/>
    <x:tableColumn id="12" name="Acquisition"/>
    <x:tableColumn id="13" name="Availability"/>
    <x:tableColumn id="14" name="Collection set"/>
    <x:tableColumn id="15" name="Status"/>
    <x:tableColumn id="16" name="Release"/>
    <x:tableColumn id="17" name="Thumbnail state"/>
    <x:tableColumn id="18" name="Notes"/>
  </x:tableColumns>
  <x:tableStyleInfo name="TableStyleMedium2" showFirstColumn="0" showLastColumn="0" showRowStripes="1" showColumnStripes="0"/>
</x:table>
</file>

<file path=xl/tables/table2.xml><?xml version="1.0" encoding="utf-8"?>
<x:table xmlns:x="http://schemas.openxmlformats.org/spreadsheetml/2006/main" id="2" name="CurrentContent" displayName="CurrentContent" ref="A6:J161" headerRowCount="1" totalsRowCount="0" totalsRowShown="0">
  <x:tableColumns count="10">
    <x:tableColumn id="1" name="Type"/>
    <x:tableColumn id="2" name="Item ID"/>
    <x:tableColumn id="3" name="Display name"/>
    <x:tableColumn id="4" name="Thumbnail"/>
    <x:tableColumn id="5" name="Rarity"/>
    <x:tableColumn id="6" name="Availability"/>
    <x:tableColumn id="7" name="Release"/>
    <x:tableColumn id="8" name="Acquisition"/>
    <x:tableColumn id="9" name="Shop price"/>
    <x:tableColumn id="10" name="Notes"/>
  </x:tableColumns>
  <x:tableStyleInfo name="TableStyleMedium2" showFirstColumn="0" showLastColumn="0" showRowStripes="1" showColumnStripes="0"/>
</x:table>
</file>

<file path=xl/tables/table3.xml><?xml version="1.0" encoding="utf-8"?>
<x:table xmlns:x="http://schemas.openxmlformats.org/spreadsheetml/2006/main" id="3" name="UpcomingSeasonal" displayName="UpcomingSeasonal" ref="A6:J8" headerRowCount="1" totalsRowCount="0" totalsRowShown="0">
  <x:tableColumns count="10">
    <x:tableColumn id="1" name="Type"/>
    <x:tableColumn id="2" name="Item ID"/>
    <x:tableColumn id="3" name="Display name"/>
    <x:tableColumn id="4" name="Thumbnail"/>
    <x:tableColumn id="5" name="Rarity"/>
    <x:tableColumn id="6" name="Availability"/>
    <x:tableColumn id="7" name="Release"/>
    <x:tableColumn id="8" name="Acquisition"/>
    <x:tableColumn id="9" name="Shop price"/>
    <x:tableColumn id="10" name="Notes"/>
  </x:tableColumns>
  <x:tableStyleInfo name="TableStyleMedium2" showFirstColumn="0" showLastColumn="0" showRowStripes="1" showColumnStripes="0"/>
</x:table>
</file>

<file path=xl/tables/table4.xml><?xml version="1.0" encoding="utf-8"?>
<x:table xmlns:x="http://schemas.openxmlformats.org/spreadsheetml/2006/main" id="4" name="MonthlyShowcase" displayName="MonthlyShowcase" ref="A6:N12" headerRowCount="1" totalsRowCount="0" totalsRowShown="0">
  <x:tableColumns count="14">
    <x:tableColumn id="1" name="Month"/>
    <x:tableColumn id="2" name="Month key"/>
    <x:tableColumn id="3" name="Reward type"/>
    <x:tableColumn id="4" name="Item ID"/>
    <x:tableColumn id="5" name="Display name"/>
    <x:tableColumn id="6" name="Thumbnail"/>
    <x:tableColumn id="7" name="Rarity"/>
    <x:tableColumn id="8" name="Exclusivity"/>
    <x:tableColumn id="9" name="Acquisition"/>
    <x:tableColumn id="10" name="Requirement"/>
    <x:tableColumn id="11" name="Status"/>
    <x:tableColumn id="12" name="Acquired before showcase"/>
    <x:tableColumn id="13" name="After it expends"/>
    <x:tableColumn id="14" name="Notes"/>
  </x:tableColumns>
  <x:tableStyleInfo name="TableStyleMedium2" showFirstColumn="0" showLastColumn="0" showRowStripes="1" showColumnStripes="0"/>
</x:table>
</file>

<file path=xl/tables/table5.xml><?xml version="1.0" encoding="utf-8"?>
<x:table xmlns:x="http://schemas.openxmlformats.org/spreadsheetml/2006/main" id="5" name="GrandOpening" displayName="GrandOpening" ref="A6:J9" headerRowCount="1" totalsRowCount="0" totalsRowShown="0">
  <x:tableColumns count="10">
    <x:tableColumn id="1" name="Order"/>
    <x:tableColumn id="2" name="Reward type"/>
    <x:tableColumn id="3" name="Item ID"/>
    <x:tableColumn id="4" name="Display name"/>
    <x:tableColumn id="5" name="Thumbnail"/>
    <x:tableColumn id="6" name="Rarity"/>
    <x:tableColumn id="7" name="Requirement"/>
    <x:tableColumn id="8" name="Window"/>
    <x:tableColumn id="9" name="Status"/>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4bb96dd72a449c2" /><Relationship Type="http://schemas.openxmlformats.org/officeDocument/2006/relationships/table" Target="/xl/tables/table1.xml" Id="Rafaf93983a8546ab" /></Relationships>
</file>

<file path=xl/worksheets/_rels/sheet3.xml.rels>&#65279;<?xml version="1.0" encoding="utf-8"?><Relationships xmlns="http://schemas.openxmlformats.org/package/2006/relationships"><Relationship Type="http://schemas.openxmlformats.org/officeDocument/2006/relationships/drawing" Target="/xl/drawings/drawing2.xml" Id="R66fff6a04b1a4748" /><Relationship Type="http://schemas.openxmlformats.org/officeDocument/2006/relationships/table" Target="/xl/tables/table2.xml" Id="R1af2546fee9b4ce1" /></Relationships>
</file>

<file path=xl/worksheets/_rels/sheet4.xml.rels>&#65279;<?xml version="1.0" encoding="utf-8"?><Relationships xmlns="http://schemas.openxmlformats.org/package/2006/relationships"><Relationship Type="http://schemas.openxmlformats.org/officeDocument/2006/relationships/drawing" Target="/xl/drawings/drawing3.xml" Id="R107c18e1e75345ea" /><Relationship Type="http://schemas.openxmlformats.org/officeDocument/2006/relationships/table" Target="/xl/tables/table3.xml" Id="R1a9d688a39534ede" /></Relationships>
</file>

<file path=xl/worksheets/_rels/sheet5.xml.rels>&#65279;<?xml version="1.0" encoding="utf-8"?><Relationships xmlns="http://schemas.openxmlformats.org/package/2006/relationships"><Relationship Type="http://schemas.openxmlformats.org/officeDocument/2006/relationships/drawing" Target="/xl/drawings/drawing4.xml" Id="R7f065ebf23674fe2" /><Relationship Type="http://schemas.openxmlformats.org/officeDocument/2006/relationships/table" Target="/xl/tables/table4.xml" Id="Re755de79567a47ba" /></Relationships>
</file>

<file path=xl/worksheets/_rels/sheet6.xml.rels>&#65279;<?xml version="1.0" encoding="utf-8"?><Relationships xmlns="http://schemas.openxmlformats.org/package/2006/relationships"><Relationship Type="http://schemas.openxmlformats.org/officeDocument/2006/relationships/drawing" Target="/xl/drawings/drawing5.xml" Id="R7bc43affe8ee444a" /><Relationship Type="http://schemas.openxmlformats.org/officeDocument/2006/relationships/table" Target="/xl/tables/table5.xml" Id="R1a6627d1fb4c4568" /></Relationships>
</file>

<file path=xl/worksheets/sheet1.xml><?xml version="1.0" encoding="utf-8"?>
<x:worksheet xmlns:x="http://schemas.openxmlformats.org/spreadsheetml/2006/main">
  <x:sheetPr>
    <x:tabColor rgb="FF284B63"/>
  </x:sheetPr>
  <x:sheetViews>
    <x:sheetView showGridLines="0" workbookViewId="0"/>
  </x:sheetViews>
  <x:sheetFormatPr defaultRowHeight="15"/>
  <x:cols>
    <x:col min="1" max="1" width="18" hidden="0" customWidth="1"/>
    <x:col min="2" max="2" width="54" hidden="0" customWidth="1"/>
    <x:col min="3" max="3" width="18" hidden="0" customWidth="1"/>
    <x:col min="4" max="4" width="18" hidden="0" customWidth="1"/>
    <x:col min="5" max="5" width="34" hidden="0" customWidth="1"/>
    <x:col min="6" max="6" width="18" hidden="0" customWidth="1"/>
    <x:col min="7" max="7" width="18" hidden="0" customWidth="1"/>
    <x:col min="8" max="8" width="18" hidden="0" customWidth="1"/>
  </x:cols>
  <x:sheetData>
    <x:row r="1">
      <x:c r="A1" s="97"/>
      <x:c r="B1" s="97"/>
      <x:c r="C1" s="97"/>
      <x:c r="D1" s="97"/>
      <x:c r="E1" s="97"/>
      <x:c r="F1" s="97"/>
      <x:c r="G1" s="97"/>
      <x:c r="H1" s="97"/>
    </x:row>
    <x:row r="2" ht="21" customHeight="1">
      <x:c r="A2" s="98" t="str">
        <x:v>Kinu Tumble content inventory</x:v>
      </x:c>
      <x:c r="B2" s="97"/>
      <x:c r="C2" s="97"/>
      <x:c r="D2" s="97"/>
      <x:c r="E2" s="97"/>
      <x:c r="F2" s="97"/>
      <x:c r="G2" s="97"/>
      <x:c r="H2" s="97"/>
    </x:row>
    <x:row r="3">
      <x:c r="A3" s="99" t="str">
        <x:v>Live catalogue snapshot and planning register. Edit future-facing fields on Inventory; the catalogue file remains the shipping source.</x:v>
      </x:c>
      <x:c r="B3" s="97"/>
      <x:c r="C3" s="97"/>
      <x:c r="D3" s="97"/>
      <x:c r="E3" s="97"/>
      <x:c r="F3" s="97"/>
      <x:c r="G3" s="97"/>
      <x:c r="H3" s="97"/>
    </x:row>
    <x:row r="4">
      <x:c r="A4" s="97"/>
      <x:c r="B4" s="97"/>
      <x:c r="C4" s="97"/>
      <x:c r="D4" s="97"/>
      <x:c r="E4" s="97"/>
      <x:c r="F4" s="97"/>
      <x:c r="G4" s="97"/>
      <x:c r="H4" s="97"/>
    </x:row>
    <x:row r="5">
      <x:c r="A5" s="100" t="str">
        <x:v>Live inventory</x:v>
      </x:c>
      <x:c r="B5" s="100" t="str">
        <x:v>Count</x:v>
      </x:c>
      <x:c r="C5" s="97"/>
      <x:c r="D5" s="100" t="str">
        <x:v>Shop economy</x:v>
      </x:c>
      <x:c r="E5" s="100" t="str">
        <x:v>Beans</x:v>
      </x:c>
      <x:c r="F5" s="97"/>
      <x:c r="G5" s="97"/>
      <x:c r="H5" s="97"/>
    </x:row>
    <x:row r="6">
      <x:c r="A6" s="101" t="str">
        <x:v>All collectibles</x:v>
      </x:c>
      <x:c r="B6" s="102" t="n">
        <x:f>COUNTA(Inventory!$C$7:$C$200)</x:f>
        <x:v>157</x:v>
      </x:c>
      <x:c r="C6" s="97"/>
      <x:c r="D6" s="101" t="str">
        <x:v>Shop total</x:v>
      </x:c>
      <x:c r="E6" s="103" t="n">
        <x:f>SUM(Inventory!$F$7:$F$200)</x:f>
        <x:v>503800</x:v>
      </x:c>
      <x:c r="F6" s="97"/>
      <x:c r="G6" s="97"/>
      <x:c r="H6" s="97"/>
    </x:row>
    <x:row r="7">
      <x:c r="A7" s="104" t="str">
        <x:v>Outfits</x:v>
      </x:c>
      <x:c r="B7" s="105" t="n">
        <x:f>COUNTIF(Inventory!$A$7:$A$200,"Outfit")</x:f>
        <x:v>104</x:v>
      </x:c>
      <x:c r="C7" s="97"/>
      <x:c r="D7" s="104" t="str">
        <x:v>Outfits</x:v>
      </x:c>
      <x:c r="E7" s="106" t="n">
        <x:f>SUMIF(Inventory!$A$7:$A$200,"Outfit",Inventory!$F$7:$F$200)</x:f>
        <x:v>217350</x:v>
      </x:c>
      <x:c r="F7" s="97"/>
      <x:c r="G7" s="97"/>
      <x:c r="H7" s="97"/>
    </x:row>
    <x:row r="8">
      <x:c r="A8" s="104" t="str">
        <x:v>Boxes</x:v>
      </x:c>
      <x:c r="B8" s="105" t="n">
        <x:f>COUNTIF(Inventory!$A$7:$A$200,"Box")</x:f>
        <x:v>31</x:v>
      </x:c>
      <x:c r="C8" s="97"/>
      <x:c r="D8" s="104" t="str">
        <x:v>Boxes</x:v>
      </x:c>
      <x:c r="E8" s="106" t="n">
        <x:f>SUMIF(Inventory!$A$7:$A$200,"Box",Inventory!$F$7:$F$200)</x:f>
        <x:v>156200</x:v>
      </x:c>
      <x:c r="F8" s="97"/>
      <x:c r="G8" s="97"/>
      <x:c r="H8" s="97"/>
    </x:row>
    <x:row r="9">
      <x:c r="A9" s="104" t="str">
        <x:v>Rooms</x:v>
      </x:c>
      <x:c r="B9" s="105" t="n">
        <x:f>COUNTIF(Inventory!$A$7:$A$200,"Room")</x:f>
        <x:v>22</x:v>
      </x:c>
      <x:c r="C9" s="97"/>
      <x:c r="D9" s="104" t="str">
        <x:v>Rooms</x:v>
      </x:c>
      <x:c r="E9" s="106" t="n">
        <x:f>SUMIF(Inventory!$A$7:$A$200,"Room",Inventory!$F$7:$F$200)</x:f>
        <x:v>130250</x:v>
      </x:c>
      <x:c r="F9" s="97"/>
      <x:c r="G9" s="97"/>
      <x:c r="H9" s="97"/>
    </x:row>
    <x:row r="10">
      <x:c r="A10" s="104" t="str">
        <x:v>Machine eligible</x:v>
      </x:c>
      <x:c r="B10" s="105" t="n">
        <x:f>COUNTIF(Inventory!$J$7:$J$200,"Yes")</x:f>
        <x:v>124</x:v>
      </x:c>
      <x:c r="C10" s="97"/>
      <x:c r="D10" s="107" t="str">
        <x:v>Common items</x:v>
      </x:c>
      <x:c r="E10" s="108" t="n">
        <x:f>SUMIF(Inventory!$E$7:$E$200,"Common",Inventory!$F$7:$F$200)</x:f>
        <x:v>109700</x:v>
      </x:c>
      <x:c r="F10" s="97"/>
      <x:c r="G10" s="97"/>
      <x:c r="H10" s="97"/>
    </x:row>
    <x:row r="11">
      <x:c r="A11" s="104" t="str">
        <x:v>Claw-only</x:v>
      </x:c>
      <x:c r="B11" s="105" t="n">
        <x:f>COUNTIF(Inventory!$I$7:$I$200,"Yes")</x:f>
        <x:v>26</x:v>
      </x:c>
      <x:c r="C11" s="97"/>
      <x:c r="D11" s="97"/>
      <x:c r="E11" s="97"/>
      <x:c r="F11" s="97"/>
      <x:c r="G11" s="97"/>
      <x:c r="H11" s="97"/>
    </x:row>
    <x:row r="12">
      <x:c r="A12" s="104" t="str">
        <x:v>Monthly Showcase</x:v>
      </x:c>
      <x:c r="B12" s="105" t="n">
        <x:f>COUNTIF(Inventory!$L$7:$L$200,"Monthly Showcase")</x:f>
        <x:v>6</x:v>
      </x:c>
      <x:c r="C12" s="97"/>
      <x:c r="D12" s="97"/>
      <x:c r="E12" s="97"/>
      <x:c r="F12" s="97"/>
      <x:c r="G12" s="97"/>
      <x:c r="H12" s="97"/>
    </x:row>
    <x:row r="13">
      <x:c r="A13" s="107" t="str">
        <x:v>Grand Opening</x:v>
      </x:c>
      <x:c r="B13" s="109" t="n">
        <x:f>COUNTIF(Inventory!$L$7:$L$200,"Grand Opening")</x:f>
        <x:v>3</x:v>
      </x:c>
      <x:c r="C13" s="97"/>
      <x:c r="D13" s="97"/>
      <x:c r="E13" s="97"/>
      <x:c r="F13" s="97"/>
      <x:c r="G13" s="97"/>
      <x:c r="H13" s="97"/>
    </x:row>
    <x:row r="14" ht="16.5" customHeight="1">
      <x:c r="A14" s="110" t="str">
        <x:v>Planning rules</x:v>
      </x:c>
      <x:c r="B14" s="110"/>
      <x:c r="C14" s="110"/>
      <x:c r="D14" s="110" t="str">
        <x:v>Source and refresh</x:v>
      </x:c>
      <x:c r="E14" s="110"/>
      <x:c r="F14" s="110"/>
      <x:c r="G14" s="110"/>
      <x:c r="H14" s="110"/>
    </x:row>
    <x:row r="15" ht="22.5" customHeight="1">
      <x:c r="A15" s="111" t="str">
        <x:v>Field</x:v>
      </x:c>
      <x:c r="B15" s="111" t="str">
        <x:v>Use</x:v>
      </x:c>
      <x:c r="C15" s="97"/>
      <x:c r="D15" s="112" t="str">
        <x:v>Shipping catalogue</x:v>
      </x:c>
      <x:c r="E15" s="113" t="str">
        <x:v>resources/kinu/catalog.tres</x:v>
      </x:c>
      <x:c r="F15" s="97" t="str"/>
      <x:c r="G15" s="97" t="str"/>
      <x:c r="H15" s="97" t="str"/>
    </x:row>
    <x:row r="16" ht="22.5" customHeight="1">
      <x:c r="A16" s="112" t="str">
        <x:v>Status</x:v>
      </x:c>
      <x:c r="B16" s="113" t="str">
        <x:v>Live, planned, seasonal, vaulted, or retired. Only Live is currently shipping.</x:v>
      </x:c>
      <x:c r="C16" s="97"/>
      <x:c r="D16" s="114" t="str">
        <x:v>Thumbnail folder</x:v>
      </x:c>
      <x:c r="E16" s="115" t="str">
        <x:v>resources/kinu/thumbs</x:v>
      </x:c>
      <x:c r="F16" s="97" t="str"/>
      <x:c r="G16" s="97" t="str"/>
      <x:c r="H16" s="97" t="str"/>
    </x:row>
    <x:row r="17" ht="22.5" customHeight="1">
      <x:c r="A17" s="114" t="str">
        <x:v>Collection set</x:v>
      </x:c>
      <x:c r="B17" s="115" t="str">
        <x:v>Group future releases into named themes such as Spring 2027 or Moonlight.</x:v>
      </x:c>
      <x:c r="C17" s="97"/>
      <x:c r="D17" s="114" t="str">
        <x:v>Last generated</x:v>
      </x:c>
      <x:c r="E17" s="116" t="n">
        <x:v>46294.7226502662</x:v>
      </x:c>
      <x:c r="F17" s="97" t="str"/>
      <x:c r="G17" s="97" t="str"/>
      <x:c r="H17" s="97" t="str"/>
    </x:row>
    <x:row r="18" ht="22.5" customHeight="1">
      <x:c r="A18" s="114" t="str">
        <x:v>Availability</x:v>
      </x:c>
      <x:c r="B18" s="115" t="str">
        <x:v>Permanent for core content. Use Seasonal only for timed content that will return.</x:v>
      </x:c>
      <x:c r="C18" s="97"/>
      <x:c r="D18" s="117" t="str">
        <x:v>Workflow</x:v>
      </x:c>
      <x:c r="E18" s="118" t="str">
        <x:v>Add the item to the Godot catalogue, export its PNG to the thumbnail folder, then regenerate this workbook.</x:v>
      </x:c>
      <x:c r="F18" s="97" t="str"/>
      <x:c r="G18" s="97" t="str"/>
      <x:c r="H18" s="97" t="str"/>
    </x:row>
    <x:row r="19" ht="26.25" customHeight="1">
      <x:c r="A19" s="114" t="str">
        <x:v>Proposed Day 7</x:v>
      </x:c>
      <x:c r="B19" s="115" t="str">
        <x:v>Recommended weekly reward pool: claw-only items only, so the bean shop remains targeted.</x:v>
      </x:c>
      <x:c r="C19" s="97"/>
      <x:c r="D19" s="97"/>
      <x:c r="E19" s="97"/>
      <x:c r="F19" s="97"/>
      <x:c r="G19" s="97"/>
      <x:c r="H19" s="97"/>
    </x:row>
    <x:row r="20" ht="26.25" customHeight="1">
      <x:c r="A20" s="117" t="str">
        <x:v>Thumbnail state</x:v>
      </x:c>
      <x:c r="B20" s="118" t="str">
        <x:v>PNG linked means an actual project thumbnail is embedded. Needs PNG flags any future item awaiting art.</x:v>
      </x:c>
      <x:c r="C20" s="97"/>
      <x:c r="D20" s="97"/>
      <x:c r="E20" s="97"/>
      <x:c r="F20" s="97"/>
      <x:c r="G20" s="97"/>
      <x:c r="H20" s="97"/>
    </x:row>
    <x:row r="21">
      <x:c r="A21" s="97"/>
      <x:c r="B21" s="97"/>
      <x:c r="C21" s="97"/>
      <x:c r="D21" s="97"/>
      <x:c r="E21" s="97"/>
      <x:c r="F21" s="97"/>
      <x:c r="G21" s="97"/>
      <x:c r="H21" s="97"/>
    </x:row>
    <x:row r="22">
      <x:c r="A22" s="130" t="str">
        <x:v>Supabase ownership</x:v>
      </x:c>
      <x:c r="B22" s="130"/>
      <x:c r="C22" s="130"/>
      <x:c r="D22" s="130" t="str">
        <x:v>Supabase services</x:v>
      </x:c>
      <x:c r="E22" s="130"/>
      <x:c r="F22" s="97"/>
      <x:c r="G22" s="97"/>
      <x:c r="H22" s="97"/>
    </x:row>
    <x:row r="23">
      <x:c r="A23" s="132" t="str">
        <x:v>Field</x:v>
      </x:c>
      <x:c r="B23" s="132" t="str">
        <x:v>Current setup</x:v>
      </x:c>
      <x:c r="C23" s="97"/>
      <x:c r="D23" s="133" t="str">
        <x:v>Project</x:v>
      </x:c>
      <x:c r="E23" s="97" t="str">
        <x:v>vuskhjibjumukigdtmrk</x:v>
      </x:c>
      <x:c r="F23" s="97"/>
      <x:c r="G23" s="97"/>
      <x:c r="H23" s="97"/>
    </x:row>
    <x:row r="24">
      <x:c r="A24" s="133" t="str">
        <x:v>Account</x:v>
      </x:c>
      <x:c r="B24" s="97" t="str">
        <x:v>Existing anonymous reward account</x:v>
      </x:c>
      <x:c r="C24" s="97"/>
      <x:c r="D24" s="133" t="str">
        <x:v>Catalog</x:v>
      </x:c>
      <x:c r="E24" s="97" t="str">
        <x:v>162 entries</x:v>
      </x:c>
      <x:c r="F24" s="97"/>
      <x:c r="G24" s="97"/>
      <x:c r="H24" s="97"/>
    </x:row>
    <x:row r="25">
      <x:c r="A25" s="133" t="str">
        <x:v>Tracked</x:v>
      </x:c>
      <x:c r="B25" s="97" t="str">
        <x:v>Acquired outfits, boxes and rooms</x:v>
      </x:c>
      <x:c r="C25" s="97"/>
      <x:c r="D25" s="133" t="str">
        <x:v>Ownership table</x:v>
      </x:c>
      <x:c r="E25" s="97" t="str">
        <x:v>player_inventory</x:v>
      </x:c>
      <x:c r="F25" s="97"/>
      <x:c r="G25" s="97"/>
      <x:c r="H25" s="97"/>
    </x:row>
    <x:row r="26" ht="22" customHeight="1">
      <x:c r="A26" s="133" t="str">
        <x:v>Sync</x:v>
      </x:c>
      <x:c r="B26" t="str">
        <x:v>Restore owned items on launch; report new acquisitions</x:v>
      </x:c>
      <x:c r="D26" s="133" t="str">
        <x:v>Sync log</x:v>
      </x:c>
      <x:c r="E26" t="str">
        <x:v>inventory_syncs</x:v>
      </x:c>
    </x:row>
    <x:row r="27" ht="22" customHeight="1">
      <x:c r="A27" s="133" t="str">
        <x:v>Recovery</x:v>
      </x:c>
      <x:c r="B27" t="str">
        <x:v>Cosmetics only; requires the same account after reinstall</x:v>
      </x:c>
      <x:c r="D27" s="133" t="str">
        <x:v>Read/write RPCs</x:v>
      </x:c>
      <x:c r="E27" t="str">
        <x:v>get_owned_items / record_owned_items</x:v>
      </x:c>
    </x:row>
    <x:row r="28" ht="22" customHeight="1">
      <x:c r="A28" s="133" t="str">
        <x:v>Owner counts</x:v>
      </x:c>
      <x:c r="B28" t="str">
        <x:v>Supabase SQL Editor: Inventory overview</x:v>
      </x:c>
      <x:c r="D28" s="133" t="str">
        <x:v>Full save</x:v>
      </x:c>
      <x:c r="E28" t="str">
        <x:v>iCloud, separate from Supabase inventory</x:v>
      </x:c>
    </x:row>
    <x:row r="29">
      <x:c r="A29" s="133" t="str">
        <x:v>Player items</x:v>
      </x:c>
      <x:c r="B29" t="str">
        <x:v>Supabase SQL Editor: Player inventories</x:v>
      </x:c>
      <x:c r="D29" s="133" t="str">
        <x:v>Details</x:v>
      </x:c>
      <x:c r="E29" t="str">
        <x:v>docs/inventory-counts.md</x:v>
      </x:c>
    </x:row>
    <x:row r="31">
      <x:c r="A31" s="135" t="str">
        <x:v>Supabase commands</x:v>
      </x:c>
      <x:c r="B31" s="135"/>
      <x:c r="C31" s="135"/>
      <x:c r="D31" s="135" t="str">
        <x:v>CLI commands</x:v>
      </x:c>
      <x:c r="E31" s="135"/>
    </x:row>
    <x:row r="32">
      <x:c r="A32" s="133" t="str">
        <x:v>Run SQL in</x:v>
      </x:c>
      <x:c r="B32" t="str">
        <x:v>Supabase Dashboard → SQL Editor</x:v>
      </x:c>
      <x:c r="D32" s="133" t="str">
        <x:v>Before CLI use</x:v>
      </x:c>
      <x:c r="E32" t="str">
        <x:v>Reconcile migration history</x:v>
      </x:c>
    </x:row>
    <x:row r="33" ht="35" customHeight="1">
      <x:c r="A33" s="133" t="str">
        <x:v>All owners</x:v>
      </x:c>
      <x:c r="B33" s="137" t="str">
        <x:v>select * from public.inventory_overview order by owners desc;</x:v>
      </x:c>
      <x:c r="D33" s="133" t="str">
        <x:v>Check history</x:v>
      </x:c>
      <x:c r="E33" t="str">
        <x:v>supabase migration list --linked</x:v>
      </x:c>
    </x:row>
    <x:row r="34" ht="35" customHeight="1">
      <x:c r="A34" s="133" t="str">
        <x:v>Lucky Cat</x:v>
      </x:c>
      <x:c r="B34" s="137" t="str">
        <x:v>select owners from public.inventory_overview where item_key='outfit:maneki';</x:v>
      </x:c>
      <x:c r="D34" s="133" t="str">
        <x:v>Preview</x:v>
      </x:c>
      <x:c r="E34" t="str">
        <x:v>supabase db push --dry-run</x:v>
      </x:c>
    </x:row>
    <x:row r="35" ht="35" customHeight="1">
      <x:c r="A35" s="133" t="str">
        <x:v>Recent syncs</x:v>
      </x:c>
      <x:c r="B35" s="137" t="str">
        <x:v>select * from public.inventory_players order by last_synced_at desc limit 50;</x:v>
      </x:c>
      <x:c r="D35" s="133" t="str">
        <x:v>Apply changes</x:v>
      </x:c>
      <x:c r="E35" t="str">
        <x:v>supabase db push</x:v>
      </x:c>
    </x:row>
    <x:row r="36" ht="45" customHeight="1">
      <x:c r="A36" s="133" t="str">
        <x:v>One account</x:v>
      </x:c>
      <x:c r="B36" s="137" t="str">
        <x:v>select * from public.inventory_player_items where user_id='00000000-0000-0000-0000-000000000000'::uuid;</x:v>
      </x:c>
      <x:c r="D36" s="133" t="str">
        <x:v>Current setup</x:v>
      </x:c>
      <x:c r="E36" t="str">
        <x:v>Earlier SQL ran in dashboard</x:v>
      </x:c>
    </x:row>
    <x:row r="37">
      <x:c r="A37" s="133" t="str">
        <x:v>Full guide</x:v>
      </x:c>
      <x:c r="B37" t="str">
        <x:v>docs/inventory-counts.md</x:v>
      </x:c>
      <x:c r="D37" s="133" t="str">
        <x:v>Details</x:v>
      </x:c>
      <x:c r="E37" t="str">
        <x:v>docs/inventory-counts.md</x:v>
      </x:c>
    </x:row>
  </x:sheetData>
  <x:mergeCells>
    <x:mergeCell ref="A2:H2"/>
    <x:mergeCell ref="A3:H3"/>
    <x:mergeCell ref="A14:H14"/>
    <x:mergeCell ref="D14:H14"/>
  </x:mergeCells>
  <x:pageMargins left="0.7" right="0.7" top="0.75" bottom="0.75" header="0.3" footer="0.3"/>
</x:worksheet>
</file>

<file path=xl/worksheets/sheet2.xml><?xml version="1.0" encoding="utf-8"?>
<x:worksheet xmlns:x="http://schemas.openxmlformats.org/spreadsheetml/2006/main">
  <x:sheetPr>
    <x:tabColor rgb="FF7FA8BD"/>
  </x:sheetPr>
  <x:sheetViews>
    <x:sheetView showGridLines="0" workbookViewId="0">
      <x:pane xSplit="3" ySplit="6" topLeftCell="D7" activePane="bottomRight" state="frozen"/>
    </x:sheetView>
  </x:sheetViews>
  <x:sheetFormatPr defaultRowHeight="15"/>
  <x:cols>
    <x:col min="1" max="1" width="14" hidden="0" customWidth="1"/>
    <x:col min="2" max="2" width="20" hidden="0" customWidth="1"/>
    <x:col min="3" max="3" width="24" hidden="0" customWidth="1"/>
    <x:col min="4" max="4" width="16" hidden="0" customWidth="1"/>
    <x:col min="5" max="5" width="12" hidden="0" customWidth="1"/>
    <x:col min="6" max="6" width="12" hidden="0" customWidth="1"/>
    <x:col min="7" max="7" width="15" hidden="0" customWidth="1"/>
    <x:col min="8" max="8" width="13" hidden="0" customWidth="1"/>
    <x:col min="9" max="9" width="11" hidden="0" customWidth="1"/>
    <x:col min="10" max="10" width="14" hidden="0" customWidth="1"/>
    <x:col min="11" max="11" width="15" hidden="0" customWidth="1"/>
    <x:col min="12" max="12" width="19" hidden="0" customWidth="1"/>
    <x:col min="13" max="13" width="14" hidden="0" customWidth="1"/>
    <x:col min="14" max="14" width="18" hidden="0" customWidth="1"/>
    <x:col min="15" max="15" width="14" hidden="0" customWidth="1"/>
    <x:col min="16" max="16" width="14" hidden="0" customWidth="1"/>
    <x:col min="17" max="17" width="16" hidden="0" customWidth="1"/>
    <x:col min="18" max="18" width="38" hidden="0" customWidth="1"/>
  </x:cols>
  <x:sheetData>
    <x:row r="2">
      <x:c r="A2" s="1" t="str">
        <x:v>Content inventory</x:v>
      </x:c>
    </x:row>
    <x:row r="3">
      <x:c r="A3" s="3" t="str">
        <x:v>Fields through Thumbnail state reflect the current catalogue. Availability, Collection set, Status, Release, and Notes are planning fields for future content.</x:v>
      </x:c>
    </x:row>
    <x:row r="6">
      <x:c r="A6" s="64" t="str">
        <x:v>Type</x:v>
      </x:c>
      <x:c r="B6" s="64" t="str">
        <x:v>Item ID</x:v>
      </x:c>
      <x:c r="C6" s="64" t="str">
        <x:v>Display name</x:v>
      </x:c>
      <x:c r="D6" s="64" t="str">
        <x:v>Thumbnail</x:v>
      </x:c>
      <x:c r="E6" s="64" t="str">
        <x:v>Rarity</x:v>
      </x:c>
      <x:c r="F6" s="64" t="str">
        <x:v>Shop price</x:v>
      </x:c>
      <x:c r="G6" s="64" t="str">
        <x:v>Goal type</x:v>
      </x:c>
      <x:c r="H6" s="64" t="str">
        <x:v>Goal amount</x:v>
      </x:c>
      <x:c r="I6" s="64" t="str">
        <x:v>Claw-only</x:v>
      </x:c>
      <x:c r="J6" s="64" t="str">
        <x:v>Catcher eligible</x:v>
      </x:c>
      <x:c r="K6" s="64" t="str">
        <x:v>Proposed Day 7</x:v>
      </x:c>
      <x:c r="L6" s="64" t="str">
        <x:v>Acquisition</x:v>
      </x:c>
      <x:c r="M6" s="64" t="str">
        <x:v>Availability</x:v>
      </x:c>
      <x:c r="N6" s="64" t="str">
        <x:v>Collection set</x:v>
      </x:c>
      <x:c r="O6" s="64" t="str">
        <x:v>Status</x:v>
      </x:c>
      <x:c r="P6" s="64" t="str">
        <x:v>Release</x:v>
      </x:c>
      <x:c r="Q6" s="64" t="str">
        <x:v>Thumbnail state</x:v>
      </x:c>
      <x:c r="R6" s="64" t="str">
        <x:v>Notes</x:v>
      </x:c>
    </x:row>
    <x:row r="7" ht="54" customHeight="1">
      <x:c r="A7" s="68" t="str">
        <x:v>Box</x:v>
      </x:c>
      <x:c r="B7" s="68" t="str">
        <x:v>abyss</x:v>
      </x:c>
      <x:c r="C7" s="68" t="str">
        <x:v>Abyss</x:v>
      </x:c>
      <x:c r="D7" s="68" t="str"/>
      <x:c r="E7" s="68" t="str">
        <x:v>Legendary</x:v>
      </x:c>
      <x:c r="F7" s="69" t="str"/>
      <x:c r="G7" s="68" t="str"/>
      <x:c r="H7" s="69" t="str"/>
      <x:c r="I7" s="68" t="str">
        <x:v>Yes</x:v>
      </x:c>
      <x:c r="J7" s="68" t="str">
        <x:v>Yes</x:v>
      </x:c>
      <x:c r="K7" s="68" t="str">
        <x:v>Eligible</x:v>
      </x:c>
      <x:c r="L7" s="68" t="str">
        <x:v>Catcher</x:v>
      </x:c>
      <x:c r="M7" s="68" t="str">
        <x:v>Permanent</x:v>
      </x:c>
      <x:c r="N7" s="67" t="str">
        <x:v>Abyssal</x:v>
      </x:c>
      <x:c r="O7" s="67" t="str">
        <x:v>Live</x:v>
      </x:c>
      <x:c r="P7" s="67" t="str">
        <x:v>Current</x:v>
      </x:c>
      <x:c r="Q7" s="67" t="str">
        <x:v>PNG linked</x:v>
      </x:c>
      <x:c r="R7" s="67" t="str"/>
    </x:row>
    <x:row r="8" ht="54" customHeight="1">
      <x:c r="A8" s="68" t="str">
        <x:v>Box</x:v>
      </x:c>
      <x:c r="B8" s="68" t="str">
        <x:v>geode</x:v>
      </x:c>
      <x:c r="C8" s="68" t="str">
        <x:v>Amethyst Geode</x:v>
      </x:c>
      <x:c r="D8" s="68" t="str"/>
      <x:c r="E8" s="68" t="str">
        <x:v>Legendary</x:v>
      </x:c>
      <x:c r="F8" s="69" t="str"/>
      <x:c r="G8" s="68" t="str"/>
      <x:c r="H8" s="69" t="str"/>
      <x:c r="I8" s="68" t="str">
        <x:v>No</x:v>
      </x:c>
      <x:c r="J8" s="68" t="str">
        <x:v>No</x:v>
      </x:c>
      <x:c r="K8" s="68" t="str">
        <x:v>Not eligible</x:v>
      </x:c>
      <x:c r="L8" s="68" t="str">
        <x:v>Monthly Showcase</x:v>
      </x:c>
      <x:c r="M8" s="68" t="str">
        <x:v>Monthly Showcase</x:v>
      </x:c>
      <x:c r="N8" s="67" t="str">
        <x:v>Monthly Showcase</x:v>
      </x:c>
      <x:c r="O8" s="67" t="str">
        <x:v>Active</x:v>
      </x:c>
      <x:c r="P8" s="67" t="str">
        <x:v>September 2026</x:v>
      </x:c>
      <x:c r="Q8" s="67" t="str">
        <x:v>PNG linked</x:v>
      </x:c>
      <x:c r="R8" s="67" t="str">
        <x:v>September 2026 Monthly Showcase reward. Not sold in the shop or dropped by the Kinu Catcher.</x:v>
      </x:c>
    </x:row>
    <x:row r="9" ht="54" customHeight="1">
      <x:c r="A9" s="68" t="str">
        <x:v>Box</x:v>
      </x:c>
      <x:c r="B9" s="68" t="str">
        <x:v>bamboo</x:v>
      </x:c>
      <x:c r="C9" s="68" t="str">
        <x:v>Bamboo Steamer</x:v>
      </x:c>
      <x:c r="D9" s="68" t="str"/>
      <x:c r="E9" s="68" t="str">
        <x:v>Starter</x:v>
      </x:c>
      <x:c r="F9" s="69" t="str"/>
      <x:c r="G9" s="68" t="str">
        <x:v>missions</x:v>
      </x:c>
      <x:c r="H9" s="69" t="n">
        <x:v>5</x:v>
      </x:c>
      <x:c r="I9" s="68" t="str">
        <x:v>No</x:v>
      </x:c>
      <x:c r="J9" s="68" t="str">
        <x:v>No</x:v>
      </x:c>
      <x:c r="K9" s="68" t="str">
        <x:v>Not eligible</x:v>
      </x:c>
      <x:c r="L9" s="68" t="str">
        <x:v>Goal</x:v>
      </x:c>
      <x:c r="M9" s="68" t="str">
        <x:v>Permanent</x:v>
      </x:c>
      <x:c r="N9" s="67" t="str">
        <x:v>Core</x:v>
      </x:c>
      <x:c r="O9" s="67" t="str">
        <x:v>Live</x:v>
      </x:c>
      <x:c r="P9" s="67" t="str">
        <x:v>Current</x:v>
      </x:c>
      <x:c r="Q9" s="67" t="str">
        <x:v>PNG linked</x:v>
      </x:c>
      <x:c r="R9" s="67" t="str"/>
    </x:row>
    <x:row r="10" ht="54" customHeight="1">
      <x:c r="A10" s="68" t="str">
        <x:v>Box</x:v>
      </x:c>
      <x:c r="B10" s="68" t="str">
        <x:v>candy</x:v>
      </x:c>
      <x:c r="C10" s="68" t="str">
        <x:v>Candy Stripe</x:v>
      </x:c>
      <x:c r="D10" s="68" t="str"/>
      <x:c r="E10" s="68" t="str">
        <x:v>Common</x:v>
      </x:c>
      <x:c r="F10" s="69" t="n">
        <x:v>3600</x:v>
      </x:c>
      <x:c r="G10" s="68" t="str"/>
      <x:c r="H10" s="69" t="str"/>
      <x:c r="I10" s="68" t="str">
        <x:v>No</x:v>
      </x:c>
      <x:c r="J10" s="68" t="str">
        <x:v>Yes</x:v>
      </x:c>
      <x:c r="K10" s="68" t="str">
        <x:v>Not eligible</x:v>
      </x:c>
      <x:c r="L10" s="68" t="str">
        <x:v>Shop + Catcher</x:v>
      </x:c>
      <x:c r="M10" s="68" t="str">
        <x:v>Permanent</x:v>
      </x:c>
      <x:c r="N10" s="67" t="str">
        <x:v>Core</x:v>
      </x:c>
      <x:c r="O10" s="67" t="str">
        <x:v>Live</x:v>
      </x:c>
      <x:c r="P10" s="67" t="str">
        <x:v>Current</x:v>
      </x:c>
      <x:c r="Q10" s="67" t="str">
        <x:v>PNG linked</x:v>
      </x:c>
      <x:c r="R10" s="67" t="str"/>
    </x:row>
    <x:row r="11" ht="54" customHeight="1">
      <x:c r="A11" s="68" t="str">
        <x:v>Box</x:v>
      </x:c>
      <x:c r="B11" s="68" t="str">
        <x:v>gachapon</x:v>
      </x:c>
      <x:c r="C11" s="68" t="str">
        <x:v>Capsule Toy</x:v>
      </x:c>
      <x:c r="D11" s="68" t="str"/>
      <x:c r="E11" s="68" t="str">
        <x:v>Legendary</x:v>
      </x:c>
      <x:c r="F11" s="69" t="str"/>
      <x:c r="G11" s="68" t="str"/>
      <x:c r="H11" s="69" t="str"/>
      <x:c r="I11" s="68" t="str">
        <x:v>Yes</x:v>
      </x:c>
      <x:c r="J11" s="68" t="str">
        <x:v>Yes</x:v>
      </x:c>
      <x:c r="K11" s="68" t="str">
        <x:v>Eligible</x:v>
      </x:c>
      <x:c r="L11" s="68" t="str">
        <x:v>Catcher</x:v>
      </x:c>
      <x:c r="M11" s="68" t="str">
        <x:v>Permanent</x:v>
      </x:c>
      <x:c r="N11" s="67" t="str">
        <x:v>Core</x:v>
      </x:c>
      <x:c r="O11" s="67" t="str">
        <x:v>Live</x:v>
      </x:c>
      <x:c r="P11" s="67" t="str">
        <x:v>Current</x:v>
      </x:c>
      <x:c r="Q11" s="67" t="str">
        <x:v>PNG linked</x:v>
      </x:c>
      <x:c r="R11" s="67" t="str"/>
    </x:row>
    <x:row r="12" ht="54" customHeight="1">
      <x:c r="A12" s="68" t="str">
        <x:v>Box</x:v>
      </x:c>
      <x:c r="B12" s="68" t="str">
        <x:v>cloud</x:v>
      </x:c>
      <x:c r="C12" s="68" t="str">
        <x:v>Cloud</x:v>
      </x:c>
      <x:c r="D12" s="68" t="str"/>
      <x:c r="E12" s="68" t="str">
        <x:v>Rare</x:v>
      </x:c>
      <x:c r="F12" s="69" t="n">
        <x:v>8000</x:v>
      </x:c>
      <x:c r="G12" s="68" t="str"/>
      <x:c r="H12" s="69" t="str"/>
      <x:c r="I12" s="68" t="str">
        <x:v>No</x:v>
      </x:c>
      <x:c r="J12" s="68" t="str">
        <x:v>Yes</x:v>
      </x:c>
      <x:c r="K12" s="68" t="str">
        <x:v>Not eligible</x:v>
      </x:c>
      <x:c r="L12" s="68" t="str">
        <x:v>Shop + Catcher</x:v>
      </x:c>
      <x:c r="M12" s="68" t="str">
        <x:v>Permanent</x:v>
      </x:c>
      <x:c r="N12" s="67" t="str">
        <x:v>Core</x:v>
      </x:c>
      <x:c r="O12" s="67" t="str">
        <x:v>Live</x:v>
      </x:c>
      <x:c r="P12" s="67" t="str">
        <x:v>Current</x:v>
      </x:c>
      <x:c r="Q12" s="67" t="str">
        <x:v>PNG linked</x:v>
      </x:c>
      <x:c r="R12" s="67" t="str"/>
    </x:row>
    <x:row r="13" ht="54" customHeight="1">
      <x:c r="A13" s="68" t="str">
        <x:v>Box</x:v>
      </x:c>
      <x:c r="B13" s="68" t="str">
        <x:v>coral</x:v>
      </x:c>
      <x:c r="C13" s="68" t="str">
        <x:v>Coral</x:v>
      </x:c>
      <x:c r="D13" s="68" t="str"/>
      <x:c r="E13" s="68" t="str">
        <x:v>Epic</x:v>
      </x:c>
      <x:c r="F13" s="69" t="n">
        <x:v>9500</x:v>
      </x:c>
      <x:c r="G13" s="68" t="str"/>
      <x:c r="H13" s="69" t="str"/>
      <x:c r="I13" s="68" t="str">
        <x:v>No</x:v>
      </x:c>
      <x:c r="J13" s="68" t="str">
        <x:v>Yes</x:v>
      </x:c>
      <x:c r="K13" s="68" t="str">
        <x:v>Not eligible</x:v>
      </x:c>
      <x:c r="L13" s="68" t="str">
        <x:v>Shop + Catcher</x:v>
      </x:c>
      <x:c r="M13" s="68" t="str">
        <x:v>Permanent</x:v>
      </x:c>
      <x:c r="N13" s="67" t="str">
        <x:v>Core</x:v>
      </x:c>
      <x:c r="O13" s="67" t="str">
        <x:v>Live</x:v>
      </x:c>
      <x:c r="P13" s="67" t="str">
        <x:v>Current</x:v>
      </x:c>
      <x:c r="Q13" s="67" t="str">
        <x:v>PNG linked</x:v>
      </x:c>
      <x:c r="R13" s="67" t="str"/>
    </x:row>
    <x:row r="14" ht="54" customHeight="1">
      <x:c r="A14" s="68" t="str">
        <x:v>Box</x:v>
      </x:c>
      <x:c r="B14" s="68" t="str">
        <x:v>driftwood</x:v>
      </x:c>
      <x:c r="C14" s="68" t="str">
        <x:v>Driftwood</x:v>
      </x:c>
      <x:c r="D14" s="68" t="str"/>
      <x:c r="E14" s="68" t="str">
        <x:v>Rare</x:v>
      </x:c>
      <x:c r="F14" s="69" t="n">
        <x:v>7000</x:v>
      </x:c>
      <x:c r="G14" s="68" t="str"/>
      <x:c r="H14" s="69" t="str"/>
      <x:c r="I14" s="68" t="str">
        <x:v>No</x:v>
      </x:c>
      <x:c r="J14" s="68" t="str">
        <x:v>Yes</x:v>
      </x:c>
      <x:c r="K14" s="68" t="str">
        <x:v>Not eligible</x:v>
      </x:c>
      <x:c r="L14" s="68" t="str">
        <x:v>Shop + Catcher</x:v>
      </x:c>
      <x:c r="M14" s="68" t="str">
        <x:v>Permanent</x:v>
      </x:c>
      <x:c r="N14" s="67" t="str">
        <x:v>Core</x:v>
      </x:c>
      <x:c r="O14" s="67" t="str">
        <x:v>Live</x:v>
      </x:c>
      <x:c r="P14" s="67" t="str">
        <x:v>Current</x:v>
      </x:c>
      <x:c r="Q14" s="67" t="str">
        <x:v>PNG linked</x:v>
      </x:c>
      <x:c r="R14" s="67" t="str"/>
    </x:row>
    <x:row r="15" ht="54" customHeight="1">
      <x:c r="A15" s="68" t="str">
        <x:v>Box</x:v>
      </x:c>
      <x:c r="B15" s="68" t="str">
        <x:v>first_edition</x:v>
      </x:c>
      <x:c r="C15" s="68" t="str">
        <x:v>First Edition</x:v>
      </x:c>
      <x:c r="D15" s="68" t="str"/>
      <x:c r="E15" s="68" t="str">
        <x:v>Legendary</x:v>
      </x:c>
      <x:c r="F15" s="69" t="str"/>
      <x:c r="G15" s="68" t="str"/>
      <x:c r="H15" s="69" t="str"/>
      <x:c r="I15" s="68" t="str">
        <x:v>No</x:v>
      </x:c>
      <x:c r="J15" s="68" t="str">
        <x:v>No</x:v>
      </x:c>
      <x:c r="K15" s="68" t="str">
        <x:v>Not eligible</x:v>
      </x:c>
      <x:c r="L15" s="68" t="str">
        <x:v>Grand Opening</x:v>
      </x:c>
      <x:c r="M15" s="68" t="str">
        <x:v>Limited event</x:v>
      </x:c>
      <x:c r="N15" s="67" t="str">
        <x:v>Grand Opening</x:v>
      </x:c>
      <x:c r="O15" s="67" t="str">
        <x:v>Live</x:v>
      </x:c>
      <x:c r="P15" s="67" t="str">
        <x:v>Event</x:v>
      </x:c>
      <x:c r="Q15" s="67" t="str">
        <x:v>PNG linked</x:v>
      </x:c>
      <x:c r="R15" s="67" t="str">
        <x:v>Grand Opening launch exclusive: finish 5 daily missions between 29 Sep and 31 Oct 2026. Never sold or dropped, and never returns.</x:v>
      </x:c>
    </x:row>
    <x:row r="16" ht="54" customHeight="1">
      <x:c r="A16" s="68" t="str">
        <x:v>Box</x:v>
      </x:c>
      <x:c r="B16" s="68" t="str">
        <x:v>gift</x:v>
      </x:c>
      <x:c r="C16" s="68" t="str">
        <x:v>Gift Box</x:v>
      </x:c>
      <x:c r="D16" s="68" t="str"/>
      <x:c r="E16" s="68" t="str">
        <x:v>Common</x:v>
      </x:c>
      <x:c r="F16" s="69" t="n">
        <x:v>4000</x:v>
      </x:c>
      <x:c r="G16" s="68" t="str"/>
      <x:c r="H16" s="69" t="str"/>
      <x:c r="I16" s="68" t="str">
        <x:v>No</x:v>
      </x:c>
      <x:c r="J16" s="68" t="str">
        <x:v>Yes</x:v>
      </x:c>
      <x:c r="K16" s="68" t="str">
        <x:v>Not eligible</x:v>
      </x:c>
      <x:c r="L16" s="68" t="str">
        <x:v>Shop + Catcher</x:v>
      </x:c>
      <x:c r="M16" s="68" t="str">
        <x:v>Permanent</x:v>
      </x:c>
      <x:c r="N16" s="67" t="str">
        <x:v>Core</x:v>
      </x:c>
      <x:c r="O16" s="67" t="str">
        <x:v>Live</x:v>
      </x:c>
      <x:c r="P16" s="67" t="str">
        <x:v>Current</x:v>
      </x:c>
      <x:c r="Q16" s="67" t="str">
        <x:v>PNG linked</x:v>
      </x:c>
      <x:c r="R16" s="67" t="str"/>
    </x:row>
    <x:row r="17" ht="54" customHeight="1">
      <x:c r="A17" s="68" t="str">
        <x:v>Box</x:v>
      </x:c>
      <x:c r="B17" s="68" t="str">
        <x:v>goldbox</x:v>
      </x:c>
      <x:c r="C17" s="68" t="str">
        <x:v>Gold</x:v>
      </x:c>
      <x:c r="D17" s="68" t="str"/>
      <x:c r="E17" s="68" t="str">
        <x:v>Epic</x:v>
      </x:c>
      <x:c r="F17" s="69" t="n">
        <x:v>12500</x:v>
      </x:c>
      <x:c r="G17" s="68" t="str"/>
      <x:c r="H17" s="69" t="str"/>
      <x:c r="I17" s="68" t="str">
        <x:v>No</x:v>
      </x:c>
      <x:c r="J17" s="68" t="str">
        <x:v>Yes</x:v>
      </x:c>
      <x:c r="K17" s="68" t="str">
        <x:v>Not eligible</x:v>
      </x:c>
      <x:c r="L17" s="68" t="str">
        <x:v>Shop + Catcher</x:v>
      </x:c>
      <x:c r="M17" s="68" t="str">
        <x:v>Permanent</x:v>
      </x:c>
      <x:c r="N17" s="67" t="str">
        <x:v>Core</x:v>
      </x:c>
      <x:c r="O17" s="67" t="str">
        <x:v>Live</x:v>
      </x:c>
      <x:c r="P17" s="67" t="str">
        <x:v>Current</x:v>
      </x:c>
      <x:c r="Q17" s="67" t="str">
        <x:v>PNG linked</x:v>
      </x:c>
      <x:c r="R17" s="67" t="str"/>
    </x:row>
    <x:row r="18" ht="54" customHeight="1">
      <x:c r="A18" s="68" t="str">
        <x:v>Box</x:v>
      </x:c>
      <x:c r="B18" s="68" t="str">
        <x:v>hinoki</x:v>
      </x:c>
      <x:c r="C18" s="68" t="str">
        <x:v>Hinoki</x:v>
      </x:c>
      <x:c r="D18" s="68" t="str"/>
      <x:c r="E18" s="68" t="str">
        <x:v>Starter</x:v>
      </x:c>
      <x:c r="F18" s="69" t="str"/>
      <x:c r="G18" s="68" t="str"/>
      <x:c r="H18" s="69" t="str"/>
      <x:c r="I18" s="68" t="str">
        <x:v>No</x:v>
      </x:c>
      <x:c r="J18" s="68" t="str">
        <x:v>No</x:v>
      </x:c>
      <x:c r="K18" s="68" t="str">
        <x:v>Not eligible</x:v>
      </x:c>
      <x:c r="L18" s="68" t="str">
        <x:v>Starter / free</x:v>
      </x:c>
      <x:c r="M18" s="68" t="str">
        <x:v>Permanent</x:v>
      </x:c>
      <x:c r="N18" s="67" t="str">
        <x:v>Core</x:v>
      </x:c>
      <x:c r="O18" s="67" t="str">
        <x:v>Live</x:v>
      </x:c>
      <x:c r="P18" s="67" t="str">
        <x:v>Current</x:v>
      </x:c>
      <x:c r="Q18" s="67" t="str">
        <x:v>PNG linked</x:v>
      </x:c>
      <x:c r="R18" s="67" t="str"/>
    </x:row>
    <x:row r="19" ht="54" customHeight="1">
      <x:c r="A19" s="68" t="str">
        <x:v>Box</x:v>
      </x:c>
      <x:c r="B19" s="68" t="str">
        <x:v>ice</x:v>
      </x:c>
      <x:c r="C19" s="68" t="str">
        <x:v>Ice</x:v>
      </x:c>
      <x:c r="D19" s="68" t="str"/>
      <x:c r="E19" s="68" t="str">
        <x:v>Starter</x:v>
      </x:c>
      <x:c r="F19" s="69" t="str"/>
      <x:c r="G19" s="68" t="str">
        <x:v>best</x:v>
      </x:c>
      <x:c r="H19" s="69" t="n">
        <x:v>58</x:v>
      </x:c>
      <x:c r="I19" s="68" t="str">
        <x:v>No</x:v>
      </x:c>
      <x:c r="J19" s="68" t="str">
        <x:v>No</x:v>
      </x:c>
      <x:c r="K19" s="68" t="str">
        <x:v>Not eligible</x:v>
      </x:c>
      <x:c r="L19" s="68" t="str">
        <x:v>Goal</x:v>
      </x:c>
      <x:c r="M19" s="68" t="str">
        <x:v>Permanent</x:v>
      </x:c>
      <x:c r="N19" s="67" t="str">
        <x:v>Core</x:v>
      </x:c>
      <x:c r="O19" s="67" t="str">
        <x:v>Live</x:v>
      </x:c>
      <x:c r="P19" s="67" t="str">
        <x:v>Current</x:v>
      </x:c>
      <x:c r="Q19" s="67" t="str">
        <x:v>PNG linked</x:v>
      </x:c>
      <x:c r="R19" s="67" t="str"/>
    </x:row>
    <x:row r="20" ht="54" customHeight="1">
      <x:c r="A20" s="68" t="str">
        <x:v>Box</x:v>
      </x:c>
      <x:c r="B20" s="68" t="str">
        <x:v>jubako</x:v>
      </x:c>
      <x:c r="C20" s="68" t="str">
        <x:v>Jubako</x:v>
      </x:c>
      <x:c r="D20" s="68" t="str"/>
      <x:c r="E20" s="68" t="str">
        <x:v>Epic</x:v>
      </x:c>
      <x:c r="F20" s="69" t="n">
        <x:v>10000</x:v>
      </x:c>
      <x:c r="G20" s="68" t="str"/>
      <x:c r="H20" s="69" t="str"/>
      <x:c r="I20" s="68" t="str">
        <x:v>No</x:v>
      </x:c>
      <x:c r="J20" s="68" t="str">
        <x:v>Yes</x:v>
      </x:c>
      <x:c r="K20" s="68" t="str">
        <x:v>Not eligible</x:v>
      </x:c>
      <x:c r="L20" s="68" t="str">
        <x:v>Shop + Catcher</x:v>
      </x:c>
      <x:c r="M20" s="68" t="str">
        <x:v>Permanent</x:v>
      </x:c>
      <x:c r="N20" s="67" t="str">
        <x:v>Core</x:v>
      </x:c>
      <x:c r="O20" s="67" t="str">
        <x:v>Live</x:v>
      </x:c>
      <x:c r="P20" s="67" t="str">
        <x:v>Current</x:v>
      </x:c>
      <x:c r="Q20" s="67" t="str">
        <x:v>PNG linked</x:v>
      </x:c>
      <x:c r="R20" s="67" t="str"/>
    </x:row>
    <x:row r="21" ht="54" customHeight="1">
      <x:c r="A21" s="68" t="str">
        <x:v>Box</x:v>
      </x:c>
      <x:c r="B21" s="68" t="str">
        <x:v>kintsugi</x:v>
      </x:c>
      <x:c r="C21" s="68" t="str">
        <x:v>Kintsugi</x:v>
      </x:c>
      <x:c r="D21" s="68" t="str"/>
      <x:c r="E21" s="68" t="str">
        <x:v>Legendary</x:v>
      </x:c>
      <x:c r="F21" s="69" t="str"/>
      <x:c r="G21" s="68" t="str"/>
      <x:c r="H21" s="69" t="str"/>
      <x:c r="I21" s="68" t="str">
        <x:v>Yes</x:v>
      </x:c>
      <x:c r="J21" s="68" t="str">
        <x:v>Yes</x:v>
      </x:c>
      <x:c r="K21" s="68" t="str">
        <x:v>Eligible</x:v>
      </x:c>
      <x:c r="L21" s="68" t="str">
        <x:v>Catcher</x:v>
      </x:c>
      <x:c r="M21" s="68" t="str">
        <x:v>Permanent</x:v>
      </x:c>
      <x:c r="N21" s="67" t="str">
        <x:v>Core</x:v>
      </x:c>
      <x:c r="O21" s="67" t="str">
        <x:v>Live</x:v>
      </x:c>
      <x:c r="P21" s="67" t="str">
        <x:v>Current</x:v>
      </x:c>
      <x:c r="Q21" s="67" t="str">
        <x:v>PNG linked</x:v>
      </x:c>
      <x:c r="R21" s="67" t="str"/>
    </x:row>
    <x:row r="22" ht="54" customHeight="1">
      <x:c r="A22" s="68" t="str">
        <x:v>Box</x:v>
      </x:c>
      <x:c r="B22" s="68" t="str">
        <x:v>koi_pond</x:v>
      </x:c>
      <x:c r="C22" s="68" t="str">
        <x:v>Koi Pond</x:v>
      </x:c>
      <x:c r="D22" s="68" t="str"/>
      <x:c r="E22" s="68" t="str">
        <x:v>Epic</x:v>
      </x:c>
      <x:c r="F22" s="69" t="n">
        <x:v>9500</x:v>
      </x:c>
      <x:c r="G22" s="68" t="str"/>
      <x:c r="H22" s="69" t="str"/>
      <x:c r="I22" s="68" t="str">
        <x:v>No</x:v>
      </x:c>
      <x:c r="J22" s="68" t="str">
        <x:v>Yes</x:v>
      </x:c>
      <x:c r="K22" s="68" t="str">
        <x:v>Not eligible</x:v>
      </x:c>
      <x:c r="L22" s="68" t="str">
        <x:v>Shop + Catcher</x:v>
      </x:c>
      <x:c r="M22" s="68" t="str">
        <x:v>Permanent</x:v>
      </x:c>
      <x:c r="N22" s="67" t="str">
        <x:v>Core</x:v>
      </x:c>
      <x:c r="O22" s="67" t="str">
        <x:v>Live</x:v>
      </x:c>
      <x:c r="P22" s="67" t="str">
        <x:v>Current</x:v>
      </x:c>
      <x:c r="Q22" s="67" t="str">
        <x:v>PNG linked</x:v>
      </x:c>
      <x:c r="R22" s="67" t="str"/>
    </x:row>
    <x:row r="23" ht="54" customHeight="1">
      <x:c r="A23" s="68" t="str">
        <x:v>Box</x:v>
      </x:c>
      <x:c r="B23" s="68" t="str">
        <x:v>moss</x:v>
      </x:c>
      <x:c r="C23" s="68" t="str">
        <x:v>Moss</x:v>
      </x:c>
      <x:c r="D23" s="68" t="str"/>
      <x:c r="E23" s="68" t="str">
        <x:v>Common</x:v>
      </x:c>
      <x:c r="F23" s="69" t="n">
        <x:v>3600</x:v>
      </x:c>
      <x:c r="G23" s="68" t="str"/>
      <x:c r="H23" s="69" t="str"/>
      <x:c r="I23" s="68" t="str">
        <x:v>No</x:v>
      </x:c>
      <x:c r="J23" s="68" t="str">
        <x:v>Yes</x:v>
      </x:c>
      <x:c r="K23" s="68" t="str">
        <x:v>Not eligible</x:v>
      </x:c>
      <x:c r="L23" s="68" t="str">
        <x:v>Shop + Catcher</x:v>
      </x:c>
      <x:c r="M23" s="68" t="str">
        <x:v>Permanent</x:v>
      </x:c>
      <x:c r="N23" s="67" t="str">
        <x:v>Core</x:v>
      </x:c>
      <x:c r="O23" s="67" t="str">
        <x:v>Live</x:v>
      </x:c>
      <x:c r="P23" s="67" t="str">
        <x:v>Current</x:v>
      </x:c>
      <x:c r="Q23" s="67" t="str">
        <x:v>PNG linked</x:v>
      </x:c>
      <x:c r="R23" s="67" t="str"/>
    </x:row>
    <x:row r="24" ht="54" customHeight="1">
      <x:c r="A24" s="68" t="str">
        <x:v>Box</x:v>
      </x:c>
      <x:c r="B24" s="68" t="str">
        <x:v>raden</x:v>
      </x:c>
      <x:c r="C24" s="68" t="str">
        <x:v>Mother of Pearl</x:v>
      </x:c>
      <x:c r="D24" s="68" t="str"/>
      <x:c r="E24" s="68" t="str">
        <x:v>Epic</x:v>
      </x:c>
      <x:c r="F24" s="69" t="n">
        <x:v>12000</x:v>
      </x:c>
      <x:c r="G24" s="68" t="str"/>
      <x:c r="H24" s="69" t="str"/>
      <x:c r="I24" s="68" t="str">
        <x:v>No</x:v>
      </x:c>
      <x:c r="J24" s="68" t="str">
        <x:v>Yes</x:v>
      </x:c>
      <x:c r="K24" s="68" t="str">
        <x:v>Not eligible</x:v>
      </x:c>
      <x:c r="L24" s="68" t="str">
        <x:v>Shop + Catcher</x:v>
      </x:c>
      <x:c r="M24" s="68" t="str">
        <x:v>Permanent</x:v>
      </x:c>
      <x:c r="N24" s="67" t="str">
        <x:v>Core</x:v>
      </x:c>
      <x:c r="O24" s="67" t="str">
        <x:v>Live</x:v>
      </x:c>
      <x:c r="P24" s="67" t="str">
        <x:v>Current</x:v>
      </x:c>
      <x:c r="Q24" s="67" t="str">
        <x:v>PNG linked</x:v>
      </x:c>
      <x:c r="R24" s="67" t="str"/>
    </x:row>
    <x:row r="25" ht="54" customHeight="1">
      <x:c r="A25" s="68" t="str">
        <x:v>Box</x:v>
      </x:c>
      <x:c r="B25" s="68" t="str">
        <x:v>neon</x:v>
      </x:c>
      <x:c r="C25" s="68" t="str">
        <x:v>Neon</x:v>
      </x:c>
      <x:c r="D25" s="68" t="str"/>
      <x:c r="E25" s="68" t="str">
        <x:v>Epic</x:v>
      </x:c>
      <x:c r="F25" s="69" t="n">
        <x:v>12000</x:v>
      </x:c>
      <x:c r="G25" s="68" t="str"/>
      <x:c r="H25" s="69" t="str"/>
      <x:c r="I25" s="68" t="str">
        <x:v>No</x:v>
      </x:c>
      <x:c r="J25" s="68" t="str">
        <x:v>Yes</x:v>
      </x:c>
      <x:c r="K25" s="68" t="str">
        <x:v>Not eligible</x:v>
      </x:c>
      <x:c r="L25" s="68" t="str">
        <x:v>Shop + Catcher</x:v>
      </x:c>
      <x:c r="M25" s="68" t="str">
        <x:v>Permanent</x:v>
      </x:c>
      <x:c r="N25" s="67" t="str">
        <x:v>Core</x:v>
      </x:c>
      <x:c r="O25" s="67" t="str">
        <x:v>Live</x:v>
      </x:c>
      <x:c r="P25" s="67" t="str">
        <x:v>Current</x:v>
      </x:c>
      <x:c r="Q25" s="67" t="str">
        <x:v>PNG linked</x:v>
      </x:c>
      <x:c r="R25" s="67" t="str"/>
    </x:row>
    <x:row r="26" ht="54" customHeight="1">
      <x:c r="A26" s="68" t="str">
        <x:v>Box</x:v>
      </x:c>
      <x:c r="B26" s="68" t="str">
        <x:v>paper_lantern</x:v>
      </x:c>
      <x:c r="C26" s="68" t="str">
        <x:v>Paper Lantern</x:v>
      </x:c>
      <x:c r="D26" s="68" t="str"/>
      <x:c r="E26" s="68" t="str">
        <x:v>Epic</x:v>
      </x:c>
      <x:c r="F26" s="69" t="n">
        <x:v>9500</x:v>
      </x:c>
      <x:c r="G26" s="68" t="str"/>
      <x:c r="H26" s="69" t="str"/>
      <x:c r="I26" s="68" t="str">
        <x:v>No</x:v>
      </x:c>
      <x:c r="J26" s="68" t="str">
        <x:v>Yes</x:v>
      </x:c>
      <x:c r="K26" s="68" t="str">
        <x:v>Not eligible</x:v>
      </x:c>
      <x:c r="L26" s="68" t="str">
        <x:v>Shop + Catcher</x:v>
      </x:c>
      <x:c r="M26" s="68" t="str">
        <x:v>Permanent</x:v>
      </x:c>
      <x:c r="N26" s="67" t="str">
        <x:v>Core</x:v>
      </x:c>
      <x:c r="O26" s="67" t="str">
        <x:v>Live</x:v>
      </x:c>
      <x:c r="P26" s="67" t="str">
        <x:v>Current</x:v>
      </x:c>
      <x:c r="Q26" s="67" t="str">
        <x:v>PNG linked</x:v>
      </x:c>
      <x:c r="R26" s="67" t="str"/>
    </x:row>
    <x:row r="27" ht="54" customHeight="1">
      <x:c r="A27" s="68" t="str">
        <x:v>Box</x:v>
      </x:c>
      <x:c r="B27" s="68" t="str">
        <x:v>pumpkin_patch</x:v>
      </x:c>
      <x:c r="C27" s="68" t="str">
        <x:v>Pumpkin Patch</x:v>
      </x:c>
      <x:c r="D27" s="68" t="str"/>
      <x:c r="E27" s="68" t="str">
        <x:v>Rare</x:v>
      </x:c>
      <x:c r="F27" s="69" t="n">
        <x:v>7000</x:v>
      </x:c>
      <x:c r="G27" s="68" t="str"/>
      <x:c r="H27" s="69" t="str"/>
      <x:c r="I27" s="68" t="str">
        <x:v>No</x:v>
      </x:c>
      <x:c r="J27" s="68" t="str">
        <x:v>Yes</x:v>
      </x:c>
      <x:c r="K27" s="68" t="str">
        <x:v>Not eligible</x:v>
      </x:c>
      <x:c r="L27" s="68" t="str">
        <x:v>Shop + Catcher</x:v>
      </x:c>
      <x:c r="M27" s="68" t="str">
        <x:v>Seasonal</x:v>
      </x:c>
      <x:c r="N27" s="67" t="str">
        <x:v>Harvest</x:v>
      </x:c>
      <x:c r="O27" s="67" t="str">
        <x:v>Live</x:v>
      </x:c>
      <x:c r="P27" s="67" t="str">
        <x:v>Seasonal</x:v>
      </x:c>
      <x:c r="Q27" s="67" t="str">
        <x:v>PNG linked</x:v>
      </x:c>
      <x:c r="R27" s="67" t="str">
        <x:v>Shop item for the autumn window.</x:v>
      </x:c>
    </x:row>
    <x:row r="28" ht="54" customHeight="1">
      <x:c r="A28" s="68" t="str">
        <x:v>Box</x:v>
      </x:c>
      <x:c r="B28" s="68" t="str">
        <x:v>lacquer</x:v>
      </x:c>
      <x:c r="C28" s="68" t="str">
        <x:v>Red Lacquer</x:v>
      </x:c>
      <x:c r="D28" s="68" t="str"/>
      <x:c r="E28" s="68" t="str">
        <x:v>Rare</x:v>
      </x:c>
      <x:c r="F28" s="69" t="n">
        <x:v>5750</x:v>
      </x:c>
      <x:c r="G28" s="68" t="str"/>
      <x:c r="H28" s="69" t="str"/>
      <x:c r="I28" s="68" t="str">
        <x:v>No</x:v>
      </x:c>
      <x:c r="J28" s="68" t="str">
        <x:v>Yes</x:v>
      </x:c>
      <x:c r="K28" s="68" t="str">
        <x:v>Not eligible</x:v>
      </x:c>
      <x:c r="L28" s="68" t="str">
        <x:v>Shop + Catcher</x:v>
      </x:c>
      <x:c r="M28" s="68" t="str">
        <x:v>Permanent</x:v>
      </x:c>
      <x:c r="N28" s="67" t="str">
        <x:v>Core</x:v>
      </x:c>
      <x:c r="O28" s="67" t="str">
        <x:v>Live</x:v>
      </x:c>
      <x:c r="P28" s="67" t="str">
        <x:v>Current</x:v>
      </x:c>
      <x:c r="Q28" s="67" t="str">
        <x:v>PNG linked</x:v>
      </x:c>
      <x:c r="R28" s="67" t="str"/>
    </x:row>
    <x:row r="29" ht="54" customHeight="1">
      <x:c r="A29" s="68" t="str">
        <x:v>Box</x:v>
      </x:c>
      <x:c r="B29" s="68" t="str">
        <x:v>sakura</x:v>
      </x:c>
      <x:c r="C29" s="68" t="str">
        <x:v>Sakura</x:v>
      </x:c>
      <x:c r="D29" s="68" t="str"/>
      <x:c r="E29" s="68" t="str">
        <x:v>Rare</x:v>
      </x:c>
      <x:c r="F29" s="69" t="n">
        <x:v>7000</x:v>
      </x:c>
      <x:c r="G29" s="68" t="str"/>
      <x:c r="H29" s="69" t="str"/>
      <x:c r="I29" s="68" t="str">
        <x:v>No</x:v>
      </x:c>
      <x:c r="J29" s="68" t="str">
        <x:v>Yes</x:v>
      </x:c>
      <x:c r="K29" s="68" t="str">
        <x:v>Not eligible</x:v>
      </x:c>
      <x:c r="L29" s="68" t="str">
        <x:v>Shop + Catcher</x:v>
      </x:c>
      <x:c r="M29" s="68" t="str">
        <x:v>Permanent</x:v>
      </x:c>
      <x:c r="N29" s="67" t="str">
        <x:v>Core</x:v>
      </x:c>
      <x:c r="O29" s="67" t="str">
        <x:v>Live</x:v>
      </x:c>
      <x:c r="P29" s="67" t="str">
        <x:v>Current</x:v>
      </x:c>
      <x:c r="Q29" s="67" t="str">
        <x:v>PNG linked</x:v>
      </x:c>
      <x:c r="R29" s="67" t="str"/>
    </x:row>
    <x:row r="30" ht="54" customHeight="1">
      <x:c r="A30" s="68" t="str">
        <x:v>Box</x:v>
      </x:c>
      <x:c r="B30" s="68" t="str">
        <x:v>shortcake</x:v>
      </x:c>
      <x:c r="C30" s="68" t="str">
        <x:v>Shortcake</x:v>
      </x:c>
      <x:c r="D30" s="68" t="str"/>
      <x:c r="E30" s="68" t="str">
        <x:v>Rare</x:v>
      </x:c>
      <x:c r="F30" s="69" t="str"/>
      <x:c r="G30" s="68" t="str"/>
      <x:c r="H30" s="69" t="str"/>
      <x:c r="I30" s="68" t="str">
        <x:v>No</x:v>
      </x:c>
      <x:c r="J30" s="68" t="str">
        <x:v>No</x:v>
      </x:c>
      <x:c r="K30" s="68" t="str">
        <x:v>Not eligible</x:v>
      </x:c>
      <x:c r="L30" s="68" t="str">
        <x:v>Monthly Showcase</x:v>
      </x:c>
      <x:c r="M30" s="68" t="str">
        <x:v>Monthly Showcase</x:v>
      </x:c>
      <x:c r="N30" s="67" t="str">
        <x:v>Monthly Showcase</x:v>
      </x:c>
      <x:c r="O30" s="67" t="str">
        <x:v>Upcoming</x:v>
      </x:c>
      <x:c r="P30" s="67" t="str">
        <x:v>December 2026</x:v>
      </x:c>
      <x:c r="Q30" s="67" t="str">
        <x:v>PNG linked</x:v>
      </x:c>
      <x:c r="R30" s="67" t="str">
        <x:v>December 2026 Monthly Showcase reward. Not sold in the shop or dropped by the Kinu Catcher.</x:v>
      </x:c>
    </x:row>
    <x:row r="31" ht="54" customHeight="1">
      <x:c r="A31" s="68" t="str">
        <x:v>Box</x:v>
      </x:c>
      <x:c r="B31" s="68" t="str">
        <x:v>snowdrift</x:v>
      </x:c>
      <x:c r="C31" s="68" t="str">
        <x:v>Snowdrift</x:v>
      </x:c>
      <x:c r="D31" s="68" t="str"/>
      <x:c r="E31" s="68" t="str">
        <x:v>Rare</x:v>
      </x:c>
      <x:c r="F31" s="69" t="n">
        <x:v>7000</x:v>
      </x:c>
      <x:c r="G31" s="68" t="str"/>
      <x:c r="H31" s="69" t="str"/>
      <x:c r="I31" s="68" t="str">
        <x:v>No</x:v>
      </x:c>
      <x:c r="J31" s="68" t="str">
        <x:v>No</x:v>
      </x:c>
      <x:c r="K31" s="68" t="str">
        <x:v>Not eligible</x:v>
      </x:c>
      <x:c r="L31" s="68" t="str">
        <x:v>Upcoming seasonal</x:v>
      </x:c>
      <x:c r="M31" s="68" t="str">
        <x:v>Seasonal</x:v>
      </x:c>
      <x:c r="N31" s="67" t="str">
        <x:v>Winter</x:v>
      </x:c>
      <x:c r="O31" s="67" t="str">
        <x:v>Upcoming</x:v>
      </x:c>
      <x:c r="P31" s="67" t="str">
        <x:v>Winter window</x:v>
      </x:c>
      <x:c r="Q31" s="67" t="str">
        <x:v>PNG linked</x:v>
      </x:c>
      <x:c r="R31" s="67" t="str">
        <x:v>Hidden from shop and Catcher until the winter window opens.</x:v>
      </x:c>
    </x:row>
    <x:row r="32" ht="54" customHeight="1">
      <x:c r="A32" s="68" t="str">
        <x:v>Box</x:v>
      </x:c>
      <x:c r="B32" s="68" t="str">
        <x:v>starforge</x:v>
      </x:c>
      <x:c r="C32" s="68" t="str">
        <x:v>Starforge</x:v>
      </x:c>
      <x:c r="D32" s="68" t="str"/>
      <x:c r="E32" s="68" t="str">
        <x:v>Legendary</x:v>
      </x:c>
      <x:c r="F32" s="69" t="str"/>
      <x:c r="G32" s="68" t="str"/>
      <x:c r="H32" s="69" t="str"/>
      <x:c r="I32" s="68" t="str">
        <x:v>Yes</x:v>
      </x:c>
      <x:c r="J32" s="68" t="str">
        <x:v>Yes</x:v>
      </x:c>
      <x:c r="K32" s="68" t="str">
        <x:v>Eligible</x:v>
      </x:c>
      <x:c r="L32" s="68" t="str">
        <x:v>Catcher</x:v>
      </x:c>
      <x:c r="M32" s="68" t="str">
        <x:v>Permanent</x:v>
      </x:c>
      <x:c r="N32" s="67" t="str">
        <x:v>Celestial Forge</x:v>
      </x:c>
      <x:c r="O32" s="67" t="str">
        <x:v>Live</x:v>
      </x:c>
      <x:c r="P32" s="67" t="str">
        <x:v>Current</x:v>
      </x:c>
      <x:c r="Q32" s="67" t="str">
        <x:v>PNG linked</x:v>
      </x:c>
      <x:c r="R32" s="67" t="str"/>
    </x:row>
    <x:row r="33" ht="54" customHeight="1">
      <x:c r="A33" s="68" t="str">
        <x:v>Box</x:v>
      </x:c>
      <x:c r="B33" s="68" t="str">
        <x:v>starry</x:v>
      </x:c>
      <x:c r="C33" s="68" t="str">
        <x:v>Starry Night</x:v>
      </x:c>
      <x:c r="D33" s="68" t="str"/>
      <x:c r="E33" s="68" t="str">
        <x:v>Epic</x:v>
      </x:c>
      <x:c r="F33" s="69" t="n">
        <x:v>11250</x:v>
      </x:c>
      <x:c r="G33" s="68" t="str"/>
      <x:c r="H33" s="69" t="str"/>
      <x:c r="I33" s="68" t="str">
        <x:v>No</x:v>
      </x:c>
      <x:c r="J33" s="68" t="str">
        <x:v>Yes</x:v>
      </x:c>
      <x:c r="K33" s="68" t="str">
        <x:v>Not eligible</x:v>
      </x:c>
      <x:c r="L33" s="68" t="str">
        <x:v>Shop + Catcher</x:v>
      </x:c>
      <x:c r="M33" s="68" t="str">
        <x:v>Permanent</x:v>
      </x:c>
      <x:c r="N33" s="67" t="str">
        <x:v>Core</x:v>
      </x:c>
      <x:c r="O33" s="67" t="str">
        <x:v>Live</x:v>
      </x:c>
      <x:c r="P33" s="67" t="str">
        <x:v>Current</x:v>
      </x:c>
      <x:c r="Q33" s="67" t="str">
        <x:v>PNG linked</x:v>
      </x:c>
      <x:c r="R33" s="67" t="str"/>
    </x:row>
    <x:row r="34" ht="54" customHeight="1">
      <x:c r="A34" s="68" t="str">
        <x:v>Box</x:v>
      </x:c>
      <x:c r="B34" s="68" t="str">
        <x:v>stone</x:v>
      </x:c>
      <x:c r="C34" s="68" t="str">
        <x:v>Stone</x:v>
      </x:c>
      <x:c r="D34" s="68" t="str"/>
      <x:c r="E34" s="68" t="str">
        <x:v>Rare</x:v>
      </x:c>
      <x:c r="F34" s="69" t="n">
        <x:v>8250</x:v>
      </x:c>
      <x:c r="G34" s="68" t="str"/>
      <x:c r="H34" s="69" t="str"/>
      <x:c r="I34" s="68" t="str">
        <x:v>No</x:v>
      </x:c>
      <x:c r="J34" s="68" t="str">
        <x:v>Yes</x:v>
      </x:c>
      <x:c r="K34" s="68" t="str">
        <x:v>Not eligible</x:v>
      </x:c>
      <x:c r="L34" s="68" t="str">
        <x:v>Shop + Catcher</x:v>
      </x:c>
      <x:c r="M34" s="68" t="str">
        <x:v>Permanent</x:v>
      </x:c>
      <x:c r="N34" s="67" t="str">
        <x:v>Core</x:v>
      </x:c>
      <x:c r="O34" s="67" t="str">
        <x:v>Live</x:v>
      </x:c>
      <x:c r="P34" s="67" t="str">
        <x:v>Current</x:v>
      </x:c>
      <x:c r="Q34" s="67" t="str">
        <x:v>PNG linked</x:v>
      </x:c>
      <x:c r="R34" s="67" t="str"/>
    </x:row>
    <x:row r="35" ht="54" customHeight="1">
      <x:c r="A35" s="68" t="str">
        <x:v>Box</x:v>
      </x:c>
      <x:c r="B35" s="68" t="str">
        <x:v>taiko</x:v>
      </x:c>
      <x:c r="C35" s="68" t="str">
        <x:v>Taiko Drum</x:v>
      </x:c>
      <x:c r="D35" s="68" t="str"/>
      <x:c r="E35" s="68" t="str">
        <x:v>Epic</x:v>
      </x:c>
      <x:c r="F35" s="69" t="n">
        <x:v>8750</x:v>
      </x:c>
      <x:c r="G35" s="68" t="str"/>
      <x:c r="H35" s="69" t="str"/>
      <x:c r="I35" s="68" t="str">
        <x:v>No</x:v>
      </x:c>
      <x:c r="J35" s="68" t="str">
        <x:v>Yes</x:v>
      </x:c>
      <x:c r="K35" s="68" t="str">
        <x:v>Not eligible</x:v>
      </x:c>
      <x:c r="L35" s="68" t="str">
        <x:v>Shop + Catcher</x:v>
      </x:c>
      <x:c r="M35" s="68" t="str">
        <x:v>Permanent</x:v>
      </x:c>
      <x:c r="N35" s="67" t="str">
        <x:v>Core</x:v>
      </x:c>
      <x:c r="O35" s="67" t="str">
        <x:v>Live</x:v>
      </x:c>
      <x:c r="P35" s="67" t="str">
        <x:v>Current</x:v>
      </x:c>
      <x:c r="Q35" s="67" t="str">
        <x:v>PNG linked</x:v>
      </x:c>
      <x:c r="R35" s="67" t="str"/>
    </x:row>
    <x:row r="36" ht="54" customHeight="1">
      <x:c r="A36" s="68" t="str">
        <x:v>Box</x:v>
      </x:c>
      <x:c r="B36" s="68" t="str">
        <x:v>treasure</x:v>
      </x:c>
      <x:c r="C36" s="68" t="str">
        <x:v>Treasure Chest</x:v>
      </x:c>
      <x:c r="D36" s="68" t="str"/>
      <x:c r="E36" s="68" t="str">
        <x:v>Legendary</x:v>
      </x:c>
      <x:c r="F36" s="69" t="str"/>
      <x:c r="G36" s="68" t="str"/>
      <x:c r="H36" s="69" t="str"/>
      <x:c r="I36" s="68" t="str">
        <x:v>Yes</x:v>
      </x:c>
      <x:c r="J36" s="68" t="str">
        <x:v>Yes</x:v>
      </x:c>
      <x:c r="K36" s="68" t="str">
        <x:v>Eligible</x:v>
      </x:c>
      <x:c r="L36" s="68" t="str">
        <x:v>Catcher</x:v>
      </x:c>
      <x:c r="M36" s="68" t="str">
        <x:v>Permanent</x:v>
      </x:c>
      <x:c r="N36" s="67" t="str">
        <x:v>Core</x:v>
      </x:c>
      <x:c r="O36" s="67" t="str">
        <x:v>Live</x:v>
      </x:c>
      <x:c r="P36" s="67" t="str">
        <x:v>Current</x:v>
      </x:c>
      <x:c r="Q36" s="67" t="str">
        <x:v>PNG linked</x:v>
      </x:c>
      <x:c r="R36" s="67" t="str"/>
    </x:row>
    <x:row r="37" ht="54" customHeight="1">
      <x:c r="A37" s="68" t="str">
        <x:v>Box</x:v>
      </x:c>
      <x:c r="B37" s="68" t="str">
        <x:v>wicker</x:v>
      </x:c>
      <x:c r="C37" s="68" t="str">
        <x:v>Wicker</x:v>
      </x:c>
      <x:c r="D37" s="68" t="str"/>
      <x:c r="E37" s="68" t="str">
        <x:v>Starter</x:v>
      </x:c>
      <x:c r="F37" s="69" t="str"/>
      <x:c r="G37" s="68" t="str">
        <x:v>total</x:v>
      </x:c>
      <x:c r="H37" s="69" t="n">
        <x:v>600</x:v>
      </x:c>
      <x:c r="I37" s="68" t="str">
        <x:v>No</x:v>
      </x:c>
      <x:c r="J37" s="68" t="str">
        <x:v>No</x:v>
      </x:c>
      <x:c r="K37" s="68" t="str">
        <x:v>Not eligible</x:v>
      </x:c>
      <x:c r="L37" s="68" t="str">
        <x:v>Goal</x:v>
      </x:c>
      <x:c r="M37" s="68" t="str">
        <x:v>Permanent</x:v>
      </x:c>
      <x:c r="N37" s="67" t="str">
        <x:v>Core</x:v>
      </x:c>
      <x:c r="O37" s="67" t="str">
        <x:v>Live</x:v>
      </x:c>
      <x:c r="P37" s="67" t="str">
        <x:v>Current</x:v>
      </x:c>
      <x:c r="Q37" s="67" t="str">
        <x:v>PNG linked</x:v>
      </x:c>
      <x:c r="R37" s="67" t="str"/>
    </x:row>
    <x:row r="38" ht="54" customHeight="1">
      <x:c r="A38" s="68" t="str">
        <x:v>Outfit</x:v>
      </x:c>
      <x:c r="B38" s="68" t="str">
        <x:v>astronaut</x:v>
      </x:c>
      <x:c r="C38" s="68" t="str">
        <x:v>Astronaut</x:v>
      </x:c>
      <x:c r="D38" s="68" t="str"/>
      <x:c r="E38" s="68" t="str">
        <x:v>Starter</x:v>
      </x:c>
      <x:c r="F38" s="69" t="str"/>
      <x:c r="G38" s="68" t="str">
        <x:v>height</x:v>
      </x:c>
      <x:c r="H38" s="69" t="n">
        <x:v>900</x:v>
      </x:c>
      <x:c r="I38" s="68" t="str">
        <x:v>No</x:v>
      </x:c>
      <x:c r="J38" s="68" t="str">
        <x:v>No</x:v>
      </x:c>
      <x:c r="K38" s="68" t="str">
        <x:v>Not eligible</x:v>
      </x:c>
      <x:c r="L38" s="68" t="str">
        <x:v>Goal</x:v>
      </x:c>
      <x:c r="M38" s="68" t="str">
        <x:v>Permanent</x:v>
      </x:c>
      <x:c r="N38" s="67" t="str">
        <x:v>Core</x:v>
      </x:c>
      <x:c r="O38" s="67" t="str">
        <x:v>Live</x:v>
      </x:c>
      <x:c r="P38" s="67" t="str">
        <x:v>Current</x:v>
      </x:c>
      <x:c r="Q38" s="67" t="str">
        <x:v>PNG linked</x:v>
      </x:c>
      <x:c r="R38" s="67" t="str"/>
    </x:row>
    <x:row r="39" ht="54" customHeight="1">
      <x:c r="A39" s="68" t="str">
        <x:v>Outfit</x:v>
      </x:c>
      <x:c r="B39" s="68" t="str">
        <x:v>axolotl</x:v>
      </x:c>
      <x:c r="C39" s="68" t="str">
        <x:v>Axolotl</x:v>
      </x:c>
      <x:c r="D39" s="68" t="str"/>
      <x:c r="E39" s="68" t="str">
        <x:v>Rare</x:v>
      </x:c>
      <x:c r="F39" s="69" t="n">
        <x:v>5250</x:v>
      </x:c>
      <x:c r="G39" s="68" t="str"/>
      <x:c r="H39" s="69" t="str"/>
      <x:c r="I39" s="68" t="str">
        <x:v>No</x:v>
      </x:c>
      <x:c r="J39" s="68" t="str">
        <x:v>Yes</x:v>
      </x:c>
      <x:c r="K39" s="68" t="str">
        <x:v>Not eligible</x:v>
      </x:c>
      <x:c r="L39" s="68" t="str">
        <x:v>Shop + Catcher</x:v>
      </x:c>
      <x:c r="M39" s="68" t="str">
        <x:v>Permanent</x:v>
      </x:c>
      <x:c r="N39" s="67" t="str">
        <x:v>Core</x:v>
      </x:c>
      <x:c r="O39" s="67" t="str">
        <x:v>Live</x:v>
      </x:c>
      <x:c r="P39" s="67" t="str">
        <x:v>Current</x:v>
      </x:c>
      <x:c r="Q39" s="67" t="str">
        <x:v>PNG linked</x:v>
      </x:c>
      <x:c r="R39" s="67" t="str"/>
    </x:row>
    <x:row r="40" ht="54" customHeight="1">
      <x:c r="A40" s="68" t="str">
        <x:v>Outfit</x:v>
      </x:c>
      <x:c r="B40" s="68" t="str">
        <x:v>chick</x:v>
      </x:c>
      <x:c r="C40" s="68" t="str">
        <x:v>Baby Chick</x:v>
      </x:c>
      <x:c r="D40" s="68" t="str"/>
      <x:c r="E40" s="68" t="str">
        <x:v>Common</x:v>
      </x:c>
      <x:c r="F40" s="69" t="n">
        <x:v>2200</x:v>
      </x:c>
      <x:c r="G40" s="68" t="str"/>
      <x:c r="H40" s="69" t="str"/>
      <x:c r="I40" s="68" t="str">
        <x:v>No</x:v>
      </x:c>
      <x:c r="J40" s="68" t="str">
        <x:v>Yes</x:v>
      </x:c>
      <x:c r="K40" s="68" t="str">
        <x:v>Not eligible</x:v>
      </x:c>
      <x:c r="L40" s="68" t="str">
        <x:v>Shop + Catcher</x:v>
      </x:c>
      <x:c r="M40" s="68" t="str">
        <x:v>Permanent</x:v>
      </x:c>
      <x:c r="N40" s="67" t="str">
        <x:v>Core</x:v>
      </x:c>
      <x:c r="O40" s="67" t="str">
        <x:v>Live</x:v>
      </x:c>
      <x:c r="P40" s="67" t="str">
        <x:v>Current</x:v>
      </x:c>
      <x:c r="Q40" s="67" t="str">
        <x:v>PNG linked</x:v>
      </x:c>
      <x:c r="R40" s="67" t="str"/>
    </x:row>
    <x:row r="41" ht="54" customHeight="1">
      <x:c r="A41" s="68" t="str">
        <x:v>Outfit</x:v>
      </x:c>
      <x:c r="B41" s="68" t="str">
        <x:v>penguin</x:v>
      </x:c>
      <x:c r="C41" s="68" t="str">
        <x:v>Baby Penguin</x:v>
      </x:c>
      <x:c r="D41" s="68" t="str"/>
      <x:c r="E41" s="68" t="str">
        <x:v>Common</x:v>
      </x:c>
      <x:c r="F41" s="69" t="n">
        <x:v>2200</x:v>
      </x:c>
      <x:c r="G41" s="68" t="str"/>
      <x:c r="H41" s="69" t="str"/>
      <x:c r="I41" s="68" t="str">
        <x:v>No</x:v>
      </x:c>
      <x:c r="J41" s="68" t="str">
        <x:v>Yes</x:v>
      </x:c>
      <x:c r="K41" s="68" t="str">
        <x:v>Not eligible</x:v>
      </x:c>
      <x:c r="L41" s="68" t="str">
        <x:v>Shop + Catcher</x:v>
      </x:c>
      <x:c r="M41" s="68" t="str">
        <x:v>Permanent</x:v>
      </x:c>
      <x:c r="N41" s="67" t="str">
        <x:v>Core</x:v>
      </x:c>
      <x:c r="O41" s="67" t="str">
        <x:v>Live</x:v>
      </x:c>
      <x:c r="P41" s="67" t="str">
        <x:v>Current</x:v>
      </x:c>
      <x:c r="Q41" s="67" t="str">
        <x:v>PNG linked</x:v>
      </x:c>
      <x:c r="R41" s="67" t="str"/>
    </x:row>
    <x:row r="42" ht="54" customHeight="1">
      <x:c r="A42" s="68" t="str">
        <x:v>Outfit</x:v>
      </x:c>
      <x:c r="B42" s="68" t="str">
        <x:v>acrobat</x:v>
      </x:c>
      <x:c r="C42" s="68" t="str">
        <x:v>Balance Pole</x:v>
      </x:c>
      <x:c r="D42" s="68" t="str"/>
      <x:c r="E42" s="68" t="str">
        <x:v>Starter</x:v>
      </x:c>
      <x:c r="F42" s="69" t="str"/>
      <x:c r="G42" s="68" t="str">
        <x:v>clean</x:v>
      </x:c>
      <x:c r="H42" s="69" t="n">
        <x:v>60</x:v>
      </x:c>
      <x:c r="I42" s="68" t="str">
        <x:v>No</x:v>
      </x:c>
      <x:c r="J42" s="68" t="str">
        <x:v>No</x:v>
      </x:c>
      <x:c r="K42" s="68" t="str">
        <x:v>Not eligible</x:v>
      </x:c>
      <x:c r="L42" s="68" t="str">
        <x:v>Goal</x:v>
      </x:c>
      <x:c r="M42" s="68" t="str">
        <x:v>Permanent</x:v>
      </x:c>
      <x:c r="N42" s="67" t="str">
        <x:v>Core</x:v>
      </x:c>
      <x:c r="O42" s="67" t="str">
        <x:v>Live</x:v>
      </x:c>
      <x:c r="P42" s="67" t="str">
        <x:v>Current</x:v>
      </x:c>
      <x:c r="Q42" s="67" t="str">
        <x:v>PNG linked</x:v>
      </x:c>
      <x:c r="R42" s="67" t="str"/>
    </x:row>
    <x:row r="43" ht="54" customHeight="1">
      <x:c r="A43" s="68" t="str">
        <x:v>Outfit</x:v>
      </x:c>
      <x:c r="B43" s="68" t="str">
        <x:v>bat</x:v>
      </x:c>
      <x:c r="C43" s="68" t="str">
        <x:v>Bat</x:v>
      </x:c>
      <x:c r="D43" s="68" t="str"/>
      <x:c r="E43" s="68" t="str">
        <x:v>Epic</x:v>
      </x:c>
      <x:c r="F43" s="69" t="n">
        <x:v>5500</x:v>
      </x:c>
      <x:c r="G43" s="68" t="str"/>
      <x:c r="H43" s="69" t="str"/>
      <x:c r="I43" s="68" t="str">
        <x:v>No</x:v>
      </x:c>
      <x:c r="J43" s="68" t="str">
        <x:v>Yes</x:v>
      </x:c>
      <x:c r="K43" s="68" t="str">
        <x:v>Not eligible</x:v>
      </x:c>
      <x:c r="L43" s="68" t="str">
        <x:v>Shop + Catcher</x:v>
      </x:c>
      <x:c r="M43" s="68" t="str">
        <x:v>Permanent</x:v>
      </x:c>
      <x:c r="N43" s="67" t="str">
        <x:v>Core</x:v>
      </x:c>
      <x:c r="O43" s="67" t="str">
        <x:v>Live</x:v>
      </x:c>
      <x:c r="P43" s="67" t="str">
        <x:v>Current</x:v>
      </x:c>
      <x:c r="Q43" s="67" t="str">
        <x:v>PNG linked</x:v>
      </x:c>
      <x:c r="R43" s="67" t="str"/>
    </x:row>
    <x:row r="44" ht="54" customHeight="1">
      <x:c r="A44" s="68" t="str">
        <x:v>Outfit</x:v>
      </x:c>
      <x:c r="B44" s="68" t="str">
        <x:v>bee</x:v>
      </x:c>
      <x:c r="C44" s="68" t="str">
        <x:v>Bee</x:v>
      </x:c>
      <x:c r="D44" s="68" t="str"/>
      <x:c r="E44" s="68" t="str">
        <x:v>Common</x:v>
      </x:c>
      <x:c r="F44" s="69" t="n">
        <x:v>2400</x:v>
      </x:c>
      <x:c r="G44" s="68" t="str"/>
      <x:c r="H44" s="69" t="str"/>
      <x:c r="I44" s="68" t="str">
        <x:v>No</x:v>
      </x:c>
      <x:c r="J44" s="68" t="str">
        <x:v>Yes</x:v>
      </x:c>
      <x:c r="K44" s="68" t="str">
        <x:v>Not eligible</x:v>
      </x:c>
      <x:c r="L44" s="68" t="str">
        <x:v>Shop + Catcher</x:v>
      </x:c>
      <x:c r="M44" s="68" t="str">
        <x:v>Permanent</x:v>
      </x:c>
      <x:c r="N44" s="67" t="str">
        <x:v>Core</x:v>
      </x:c>
      <x:c r="O44" s="67" t="str">
        <x:v>Live</x:v>
      </x:c>
      <x:c r="P44" s="67" t="str">
        <x:v>Current</x:v>
      </x:c>
      <x:c r="Q44" s="67" t="str">
        <x:v>PNG linked</x:v>
      </x:c>
      <x:c r="R44" s="67" t="str"/>
    </x:row>
    <x:row r="45" ht="54" customHeight="1">
      <x:c r="A45" s="68" t="str">
        <x:v>Outfit</x:v>
      </x:c>
      <x:c r="B45" s="68" t="str">
        <x:v>overalls</x:v>
      </x:c>
      <x:c r="C45" s="68" t="str">
        <x:v>Berry Overalls</x:v>
      </x:c>
      <x:c r="D45" s="68" t="str"/>
      <x:c r="E45" s="68" t="str">
        <x:v>Common</x:v>
      </x:c>
      <x:c r="F45" s="69" t="n">
        <x:v>2200</x:v>
      </x:c>
      <x:c r="G45" s="68" t="str"/>
      <x:c r="H45" s="69" t="str"/>
      <x:c r="I45" s="68" t="str">
        <x:v>No</x:v>
      </x:c>
      <x:c r="J45" s="68" t="str">
        <x:v>Yes</x:v>
      </x:c>
      <x:c r="K45" s="68" t="str">
        <x:v>Not eligible</x:v>
      </x:c>
      <x:c r="L45" s="68" t="str">
        <x:v>Shop + Catcher</x:v>
      </x:c>
      <x:c r="M45" s="68" t="str">
        <x:v>Permanent</x:v>
      </x:c>
      <x:c r="N45" s="67" t="str">
        <x:v>Core</x:v>
      </x:c>
      <x:c r="O45" s="67" t="str">
        <x:v>Live</x:v>
      </x:c>
      <x:c r="P45" s="67" t="str">
        <x:v>Current</x:v>
      </x:c>
      <x:c r="Q45" s="67" t="str">
        <x:v>PNG linked</x:v>
      </x:c>
      <x:c r="R45" s="67" t="str"/>
    </x:row>
    <x:row r="46" ht="54" customHeight="1">
      <x:c r="A46" s="68" t="str">
        <x:v>Outfit</x:v>
      </x:c>
      <x:c r="B46" s="68" t="str">
        <x:v>boba</x:v>
      </x:c>
      <x:c r="C46" s="68" t="str">
        <x:v>Boba Tea</x:v>
      </x:c>
      <x:c r="D46" s="68" t="str"/>
      <x:c r="E46" s="68" t="str">
        <x:v>Common</x:v>
      </x:c>
      <x:c r="F46" s="69" t="n">
        <x:v>2200</x:v>
      </x:c>
      <x:c r="G46" s="68" t="str"/>
      <x:c r="H46" s="69" t="str"/>
      <x:c r="I46" s="68" t="str">
        <x:v>No</x:v>
      </x:c>
      <x:c r="J46" s="68" t="str">
        <x:v>Yes</x:v>
      </x:c>
      <x:c r="K46" s="68" t="str">
        <x:v>Not eligible</x:v>
      </x:c>
      <x:c r="L46" s="68" t="str">
        <x:v>Shop + Catcher</x:v>
      </x:c>
      <x:c r="M46" s="68" t="str">
        <x:v>Permanent</x:v>
      </x:c>
      <x:c r="N46" s="67" t="str">
        <x:v>Core</x:v>
      </x:c>
      <x:c r="O46" s="67" t="str">
        <x:v>Live</x:v>
      </x:c>
      <x:c r="P46" s="67" t="str">
        <x:v>Current</x:v>
      </x:c>
      <x:c r="Q46" s="67" t="str">
        <x:v>PNG linked</x:v>
      </x:c>
      <x:c r="R46" s="67" t="str"/>
    </x:row>
    <x:row r="47" ht="54" customHeight="1">
      <x:c r="A47" s="68" t="str">
        <x:v>Outfit</x:v>
      </x:c>
      <x:c r="B47" s="68" t="str">
        <x:v>bread_loaf</x:v>
      </x:c>
      <x:c r="C47" s="68" t="str">
        <x:v>Bread Loaf</x:v>
      </x:c>
      <x:c r="D47" s="68" t="str"/>
      <x:c r="E47" s="68" t="str">
        <x:v>Common</x:v>
      </x:c>
      <x:c r="F47" s="69" t="n">
        <x:v>2300</x:v>
      </x:c>
      <x:c r="G47" s="68" t="str"/>
      <x:c r="H47" s="69" t="str"/>
      <x:c r="I47" s="68" t="str">
        <x:v>No</x:v>
      </x:c>
      <x:c r="J47" s="68" t="str">
        <x:v>Yes</x:v>
      </x:c>
      <x:c r="K47" s="68" t="str">
        <x:v>Not eligible</x:v>
      </x:c>
      <x:c r="L47" s="68" t="str">
        <x:v>Shop + Catcher</x:v>
      </x:c>
      <x:c r="M47" s="68" t="str">
        <x:v>Permanent</x:v>
      </x:c>
      <x:c r="N47" s="67" t="str">
        <x:v>Core</x:v>
      </x:c>
      <x:c r="O47" s="67" t="str">
        <x:v>Live</x:v>
      </x:c>
      <x:c r="P47" s="67" t="str">
        <x:v>Current</x:v>
      </x:c>
      <x:c r="Q47" s="67" t="str">
        <x:v>PNG linked</x:v>
      </x:c>
      <x:c r="R47" s="67" t="str"/>
    </x:row>
    <x:row r="48" ht="54" customHeight="1">
      <x:c r="A48" s="68" t="str">
        <x:v>Outfit</x:v>
      </x:c>
      <x:c r="B48" s="68" t="str">
        <x:v>builder</x:v>
      </x:c>
      <x:c r="C48" s="68" t="str">
        <x:v>Builder Helmet</x:v>
      </x:c>
      <x:c r="D48" s="68" t="str"/>
      <x:c r="E48" s="68" t="str">
        <x:v>Starter</x:v>
      </x:c>
      <x:c r="F48" s="69" t="str"/>
      <x:c r="G48" s="68" t="str">
        <x:v>best</x:v>
      </x:c>
      <x:c r="H48" s="69" t="n">
        <x:v>35</x:v>
      </x:c>
      <x:c r="I48" s="68" t="str">
        <x:v>No</x:v>
      </x:c>
      <x:c r="J48" s="68" t="str">
        <x:v>No</x:v>
      </x:c>
      <x:c r="K48" s="68" t="str">
        <x:v>Not eligible</x:v>
      </x:c>
      <x:c r="L48" s="68" t="str">
        <x:v>Goal</x:v>
      </x:c>
      <x:c r="M48" s="68" t="str">
        <x:v>Permanent</x:v>
      </x:c>
      <x:c r="N48" s="67" t="str">
        <x:v>Core</x:v>
      </x:c>
      <x:c r="O48" s="67" t="str">
        <x:v>Live</x:v>
      </x:c>
      <x:c r="P48" s="67" t="str">
        <x:v>Current</x:v>
      </x:c>
      <x:c r="Q48" s="67" t="str">
        <x:v>PNG linked</x:v>
      </x:c>
      <x:c r="R48" s="67" t="str"/>
    </x:row>
    <x:row r="49" ht="54" customHeight="1">
      <x:c r="A49" s="68" t="str">
        <x:v>Outfit</x:v>
      </x:c>
      <x:c r="B49" s="68" t="str">
        <x:v>bunny</x:v>
      </x:c>
      <x:c r="C49" s="68" t="str">
        <x:v>Bunny</x:v>
      </x:c>
      <x:c r="D49" s="68" t="str"/>
      <x:c r="E49" s="68" t="str">
        <x:v>Common</x:v>
      </x:c>
      <x:c r="F49" s="69" t="n">
        <x:v>2200</x:v>
      </x:c>
      <x:c r="G49" s="68" t="str"/>
      <x:c r="H49" s="69" t="str"/>
      <x:c r="I49" s="68" t="str">
        <x:v>No</x:v>
      </x:c>
      <x:c r="J49" s="68" t="str">
        <x:v>Yes</x:v>
      </x:c>
      <x:c r="K49" s="68" t="str">
        <x:v>Not eligible</x:v>
      </x:c>
      <x:c r="L49" s="68" t="str">
        <x:v>Shop + Catcher</x:v>
      </x:c>
      <x:c r="M49" s="68" t="str">
        <x:v>Permanent</x:v>
      </x:c>
      <x:c r="N49" s="67" t="str">
        <x:v>Core</x:v>
      </x:c>
      <x:c r="O49" s="67" t="str">
        <x:v>Live</x:v>
      </x:c>
      <x:c r="P49" s="67" t="str">
        <x:v>Current</x:v>
      </x:c>
      <x:c r="Q49" s="67" t="str">
        <x:v>PNG linked</x:v>
      </x:c>
      <x:c r="R49" s="67" t="str"/>
    </x:row>
    <x:row r="50" ht="54" customHeight="1">
      <x:c r="A50" s="68" t="str">
        <x:v>Outfit</x:v>
      </x:c>
      <x:c r="B50" s="68" t="str">
        <x:v>burger</x:v>
      </x:c>
      <x:c r="C50" s="68" t="str">
        <x:v>Burger Stack</x:v>
      </x:c>
      <x:c r="D50" s="68" t="str"/>
      <x:c r="E50" s="68" t="str">
        <x:v>Rare</x:v>
      </x:c>
      <x:c r="F50" s="69" t="n">
        <x:v>3600</x:v>
      </x:c>
      <x:c r="G50" s="68" t="str"/>
      <x:c r="H50" s="69" t="str"/>
      <x:c r="I50" s="68" t="str">
        <x:v>No</x:v>
      </x:c>
      <x:c r="J50" s="68" t="str">
        <x:v>Yes</x:v>
      </x:c>
      <x:c r="K50" s="68" t="str">
        <x:v>Not eligible</x:v>
      </x:c>
      <x:c r="L50" s="68" t="str">
        <x:v>Shop + Catcher</x:v>
      </x:c>
      <x:c r="M50" s="68" t="str">
        <x:v>Permanent</x:v>
      </x:c>
      <x:c r="N50" s="67" t="str">
        <x:v>Core</x:v>
      </x:c>
      <x:c r="O50" s="67" t="str">
        <x:v>Live</x:v>
      </x:c>
      <x:c r="P50" s="67" t="str">
        <x:v>Current</x:v>
      </x:c>
      <x:c r="Q50" s="67" t="str">
        <x:v>PNG linked</x:v>
      </x:c>
      <x:c r="R50" s="67" t="str"/>
    </x:row>
    <x:row r="51" ht="54" customHeight="1">
      <x:c r="A51" s="68" t="str">
        <x:v>Outfit</x:v>
      </x:c>
      <x:c r="B51" s="68" t="str">
        <x:v>calico</x:v>
      </x:c>
      <x:c r="C51" s="68" t="str">
        <x:v>Calico Kitty</x:v>
      </x:c>
      <x:c r="D51" s="68" t="str"/>
      <x:c r="E51" s="68" t="str">
        <x:v>Common</x:v>
      </x:c>
      <x:c r="F51" s="69" t="n">
        <x:v>2200</x:v>
      </x:c>
      <x:c r="G51" s="68" t="str"/>
      <x:c r="H51" s="69" t="str"/>
      <x:c r="I51" s="68" t="str">
        <x:v>No</x:v>
      </x:c>
      <x:c r="J51" s="68" t="str">
        <x:v>Yes</x:v>
      </x:c>
      <x:c r="K51" s="68" t="str">
        <x:v>Not eligible</x:v>
      </x:c>
      <x:c r="L51" s="68" t="str">
        <x:v>Shop + Catcher</x:v>
      </x:c>
      <x:c r="M51" s="68" t="str">
        <x:v>Permanent</x:v>
      </x:c>
      <x:c r="N51" s="67" t="str">
        <x:v>Core</x:v>
      </x:c>
      <x:c r="O51" s="67" t="str">
        <x:v>Live</x:v>
      </x:c>
      <x:c r="P51" s="67" t="str">
        <x:v>Current</x:v>
      </x:c>
      <x:c r="Q51" s="67" t="str">
        <x:v>PNG linked</x:v>
      </x:c>
      <x:c r="R51" s="67" t="str"/>
    </x:row>
    <x:row r="52" ht="54" customHeight="1">
      <x:c r="A52" s="68" t="str">
        <x:v>Outfit</x:v>
      </x:c>
      <x:c r="B52" s="68" t="str">
        <x:v>candy_witch</x:v>
      </x:c>
      <x:c r="C52" s="68" t="str">
        <x:v>Candy Witch</x:v>
      </x:c>
      <x:c r="D52" s="68" t="str"/>
      <x:c r="E52" s="68" t="str">
        <x:v>Rare</x:v>
      </x:c>
      <x:c r="F52" s="69" t="str"/>
      <x:c r="G52" s="68" t="str"/>
      <x:c r="H52" s="69" t="str"/>
      <x:c r="I52" s="68" t="str">
        <x:v>Yes</x:v>
      </x:c>
      <x:c r="J52" s="68" t="str">
        <x:v>Yes</x:v>
      </x:c>
      <x:c r="K52" s="68" t="str">
        <x:v>Eligible</x:v>
      </x:c>
      <x:c r="L52" s="68" t="str">
        <x:v>Catcher</x:v>
      </x:c>
      <x:c r="M52" s="68" t="str">
        <x:v>Permanent</x:v>
      </x:c>
      <x:c r="N52" s="67" t="str">
        <x:v>Core</x:v>
      </x:c>
      <x:c r="O52" s="67" t="str">
        <x:v>Live</x:v>
      </x:c>
      <x:c r="P52" s="67" t="str">
        <x:v>Current</x:v>
      </x:c>
      <x:c r="Q52" s="67" t="str">
        <x:v>PNG linked</x:v>
      </x:c>
      <x:c r="R52" s="67" t="str"/>
    </x:row>
    <x:row r="53" ht="54" customHeight="1">
      <x:c r="A53" s="68" t="str">
        <x:v>Outfit</x:v>
      </x:c>
      <x:c r="B53" s="68" t="str">
        <x:v>celestial_bunny</x:v>
      </x:c>
      <x:c r="C53" s="68" t="str">
        <x:v>Celestial Bunny</x:v>
      </x:c>
      <x:c r="D53" s="68" t="str"/>
      <x:c r="E53" s="68" t="str">
        <x:v>Rare</x:v>
      </x:c>
      <x:c r="F53" s="69" t="str"/>
      <x:c r="G53" s="68" t="str"/>
      <x:c r="H53" s="69" t="str"/>
      <x:c r="I53" s="68" t="str">
        <x:v>Yes</x:v>
      </x:c>
      <x:c r="J53" s="68" t="str">
        <x:v>Yes</x:v>
      </x:c>
      <x:c r="K53" s="68" t="str">
        <x:v>Eligible</x:v>
      </x:c>
      <x:c r="L53" s="68" t="str">
        <x:v>Catcher</x:v>
      </x:c>
      <x:c r="M53" s="68" t="str">
        <x:v>Permanent</x:v>
      </x:c>
      <x:c r="N53" s="67" t="str">
        <x:v>Core</x:v>
      </x:c>
      <x:c r="O53" s="67" t="str">
        <x:v>Live</x:v>
      </x:c>
      <x:c r="P53" s="67" t="str">
        <x:v>Current</x:v>
      </x:c>
      <x:c r="Q53" s="67" t="str">
        <x:v>PNG linked</x:v>
      </x:c>
      <x:c r="R53" s="67" t="str"/>
    </x:row>
    <x:row r="54" ht="54" customHeight="1">
      <x:c r="A54" s="68" t="str">
        <x:v>Outfit</x:v>
      </x:c>
      <x:c r="B54" s="68" t="str">
        <x:v>chocolate_square</x:v>
      </x:c>
      <x:c r="C54" s="68" t="str">
        <x:v>Chocolate Square</x:v>
      </x:c>
      <x:c r="D54" s="68" t="str"/>
      <x:c r="E54" s="68" t="str">
        <x:v>Rare</x:v>
      </x:c>
      <x:c r="F54" s="69" t="n">
        <x:v>3250</x:v>
      </x:c>
      <x:c r="G54" s="68" t="str"/>
      <x:c r="H54" s="69" t="str"/>
      <x:c r="I54" s="68" t="str">
        <x:v>No</x:v>
      </x:c>
      <x:c r="J54" s="68" t="str">
        <x:v>Yes</x:v>
      </x:c>
      <x:c r="K54" s="68" t="str">
        <x:v>Not eligible</x:v>
      </x:c>
      <x:c r="L54" s="68" t="str">
        <x:v>Shop + Catcher</x:v>
      </x:c>
      <x:c r="M54" s="68" t="str">
        <x:v>Permanent</x:v>
      </x:c>
      <x:c r="N54" s="67" t="str">
        <x:v>Core</x:v>
      </x:c>
      <x:c r="O54" s="67" t="str">
        <x:v>Live</x:v>
      </x:c>
      <x:c r="P54" s="67" t="str">
        <x:v>Current</x:v>
      </x:c>
      <x:c r="Q54" s="67" t="str">
        <x:v>PNG linked</x:v>
      </x:c>
      <x:c r="R54" s="67" t="str"/>
    </x:row>
    <x:row r="55" ht="54" customHeight="1">
      <x:c r="A55" s="68" t="str">
        <x:v>Outfit</x:v>
      </x:c>
      <x:c r="B55" s="68" t="str">
        <x:v>crab</x:v>
      </x:c>
      <x:c r="C55" s="68" t="str">
        <x:v>Crab</x:v>
      </x:c>
      <x:c r="D55" s="68" t="str"/>
      <x:c r="E55" s="68" t="str">
        <x:v>Common</x:v>
      </x:c>
      <x:c r="F55" s="69" t="n">
        <x:v>2200</x:v>
      </x:c>
      <x:c r="G55" s="68" t="str"/>
      <x:c r="H55" s="69" t="str"/>
      <x:c r="I55" s="68" t="str">
        <x:v>No</x:v>
      </x:c>
      <x:c r="J55" s="68" t="str">
        <x:v>Yes</x:v>
      </x:c>
      <x:c r="K55" s="68" t="str">
        <x:v>Not eligible</x:v>
      </x:c>
      <x:c r="L55" s="68" t="str">
        <x:v>Shop + Catcher</x:v>
      </x:c>
      <x:c r="M55" s="68" t="str">
        <x:v>Permanent</x:v>
      </x:c>
      <x:c r="N55" s="67" t="str">
        <x:v>Core</x:v>
      </x:c>
      <x:c r="O55" s="67" t="str">
        <x:v>Live</x:v>
      </x:c>
      <x:c r="P55" s="67" t="str">
        <x:v>Current</x:v>
      </x:c>
      <x:c r="Q55" s="67" t="str">
        <x:v>PNG linked</x:v>
      </x:c>
      <x:c r="R55" s="67" t="str"/>
    </x:row>
    <x:row r="56" ht="54" customHeight="1">
      <x:c r="A56" s="68" t="str">
        <x:v>Outfit</x:v>
      </x:c>
      <x:c r="B56" s="68" t="str">
        <x:v>cupcake</x:v>
      </x:c>
      <x:c r="C56" s="68" t="str">
        <x:v>Cupcake</x:v>
      </x:c>
      <x:c r="D56" s="68" t="str"/>
      <x:c r="E56" s="68" t="str">
        <x:v>Common</x:v>
      </x:c>
      <x:c r="F56" s="69" t="n">
        <x:v>2200</x:v>
      </x:c>
      <x:c r="G56" s="68" t="str"/>
      <x:c r="H56" s="69" t="str"/>
      <x:c r="I56" s="68" t="str">
        <x:v>No</x:v>
      </x:c>
      <x:c r="J56" s="68" t="str">
        <x:v>Yes</x:v>
      </x:c>
      <x:c r="K56" s="68" t="str">
        <x:v>Not eligible</x:v>
      </x:c>
      <x:c r="L56" s="68" t="str">
        <x:v>Shop + Catcher</x:v>
      </x:c>
      <x:c r="M56" s="68" t="str">
        <x:v>Permanent</x:v>
      </x:c>
      <x:c r="N56" s="67" t="str">
        <x:v>Core</x:v>
      </x:c>
      <x:c r="O56" s="67" t="str">
        <x:v>Live</x:v>
      </x:c>
      <x:c r="P56" s="67" t="str">
        <x:v>Current</x:v>
      </x:c>
      <x:c r="Q56" s="67" t="str">
        <x:v>PNG linked</x:v>
      </x:c>
      <x:c r="R56" s="67" t="str"/>
    </x:row>
    <x:row r="57" ht="54" customHeight="1">
      <x:c r="A57" s="68" t="str">
        <x:v>Outfit</x:v>
      </x:c>
      <x:c r="B57" s="68" t="str">
        <x:v>daisy</x:v>
      </x:c>
      <x:c r="C57" s="68" t="str">
        <x:v>Daisy Chain</x:v>
      </x:c>
      <x:c r="D57" s="68" t="str"/>
      <x:c r="E57" s="68" t="str">
        <x:v>Common</x:v>
      </x:c>
      <x:c r="F57" s="69" t="n">
        <x:v>2200</x:v>
      </x:c>
      <x:c r="G57" s="68" t="str"/>
      <x:c r="H57" s="69" t="str"/>
      <x:c r="I57" s="68" t="str">
        <x:v>No</x:v>
      </x:c>
      <x:c r="J57" s="68" t="str">
        <x:v>Yes</x:v>
      </x:c>
      <x:c r="K57" s="68" t="str">
        <x:v>Not eligible</x:v>
      </x:c>
      <x:c r="L57" s="68" t="str">
        <x:v>Shop + Catcher</x:v>
      </x:c>
      <x:c r="M57" s="68" t="str">
        <x:v>Permanent</x:v>
      </x:c>
      <x:c r="N57" s="67" t="str">
        <x:v>Core</x:v>
      </x:c>
      <x:c r="O57" s="67" t="str">
        <x:v>Live</x:v>
      </x:c>
      <x:c r="P57" s="67" t="str">
        <x:v>Current</x:v>
      </x:c>
      <x:c r="Q57" s="67" t="str">
        <x:v>PNG linked</x:v>
      </x:c>
      <x:c r="R57" s="67" t="str"/>
    </x:row>
    <x:row r="58" ht="54" customHeight="1">
      <x:c r="A58" s="68" t="str">
        <x:v>Outfit</x:v>
      </x:c>
      <x:c r="B58" s="68" t="str">
        <x:v>daruma</x:v>
      </x:c>
      <x:c r="C58" s="68" t="str">
        <x:v>Daruma</x:v>
      </x:c>
      <x:c r="D58" s="68" t="str"/>
      <x:c r="E58" s="68" t="str">
        <x:v>Starter</x:v>
      </x:c>
      <x:c r="F58" s="69" t="str"/>
      <x:c r="G58" s="68" t="str">
        <x:v>clean</x:v>
      </x:c>
      <x:c r="H58" s="69" t="n">
        <x:v>95</x:v>
      </x:c>
      <x:c r="I58" s="68" t="str">
        <x:v>No</x:v>
      </x:c>
      <x:c r="J58" s="68" t="str">
        <x:v>No</x:v>
      </x:c>
      <x:c r="K58" s="68" t="str">
        <x:v>Not eligible</x:v>
      </x:c>
      <x:c r="L58" s="68" t="str">
        <x:v>Goal</x:v>
      </x:c>
      <x:c r="M58" s="68" t="str">
        <x:v>Permanent</x:v>
      </x:c>
      <x:c r="N58" s="67" t="str">
        <x:v>Core</x:v>
      </x:c>
      <x:c r="O58" s="67" t="str">
        <x:v>Live</x:v>
      </x:c>
      <x:c r="P58" s="67" t="str">
        <x:v>Current</x:v>
      </x:c>
      <x:c r="Q58" s="67" t="str">
        <x:v>PNG linked</x:v>
      </x:c>
      <x:c r="R58" s="67" t="str"/>
    </x:row>
    <x:row r="59" ht="54" customHeight="1">
      <x:c r="A59" s="68" t="str">
        <x:v>Outfit</x:v>
      </x:c>
      <x:c r="B59" s="68" t="str">
        <x:v>dino</x:v>
      </x:c>
      <x:c r="C59" s="68" t="str">
        <x:v>Dino</x:v>
      </x:c>
      <x:c r="D59" s="68" t="str"/>
      <x:c r="E59" s="68" t="str">
        <x:v>Rare</x:v>
      </x:c>
      <x:c r="F59" s="69" t="n">
        <x:v>3500</x:v>
      </x:c>
      <x:c r="G59" s="68" t="str"/>
      <x:c r="H59" s="69" t="str"/>
      <x:c r="I59" s="68" t="str">
        <x:v>No</x:v>
      </x:c>
      <x:c r="J59" s="68" t="str">
        <x:v>Yes</x:v>
      </x:c>
      <x:c r="K59" s="68" t="str">
        <x:v>Not eligible</x:v>
      </x:c>
      <x:c r="L59" s="68" t="str">
        <x:v>Shop + Catcher</x:v>
      </x:c>
      <x:c r="M59" s="68" t="str">
        <x:v>Permanent</x:v>
      </x:c>
      <x:c r="N59" s="67" t="str">
        <x:v>Core</x:v>
      </x:c>
      <x:c r="O59" s="67" t="str">
        <x:v>Live</x:v>
      </x:c>
      <x:c r="P59" s="67" t="str">
        <x:v>Current</x:v>
      </x:c>
      <x:c r="Q59" s="67" t="str">
        <x:v>PNG linked</x:v>
      </x:c>
      <x:c r="R59" s="67" t="str"/>
    </x:row>
    <x:row r="60" ht="54" customHeight="1">
      <x:c r="A60" s="68" t="str">
        <x:v>Outfit</x:v>
      </x:c>
      <x:c r="B60" s="68" t="str">
        <x:v>dragon</x:v>
      </x:c>
      <x:c r="C60" s="68" t="str">
        <x:v>Dragon</x:v>
      </x:c>
      <x:c r="D60" s="68" t="str"/>
      <x:c r="E60" s="68" t="str">
        <x:v>Starter</x:v>
      </x:c>
      <x:c r="F60" s="69" t="str"/>
      <x:c r="G60" s="68" t="str">
        <x:v>best</x:v>
      </x:c>
      <x:c r="H60" s="69" t="n">
        <x:v>110</x:v>
      </x:c>
      <x:c r="I60" s="68" t="str">
        <x:v>No</x:v>
      </x:c>
      <x:c r="J60" s="68" t="str">
        <x:v>No</x:v>
      </x:c>
      <x:c r="K60" s="68" t="str">
        <x:v>Not eligible</x:v>
      </x:c>
      <x:c r="L60" s="68" t="str">
        <x:v>Goal</x:v>
      </x:c>
      <x:c r="M60" s="68" t="str">
        <x:v>Permanent</x:v>
      </x:c>
      <x:c r="N60" s="67" t="str">
        <x:v>Core</x:v>
      </x:c>
      <x:c r="O60" s="67" t="str">
        <x:v>Live</x:v>
      </x:c>
      <x:c r="P60" s="67" t="str">
        <x:v>Current</x:v>
      </x:c>
      <x:c r="Q60" s="67" t="str">
        <x:v>PNG linked</x:v>
      </x:c>
      <x:c r="R60" s="67" t="str"/>
    </x:row>
    <x:row r="61" ht="54" customHeight="1">
      <x:c r="A61" s="68" t="str">
        <x:v>Outfit</x:v>
      </x:c>
      <x:c r="B61" s="68" t="str">
        <x:v>jellyfish</x:v>
      </x:c>
      <x:c r="C61" s="68" t="str">
        <x:v>Dream Jellyfish</x:v>
      </x:c>
      <x:c r="D61" s="68" t="str"/>
      <x:c r="E61" s="68" t="str">
        <x:v>Rare</x:v>
      </x:c>
      <x:c r="F61" s="69" t="str"/>
      <x:c r="G61" s="68" t="str"/>
      <x:c r="H61" s="69" t="str"/>
      <x:c r="I61" s="68" t="str">
        <x:v>Yes</x:v>
      </x:c>
      <x:c r="J61" s="68" t="str">
        <x:v>Yes</x:v>
      </x:c>
      <x:c r="K61" s="68" t="str">
        <x:v>Eligible</x:v>
      </x:c>
      <x:c r="L61" s="68" t="str">
        <x:v>Catcher</x:v>
      </x:c>
      <x:c r="M61" s="68" t="str">
        <x:v>Permanent</x:v>
      </x:c>
      <x:c r="N61" s="67" t="str">
        <x:v>Core</x:v>
      </x:c>
      <x:c r="O61" s="67" t="str">
        <x:v>Live</x:v>
      </x:c>
      <x:c r="P61" s="67" t="str">
        <x:v>Current</x:v>
      </x:c>
      <x:c r="Q61" s="67" t="str">
        <x:v>PNG linked</x:v>
      </x:c>
      <x:c r="R61" s="67" t="str"/>
    </x:row>
    <x:row r="62" ht="54" customHeight="1">
      <x:c r="A62" s="68" t="str">
        <x:v>Outfit</x:v>
      </x:c>
      <x:c r="B62" s="68" t="str">
        <x:v>duckling</x:v>
      </x:c>
      <x:c r="C62" s="68" t="str">
        <x:v>Duckling</x:v>
      </x:c>
      <x:c r="D62" s="68" t="str"/>
      <x:c r="E62" s="68" t="str">
        <x:v>Common</x:v>
      </x:c>
      <x:c r="F62" s="69" t="n">
        <x:v>2200</x:v>
      </x:c>
      <x:c r="G62" s="68" t="str"/>
      <x:c r="H62" s="69" t="str"/>
      <x:c r="I62" s="68" t="str">
        <x:v>No</x:v>
      </x:c>
      <x:c r="J62" s="68" t="str">
        <x:v>Yes</x:v>
      </x:c>
      <x:c r="K62" s="68" t="str">
        <x:v>Not eligible</x:v>
      </x:c>
      <x:c r="L62" s="68" t="str">
        <x:v>Shop + Catcher</x:v>
      </x:c>
      <x:c r="M62" s="68" t="str">
        <x:v>Permanent</x:v>
      </x:c>
      <x:c r="N62" s="67" t="str">
        <x:v>Core</x:v>
      </x:c>
      <x:c r="O62" s="67" t="str">
        <x:v>Live</x:v>
      </x:c>
      <x:c r="P62" s="67" t="str">
        <x:v>Current</x:v>
      </x:c>
      <x:c r="Q62" s="67" t="str">
        <x:v>PNG linked</x:v>
      </x:c>
      <x:c r="R62" s="67" t="str"/>
    </x:row>
    <x:row r="63" ht="54" customHeight="1">
      <x:c r="A63" s="68" t="str">
        <x:v>Outfit</x:v>
      </x:c>
      <x:c r="B63" s="68" t="str">
        <x:v>dumpling</x:v>
      </x:c>
      <x:c r="C63" s="68" t="str">
        <x:v>Dumpling</x:v>
      </x:c>
      <x:c r="D63" s="68" t="str"/>
      <x:c r="E63" s="68" t="str">
        <x:v>Common</x:v>
      </x:c>
      <x:c r="F63" s="69" t="n">
        <x:v>2200</x:v>
      </x:c>
      <x:c r="G63" s="68" t="str"/>
      <x:c r="H63" s="69" t="str"/>
      <x:c r="I63" s="68" t="str">
        <x:v>No</x:v>
      </x:c>
      <x:c r="J63" s="68" t="str">
        <x:v>Yes</x:v>
      </x:c>
      <x:c r="K63" s="68" t="str">
        <x:v>Not eligible</x:v>
      </x:c>
      <x:c r="L63" s="68" t="str">
        <x:v>Shop + Catcher</x:v>
      </x:c>
      <x:c r="M63" s="68" t="str">
        <x:v>Permanent</x:v>
      </x:c>
      <x:c r="N63" s="67" t="str">
        <x:v>Core</x:v>
      </x:c>
      <x:c r="O63" s="67" t="str">
        <x:v>Live</x:v>
      </x:c>
      <x:c r="P63" s="67" t="str">
        <x:v>Current</x:v>
      </x:c>
      <x:c r="Q63" s="67" t="str">
        <x:v>PNG linked</x:v>
      </x:c>
      <x:c r="R63" s="67" t="str"/>
    </x:row>
    <x:row r="64" ht="54" customHeight="1">
      <x:c r="A64" s="68" t="str">
        <x:v>Outfit</x:v>
      </x:c>
      <x:c r="B64" s="68" t="str">
        <x:v>yukata</x:v>
      </x:c>
      <x:c r="C64" s="68" t="str">
        <x:v>Festival Yukata</x:v>
      </x:c>
      <x:c r="D64" s="68" t="str"/>
      <x:c r="E64" s="68" t="str">
        <x:v>Starter</x:v>
      </x:c>
      <x:c r="F64" s="69" t="str"/>
      <x:c r="G64" s="68" t="str">
        <x:v>streak</x:v>
      </x:c>
      <x:c r="H64" s="69" t="n">
        <x:v>80</x:v>
      </x:c>
      <x:c r="I64" s="68" t="str">
        <x:v>No</x:v>
      </x:c>
      <x:c r="J64" s="68" t="str">
        <x:v>No</x:v>
      </x:c>
      <x:c r="K64" s="68" t="str">
        <x:v>Not eligible</x:v>
      </x:c>
      <x:c r="L64" s="68" t="str">
        <x:v>Goal</x:v>
      </x:c>
      <x:c r="M64" s="68" t="str">
        <x:v>Permanent</x:v>
      </x:c>
      <x:c r="N64" s="67" t="str">
        <x:v>Core</x:v>
      </x:c>
      <x:c r="O64" s="67" t="str">
        <x:v>Live</x:v>
      </x:c>
      <x:c r="P64" s="67" t="str">
        <x:v>Current</x:v>
      </x:c>
      <x:c r="Q64" s="67" t="str">
        <x:v>PNG linked</x:v>
      </x:c>
      <x:c r="R64" s="67" t="str"/>
    </x:row>
    <x:row r="65" ht="54" customHeight="1">
      <x:c r="A65" s="68" t="str">
        <x:v>Outfit</x:v>
      </x:c>
      <x:c r="B65" s="68" t="str">
        <x:v>firefly</x:v>
      </x:c>
      <x:c r="C65" s="68" t="str">
        <x:v>Firefly</x:v>
      </x:c>
      <x:c r="D65" s="68" t="str"/>
      <x:c r="E65" s="68" t="str">
        <x:v>Rare</x:v>
      </x:c>
      <x:c r="F65" s="69" t="str"/>
      <x:c r="G65" s="68" t="str"/>
      <x:c r="H65" s="69" t="str"/>
      <x:c r="I65" s="68" t="str">
        <x:v>Yes</x:v>
      </x:c>
      <x:c r="J65" s="68" t="str">
        <x:v>Yes</x:v>
      </x:c>
      <x:c r="K65" s="68" t="str">
        <x:v>Eligible</x:v>
      </x:c>
      <x:c r="L65" s="68" t="str">
        <x:v>Catcher</x:v>
      </x:c>
      <x:c r="M65" s="68" t="str">
        <x:v>Permanent</x:v>
      </x:c>
      <x:c r="N65" s="67" t="str">
        <x:v>Core</x:v>
      </x:c>
      <x:c r="O65" s="67" t="str">
        <x:v>Live</x:v>
      </x:c>
      <x:c r="P65" s="67" t="str">
        <x:v>Current</x:v>
      </x:c>
      <x:c r="Q65" s="67" t="str">
        <x:v>PNG linked</x:v>
      </x:c>
      <x:c r="R65" s="67" t="str"/>
    </x:row>
    <x:row r="66" ht="54" customHeight="1">
      <x:c r="A66" s="68" t="str">
        <x:v>Outfit</x:v>
      </x:c>
      <x:c r="B66" s="68" t="str">
        <x:v>firework</x:v>
      </x:c>
      <x:c r="C66" s="68" t="str">
        <x:v>Firework</x:v>
      </x:c>
      <x:c r="D66" s="68" t="str"/>
      <x:c r="E66" s="68" t="str">
        <x:v>Epic</x:v>
      </x:c>
      <x:c r="F66" s="69" t="n">
        <x:v>6000</x:v>
      </x:c>
      <x:c r="G66" s="68" t="str"/>
      <x:c r="H66" s="69" t="str"/>
      <x:c r="I66" s="68" t="str">
        <x:v>No</x:v>
      </x:c>
      <x:c r="J66" s="68" t="str">
        <x:v>Yes</x:v>
      </x:c>
      <x:c r="K66" s="68" t="str">
        <x:v>Not eligible</x:v>
      </x:c>
      <x:c r="L66" s="68" t="str">
        <x:v>Shop + Catcher</x:v>
      </x:c>
      <x:c r="M66" s="68" t="str">
        <x:v>Permanent</x:v>
      </x:c>
      <x:c r="N66" s="67" t="str">
        <x:v>Core</x:v>
      </x:c>
      <x:c r="O66" s="67" t="str">
        <x:v>Live</x:v>
      </x:c>
      <x:c r="P66" s="67" t="str">
        <x:v>Current</x:v>
      </x:c>
      <x:c r="Q66" s="67" t="str">
        <x:v>PNG linked</x:v>
      </x:c>
      <x:c r="R66" s="67" t="str"/>
    </x:row>
    <x:row r="67" ht="54" customHeight="1">
      <x:c r="A67" s="68" t="str">
        <x:v>Outfit</x:v>
      </x:c>
      <x:c r="B67" s="68" t="str">
        <x:v>fox</x:v>
      </x:c>
      <x:c r="C67" s="68" t="str">
        <x:v>Fox</x:v>
      </x:c>
      <x:c r="D67" s="68" t="str"/>
      <x:c r="E67" s="68" t="str">
        <x:v>Rare</x:v>
      </x:c>
      <x:c r="F67" s="69" t="n">
        <x:v>3500</x:v>
      </x:c>
      <x:c r="G67" s="68" t="str"/>
      <x:c r="H67" s="69" t="str"/>
      <x:c r="I67" s="68" t="str">
        <x:v>No</x:v>
      </x:c>
      <x:c r="J67" s="68" t="str">
        <x:v>Yes</x:v>
      </x:c>
      <x:c r="K67" s="68" t="str">
        <x:v>Not eligible</x:v>
      </x:c>
      <x:c r="L67" s="68" t="str">
        <x:v>Shop + Catcher</x:v>
      </x:c>
      <x:c r="M67" s="68" t="str">
        <x:v>Permanent</x:v>
      </x:c>
      <x:c r="N67" s="67" t="str">
        <x:v>Core</x:v>
      </x:c>
      <x:c r="O67" s="67" t="str">
        <x:v>Live</x:v>
      </x:c>
      <x:c r="P67" s="67" t="str">
        <x:v>Current</x:v>
      </x:c>
      <x:c r="Q67" s="67" t="str">
        <x:v>PNG linked</x:v>
      </x:c>
      <x:c r="R67" s="67" t="str"/>
    </x:row>
    <x:row r="68" ht="54" customHeight="1">
      <x:c r="A68" s="68" t="str">
        <x:v>Outfit</x:v>
      </x:c>
      <x:c r="B68" s="68" t="str">
        <x:v>frog</x:v>
      </x:c>
      <x:c r="C68" s="68" t="str">
        <x:v>Frog</x:v>
      </x:c>
      <x:c r="D68" s="68" t="str"/>
      <x:c r="E68" s="68" t="str">
        <x:v>Common</x:v>
      </x:c>
      <x:c r="F68" s="69" t="n">
        <x:v>1600</x:v>
      </x:c>
      <x:c r="G68" s="68" t="str"/>
      <x:c r="H68" s="69" t="str"/>
      <x:c r="I68" s="68" t="str">
        <x:v>No</x:v>
      </x:c>
      <x:c r="J68" s="68" t="str">
        <x:v>Yes</x:v>
      </x:c>
      <x:c r="K68" s="68" t="str">
        <x:v>Not eligible</x:v>
      </x:c>
      <x:c r="L68" s="68" t="str">
        <x:v>Shop + Catcher</x:v>
      </x:c>
      <x:c r="M68" s="68" t="str">
        <x:v>Permanent</x:v>
      </x:c>
      <x:c r="N68" s="67" t="str">
        <x:v>Core</x:v>
      </x:c>
      <x:c r="O68" s="67" t="str">
        <x:v>Live</x:v>
      </x:c>
      <x:c r="P68" s="67" t="str">
        <x:v>Current</x:v>
      </x:c>
      <x:c r="Q68" s="67" t="str">
        <x:v>PNG linked</x:v>
      </x:c>
      <x:c r="R68" s="67" t="str"/>
    </x:row>
    <x:row r="69" ht="54" customHeight="1">
      <x:c r="A69" s="68" t="str">
        <x:v>Outfit</x:v>
      </x:c>
      <x:c r="B69" s="68" t="str">
        <x:v>royal_frog</x:v>
      </x:c>
      <x:c r="C69" s="68" t="str">
        <x:v>Frog Prince</x:v>
      </x:c>
      <x:c r="D69" s="68" t="str"/>
      <x:c r="E69" s="68" t="str">
        <x:v>Rare</x:v>
      </x:c>
      <x:c r="F69" s="69" t="str"/>
      <x:c r="G69" s="68" t="str"/>
      <x:c r="H69" s="69" t="str"/>
      <x:c r="I69" s="68" t="str">
        <x:v>Yes</x:v>
      </x:c>
      <x:c r="J69" s="68" t="str">
        <x:v>Yes</x:v>
      </x:c>
      <x:c r="K69" s="68" t="str">
        <x:v>Eligible</x:v>
      </x:c>
      <x:c r="L69" s="68" t="str">
        <x:v>Catcher</x:v>
      </x:c>
      <x:c r="M69" s="68" t="str">
        <x:v>Permanent</x:v>
      </x:c>
      <x:c r="N69" s="67" t="str">
        <x:v>Core</x:v>
      </x:c>
      <x:c r="O69" s="67" t="str">
        <x:v>Live</x:v>
      </x:c>
      <x:c r="P69" s="67" t="str">
        <x:v>Current</x:v>
      </x:c>
      <x:c r="Q69" s="67" t="str">
        <x:v>PNG linked</x:v>
      </x:c>
      <x:c r="R69" s="67" t="str"/>
    </x:row>
    <x:row r="70" ht="54" customHeight="1">
      <x:c r="A70" s="68" t="str">
        <x:v>Outfit</x:v>
      </x:c>
      <x:c r="B70" s="68" t="str">
        <x:v>ghost</x:v>
      </x:c>
      <x:c r="C70" s="68" t="str">
        <x:v>Ghost</x:v>
      </x:c>
      <x:c r="D70" s="68" t="str"/>
      <x:c r="E70" s="68" t="str">
        <x:v>Starter</x:v>
      </x:c>
      <x:c r="F70" s="69" t="str"/>
      <x:c r="G70" s="68" t="str">
        <x:v>flavours</x:v>
      </x:c>
      <x:c r="H70" s="69" t="n">
        <x:v>20</x:v>
      </x:c>
      <x:c r="I70" s="68" t="str">
        <x:v>No</x:v>
      </x:c>
      <x:c r="J70" s="68" t="str">
        <x:v>No</x:v>
      </x:c>
      <x:c r="K70" s="68" t="str">
        <x:v>Not eligible</x:v>
      </x:c>
      <x:c r="L70" s="68" t="str">
        <x:v>Goal</x:v>
      </x:c>
      <x:c r="M70" s="68" t="str">
        <x:v>Permanent</x:v>
      </x:c>
      <x:c r="N70" s="67" t="str">
        <x:v>Core</x:v>
      </x:c>
      <x:c r="O70" s="67" t="str">
        <x:v>Live</x:v>
      </x:c>
      <x:c r="P70" s="67" t="str">
        <x:v>Current</x:v>
      </x:c>
      <x:c r="Q70" s="67" t="str">
        <x:v>PNG linked</x:v>
      </x:c>
      <x:c r="R70" s="67" t="str"/>
    </x:row>
    <x:row r="71" ht="54" customHeight="1">
      <x:c r="A71" s="68" t="str">
        <x:v>Outfit</x:v>
      </x:c>
      <x:c r="B71" s="68" t="str">
        <x:v>hamster</x:v>
      </x:c>
      <x:c r="C71" s="68" t="str">
        <x:v>Hamster</x:v>
      </x:c>
      <x:c r="D71" s="68" t="str"/>
      <x:c r="E71" s="68" t="str">
        <x:v>Common</x:v>
      </x:c>
      <x:c r="F71" s="69" t="n">
        <x:v>2200</x:v>
      </x:c>
      <x:c r="G71" s="68" t="str"/>
      <x:c r="H71" s="69" t="str"/>
      <x:c r="I71" s="68" t="str">
        <x:v>No</x:v>
      </x:c>
      <x:c r="J71" s="68" t="str">
        <x:v>Yes</x:v>
      </x:c>
      <x:c r="K71" s="68" t="str">
        <x:v>Not eligible</x:v>
      </x:c>
      <x:c r="L71" s="68" t="str">
        <x:v>Shop + Catcher</x:v>
      </x:c>
      <x:c r="M71" s="68" t="str">
        <x:v>Permanent</x:v>
      </x:c>
      <x:c r="N71" s="67" t="str">
        <x:v>Core</x:v>
      </x:c>
      <x:c r="O71" s="67" t="str">
        <x:v>Live</x:v>
      </x:c>
      <x:c r="P71" s="67" t="str">
        <x:v>Current</x:v>
      </x:c>
      <x:c r="Q71" s="67" t="str">
        <x:v>PNG linked</x:v>
      </x:c>
      <x:c r="R71" s="67" t="str"/>
    </x:row>
    <x:row r="72" ht="54" customHeight="1">
      <x:c r="A72" s="68" t="str">
        <x:v>Outfit</x:v>
      </x:c>
      <x:c r="B72" s="68" t="str">
        <x:v>hermit_crab</x:v>
      </x:c>
      <x:c r="C72" s="68" t="str">
        <x:v>Hermit Crab</x:v>
      </x:c>
      <x:c r="D72" s="68" t="str"/>
      <x:c r="E72" s="68" t="str">
        <x:v>Rare</x:v>
      </x:c>
      <x:c r="F72" s="69" t="str"/>
      <x:c r="G72" s="68" t="str"/>
      <x:c r="H72" s="69" t="str"/>
      <x:c r="I72" s="68" t="str">
        <x:v>Yes</x:v>
      </x:c>
      <x:c r="J72" s="68" t="str">
        <x:v>Yes</x:v>
      </x:c>
      <x:c r="K72" s="68" t="str">
        <x:v>Eligible</x:v>
      </x:c>
      <x:c r="L72" s="68" t="str">
        <x:v>Catcher</x:v>
      </x:c>
      <x:c r="M72" s="68" t="str">
        <x:v>Permanent</x:v>
      </x:c>
      <x:c r="N72" s="67" t="str">
        <x:v>Core</x:v>
      </x:c>
      <x:c r="O72" s="67" t="str">
        <x:v>Live</x:v>
      </x:c>
      <x:c r="P72" s="67" t="str">
        <x:v>Current</x:v>
      </x:c>
      <x:c r="Q72" s="67" t="str">
        <x:v>PNG linked</x:v>
      </x:c>
      <x:c r="R72" s="67" t="str"/>
    </x:row>
    <x:row r="73" ht="54" customHeight="1">
      <x:c r="A73" s="68" t="str">
        <x:v>Outfit</x:v>
      </x:c>
      <x:c r="B73" s="68" t="str">
        <x:v>bear_cub</x:v>
      </x:c>
      <x:c r="C73" s="68" t="str">
        <x:v>Honey Bear</x:v>
      </x:c>
      <x:c r="D73" s="68" t="str"/>
      <x:c r="E73" s="68" t="str">
        <x:v>Common</x:v>
      </x:c>
      <x:c r="F73" s="69" t="n">
        <x:v>2200</x:v>
      </x:c>
      <x:c r="G73" s="68" t="str"/>
      <x:c r="H73" s="69" t="str"/>
      <x:c r="I73" s="68" t="str">
        <x:v>No</x:v>
      </x:c>
      <x:c r="J73" s="68" t="str">
        <x:v>Yes</x:v>
      </x:c>
      <x:c r="K73" s="68" t="str">
        <x:v>Not eligible</x:v>
      </x:c>
      <x:c r="L73" s="68" t="str">
        <x:v>Shop + Catcher</x:v>
      </x:c>
      <x:c r="M73" s="68" t="str">
        <x:v>Permanent</x:v>
      </x:c>
      <x:c r="N73" s="67" t="str">
        <x:v>Core</x:v>
      </x:c>
      <x:c r="O73" s="67" t="str">
        <x:v>Live</x:v>
      </x:c>
      <x:c r="P73" s="67" t="str">
        <x:v>Current</x:v>
      </x:c>
      <x:c r="Q73" s="67" t="str">
        <x:v>PNG linked</x:v>
      </x:c>
      <x:c r="R73" s="67" t="str"/>
    </x:row>
    <x:row r="74" ht="54" customHeight="1">
      <x:c r="A74" s="68" t="str">
        <x:v>Outfit</x:v>
      </x:c>
      <x:c r="B74" s="68" t="str">
        <x:v>jelly_cube</x:v>
      </x:c>
      <x:c r="C74" s="68" t="str">
        <x:v>Jelly Cube</x:v>
      </x:c>
      <x:c r="D74" s="68" t="str"/>
      <x:c r="E74" s="68" t="str">
        <x:v>Common</x:v>
      </x:c>
      <x:c r="F74" s="69" t="n">
        <x:v>1800</x:v>
      </x:c>
      <x:c r="G74" s="68" t="str"/>
      <x:c r="H74" s="69" t="str"/>
      <x:c r="I74" s="68" t="str">
        <x:v>No</x:v>
      </x:c>
      <x:c r="J74" s="68" t="str">
        <x:v>Yes</x:v>
      </x:c>
      <x:c r="K74" s="68" t="str">
        <x:v>Not eligible</x:v>
      </x:c>
      <x:c r="L74" s="68" t="str">
        <x:v>Shop + Catcher</x:v>
      </x:c>
      <x:c r="M74" s="68" t="str">
        <x:v>Permanent</x:v>
      </x:c>
      <x:c r="N74" s="67" t="str">
        <x:v>Core</x:v>
      </x:c>
      <x:c r="O74" s="67" t="str">
        <x:v>Live</x:v>
      </x:c>
      <x:c r="P74" s="67" t="str">
        <x:v>Current</x:v>
      </x:c>
      <x:c r="Q74" s="67" t="str">
        <x:v>PNG linked</x:v>
      </x:c>
      <x:c r="R74" s="67" t="str"/>
    </x:row>
    <x:row r="75" ht="54" customHeight="1">
      <x:c r="A75" s="68" t="str">
        <x:v>Outfit</x:v>
      </x:c>
      <x:c r="B75" s="68" t="str">
        <x:v>snack_box</x:v>
      </x:c>
      <x:c r="C75" s="68" t="str">
        <x:v>Joyful Snack Box</x:v>
      </x:c>
      <x:c r="D75" s="68" t="str"/>
      <x:c r="E75" s="68" t="str">
        <x:v>Rare</x:v>
      </x:c>
      <x:c r="F75" s="69" t="n">
        <x:v>4500</x:v>
      </x:c>
      <x:c r="G75" s="68" t="str"/>
      <x:c r="H75" s="69" t="str"/>
      <x:c r="I75" s="68" t="str">
        <x:v>No</x:v>
      </x:c>
      <x:c r="J75" s="68" t="str">
        <x:v>Yes</x:v>
      </x:c>
      <x:c r="K75" s="68" t="str">
        <x:v>Not eligible</x:v>
      </x:c>
      <x:c r="L75" s="68" t="str">
        <x:v>Shop + Catcher</x:v>
      </x:c>
      <x:c r="M75" s="68" t="str">
        <x:v>Permanent</x:v>
      </x:c>
      <x:c r="N75" s="67" t="str">
        <x:v>Core</x:v>
      </x:c>
      <x:c r="O75" s="67" t="str">
        <x:v>Live</x:v>
      </x:c>
      <x:c r="P75" s="67" t="str">
        <x:v>Current</x:v>
      </x:c>
      <x:c r="Q75" s="67" t="str">
        <x:v>PNG linked</x:v>
      </x:c>
      <x:c r="R75" s="67" t="str"/>
    </x:row>
    <x:row r="76" ht="54" customHeight="1">
      <x:c r="A76" s="68" t="str">
        <x:v>Outfit</x:v>
      </x:c>
      <x:c r="B76" s="68" t="str">
        <x:v>hatchling</x:v>
      </x:c>
      <x:c r="C76" s="68" t="str">
        <x:v>Just Hatched</x:v>
      </x:c>
      <x:c r="D76" s="68" t="str"/>
      <x:c r="E76" s="68" t="str">
        <x:v>Starter</x:v>
      </x:c>
      <x:c r="F76" s="69" t="str"/>
      <x:c r="G76" s="68" t="str">
        <x:v>total</x:v>
      </x:c>
      <x:c r="H76" s="69" t="n">
        <x:v>400</x:v>
      </x:c>
      <x:c r="I76" s="68" t="str">
        <x:v>No</x:v>
      </x:c>
      <x:c r="J76" s="68" t="str">
        <x:v>No</x:v>
      </x:c>
      <x:c r="K76" s="68" t="str">
        <x:v>Not eligible</x:v>
      </x:c>
      <x:c r="L76" s="68" t="str">
        <x:v>Goal</x:v>
      </x:c>
      <x:c r="M76" s="68" t="str">
        <x:v>Permanent</x:v>
      </x:c>
      <x:c r="N76" s="67" t="str">
        <x:v>Core</x:v>
      </x:c>
      <x:c r="O76" s="67" t="str">
        <x:v>Live</x:v>
      </x:c>
      <x:c r="P76" s="67" t="str">
        <x:v>Current</x:v>
      </x:c>
      <x:c r="Q76" s="67" t="str">
        <x:v>PNG linked</x:v>
      </x:c>
      <x:c r="R76" s="67" t="str"/>
    </x:row>
    <x:row r="77" ht="54" customHeight="1">
      <x:c r="A77" s="68" t="str">
        <x:v>Outfit</x:v>
      </x:c>
      <x:c r="B77" s="68" t="str">
        <x:v>kappa</x:v>
      </x:c>
      <x:c r="C77" s="68" t="str">
        <x:v>Kappa</x:v>
      </x:c>
      <x:c r="D77" s="68" t="str"/>
      <x:c r="E77" s="68" t="str">
        <x:v>Rare</x:v>
      </x:c>
      <x:c r="F77" s="69" t="n">
        <x:v>4500</x:v>
      </x:c>
      <x:c r="G77" s="68" t="str"/>
      <x:c r="H77" s="69" t="str"/>
      <x:c r="I77" s="68" t="str">
        <x:v>No</x:v>
      </x:c>
      <x:c r="J77" s="68" t="str">
        <x:v>Yes</x:v>
      </x:c>
      <x:c r="K77" s="68" t="str">
        <x:v>Not eligible</x:v>
      </x:c>
      <x:c r="L77" s="68" t="str">
        <x:v>Shop + Catcher</x:v>
      </x:c>
      <x:c r="M77" s="68" t="str">
        <x:v>Permanent</x:v>
      </x:c>
      <x:c r="N77" s="67" t="str">
        <x:v>Core</x:v>
      </x:c>
      <x:c r="O77" s="67" t="str">
        <x:v>Live</x:v>
      </x:c>
      <x:c r="P77" s="67" t="str">
        <x:v>Current</x:v>
      </x:c>
      <x:c r="Q77" s="67" t="str">
        <x:v>PNG linked</x:v>
      </x:c>
      <x:c r="R77" s="67" t="str"/>
    </x:row>
    <x:row r="78" ht="54" customHeight="1">
      <x:c r="A78" s="68" t="str">
        <x:v>Outfit</x:v>
      </x:c>
      <x:c r="B78" s="68" t="str">
        <x:v>kimono</x:v>
      </x:c>
      <x:c r="C78" s="68" t="str">
        <x:v>Kimono</x:v>
      </x:c>
      <x:c r="D78" s="68" t="str"/>
      <x:c r="E78" s="68" t="str">
        <x:v>Epic</x:v>
      </x:c>
      <x:c r="F78" s="69" t="n">
        <x:v>6250</x:v>
      </x:c>
      <x:c r="G78" s="68" t="str"/>
      <x:c r="H78" s="69" t="str"/>
      <x:c r="I78" s="68" t="str">
        <x:v>No</x:v>
      </x:c>
      <x:c r="J78" s="68" t="str">
        <x:v>Yes</x:v>
      </x:c>
      <x:c r="K78" s="68" t="str">
        <x:v>Not eligible</x:v>
      </x:c>
      <x:c r="L78" s="68" t="str">
        <x:v>Shop + Catcher</x:v>
      </x:c>
      <x:c r="M78" s="68" t="str">
        <x:v>Permanent</x:v>
      </x:c>
      <x:c r="N78" s="67" t="str">
        <x:v>Core</x:v>
      </x:c>
      <x:c r="O78" s="67" t="str">
        <x:v>Live</x:v>
      </x:c>
      <x:c r="P78" s="67" t="str">
        <x:v>Current</x:v>
      </x:c>
      <x:c r="Q78" s="67" t="str">
        <x:v>PNG linked</x:v>
      </x:c>
      <x:c r="R78" s="67" t="str"/>
    </x:row>
    <x:row r="79" ht="54" customHeight="1">
      <x:c r="A79" s="68" t="str">
        <x:v>Outfit</x:v>
      </x:c>
      <x:c r="B79" s="68" t="str">
        <x:v>fairy</x:v>
      </x:c>
      <x:c r="C79" s="68" t="str">
        <x:v>Kinu Fairy</x:v>
      </x:c>
      <x:c r="D79" s="68" t="str"/>
      <x:c r="E79" s="68" t="str">
        <x:v>Rare</x:v>
      </x:c>
      <x:c r="F79" s="69" t="str"/>
      <x:c r="G79" s="68" t="str"/>
      <x:c r="H79" s="69" t="str"/>
      <x:c r="I79" s="68" t="str">
        <x:v>Yes</x:v>
      </x:c>
      <x:c r="J79" s="68" t="str">
        <x:v>Yes</x:v>
      </x:c>
      <x:c r="K79" s="68" t="str">
        <x:v>Eligible</x:v>
      </x:c>
      <x:c r="L79" s="68" t="str">
        <x:v>Catcher</x:v>
      </x:c>
      <x:c r="M79" s="68" t="str">
        <x:v>Permanent</x:v>
      </x:c>
      <x:c r="N79" s="67" t="str">
        <x:v>Core</x:v>
      </x:c>
      <x:c r="O79" s="67" t="str">
        <x:v>Live</x:v>
      </x:c>
      <x:c r="P79" s="67" t="str">
        <x:v>Current</x:v>
      </x:c>
      <x:c r="Q79" s="67" t="str">
        <x:v>PNG linked</x:v>
      </x:c>
      <x:c r="R79" s="67" t="str"/>
    </x:row>
    <x:row r="80" ht="54" customHeight="1">
      <x:c r="A80" s="68" t="str">
        <x:v>Outfit</x:v>
      </x:c>
      <x:c r="B80" s="68" t="str">
        <x:v>kitsune</x:v>
      </x:c>
      <x:c r="C80" s="68" t="str">
        <x:v>Kitsune</x:v>
      </x:c>
      <x:c r="D80" s="68" t="str"/>
      <x:c r="E80" s="68" t="str">
        <x:v>Legendary</x:v>
      </x:c>
      <x:c r="F80" s="69" t="str"/>
      <x:c r="G80" s="68" t="str"/>
      <x:c r="H80" s="69" t="str"/>
      <x:c r="I80" s="68" t="str">
        <x:v>Yes</x:v>
      </x:c>
      <x:c r="J80" s="68" t="str">
        <x:v>Yes</x:v>
      </x:c>
      <x:c r="K80" s="68" t="str">
        <x:v>Eligible</x:v>
      </x:c>
      <x:c r="L80" s="68" t="str">
        <x:v>Catcher</x:v>
      </x:c>
      <x:c r="M80" s="68" t="str">
        <x:v>Permanent</x:v>
      </x:c>
      <x:c r="N80" s="67" t="str">
        <x:v>Core</x:v>
      </x:c>
      <x:c r="O80" s="67" t="str">
        <x:v>Live</x:v>
      </x:c>
      <x:c r="P80" s="67" t="str">
        <x:v>Current</x:v>
      </x:c>
      <x:c r="Q80" s="67" t="str">
        <x:v>PNG linked</x:v>
      </x:c>
      <x:c r="R80" s="67" t="str"/>
    </x:row>
    <x:row r="81" ht="54" customHeight="1">
      <x:c r="A81" s="68" t="str">
        <x:v>Outfit</x:v>
      </x:c>
      <x:c r="B81" s="68" t="str">
        <x:v>koi</x:v>
      </x:c>
      <x:c r="C81" s="68" t="str">
        <x:v>Koi</x:v>
      </x:c>
      <x:c r="D81" s="68" t="str"/>
      <x:c r="E81" s="68" t="str">
        <x:v>Epic</x:v>
      </x:c>
      <x:c r="F81" s="69" t="n">
        <x:v>6000</x:v>
      </x:c>
      <x:c r="G81" s="68" t="str"/>
      <x:c r="H81" s="69" t="str"/>
      <x:c r="I81" s="68" t="str">
        <x:v>No</x:v>
      </x:c>
      <x:c r="J81" s="68" t="str">
        <x:v>Yes</x:v>
      </x:c>
      <x:c r="K81" s="68" t="str">
        <x:v>Not eligible</x:v>
      </x:c>
      <x:c r="L81" s="68" t="str">
        <x:v>Shop + Catcher</x:v>
      </x:c>
      <x:c r="M81" s="68" t="str">
        <x:v>Permanent</x:v>
      </x:c>
      <x:c r="N81" s="67" t="str">
        <x:v>Core</x:v>
      </x:c>
      <x:c r="O81" s="67" t="str">
        <x:v>Live</x:v>
      </x:c>
      <x:c r="P81" s="67" t="str">
        <x:v>Current</x:v>
      </x:c>
      <x:c r="Q81" s="67" t="str">
        <x:v>PNG linked</x:v>
      </x:c>
      <x:c r="R81" s="67" t="str"/>
    </x:row>
    <x:row r="82" ht="54" customHeight="1">
      <x:c r="A82" s="68" t="str">
        <x:v>Outfit</x:v>
      </x:c>
      <x:c r="B82" s="68" t="str">
        <x:v>kraken_hatchling</x:v>
      </x:c>
      <x:c r="C82" s="68" t="str">
        <x:v>Kraken Hatchling</x:v>
      </x:c>
      <x:c r="D82" s="68" t="str"/>
      <x:c r="E82" s="68" t="str">
        <x:v>Legendary</x:v>
      </x:c>
      <x:c r="F82" s="69" t="str"/>
      <x:c r="G82" s="68" t="str"/>
      <x:c r="H82" s="69" t="str"/>
      <x:c r="I82" s="68" t="str">
        <x:v>Yes</x:v>
      </x:c>
      <x:c r="J82" s="68" t="str">
        <x:v>Yes</x:v>
      </x:c>
      <x:c r="K82" s="68" t="str">
        <x:v>Eligible</x:v>
      </x:c>
      <x:c r="L82" s="68" t="str">
        <x:v>Catcher</x:v>
      </x:c>
      <x:c r="M82" s="68" t="str">
        <x:v>Permanent</x:v>
      </x:c>
      <x:c r="N82" s="67" t="str">
        <x:v>Abyssal</x:v>
      </x:c>
      <x:c r="O82" s="67" t="str">
        <x:v>Live</x:v>
      </x:c>
      <x:c r="P82" s="67" t="str">
        <x:v>Current</x:v>
      </x:c>
      <x:c r="Q82" s="67" t="str">
        <x:v>PNG linked</x:v>
      </x:c>
      <x:c r="R82" s="67" t="str"/>
    </x:row>
    <x:row r="83" ht="54" customHeight="1">
      <x:c r="A83" s="68" t="str">
        <x:v>Outfit</x:v>
      </x:c>
      <x:c r="B83" s="68" t="str">
        <x:v>ladybug</x:v>
      </x:c>
      <x:c r="C83" s="68" t="str">
        <x:v>Ladybug</x:v>
      </x:c>
      <x:c r="D83" s="68" t="str"/>
      <x:c r="E83" s="68" t="str">
        <x:v>Common</x:v>
      </x:c>
      <x:c r="F83" s="69" t="n">
        <x:v>2200</x:v>
      </x:c>
      <x:c r="G83" s="68" t="str"/>
      <x:c r="H83" s="69" t="str"/>
      <x:c r="I83" s="68" t="str">
        <x:v>No</x:v>
      </x:c>
      <x:c r="J83" s="68" t="str">
        <x:v>Yes</x:v>
      </x:c>
      <x:c r="K83" s="68" t="str">
        <x:v>Not eligible</x:v>
      </x:c>
      <x:c r="L83" s="68" t="str">
        <x:v>Shop + Catcher</x:v>
      </x:c>
      <x:c r="M83" s="68" t="str">
        <x:v>Permanent</x:v>
      </x:c>
      <x:c r="N83" s="67" t="str">
        <x:v>Core</x:v>
      </x:c>
      <x:c r="O83" s="67" t="str">
        <x:v>Live</x:v>
      </x:c>
      <x:c r="P83" s="67" t="str">
        <x:v>Current</x:v>
      </x:c>
      <x:c r="Q83" s="67" t="str">
        <x:v>PNG linked</x:v>
      </x:c>
      <x:c r="R83" s="67" t="str"/>
    </x:row>
    <x:row r="84" ht="54" customHeight="1">
      <x:c r="A84" s="68" t="str">
        <x:v>Outfit</x:v>
      </x:c>
      <x:c r="B84" s="68" t="str">
        <x:v>lemon</x:v>
      </x:c>
      <x:c r="C84" s="68" t="str">
        <x:v>Lemon Drop</x:v>
      </x:c>
      <x:c r="D84" s="68" t="str"/>
      <x:c r="E84" s="68" t="str">
        <x:v>Common</x:v>
      </x:c>
      <x:c r="F84" s="69" t="n">
        <x:v>2200</x:v>
      </x:c>
      <x:c r="G84" s="68" t="str"/>
      <x:c r="H84" s="69" t="str"/>
      <x:c r="I84" s="68" t="str">
        <x:v>No</x:v>
      </x:c>
      <x:c r="J84" s="68" t="str">
        <x:v>Yes</x:v>
      </x:c>
      <x:c r="K84" s="68" t="str">
        <x:v>Not eligible</x:v>
      </x:c>
      <x:c r="L84" s="68" t="str">
        <x:v>Shop + Catcher</x:v>
      </x:c>
      <x:c r="M84" s="68" t="str">
        <x:v>Permanent</x:v>
      </x:c>
      <x:c r="N84" s="67" t="str">
        <x:v>Core</x:v>
      </x:c>
      <x:c r="O84" s="67" t="str">
        <x:v>Live</x:v>
      </x:c>
      <x:c r="P84" s="67" t="str">
        <x:v>Current</x:v>
      </x:c>
      <x:c r="Q84" s="67" t="str">
        <x:v>PNG linked</x:v>
      </x:c>
      <x:c r="R84" s="67" t="str"/>
    </x:row>
    <x:row r="85" ht="54" customHeight="1">
      <x:c r="A85" s="68" t="str">
        <x:v>Outfit</x:v>
      </x:c>
      <x:c r="B85" s="68" t="str">
        <x:v>artist</x:v>
      </x:c>
      <x:c r="C85" s="68" t="str">
        <x:v>Little Artist</x:v>
      </x:c>
      <x:c r="D85" s="68" t="str"/>
      <x:c r="E85" s="68" t="str">
        <x:v>Common</x:v>
      </x:c>
      <x:c r="F85" s="69" t="n">
        <x:v>2200</x:v>
      </x:c>
      <x:c r="G85" s="68" t="str"/>
      <x:c r="H85" s="69" t="str"/>
      <x:c r="I85" s="68" t="str">
        <x:v>No</x:v>
      </x:c>
      <x:c r="J85" s="68" t="str">
        <x:v>Yes</x:v>
      </x:c>
      <x:c r="K85" s="68" t="str">
        <x:v>Not eligible</x:v>
      </x:c>
      <x:c r="L85" s="68" t="str">
        <x:v>Shop + Catcher</x:v>
      </x:c>
      <x:c r="M85" s="68" t="str">
        <x:v>Permanent</x:v>
      </x:c>
      <x:c r="N85" s="67" t="str">
        <x:v>Core</x:v>
      </x:c>
      <x:c r="O85" s="67" t="str">
        <x:v>Live</x:v>
      </x:c>
      <x:c r="P85" s="67" t="str">
        <x:v>Current</x:v>
      </x:c>
      <x:c r="Q85" s="67" t="str">
        <x:v>PNG linked</x:v>
      </x:c>
      <x:c r="R85" s="67" t="str"/>
    </x:row>
    <x:row r="86" ht="54" customHeight="1">
      <x:c r="A86" s="68" t="str">
        <x:v>Outfit</x:v>
      </x:c>
      <x:c r="B86" s="68" t="str">
        <x:v>leaf</x:v>
      </x:c>
      <x:c r="C86" s="68" t="str">
        <x:v>Little Leaf</x:v>
      </x:c>
      <x:c r="D86" s="68" t="str"/>
      <x:c r="E86" s="68" t="str">
        <x:v>Starter</x:v>
      </x:c>
      <x:c r="F86" s="69" t="str"/>
      <x:c r="G86" s="68" t="str">
        <x:v>runs</x:v>
      </x:c>
      <x:c r="H86" s="69" t="n">
        <x:v>3</x:v>
      </x:c>
      <x:c r="I86" s="68" t="str">
        <x:v>No</x:v>
      </x:c>
      <x:c r="J86" s="68" t="str">
        <x:v>No</x:v>
      </x:c>
      <x:c r="K86" s="68" t="str">
        <x:v>Not eligible</x:v>
      </x:c>
      <x:c r="L86" s="68" t="str">
        <x:v>Goal</x:v>
      </x:c>
      <x:c r="M86" s="68" t="str">
        <x:v>Permanent</x:v>
      </x:c>
      <x:c r="N86" s="67" t="str">
        <x:v>Core</x:v>
      </x:c>
      <x:c r="O86" s="67" t="str">
        <x:v>Live</x:v>
      </x:c>
      <x:c r="P86" s="67" t="str">
        <x:v>Current</x:v>
      </x:c>
      <x:c r="Q86" s="67" t="str">
        <x:v>PNG linked</x:v>
      </x:c>
      <x:c r="R86" s="67" t="str"/>
    </x:row>
    <x:row r="87" ht="54" customHeight="1">
      <x:c r="A87" s="68" t="str">
        <x:v>Outfit</x:v>
      </x:c>
      <x:c r="B87" s="68" t="str">
        <x:v>otter</x:v>
      </x:c>
      <x:c r="C87" s="68" t="str">
        <x:v>Little Otter</x:v>
      </x:c>
      <x:c r="D87" s="68" t="str"/>
      <x:c r="E87" s="68" t="str">
        <x:v>Common</x:v>
      </x:c>
      <x:c r="F87" s="69" t="n">
        <x:v>2200</x:v>
      </x:c>
      <x:c r="G87" s="68" t="str"/>
      <x:c r="H87" s="69" t="str"/>
      <x:c r="I87" s="68" t="str">
        <x:v>No</x:v>
      </x:c>
      <x:c r="J87" s="68" t="str">
        <x:v>Yes</x:v>
      </x:c>
      <x:c r="K87" s="68" t="str">
        <x:v>Not eligible</x:v>
      </x:c>
      <x:c r="L87" s="68" t="str">
        <x:v>Shop + Catcher</x:v>
      </x:c>
      <x:c r="M87" s="68" t="str">
        <x:v>Permanent</x:v>
      </x:c>
      <x:c r="N87" s="67" t="str">
        <x:v>Core</x:v>
      </x:c>
      <x:c r="O87" s="67" t="str">
        <x:v>Live</x:v>
      </x:c>
      <x:c r="P87" s="67" t="str">
        <x:v>Current</x:v>
      </x:c>
      <x:c r="Q87" s="67" t="str">
        <x:v>PNG linked</x:v>
      </x:c>
      <x:c r="R87" s="67" t="str"/>
    </x:row>
    <x:row r="88" ht="54" customHeight="1">
      <x:c r="A88" s="68" t="str">
        <x:v>Outfit</x:v>
      </x:c>
      <x:c r="B88" s="68" t="str">
        <x:v>maneki</x:v>
      </x:c>
      <x:c r="C88" s="68" t="str">
        <x:v>Lucky Cat</x:v>
      </x:c>
      <x:c r="D88" s="68" t="str"/>
      <x:c r="E88" s="68" t="str">
        <x:v>Legendary</x:v>
      </x:c>
      <x:c r="F88" s="69" t="str"/>
      <x:c r="G88" s="68" t="str"/>
      <x:c r="H88" s="69" t="str"/>
      <x:c r="I88" s="68" t="str">
        <x:v>No</x:v>
      </x:c>
      <x:c r="J88" s="68" t="str">
        <x:v>No</x:v>
      </x:c>
      <x:c r="K88" s="68" t="str">
        <x:v>Not eligible</x:v>
      </x:c>
      <x:c r="L88" s="68" t="str">
        <x:v>Monthly Showcase</x:v>
      </x:c>
      <x:c r="M88" s="68" t="str">
        <x:v>Monthly Showcase</x:v>
      </x:c>
      <x:c r="N88" s="67" t="str">
        <x:v>Monthly Showcase</x:v>
      </x:c>
      <x:c r="O88" s="67" t="str">
        <x:v>Upcoming</x:v>
      </x:c>
      <x:c r="P88" s="67" t="str">
        <x:v>October 2026</x:v>
      </x:c>
      <x:c r="Q88" s="67" t="str">
        <x:v>PNG linked</x:v>
      </x:c>
      <x:c r="R88" s="67" t="str">
        <x:v>October 2026 Monthly Showcase reward. Not sold in the shop or dropped by the Kinu Catcher.</x:v>
      </x:c>
    </x:row>
    <x:row r="89" ht="54" customHeight="1">
      <x:c r="A89" s="68" t="str">
        <x:v>Outfit</x:v>
      </x:c>
      <x:c r="B89" s="68" t="str">
        <x:v>lucky_charm</x:v>
      </x:c>
      <x:c r="C89" s="68" t="str">
        <x:v>Lucky Charm</x:v>
      </x:c>
      <x:c r="D89" s="68" t="str"/>
      <x:c r="E89" s="68" t="str">
        <x:v>Starter</x:v>
      </x:c>
      <x:c r="F89" s="69" t="str"/>
      <x:c r="G89" s="68" t="str">
        <x:v>lucky</x:v>
      </x:c>
      <x:c r="H89" s="69" t="n">
        <x:v>10</x:v>
      </x:c>
      <x:c r="I89" s="68" t="str">
        <x:v>No</x:v>
      </x:c>
      <x:c r="J89" s="68" t="str">
        <x:v>No</x:v>
      </x:c>
      <x:c r="K89" s="68" t="str">
        <x:v>Not eligible</x:v>
      </x:c>
      <x:c r="L89" s="68" t="str">
        <x:v>Goal</x:v>
      </x:c>
      <x:c r="M89" s="68" t="str">
        <x:v>Permanent</x:v>
      </x:c>
      <x:c r="N89" s="67" t="str">
        <x:v>Core</x:v>
      </x:c>
      <x:c r="O89" s="67" t="str">
        <x:v>Live</x:v>
      </x:c>
      <x:c r="P89" s="67" t="str">
        <x:v>Current</x:v>
      </x:c>
      <x:c r="Q89" s="67" t="str">
        <x:v>PNG linked</x:v>
      </x:c>
      <x:c r="R89" s="67" t="str"/>
    </x:row>
    <x:row r="90" ht="54" customHeight="1">
      <x:c r="A90" s="68" t="str">
        <x:v>Outfit</x:v>
      </x:c>
      <x:c r="B90" s="68" t="str">
        <x:v>magical_girl</x:v>
      </x:c>
      <x:c r="C90" s="68" t="str">
        <x:v>Magical Kinu</x:v>
      </x:c>
      <x:c r="D90" s="68" t="str"/>
      <x:c r="E90" s="68" t="str">
        <x:v>Rare</x:v>
      </x:c>
      <x:c r="F90" s="69" t="str"/>
      <x:c r="G90" s="68" t="str"/>
      <x:c r="H90" s="69" t="str"/>
      <x:c r="I90" s="68" t="str">
        <x:v>Yes</x:v>
      </x:c>
      <x:c r="J90" s="68" t="str">
        <x:v>Yes</x:v>
      </x:c>
      <x:c r="K90" s="68" t="str">
        <x:v>Eligible</x:v>
      </x:c>
      <x:c r="L90" s="68" t="str">
        <x:v>Catcher</x:v>
      </x:c>
      <x:c r="M90" s="68" t="str">
        <x:v>Permanent</x:v>
      </x:c>
      <x:c r="N90" s="67" t="str">
        <x:v>Core</x:v>
      </x:c>
      <x:c r="O90" s="67" t="str">
        <x:v>Live</x:v>
      </x:c>
      <x:c r="P90" s="67" t="str">
        <x:v>Current</x:v>
      </x:c>
      <x:c r="Q90" s="67" t="str">
        <x:v>PNG linked</x:v>
      </x:c>
      <x:c r="R90" s="67" t="str"/>
    </x:row>
    <x:row r="91" ht="54" customHeight="1">
      <x:c r="A91" s="68" t="str">
        <x:v>Outfit</x:v>
      </x:c>
      <x:c r="B91" s="68" t="str">
        <x:v>marshmallow</x:v>
      </x:c>
      <x:c r="C91" s="68" t="str">
        <x:v>Marshmallow</x:v>
      </x:c>
      <x:c r="D91" s="68" t="str"/>
      <x:c r="E91" s="68" t="str">
        <x:v>Common</x:v>
      </x:c>
      <x:c r="F91" s="69" t="n">
        <x:v>2200</x:v>
      </x:c>
      <x:c r="G91" s="68" t="str"/>
      <x:c r="H91" s="69" t="str"/>
      <x:c r="I91" s="68" t="str">
        <x:v>No</x:v>
      </x:c>
      <x:c r="J91" s="68" t="str">
        <x:v>Yes</x:v>
      </x:c>
      <x:c r="K91" s="68" t="str">
        <x:v>Not eligible</x:v>
      </x:c>
      <x:c r="L91" s="68" t="str">
        <x:v>Shop + Catcher</x:v>
      </x:c>
      <x:c r="M91" s="68" t="str">
        <x:v>Permanent</x:v>
      </x:c>
      <x:c r="N91" s="67" t="str">
        <x:v>Core</x:v>
      </x:c>
      <x:c r="O91" s="67" t="str">
        <x:v>Live</x:v>
      </x:c>
      <x:c r="P91" s="67" t="str">
        <x:v>Current</x:v>
      </x:c>
      <x:c r="Q91" s="67" t="str">
        <x:v>PNG linked</x:v>
      </x:c>
      <x:c r="R91" s="67" t="str"/>
    </x:row>
    <x:row r="92" ht="54" customHeight="1">
      <x:c r="A92" s="68" t="str">
        <x:v>Outfit</x:v>
      </x:c>
      <x:c r="B92" s="68" t="str">
        <x:v>melonpan</x:v>
      </x:c>
      <x:c r="C92" s="68" t="str">
        <x:v>Melonpan</x:v>
      </x:c>
      <x:c r="D92" s="68" t="str"/>
      <x:c r="E92" s="68" t="str">
        <x:v>Common</x:v>
      </x:c>
      <x:c r="F92" s="69" t="n">
        <x:v>2200</x:v>
      </x:c>
      <x:c r="G92" s="68" t="str"/>
      <x:c r="H92" s="69" t="str"/>
      <x:c r="I92" s="68" t="str">
        <x:v>No</x:v>
      </x:c>
      <x:c r="J92" s="68" t="str">
        <x:v>Yes</x:v>
      </x:c>
      <x:c r="K92" s="68" t="str">
        <x:v>Not eligible</x:v>
      </x:c>
      <x:c r="L92" s="68" t="str">
        <x:v>Shop + Catcher</x:v>
      </x:c>
      <x:c r="M92" s="68" t="str">
        <x:v>Permanent</x:v>
      </x:c>
      <x:c r="N92" s="67" t="str">
        <x:v>Core</x:v>
      </x:c>
      <x:c r="O92" s="67" t="str">
        <x:v>Live</x:v>
      </x:c>
      <x:c r="P92" s="67" t="str">
        <x:v>Current</x:v>
      </x:c>
      <x:c r="Q92" s="67" t="str">
        <x:v>PNG linked</x:v>
      </x:c>
      <x:c r="R92" s="67" t="str"/>
    </x:row>
    <x:row r="93" ht="54" customHeight="1">
      <x:c r="A93" s="68" t="str">
        <x:v>Outfit</x:v>
      </x:c>
      <x:c r="B93" s="68" t="str">
        <x:v>seal</x:v>
      </x:c>
      <x:c r="C93" s="68" t="str">
        <x:v>Mochi Seal</x:v>
      </x:c>
      <x:c r="D93" s="68" t="str"/>
      <x:c r="E93" s="68" t="str">
        <x:v>Common</x:v>
      </x:c>
      <x:c r="F93" s="69" t="n">
        <x:v>2200</x:v>
      </x:c>
      <x:c r="G93" s="68" t="str"/>
      <x:c r="H93" s="69" t="str"/>
      <x:c r="I93" s="68" t="str">
        <x:v>No</x:v>
      </x:c>
      <x:c r="J93" s="68" t="str">
        <x:v>Yes</x:v>
      </x:c>
      <x:c r="K93" s="68" t="str">
        <x:v>Not eligible</x:v>
      </x:c>
      <x:c r="L93" s="68" t="str">
        <x:v>Shop + Catcher</x:v>
      </x:c>
      <x:c r="M93" s="68" t="str">
        <x:v>Permanent</x:v>
      </x:c>
      <x:c r="N93" s="67" t="str">
        <x:v>Core</x:v>
      </x:c>
      <x:c r="O93" s="67" t="str">
        <x:v>Live</x:v>
      </x:c>
      <x:c r="P93" s="67" t="str">
        <x:v>Current</x:v>
      </x:c>
      <x:c r="Q93" s="67" t="str">
        <x:v>PNG linked</x:v>
      </x:c>
      <x:c r="R93" s="67" t="str"/>
    </x:row>
    <x:row r="94" ht="54" customHeight="1">
      <x:c r="A94" s="68" t="str">
        <x:v>Outfit</x:v>
      </x:c>
      <x:c r="B94" s="68" t="str">
        <x:v>moon_princess</x:v>
      </x:c>
      <x:c r="C94" s="68" t="str">
        <x:v>Moon Princess</x:v>
      </x:c>
      <x:c r="D94" s="68" t="str"/>
      <x:c r="E94" s="68" t="str">
        <x:v>Rare</x:v>
      </x:c>
      <x:c r="F94" s="69" t="str"/>
      <x:c r="G94" s="68" t="str"/>
      <x:c r="H94" s="69" t="str"/>
      <x:c r="I94" s="68" t="str">
        <x:v>Yes</x:v>
      </x:c>
      <x:c r="J94" s="68" t="str">
        <x:v>Yes</x:v>
      </x:c>
      <x:c r="K94" s="68" t="str">
        <x:v>Eligible</x:v>
      </x:c>
      <x:c r="L94" s="68" t="str">
        <x:v>Catcher</x:v>
      </x:c>
      <x:c r="M94" s="68" t="str">
        <x:v>Permanent</x:v>
      </x:c>
      <x:c r="N94" s="67" t="str">
        <x:v>Core</x:v>
      </x:c>
      <x:c r="O94" s="67" t="str">
        <x:v>Live</x:v>
      </x:c>
      <x:c r="P94" s="67" t="str">
        <x:v>Current</x:v>
      </x:c>
      <x:c r="Q94" s="67" t="str">
        <x:v>PNG linked</x:v>
      </x:c>
      <x:c r="R94" s="67" t="str"/>
    </x:row>
    <x:row r="95" ht="54" customHeight="1">
      <x:c r="A95" s="68" t="str">
        <x:v>Outfit</x:v>
      </x:c>
      <x:c r="B95" s="68" t="str">
        <x:v>climber</x:v>
      </x:c>
      <x:c r="C95" s="68" t="str">
        <x:v>Mountain Climber</x:v>
      </x:c>
      <x:c r="D95" s="68" t="str"/>
      <x:c r="E95" s="68" t="str">
        <x:v>Starter</x:v>
      </x:c>
      <x:c r="F95" s="69" t="str"/>
      <x:c r="G95" s="68" t="str">
        <x:v>height</x:v>
      </x:c>
      <x:c r="H95" s="69" t="n">
        <x:v>1300</x:v>
      </x:c>
      <x:c r="I95" s="68" t="str">
        <x:v>No</x:v>
      </x:c>
      <x:c r="J95" s="68" t="str">
        <x:v>No</x:v>
      </x:c>
      <x:c r="K95" s="68" t="str">
        <x:v>Not eligible</x:v>
      </x:c>
      <x:c r="L95" s="68" t="str">
        <x:v>Goal</x:v>
      </x:c>
      <x:c r="M95" s="68" t="str">
        <x:v>Permanent</x:v>
      </x:c>
      <x:c r="N95" s="67" t="str">
        <x:v>Core</x:v>
      </x:c>
      <x:c r="O95" s="67" t="str">
        <x:v>Live</x:v>
      </x:c>
      <x:c r="P95" s="67" t="str">
        <x:v>Current</x:v>
      </x:c>
      <x:c r="Q95" s="67" t="str">
        <x:v>PNG linked</x:v>
      </x:c>
      <x:c r="R95" s="67" t="str"/>
    </x:row>
    <x:row r="96" ht="54" customHeight="1">
      <x:c r="A96" s="68" t="str">
        <x:v>Outfit</x:v>
      </x:c>
      <x:c r="B96" s="68" t="str">
        <x:v>mushroom</x:v>
      </x:c>
      <x:c r="C96" s="68" t="str">
        <x:v>Mushroom Cap</x:v>
      </x:c>
      <x:c r="D96" s="68" t="str"/>
      <x:c r="E96" s="68" t="str">
        <x:v>Common</x:v>
      </x:c>
      <x:c r="F96" s="69" t="n">
        <x:v>2200</x:v>
      </x:c>
      <x:c r="G96" s="68" t="str"/>
      <x:c r="H96" s="69" t="str"/>
      <x:c r="I96" s="68" t="str">
        <x:v>No</x:v>
      </x:c>
      <x:c r="J96" s="68" t="str">
        <x:v>Yes</x:v>
      </x:c>
      <x:c r="K96" s="68" t="str">
        <x:v>Not eligible</x:v>
      </x:c>
      <x:c r="L96" s="68" t="str">
        <x:v>Shop + Catcher</x:v>
      </x:c>
      <x:c r="M96" s="68" t="str">
        <x:v>Permanent</x:v>
      </x:c>
      <x:c r="N96" s="67" t="str">
        <x:v>Core</x:v>
      </x:c>
      <x:c r="O96" s="67" t="str">
        <x:v>Live</x:v>
      </x:c>
      <x:c r="P96" s="67" t="str">
        <x:v>Current</x:v>
      </x:c>
      <x:c r="Q96" s="67" t="str">
        <x:v>PNG linked</x:v>
      </x:c>
      <x:c r="R96" s="67" t="str"/>
    </x:row>
    <x:row r="97" ht="54" customHeight="1">
      <x:c r="A97" s="68" t="str">
        <x:v>Outfit</x:v>
      </x:c>
      <x:c r="B97" s="68" t="str">
        <x:v>narwhal</x:v>
      </x:c>
      <x:c r="C97" s="68" t="str">
        <x:v>Narwhal</x:v>
      </x:c>
      <x:c r="D97" s="68" t="str"/>
      <x:c r="E97" s="68" t="str">
        <x:v>Epic</x:v>
      </x:c>
      <x:c r="F97" s="69" t="n">
        <x:v>6000</x:v>
      </x:c>
      <x:c r="G97" s="68" t="str"/>
      <x:c r="H97" s="69" t="str"/>
      <x:c r="I97" s="68" t="str">
        <x:v>No</x:v>
      </x:c>
      <x:c r="J97" s="68" t="str">
        <x:v>Yes</x:v>
      </x:c>
      <x:c r="K97" s="68" t="str">
        <x:v>Not eligible</x:v>
      </x:c>
      <x:c r="L97" s="68" t="str">
        <x:v>Shop + Catcher</x:v>
      </x:c>
      <x:c r="M97" s="68" t="str">
        <x:v>Permanent</x:v>
      </x:c>
      <x:c r="N97" s="67" t="str">
        <x:v>Core</x:v>
      </x:c>
      <x:c r="O97" s="67" t="str">
        <x:v>Live</x:v>
      </x:c>
      <x:c r="P97" s="67" t="str">
        <x:v>Current</x:v>
      </x:c>
      <x:c r="Q97" s="67" t="str">
        <x:v>PNG linked</x:v>
      </x:c>
      <x:c r="R97" s="67" t="str"/>
    </x:row>
    <x:row r="98" ht="54" customHeight="1">
      <x:c r="A98" s="68" t="str">
        <x:v>Outfit</x:v>
      </x:c>
      <x:c r="B98" s="68" t="str">
        <x:v>ninja</x:v>
      </x:c>
      <x:c r="C98" s="68" t="str">
        <x:v>Ninja</x:v>
      </x:c>
      <x:c r="D98" s="68" t="str"/>
      <x:c r="E98" s="68" t="str">
        <x:v>Common</x:v>
      </x:c>
      <x:c r="F98" s="69" t="n">
        <x:v>2400</x:v>
      </x:c>
      <x:c r="G98" s="68" t="str"/>
      <x:c r="H98" s="69" t="str"/>
      <x:c r="I98" s="68" t="str">
        <x:v>No</x:v>
      </x:c>
      <x:c r="J98" s="68" t="str">
        <x:v>Yes</x:v>
      </x:c>
      <x:c r="K98" s="68" t="str">
        <x:v>Not eligible</x:v>
      </x:c>
      <x:c r="L98" s="68" t="str">
        <x:v>Shop + Catcher</x:v>
      </x:c>
      <x:c r="M98" s="68" t="str">
        <x:v>Permanent</x:v>
      </x:c>
      <x:c r="N98" s="67" t="str">
        <x:v>Core</x:v>
      </x:c>
      <x:c r="O98" s="67" t="str">
        <x:v>Live</x:v>
      </x:c>
      <x:c r="P98" s="67" t="str">
        <x:v>Current</x:v>
      </x:c>
      <x:c r="Q98" s="67" t="str">
        <x:v>PNG linked</x:v>
      </x:c>
      <x:c r="R98" s="67" t="str"/>
    </x:row>
    <x:row r="99" ht="54" customHeight="1">
      <x:c r="A99" s="68" t="str">
        <x:v>Outfit</x:v>
      </x:c>
      <x:c r="B99" s="68" t="str">
        <x:v>oni</x:v>
      </x:c>
      <x:c r="C99" s="68" t="str">
        <x:v>Oni</x:v>
      </x:c>
      <x:c r="D99" s="68" t="str"/>
      <x:c r="E99" s="68" t="str">
        <x:v>Epic</x:v>
      </x:c>
      <x:c r="F99" s="69" t="n">
        <x:v>5750</x:v>
      </x:c>
      <x:c r="G99" s="68" t="str"/>
      <x:c r="H99" s="69" t="str"/>
      <x:c r="I99" s="68" t="str">
        <x:v>No</x:v>
      </x:c>
      <x:c r="J99" s="68" t="str">
        <x:v>Yes</x:v>
      </x:c>
      <x:c r="K99" s="68" t="str">
        <x:v>Not eligible</x:v>
      </x:c>
      <x:c r="L99" s="68" t="str">
        <x:v>Shop + Catcher</x:v>
      </x:c>
      <x:c r="M99" s="68" t="str">
        <x:v>Permanent</x:v>
      </x:c>
      <x:c r="N99" s="67" t="str">
        <x:v>Core</x:v>
      </x:c>
      <x:c r="O99" s="67" t="str">
        <x:v>Live</x:v>
      </x:c>
      <x:c r="P99" s="67" t="str">
        <x:v>Current</x:v>
      </x:c>
      <x:c r="Q99" s="67" t="str">
        <x:v>PNG linked</x:v>
      </x:c>
      <x:c r="R99" s="67" t="str"/>
    </x:row>
    <x:row r="100" ht="54" customHeight="1">
      <x:c r="A100" s="68" t="str">
        <x:v>Outfit</x:v>
      </x:c>
      <x:c r="B100" s="68" t="str">
        <x:v>onigiri</x:v>
      </x:c>
      <x:c r="C100" s="68" t="str">
        <x:v>Onigiri</x:v>
      </x:c>
      <x:c r="D100" s="68" t="str"/>
      <x:c r="E100" s="68" t="str">
        <x:v>Common</x:v>
      </x:c>
      <x:c r="F100" s="69" t="n">
        <x:v>2200</x:v>
      </x:c>
      <x:c r="G100" s="68" t="str"/>
      <x:c r="H100" s="69" t="str"/>
      <x:c r="I100" s="68" t="str">
        <x:v>No</x:v>
      </x:c>
      <x:c r="J100" s="68" t="str">
        <x:v>Yes</x:v>
      </x:c>
      <x:c r="K100" s="68" t="str">
        <x:v>Not eligible</x:v>
      </x:c>
      <x:c r="L100" s="68" t="str">
        <x:v>Shop + Catcher</x:v>
      </x:c>
      <x:c r="M100" s="68" t="str">
        <x:v>Permanent</x:v>
      </x:c>
      <x:c r="N100" s="67" t="str">
        <x:v>Core</x:v>
      </x:c>
      <x:c r="O100" s="67" t="str">
        <x:v>Live</x:v>
      </x:c>
      <x:c r="P100" s="67" t="str">
        <x:v>Current</x:v>
      </x:c>
      <x:c r="Q100" s="67" t="str">
        <x:v>PNG linked</x:v>
      </x:c>
      <x:c r="R100" s="67" t="str"/>
    </x:row>
    <x:row r="101" ht="54" customHeight="1">
      <x:c r="A101" s="68" t="str">
        <x:v>Outfit</x:v>
      </x:c>
      <x:c r="B101" s="68" t="str">
        <x:v>onsen</x:v>
      </x:c>
      <x:c r="C101" s="68" t="str">
        <x:v>Onsen Day</x:v>
      </x:c>
      <x:c r="D101" s="68" t="str"/>
      <x:c r="E101" s="68" t="str">
        <x:v>Starter</x:v>
      </x:c>
      <x:c r="F101" s="69" t="str"/>
      <x:c r="G101" s="68" t="str">
        <x:v>runs</x:v>
      </x:c>
      <x:c r="H101" s="69" t="n">
        <x:v>25</x:v>
      </x:c>
      <x:c r="I101" s="68" t="str">
        <x:v>No</x:v>
      </x:c>
      <x:c r="J101" s="68" t="str">
        <x:v>No</x:v>
      </x:c>
      <x:c r="K101" s="68" t="str">
        <x:v>Not eligible</x:v>
      </x:c>
      <x:c r="L101" s="68" t="str">
        <x:v>Goal</x:v>
      </x:c>
      <x:c r="M101" s="68" t="str">
        <x:v>Permanent</x:v>
      </x:c>
      <x:c r="N101" s="67" t="str">
        <x:v>Core</x:v>
      </x:c>
      <x:c r="O101" s="67" t="str">
        <x:v>Live</x:v>
      </x:c>
      <x:c r="P101" s="67" t="str">
        <x:v>Current</x:v>
      </x:c>
      <x:c r="Q101" s="67" t="str">
        <x:v>PNG linked</x:v>
      </x:c>
      <x:c r="R101" s="67" t="str"/>
    </x:row>
    <x:row r="102" ht="54" customHeight="1">
      <x:c r="A102" s="68" t="str">
        <x:v>Outfit</x:v>
      </x:c>
      <x:c r="B102" s="68" t="str">
        <x:v>opening_day</x:v>
      </x:c>
      <x:c r="C102" s="68" t="str">
        <x:v>Opening Day</x:v>
      </x:c>
      <x:c r="D102" s="68" t="str"/>
      <x:c r="E102" s="68" t="str">
        <x:v>Legendary</x:v>
      </x:c>
      <x:c r="F102" s="69" t="str"/>
      <x:c r="G102" s="68" t="str"/>
      <x:c r="H102" s="69" t="str"/>
      <x:c r="I102" s="68" t="str">
        <x:v>No</x:v>
      </x:c>
      <x:c r="J102" s="68" t="str">
        <x:v>No</x:v>
      </x:c>
      <x:c r="K102" s="68" t="str">
        <x:v>Not eligible</x:v>
      </x:c>
      <x:c r="L102" s="68" t="str">
        <x:v>Grand Opening</x:v>
      </x:c>
      <x:c r="M102" s="68" t="str">
        <x:v>Limited event</x:v>
      </x:c>
      <x:c r="N102" s="67" t="str">
        <x:v>Grand Opening</x:v>
      </x:c>
      <x:c r="O102" s="67" t="str">
        <x:v>Live</x:v>
      </x:c>
      <x:c r="P102" s="67" t="str">
        <x:v>Event</x:v>
      </x:c>
      <x:c r="Q102" s="67" t="str">
        <x:v>PNG linked</x:v>
      </x:c>
      <x:c r="R102" s="67" t="str">
        <x:v>Grand Opening launch exclusive: play 1 run between 29 Sep and 31 Oct 2026. Never sold or dropped, and never returns.</x:v>
      </x:c>
    </x:row>
    <x:row r="103" ht="54" customHeight="1">
      <x:c r="A103" s="68" t="str">
        <x:v>Outfit</x:v>
      </x:c>
      <x:c r="B103" s="68" t="str">
        <x:v>panda</x:v>
      </x:c>
      <x:c r="C103" s="68" t="str">
        <x:v>Panda</x:v>
      </x:c>
      <x:c r="D103" s="68" t="str"/>
      <x:c r="E103" s="68" t="str">
        <x:v>Common</x:v>
      </x:c>
      <x:c r="F103" s="69" t="n">
        <x:v>2200</x:v>
      </x:c>
      <x:c r="G103" s="68" t="str"/>
      <x:c r="H103" s="69" t="str"/>
      <x:c r="I103" s="68" t="str">
        <x:v>No</x:v>
      </x:c>
      <x:c r="J103" s="68" t="str">
        <x:v>Yes</x:v>
      </x:c>
      <x:c r="K103" s="68" t="str">
        <x:v>Not eligible</x:v>
      </x:c>
      <x:c r="L103" s="68" t="str">
        <x:v>Shop + Catcher</x:v>
      </x:c>
      <x:c r="M103" s="68" t="str">
        <x:v>Permanent</x:v>
      </x:c>
      <x:c r="N103" s="67" t="str">
        <x:v>Core</x:v>
      </x:c>
      <x:c r="O103" s="67" t="str">
        <x:v>Live</x:v>
      </x:c>
      <x:c r="P103" s="67" t="str">
        <x:v>Current</x:v>
      </x:c>
      <x:c r="Q103" s="67" t="str">
        <x:v>PNG linked</x:v>
      </x:c>
      <x:c r="R103" s="67" t="str"/>
    </x:row>
    <x:row r="104" ht="54" customHeight="1">
      <x:c r="A104" s="68" t="str">
        <x:v>Outfit</x:v>
      </x:c>
      <x:c r="B104" s="68" t="str">
        <x:v>parcel</x:v>
      </x:c>
      <x:c r="C104" s="68" t="str">
        <x:v>Parcel</x:v>
      </x:c>
      <x:c r="D104" s="68" t="str"/>
      <x:c r="E104" s="68" t="str">
        <x:v>Starter</x:v>
      </x:c>
      <x:c r="F104" s="69" t="str"/>
      <x:c r="G104" s="68" t="str">
        <x:v>best</x:v>
      </x:c>
      <x:c r="H104" s="69" t="n">
        <x:v>75</x:v>
      </x:c>
      <x:c r="I104" s="68" t="str">
        <x:v>No</x:v>
      </x:c>
      <x:c r="J104" s="68" t="str">
        <x:v>No</x:v>
      </x:c>
      <x:c r="K104" s="68" t="str">
        <x:v>Not eligible</x:v>
      </x:c>
      <x:c r="L104" s="68" t="str">
        <x:v>Goal</x:v>
      </x:c>
      <x:c r="M104" s="68" t="str">
        <x:v>Permanent</x:v>
      </x:c>
      <x:c r="N104" s="67" t="str">
        <x:v>Core</x:v>
      </x:c>
      <x:c r="O104" s="67" t="str">
        <x:v>Live</x:v>
      </x:c>
      <x:c r="P104" s="67" t="str">
        <x:v>Current</x:v>
      </x:c>
      <x:c r="Q104" s="67" t="str">
        <x:v>PNG linked</x:v>
      </x:c>
      <x:c r="R104" s="67" t="str"/>
    </x:row>
    <x:row r="105" ht="54" customHeight="1">
      <x:c r="A105" s="68" t="str">
        <x:v>Outfit</x:v>
      </x:c>
      <x:c r="B105" s="68" t="str">
        <x:v>pastel_dragon</x:v>
      </x:c>
      <x:c r="C105" s="68" t="str">
        <x:v>Pastel Dragon</x:v>
      </x:c>
      <x:c r="D105" s="68" t="str"/>
      <x:c r="E105" s="68" t="str">
        <x:v>Rare</x:v>
      </x:c>
      <x:c r="F105" s="69" t="str"/>
      <x:c r="G105" s="68" t="str"/>
      <x:c r="H105" s="69" t="str"/>
      <x:c r="I105" s="68" t="str">
        <x:v>Yes</x:v>
      </x:c>
      <x:c r="J105" s="68" t="str">
        <x:v>Yes</x:v>
      </x:c>
      <x:c r="K105" s="68" t="str">
        <x:v>Eligible</x:v>
      </x:c>
      <x:c r="L105" s="68" t="str">
        <x:v>Catcher</x:v>
      </x:c>
      <x:c r="M105" s="68" t="str">
        <x:v>Permanent</x:v>
      </x:c>
      <x:c r="N105" s="67" t="str">
        <x:v>Core</x:v>
      </x:c>
      <x:c r="O105" s="67" t="str">
        <x:v>Live</x:v>
      </x:c>
      <x:c r="P105" s="67" t="str">
        <x:v>Current</x:v>
      </x:c>
      <x:c r="Q105" s="67" t="str">
        <x:v>PNG linked</x:v>
      </x:c>
      <x:c r="R105" s="67" t="str"/>
    </x:row>
    <x:row r="106" ht="54" customHeight="1">
      <x:c r="A106" s="68" t="str">
        <x:v>Outfit</x:v>
      </x:c>
      <x:c r="B106" s="68" t="str">
        <x:v>peach</x:v>
      </x:c>
      <x:c r="C106" s="68" t="str">
        <x:v>Peachy</x:v>
      </x:c>
      <x:c r="D106" s="68" t="str"/>
      <x:c r="E106" s="68" t="str">
        <x:v>Common</x:v>
      </x:c>
      <x:c r="F106" s="69" t="n">
        <x:v>2200</x:v>
      </x:c>
      <x:c r="G106" s="68" t="str"/>
      <x:c r="H106" s="69" t="str"/>
      <x:c r="I106" s="68" t="str">
        <x:v>No</x:v>
      </x:c>
      <x:c r="J106" s="68" t="str">
        <x:v>Yes</x:v>
      </x:c>
      <x:c r="K106" s="68" t="str">
        <x:v>Not eligible</x:v>
      </x:c>
      <x:c r="L106" s="68" t="str">
        <x:v>Shop + Catcher</x:v>
      </x:c>
      <x:c r="M106" s="68" t="str">
        <x:v>Permanent</x:v>
      </x:c>
      <x:c r="N106" s="67" t="str">
        <x:v>Core</x:v>
      </x:c>
      <x:c r="O106" s="67" t="str">
        <x:v>Live</x:v>
      </x:c>
      <x:c r="P106" s="67" t="str">
        <x:v>Current</x:v>
      </x:c>
      <x:c r="Q106" s="67" t="str">
        <x:v>PNG linked</x:v>
      </x:c>
      <x:c r="R106" s="67" t="str"/>
    </x:row>
    <x:row r="107" ht="54" customHeight="1">
      <x:c r="A107" s="68" t="str">
        <x:v>Outfit</x:v>
      </x:c>
      <x:c r="B107" s="68" t="str">
        <x:v>phoenix</x:v>
      </x:c>
      <x:c r="C107" s="68" t="str">
        <x:v>Phoenix</x:v>
      </x:c>
      <x:c r="D107" s="68" t="str"/>
      <x:c r="E107" s="68" t="str">
        <x:v>Legendary</x:v>
      </x:c>
      <x:c r="F107" s="69" t="str"/>
      <x:c r="G107" s="68" t="str"/>
      <x:c r="H107" s="69" t="str"/>
      <x:c r="I107" s="68" t="str">
        <x:v>Yes</x:v>
      </x:c>
      <x:c r="J107" s="68" t="str">
        <x:v>Yes</x:v>
      </x:c>
      <x:c r="K107" s="68" t="str">
        <x:v>Eligible</x:v>
      </x:c>
      <x:c r="L107" s="68" t="str">
        <x:v>Catcher</x:v>
      </x:c>
      <x:c r="M107" s="68" t="str">
        <x:v>Permanent</x:v>
      </x:c>
      <x:c r="N107" s="67" t="str">
        <x:v>Core</x:v>
      </x:c>
      <x:c r="O107" s="67" t="str">
        <x:v>Live</x:v>
      </x:c>
      <x:c r="P107" s="67" t="str">
        <x:v>Current</x:v>
      </x:c>
      <x:c r="Q107" s="67" t="str">
        <x:v>PNG linked</x:v>
      </x:c>
      <x:c r="R107" s="67" t="str"/>
    </x:row>
    <x:row r="108" ht="54" customHeight="1">
      <x:c r="A108" s="68" t="str">
        <x:v>Outfit</x:v>
      </x:c>
      <x:c r="B108" s="68" t="str">
        <x:v>pirate</x:v>
      </x:c>
      <x:c r="C108" s="68" t="str">
        <x:v>Pirate</x:v>
      </x:c>
      <x:c r="D108" s="68" t="str"/>
      <x:c r="E108" s="68" t="str">
        <x:v>Rare</x:v>
      </x:c>
      <x:c r="F108" s="69" t="n">
        <x:v>3750</x:v>
      </x:c>
      <x:c r="G108" s="68" t="str"/>
      <x:c r="H108" s="69" t="str"/>
      <x:c r="I108" s="68" t="str">
        <x:v>No</x:v>
      </x:c>
      <x:c r="J108" s="68" t="str">
        <x:v>Yes</x:v>
      </x:c>
      <x:c r="K108" s="68" t="str">
        <x:v>Not eligible</x:v>
      </x:c>
      <x:c r="L108" s="68" t="str">
        <x:v>Shop + Catcher</x:v>
      </x:c>
      <x:c r="M108" s="68" t="str">
        <x:v>Permanent</x:v>
      </x:c>
      <x:c r="N108" s="67" t="str">
        <x:v>Core</x:v>
      </x:c>
      <x:c r="O108" s="67" t="str">
        <x:v>Live</x:v>
      </x:c>
      <x:c r="P108" s="67" t="str">
        <x:v>Current</x:v>
      </x:c>
      <x:c r="Q108" s="67" t="str">
        <x:v>PNG linked</x:v>
      </x:c>
      <x:c r="R108" s="67" t="str"/>
    </x:row>
    <x:row r="109" ht="54" customHeight="1">
      <x:c r="A109" s="68" t="str">
        <x:v>Outfit</x:v>
      </x:c>
      <x:c r="B109" s="68" t="str">
        <x:v>raincoat</x:v>
      </x:c>
      <x:c r="C109" s="68" t="str">
        <x:v>Puddle Pal</x:v>
      </x:c>
      <x:c r="D109" s="68" t="str"/>
      <x:c r="E109" s="68" t="str">
        <x:v>Common</x:v>
      </x:c>
      <x:c r="F109" s="69" t="n">
        <x:v>2200</x:v>
      </x:c>
      <x:c r="G109" s="68" t="str"/>
      <x:c r="H109" s="69" t="str"/>
      <x:c r="I109" s="68" t="str">
        <x:v>No</x:v>
      </x:c>
      <x:c r="J109" s="68" t="str">
        <x:v>Yes</x:v>
      </x:c>
      <x:c r="K109" s="68" t="str">
        <x:v>Not eligible</x:v>
      </x:c>
      <x:c r="L109" s="68" t="str">
        <x:v>Shop + Catcher</x:v>
      </x:c>
      <x:c r="M109" s="68" t="str">
        <x:v>Permanent</x:v>
      </x:c>
      <x:c r="N109" s="67" t="str">
        <x:v>Core</x:v>
      </x:c>
      <x:c r="O109" s="67" t="str">
        <x:v>Live</x:v>
      </x:c>
      <x:c r="P109" s="67" t="str">
        <x:v>Current</x:v>
      </x:c>
      <x:c r="Q109" s="67" t="str">
        <x:v>PNG linked</x:v>
      </x:c>
      <x:c r="R109" s="67" t="str"/>
    </x:row>
    <x:row r="110" ht="54" customHeight="1">
      <x:c r="A110" s="68" t="str">
        <x:v>Outfit</x:v>
      </x:c>
      <x:c r="B110" s="68" t="str">
        <x:v>pufferfish</x:v>
      </x:c>
      <x:c r="C110" s="68" t="str">
        <x:v>Pufferfish</x:v>
      </x:c>
      <x:c r="D110" s="68" t="str"/>
      <x:c r="E110" s="68" t="str">
        <x:v>Rare</x:v>
      </x:c>
      <x:c r="F110" s="69" t="n">
        <x:v>4250</x:v>
      </x:c>
      <x:c r="G110" s="68" t="str"/>
      <x:c r="H110" s="69" t="str"/>
      <x:c r="I110" s="68" t="str">
        <x:v>No</x:v>
      </x:c>
      <x:c r="J110" s="68" t="str">
        <x:v>Yes</x:v>
      </x:c>
      <x:c r="K110" s="68" t="str">
        <x:v>Not eligible</x:v>
      </x:c>
      <x:c r="L110" s="68" t="str">
        <x:v>Shop + Catcher</x:v>
      </x:c>
      <x:c r="M110" s="68" t="str">
        <x:v>Permanent</x:v>
      </x:c>
      <x:c r="N110" s="67" t="str">
        <x:v>Core</x:v>
      </x:c>
      <x:c r="O110" s="67" t="str">
        <x:v>Live</x:v>
      </x:c>
      <x:c r="P110" s="67" t="str">
        <x:v>Current</x:v>
      </x:c>
      <x:c r="Q110" s="67" t="str">
        <x:v>PNG linked</x:v>
      </x:c>
      <x:c r="R110" s="67" t="str"/>
    </x:row>
    <x:row r="111" ht="54" customHeight="1">
      <x:c r="A111" s="68" t="str">
        <x:v>Outfit</x:v>
      </x:c>
      <x:c r="B111" s="68" t="str">
        <x:v>pumpkin</x:v>
      </x:c>
      <x:c r="C111" s="68" t="str">
        <x:v>Pumpkin</x:v>
      </x:c>
      <x:c r="D111" s="68" t="str"/>
      <x:c r="E111" s="68" t="str">
        <x:v>Rare</x:v>
      </x:c>
      <x:c r="F111" s="69" t="n">
        <x:v>4500</x:v>
      </x:c>
      <x:c r="G111" s="68" t="str"/>
      <x:c r="H111" s="69" t="str"/>
      <x:c r="I111" s="68" t="str">
        <x:v>No</x:v>
      </x:c>
      <x:c r="J111" s="68" t="str">
        <x:v>Yes</x:v>
      </x:c>
      <x:c r="K111" s="68" t="str">
        <x:v>Not eligible</x:v>
      </x:c>
      <x:c r="L111" s="68" t="str">
        <x:v>Shop + Catcher</x:v>
      </x:c>
      <x:c r="M111" s="68" t="str">
        <x:v>Seasonal</x:v>
      </x:c>
      <x:c r="N111" s="67" t="str">
        <x:v>Harvest</x:v>
      </x:c>
      <x:c r="O111" s="67" t="str">
        <x:v>Live</x:v>
      </x:c>
      <x:c r="P111" s="67" t="str">
        <x:v>Seasonal</x:v>
      </x:c>
      <x:c r="Q111" s="67" t="str">
        <x:v>PNG linked</x:v>
      </x:c>
      <x:c r="R111" s="67" t="str">
        <x:v>Shop item for the autumn window.</x:v>
      </x:c>
    </x:row>
    <x:row r="112" ht="54" customHeight="1">
      <x:c r="A112" s="68" t="str">
        <x:v>Outfit</x:v>
      </x:c>
      <x:c r="B112" s="68" t="str">
        <x:v>pudding</x:v>
      </x:c>
      <x:c r="C112" s="68" t="str">
        <x:v>Purin Pudding</x:v>
      </x:c>
      <x:c r="D112" s="68" t="str"/>
      <x:c r="E112" s="68" t="str">
        <x:v>Common</x:v>
      </x:c>
      <x:c r="F112" s="69" t="n">
        <x:v>2200</x:v>
      </x:c>
      <x:c r="G112" s="68" t="str"/>
      <x:c r="H112" s="69" t="str"/>
      <x:c r="I112" s="68" t="str">
        <x:v>No</x:v>
      </x:c>
      <x:c r="J112" s="68" t="str">
        <x:v>Yes</x:v>
      </x:c>
      <x:c r="K112" s="68" t="str">
        <x:v>Not eligible</x:v>
      </x:c>
      <x:c r="L112" s="68" t="str">
        <x:v>Shop + Catcher</x:v>
      </x:c>
      <x:c r="M112" s="68" t="str">
        <x:v>Permanent</x:v>
      </x:c>
      <x:c r="N112" s="67" t="str">
        <x:v>Core</x:v>
      </x:c>
      <x:c r="O112" s="67" t="str">
        <x:v>Live</x:v>
      </x:c>
      <x:c r="P112" s="67" t="str">
        <x:v>Current</x:v>
      </x:c>
      <x:c r="Q112" s="67" t="str">
        <x:v>PNG linked</x:v>
      </x:c>
      <x:c r="R112" s="67" t="str"/>
    </x:row>
    <x:row r="113" ht="54" customHeight="1">
      <x:c r="A113" s="68" t="str">
        <x:v>Outfit</x:v>
      </x:c>
      <x:c r="B113" s="68" t="str">
        <x:v>ramen_bowl</x:v>
      </x:c>
      <x:c r="C113" s="68" t="str">
        <x:v>Ramen Bowl</x:v>
      </x:c>
      <x:c r="D113" s="68" t="str"/>
      <x:c r="E113" s="68" t="str">
        <x:v>Epic</x:v>
      </x:c>
      <x:c r="F113" s="69" t="str"/>
      <x:c r="G113" s="68" t="str"/>
      <x:c r="H113" s="69" t="str"/>
      <x:c r="I113" s="68" t="str">
        <x:v>No</x:v>
      </x:c>
      <x:c r="J113" s="68" t="str">
        <x:v>No</x:v>
      </x:c>
      <x:c r="K113" s="68" t="str">
        <x:v>Not eligible</x:v>
      </x:c>
      <x:c r="L113" s="68" t="str">
        <x:v>Monthly Showcase</x:v>
      </x:c>
      <x:c r="M113" s="68" t="str">
        <x:v>Monthly Showcase</x:v>
      </x:c>
      <x:c r="N113" s="67" t="str">
        <x:v>Monthly Showcase</x:v>
      </x:c>
      <x:c r="O113" s="67" t="str">
        <x:v>Upcoming</x:v>
      </x:c>
      <x:c r="P113" s="67" t="str">
        <x:v>January 2027</x:v>
      </x:c>
      <x:c r="Q113" s="67" t="str">
        <x:v>PNG linked</x:v>
      </x:c>
      <x:c r="R113" s="67" t="str">
        <x:v>January 2027 Monthly Showcase reward. Not sold in the shop or dropped by the Kinu Catcher.</x:v>
      </x:c>
    </x:row>
    <x:row r="114" ht="54" customHeight="1">
      <x:c r="A114" s="68" t="str">
        <x:v>Outfit</x:v>
      </x:c>
      <x:c r="B114" s="68" t="str">
        <x:v>red_panda</x:v>
      </x:c>
      <x:c r="C114" s="68" t="str">
        <x:v>Red Panda</x:v>
      </x:c>
      <x:c r="D114" s="68" t="str"/>
      <x:c r="E114" s="68" t="str">
        <x:v>Common</x:v>
      </x:c>
      <x:c r="F114" s="69" t="n">
        <x:v>2200</x:v>
      </x:c>
      <x:c r="G114" s="68" t="str"/>
      <x:c r="H114" s="69" t="str"/>
      <x:c r="I114" s="68" t="str">
        <x:v>No</x:v>
      </x:c>
      <x:c r="J114" s="68" t="str">
        <x:v>Yes</x:v>
      </x:c>
      <x:c r="K114" s="68" t="str">
        <x:v>Not eligible</x:v>
      </x:c>
      <x:c r="L114" s="68" t="str">
        <x:v>Shop + Catcher</x:v>
      </x:c>
      <x:c r="M114" s="68" t="str">
        <x:v>Permanent</x:v>
      </x:c>
      <x:c r="N114" s="67" t="str">
        <x:v>Core</x:v>
      </x:c>
      <x:c r="O114" s="67" t="str">
        <x:v>Live</x:v>
      </x:c>
      <x:c r="P114" s="67" t="str">
        <x:v>Current</x:v>
      </x:c>
      <x:c r="Q114" s="67" t="str">
        <x:v>PNG linked</x:v>
      </x:c>
      <x:c r="R114" s="67" t="str"/>
    </x:row>
    <x:row r="115" ht="54" customHeight="1">
      <x:c r="A115" s="68" t="str">
        <x:v>Outfit</x:v>
      </x:c>
      <x:c r="B115" s="68" t="str">
        <x:v>rose_delight</x:v>
      </x:c>
      <x:c r="C115" s="68" t="str">
        <x:v>Rose Delight</x:v>
      </x:c>
      <x:c r="D115" s="68" t="str"/>
      <x:c r="E115" s="68" t="str">
        <x:v>Common</x:v>
      </x:c>
      <x:c r="F115" s="69" t="n">
        <x:v>2600</x:v>
      </x:c>
      <x:c r="G115" s="68" t="str"/>
      <x:c r="H115" s="69" t="str"/>
      <x:c r="I115" s="68" t="str">
        <x:v>No</x:v>
      </x:c>
      <x:c r="J115" s="68" t="str">
        <x:v>Yes</x:v>
      </x:c>
      <x:c r="K115" s="68" t="str">
        <x:v>Not eligible</x:v>
      </x:c>
      <x:c r="L115" s="68" t="str">
        <x:v>Shop + Catcher</x:v>
      </x:c>
      <x:c r="M115" s="68" t="str">
        <x:v>Permanent</x:v>
      </x:c>
      <x:c r="N115" s="67" t="str">
        <x:v>Core</x:v>
      </x:c>
      <x:c r="O115" s="67" t="str">
        <x:v>Live</x:v>
      </x:c>
      <x:c r="P115" s="67" t="str">
        <x:v>Current</x:v>
      </x:c>
      <x:c r="Q115" s="67" t="str">
        <x:v>PNG linked</x:v>
      </x:c>
      <x:c r="R115" s="67" t="str"/>
    </x:row>
    <x:row r="116" ht="54" customHeight="1">
      <x:c r="A116" s="68" t="str">
        <x:v>Outfit</x:v>
      </x:c>
      <x:c r="B116" s="68" t="str">
        <x:v>sakura_deer</x:v>
      </x:c>
      <x:c r="C116" s="68" t="str">
        <x:v>Sakura Deer</x:v>
      </x:c>
      <x:c r="D116" s="68" t="str"/>
      <x:c r="E116" s="68" t="str">
        <x:v>Rare</x:v>
      </x:c>
      <x:c r="F116" s="69" t="str"/>
      <x:c r="G116" s="68" t="str"/>
      <x:c r="H116" s="69" t="str"/>
      <x:c r="I116" s="68" t="str">
        <x:v>Yes</x:v>
      </x:c>
      <x:c r="J116" s="68" t="str">
        <x:v>Yes</x:v>
      </x:c>
      <x:c r="K116" s="68" t="str">
        <x:v>Eligible</x:v>
      </x:c>
      <x:c r="L116" s="68" t="str">
        <x:v>Catcher</x:v>
      </x:c>
      <x:c r="M116" s="68" t="str">
        <x:v>Permanent</x:v>
      </x:c>
      <x:c r="N116" s="67" t="str">
        <x:v>Core</x:v>
      </x:c>
      <x:c r="O116" s="67" t="str">
        <x:v>Live</x:v>
      </x:c>
      <x:c r="P116" s="67" t="str">
        <x:v>Current</x:v>
      </x:c>
      <x:c r="Q116" s="67" t="str">
        <x:v>PNG linked</x:v>
      </x:c>
      <x:c r="R116" s="67" t="str"/>
    </x:row>
    <x:row r="117" ht="54" customHeight="1">
      <x:c r="A117" s="68" t="str">
        <x:v>Outfit</x:v>
      </x:c>
      <x:c r="B117" s="68" t="str">
        <x:v>nigiri</x:v>
      </x:c>
      <x:c r="C117" s="68" t="str">
        <x:v>Salmon Nigiri</x:v>
      </x:c>
      <x:c r="D117" s="68" t="str"/>
      <x:c r="E117" s="68" t="str">
        <x:v>Common</x:v>
      </x:c>
      <x:c r="F117" s="69" t="n">
        <x:v>2200</x:v>
      </x:c>
      <x:c r="G117" s="68" t="str"/>
      <x:c r="H117" s="69" t="str"/>
      <x:c r="I117" s="68" t="str">
        <x:v>No</x:v>
      </x:c>
      <x:c r="J117" s="68" t="str">
        <x:v>Yes</x:v>
      </x:c>
      <x:c r="K117" s="68" t="str">
        <x:v>Not eligible</x:v>
      </x:c>
      <x:c r="L117" s="68" t="str">
        <x:v>Shop + Catcher</x:v>
      </x:c>
      <x:c r="M117" s="68" t="str">
        <x:v>Permanent</x:v>
      </x:c>
      <x:c r="N117" s="67" t="str">
        <x:v>Core</x:v>
      </x:c>
      <x:c r="O117" s="67" t="str">
        <x:v>Live</x:v>
      </x:c>
      <x:c r="P117" s="67" t="str">
        <x:v>Current</x:v>
      </x:c>
      <x:c r="Q117" s="67" t="str">
        <x:v>PNG linked</x:v>
      </x:c>
      <x:c r="R117" s="67" t="str"/>
    </x:row>
    <x:row r="118" ht="54" customHeight="1">
      <x:c r="A118" s="68" t="str">
        <x:v>Outfit</x:v>
      </x:c>
      <x:c r="B118" s="68" t="str">
        <x:v>samurai</x:v>
      </x:c>
      <x:c r="C118" s="68" t="str">
        <x:v>Samurai</x:v>
      </x:c>
      <x:c r="D118" s="68" t="str"/>
      <x:c r="E118" s="68" t="str">
        <x:v>Epic</x:v>
      </x:c>
      <x:c r="F118" s="69" t="n">
        <x:v>6750</x:v>
      </x:c>
      <x:c r="G118" s="68" t="str"/>
      <x:c r="H118" s="69" t="str"/>
      <x:c r="I118" s="68" t="str">
        <x:v>No</x:v>
      </x:c>
      <x:c r="J118" s="68" t="str">
        <x:v>Yes</x:v>
      </x:c>
      <x:c r="K118" s="68" t="str">
        <x:v>Not eligible</x:v>
      </x:c>
      <x:c r="L118" s="68" t="str">
        <x:v>Shop + Catcher</x:v>
      </x:c>
      <x:c r="M118" s="68" t="str">
        <x:v>Permanent</x:v>
      </x:c>
      <x:c r="N118" s="67" t="str">
        <x:v>Core</x:v>
      </x:c>
      <x:c r="O118" s="67" t="str">
        <x:v>Live</x:v>
      </x:c>
      <x:c r="P118" s="67" t="str">
        <x:v>Current</x:v>
      </x:c>
      <x:c r="Q118" s="67" t="str">
        <x:v>PNG linked</x:v>
      </x:c>
      <x:c r="R118" s="67" t="str"/>
    </x:row>
    <x:row r="119" ht="54" customHeight="1">
      <x:c r="A119" s="68" t="str">
        <x:v>Outfit</x:v>
      </x:c>
      <x:c r="B119" s="68" t="str">
        <x:v>shark</x:v>
      </x:c>
      <x:c r="C119" s="68" t="str">
        <x:v>Shark</x:v>
      </x:c>
      <x:c r="D119" s="68" t="str"/>
      <x:c r="E119" s="68" t="str">
        <x:v>Rare</x:v>
      </x:c>
      <x:c r="F119" s="69" t="n">
        <x:v>3750</x:v>
      </x:c>
      <x:c r="G119" s="68" t="str"/>
      <x:c r="H119" s="69" t="str"/>
      <x:c r="I119" s="68" t="str">
        <x:v>No</x:v>
      </x:c>
      <x:c r="J119" s="68" t="str">
        <x:v>Yes</x:v>
      </x:c>
      <x:c r="K119" s="68" t="str">
        <x:v>Not eligible</x:v>
      </x:c>
      <x:c r="L119" s="68" t="str">
        <x:v>Shop + Catcher</x:v>
      </x:c>
      <x:c r="M119" s="68" t="str">
        <x:v>Permanent</x:v>
      </x:c>
      <x:c r="N119" s="67" t="str">
        <x:v>Core</x:v>
      </x:c>
      <x:c r="O119" s="67" t="str">
        <x:v>Live</x:v>
      </x:c>
      <x:c r="P119" s="67" t="str">
        <x:v>Current</x:v>
      </x:c>
      <x:c r="Q119" s="67" t="str">
        <x:v>PNG linked</x:v>
      </x:c>
      <x:c r="R119" s="67" t="str"/>
    </x:row>
    <x:row r="120" ht="54" customHeight="1">
      <x:c r="A120" s="68" t="str">
        <x:v>Outfit</x:v>
      </x:c>
      <x:c r="B120" s="68" t="str">
        <x:v>shiba</x:v>
      </x:c>
      <x:c r="C120" s="68" t="str">
        <x:v>Shiba Pup</x:v>
      </x:c>
      <x:c r="D120" s="68" t="str"/>
      <x:c r="E120" s="68" t="str">
        <x:v>Common</x:v>
      </x:c>
      <x:c r="F120" s="69" t="n">
        <x:v>2200</x:v>
      </x:c>
      <x:c r="G120" s="68" t="str"/>
      <x:c r="H120" s="69" t="str"/>
      <x:c r="I120" s="68" t="str">
        <x:v>No</x:v>
      </x:c>
      <x:c r="J120" s="68" t="str">
        <x:v>Yes</x:v>
      </x:c>
      <x:c r="K120" s="68" t="str">
        <x:v>Not eligible</x:v>
      </x:c>
      <x:c r="L120" s="68" t="str">
        <x:v>Shop + Catcher</x:v>
      </x:c>
      <x:c r="M120" s="68" t="str">
        <x:v>Permanent</x:v>
      </x:c>
      <x:c r="N120" s="67" t="str">
        <x:v>Core</x:v>
      </x:c>
      <x:c r="O120" s="67" t="str">
        <x:v>Live</x:v>
      </x:c>
      <x:c r="P120" s="67" t="str">
        <x:v>Current</x:v>
      </x:c>
      <x:c r="Q120" s="67" t="str">
        <x:v>PNG linked</x:v>
      </x:c>
      <x:c r="R120" s="67" t="str"/>
    </x:row>
    <x:row r="121" ht="54" customHeight="1">
      <x:c r="A121" s="68" t="str">
        <x:v>Outfit</x:v>
      </x:c>
      <x:c r="B121" s="68" t="str">
        <x:v>chef</x:v>
      </x:c>
      <x:c r="C121" s="68" t="str">
        <x:v>Shoyu Chef</x:v>
      </x:c>
      <x:c r="D121" s="68" t="str"/>
      <x:c r="E121" s="68" t="str">
        <x:v>Starter</x:v>
      </x:c>
      <x:c r="F121" s="69" t="str"/>
      <x:c r="G121" s="68" t="str">
        <x:v>glazed</x:v>
      </x:c>
      <x:c r="H121" s="69" t="n">
        <x:v>60</x:v>
      </x:c>
      <x:c r="I121" s="68" t="str">
        <x:v>No</x:v>
      </x:c>
      <x:c r="J121" s="68" t="str">
        <x:v>No</x:v>
      </x:c>
      <x:c r="K121" s="68" t="str">
        <x:v>Not eligible</x:v>
      </x:c>
      <x:c r="L121" s="68" t="str">
        <x:v>Goal</x:v>
      </x:c>
      <x:c r="M121" s="68" t="str">
        <x:v>Permanent</x:v>
      </x:c>
      <x:c r="N121" s="67" t="str">
        <x:v>Core</x:v>
      </x:c>
      <x:c r="O121" s="67" t="str">
        <x:v>Live</x:v>
      </x:c>
      <x:c r="P121" s="67" t="str">
        <x:v>Current</x:v>
      </x:c>
      <x:c r="Q121" s="67" t="str">
        <x:v>PNG linked</x:v>
      </x:c>
      <x:c r="R121" s="67" t="str"/>
    </x:row>
    <x:row r="122" ht="54" customHeight="1">
      <x:c r="A122" s="68" t="str">
        <x:v>Outfit</x:v>
      </x:c>
      <x:c r="B122" s="68" t="str">
        <x:v>sleepy_cap</x:v>
      </x:c>
      <x:c r="C122" s="68" t="str">
        <x:v>Sleepy Cap</x:v>
      </x:c>
      <x:c r="D122" s="68" t="str"/>
      <x:c r="E122" s="68" t="str">
        <x:v>Common</x:v>
      </x:c>
      <x:c r="F122" s="69" t="n">
        <x:v>2200</x:v>
      </x:c>
      <x:c r="G122" s="68" t="str"/>
      <x:c r="H122" s="69" t="str"/>
      <x:c r="I122" s="68" t="str">
        <x:v>No</x:v>
      </x:c>
      <x:c r="J122" s="68" t="str">
        <x:v>Yes</x:v>
      </x:c>
      <x:c r="K122" s="68" t="str">
        <x:v>Not eligible</x:v>
      </x:c>
      <x:c r="L122" s="68" t="str">
        <x:v>Shop + Catcher</x:v>
      </x:c>
      <x:c r="M122" s="68" t="str">
        <x:v>Permanent</x:v>
      </x:c>
      <x:c r="N122" s="67" t="str">
        <x:v>Core</x:v>
      </x:c>
      <x:c r="O122" s="67" t="str">
        <x:v>Live</x:v>
      </x:c>
      <x:c r="P122" s="67" t="str">
        <x:v>Current</x:v>
      </x:c>
      <x:c r="Q122" s="67" t="str">
        <x:v>PNG linked</x:v>
      </x:c>
      <x:c r="R122" s="67" t="str"/>
    </x:row>
    <x:row r="123" ht="54" customHeight="1">
      <x:c r="A123" s="68" t="str">
        <x:v>Outfit</x:v>
      </x:c>
      <x:c r="B123" s="68" t="str">
        <x:v>moon_outfit</x:v>
      </x:c>
      <x:c r="C123" s="68" t="str">
        <x:v>Sleepy Moon</x:v>
      </x:c>
      <x:c r="D123" s="68" t="str"/>
      <x:c r="E123" s="68" t="str">
        <x:v>Common</x:v>
      </x:c>
      <x:c r="F123" s="69" t="n">
        <x:v>2200</x:v>
      </x:c>
      <x:c r="G123" s="68" t="str"/>
      <x:c r="H123" s="69" t="str"/>
      <x:c r="I123" s="68" t="str">
        <x:v>No</x:v>
      </x:c>
      <x:c r="J123" s="68" t="str">
        <x:v>Yes</x:v>
      </x:c>
      <x:c r="K123" s="68" t="str">
        <x:v>Not eligible</x:v>
      </x:c>
      <x:c r="L123" s="68" t="str">
        <x:v>Shop + Catcher</x:v>
      </x:c>
      <x:c r="M123" s="68" t="str">
        <x:v>Permanent</x:v>
      </x:c>
      <x:c r="N123" s="67" t="str">
        <x:v>Core</x:v>
      </x:c>
      <x:c r="O123" s="67" t="str">
        <x:v>Live</x:v>
      </x:c>
      <x:c r="P123" s="67" t="str">
        <x:v>Current</x:v>
      </x:c>
      <x:c r="Q123" s="67" t="str">
        <x:v>PNG linked</x:v>
      </x:c>
      <x:c r="R123" s="67" t="str"/>
    </x:row>
    <x:row r="124" ht="54" customHeight="1">
      <x:c r="A124" s="68" t="str">
        <x:v>Outfit</x:v>
      </x:c>
      <x:c r="B124" s="68" t="str">
        <x:v>snail</x:v>
      </x:c>
      <x:c r="C124" s="68" t="str">
        <x:v>Snail</x:v>
      </x:c>
      <x:c r="D124" s="68" t="str"/>
      <x:c r="E124" s="68" t="str">
        <x:v>Common</x:v>
      </x:c>
      <x:c r="F124" s="69" t="n">
        <x:v>2200</x:v>
      </x:c>
      <x:c r="G124" s="68" t="str"/>
      <x:c r="H124" s="69" t="str"/>
      <x:c r="I124" s="68" t="str">
        <x:v>No</x:v>
      </x:c>
      <x:c r="J124" s="68" t="str">
        <x:v>Yes</x:v>
      </x:c>
      <x:c r="K124" s="68" t="str">
        <x:v>Not eligible</x:v>
      </x:c>
      <x:c r="L124" s="68" t="str">
        <x:v>Shop + Catcher</x:v>
      </x:c>
      <x:c r="M124" s="68" t="str">
        <x:v>Permanent</x:v>
      </x:c>
      <x:c r="N124" s="67" t="str">
        <x:v>Core</x:v>
      </x:c>
      <x:c r="O124" s="67" t="str">
        <x:v>Live</x:v>
      </x:c>
      <x:c r="P124" s="67" t="str">
        <x:v>Current</x:v>
      </x:c>
      <x:c r="Q124" s="67" t="str">
        <x:v>PNG linked</x:v>
      </x:c>
      <x:c r="R124" s="67" t="str"/>
    </x:row>
    <x:row r="125" ht="54" customHeight="1">
      <x:c r="A125" s="68" t="str">
        <x:v>Outfit</x:v>
      </x:c>
      <x:c r="B125" s="68" t="str">
        <x:v>snow_fox</x:v>
      </x:c>
      <x:c r="C125" s="68" t="str">
        <x:v>Snow Fox</x:v>
      </x:c>
      <x:c r="D125" s="68" t="str"/>
      <x:c r="E125" s="68" t="str">
        <x:v>Rare</x:v>
      </x:c>
      <x:c r="F125" s="69" t="str"/>
      <x:c r="G125" s="68" t="str"/>
      <x:c r="H125" s="69" t="str"/>
      <x:c r="I125" s="68" t="str">
        <x:v>Yes</x:v>
      </x:c>
      <x:c r="J125" s="68" t="str">
        <x:v>Yes</x:v>
      </x:c>
      <x:c r="K125" s="68" t="str">
        <x:v>Eligible</x:v>
      </x:c>
      <x:c r="L125" s="68" t="str">
        <x:v>Catcher</x:v>
      </x:c>
      <x:c r="M125" s="68" t="str">
        <x:v>Permanent</x:v>
      </x:c>
      <x:c r="N125" s="67" t="str">
        <x:v>Core</x:v>
      </x:c>
      <x:c r="O125" s="67" t="str">
        <x:v>Live</x:v>
      </x:c>
      <x:c r="P125" s="67" t="str">
        <x:v>Current</x:v>
      </x:c>
      <x:c r="Q125" s="67" t="str">
        <x:v>PNG linked</x:v>
      </x:c>
      <x:c r="R125" s="67" t="str"/>
    </x:row>
    <x:row r="126" ht="54" customHeight="1">
      <x:c r="A126" s="68" t="str">
        <x:v>Outfit</x:v>
      </x:c>
      <x:c r="B126" s="68" t="str">
        <x:v>snowman</x:v>
      </x:c>
      <x:c r="C126" s="68" t="str">
        <x:v>Snowman</x:v>
      </x:c>
      <x:c r="D126" s="68" t="str"/>
      <x:c r="E126" s="68" t="str">
        <x:v>Rare</x:v>
      </x:c>
      <x:c r="F126" s="69" t="n">
        <x:v>4500</x:v>
      </x:c>
      <x:c r="G126" s="68" t="str"/>
      <x:c r="H126" s="69" t="str"/>
      <x:c r="I126" s="68" t="str">
        <x:v>No</x:v>
      </x:c>
      <x:c r="J126" s="68" t="str">
        <x:v>No</x:v>
      </x:c>
      <x:c r="K126" s="68" t="str">
        <x:v>Not eligible</x:v>
      </x:c>
      <x:c r="L126" s="68" t="str">
        <x:v>Upcoming seasonal</x:v>
      </x:c>
      <x:c r="M126" s="68" t="str">
        <x:v>Seasonal</x:v>
      </x:c>
      <x:c r="N126" s="67" t="str">
        <x:v>Winter</x:v>
      </x:c>
      <x:c r="O126" s="67" t="str">
        <x:v>Upcoming</x:v>
      </x:c>
      <x:c r="P126" s="67" t="str">
        <x:v>Winter window</x:v>
      </x:c>
      <x:c r="Q126" s="67" t="str">
        <x:v>PNG linked</x:v>
      </x:c>
      <x:c r="R126" s="67" t="str">
        <x:v>Hidden from shop and Catcher until the winter window opens.</x:v>
      </x:c>
    </x:row>
    <x:row r="127" ht="54" customHeight="1">
      <x:c r="A127" s="68" t="str">
        <x:v>Outfit</x:v>
      </x:c>
      <x:c r="B127" s="68" t="str">
        <x:v>donut</x:v>
      </x:c>
      <x:c r="C127" s="68" t="str">
        <x:v>Sprinkle Donut</x:v>
      </x:c>
      <x:c r="D127" s="68" t="str"/>
      <x:c r="E127" s="68" t="str">
        <x:v>Common</x:v>
      </x:c>
      <x:c r="F127" s="69" t="n">
        <x:v>2200</x:v>
      </x:c>
      <x:c r="G127" s="68" t="str"/>
      <x:c r="H127" s="69" t="str"/>
      <x:c r="I127" s="68" t="str">
        <x:v>No</x:v>
      </x:c>
      <x:c r="J127" s="68" t="str">
        <x:v>Yes</x:v>
      </x:c>
      <x:c r="K127" s="68" t="str">
        <x:v>Not eligible</x:v>
      </x:c>
      <x:c r="L127" s="68" t="str">
        <x:v>Shop + Catcher</x:v>
      </x:c>
      <x:c r="M127" s="68" t="str">
        <x:v>Permanent</x:v>
      </x:c>
      <x:c r="N127" s="67" t="str">
        <x:v>Core</x:v>
      </x:c>
      <x:c r="O127" s="67" t="str">
        <x:v>Live</x:v>
      </x:c>
      <x:c r="P127" s="67" t="str">
        <x:v>Current</x:v>
      </x:c>
      <x:c r="Q127" s="67" t="str">
        <x:v>PNG linked</x:v>
      </x:c>
      <x:c r="R127" s="67" t="str"/>
    </x:row>
    <x:row r="128" ht="54" customHeight="1">
      <x:c r="A128" s="68" t="str">
        <x:v>Outfit</x:v>
      </x:c>
      <x:c r="B128" s="68" t="str">
        <x:v>strawberry</x:v>
      </x:c>
      <x:c r="C128" s="68" t="str">
        <x:v>Strawberry</x:v>
      </x:c>
      <x:c r="D128" s="68" t="str"/>
      <x:c r="E128" s="68" t="str">
        <x:v>Common</x:v>
      </x:c>
      <x:c r="F128" s="69" t="n">
        <x:v>1800</x:v>
      </x:c>
      <x:c r="G128" s="68" t="str"/>
      <x:c r="H128" s="69" t="str"/>
      <x:c r="I128" s="68" t="str">
        <x:v>No</x:v>
      </x:c>
      <x:c r="J128" s="68" t="str">
        <x:v>Yes</x:v>
      </x:c>
      <x:c r="K128" s="68" t="str">
        <x:v>Not eligible</x:v>
      </x:c>
      <x:c r="L128" s="68" t="str">
        <x:v>Shop + Catcher</x:v>
      </x:c>
      <x:c r="M128" s="68" t="str">
        <x:v>Permanent</x:v>
      </x:c>
      <x:c r="N128" s="67" t="str">
        <x:v>Core</x:v>
      </x:c>
      <x:c r="O128" s="67" t="str">
        <x:v>Live</x:v>
      </x:c>
      <x:c r="P128" s="67" t="str">
        <x:v>Current</x:v>
      </x:c>
      <x:c r="Q128" s="67" t="str">
        <x:v>PNG linked</x:v>
      </x:c>
      <x:c r="R128" s="67" t="str"/>
    </x:row>
    <x:row r="129" ht="54" customHeight="1">
      <x:c r="A129" s="68" t="str">
        <x:v>Outfit</x:v>
      </x:c>
      <x:c r="B129" s="68" t="str">
        <x:v>sunflower</x:v>
      </x:c>
      <x:c r="C129" s="68" t="str">
        <x:v>Sunflower</x:v>
      </x:c>
      <x:c r="D129" s="68" t="str"/>
      <x:c r="E129" s="68" t="str">
        <x:v>Common</x:v>
      </x:c>
      <x:c r="F129" s="69" t="n">
        <x:v>2200</x:v>
      </x:c>
      <x:c r="G129" s="68" t="str"/>
      <x:c r="H129" s="69" t="str"/>
      <x:c r="I129" s="68" t="str">
        <x:v>No</x:v>
      </x:c>
      <x:c r="J129" s="68" t="str">
        <x:v>Yes</x:v>
      </x:c>
      <x:c r="K129" s="68" t="str">
        <x:v>Not eligible</x:v>
      </x:c>
      <x:c r="L129" s="68" t="str">
        <x:v>Shop + Catcher</x:v>
      </x:c>
      <x:c r="M129" s="68" t="str">
        <x:v>Permanent</x:v>
      </x:c>
      <x:c r="N129" s="67" t="str">
        <x:v>Core</x:v>
      </x:c>
      <x:c r="O129" s="67" t="str">
        <x:v>Live</x:v>
      </x:c>
      <x:c r="P129" s="67" t="str">
        <x:v>Current</x:v>
      </x:c>
      <x:c r="Q129" s="67" t="str">
        <x:v>PNG linked</x:v>
      </x:c>
      <x:c r="R129" s="67" t="str"/>
    </x:row>
    <x:row r="130" ht="54" customHeight="1">
      <x:c r="A130" s="68" t="str">
        <x:v>Outfit</x:v>
      </x:c>
      <x:c r="B130" s="68" t="str">
        <x:v>sea_sponge</x:v>
      </x:c>
      <x:c r="C130" s="68" t="str">
        <x:v>Sunny Sea Sponge</x:v>
      </x:c>
      <x:c r="D130" s="68" t="str"/>
      <x:c r="E130" s="68" t="str">
        <x:v>Epic</x:v>
      </x:c>
      <x:c r="F130" s="69" t="n">
        <x:v>6250</x:v>
      </x:c>
      <x:c r="G130" s="68" t="str"/>
      <x:c r="H130" s="69" t="str"/>
      <x:c r="I130" s="68" t="str">
        <x:v>No</x:v>
      </x:c>
      <x:c r="J130" s="68" t="str">
        <x:v>Yes</x:v>
      </x:c>
      <x:c r="K130" s="68" t="str">
        <x:v>Not eligible</x:v>
      </x:c>
      <x:c r="L130" s="68" t="str">
        <x:v>Shop + Catcher</x:v>
      </x:c>
      <x:c r="M130" s="68" t="str">
        <x:v>Permanent</x:v>
      </x:c>
      <x:c r="N130" s="67" t="str">
        <x:v>Core</x:v>
      </x:c>
      <x:c r="O130" s="67" t="str">
        <x:v>Live</x:v>
      </x:c>
      <x:c r="P130" s="67" t="str">
        <x:v>Current</x:v>
      </x:c>
      <x:c r="Q130" s="67" t="str">
        <x:v>PNG linked</x:v>
      </x:c>
      <x:c r="R130" s="67" t="str"/>
    </x:row>
    <x:row r="131" ht="54" customHeight="1">
      <x:c r="A131" s="68" t="str">
        <x:v>Outfit</x:v>
      </x:c>
      <x:c r="B131" s="68" t="str">
        <x:v>taiyaki</x:v>
      </x:c>
      <x:c r="C131" s="68" t="str">
        <x:v>Taiyaki</x:v>
      </x:c>
      <x:c r="D131" s="68" t="str"/>
      <x:c r="E131" s="68" t="str">
        <x:v>Common</x:v>
      </x:c>
      <x:c r="F131" s="69" t="n">
        <x:v>2200</x:v>
      </x:c>
      <x:c r="G131" s="68" t="str"/>
      <x:c r="H131" s="69" t="str"/>
      <x:c r="I131" s="68" t="str">
        <x:v>No</x:v>
      </x:c>
      <x:c r="J131" s="68" t="str">
        <x:v>Yes</x:v>
      </x:c>
      <x:c r="K131" s="68" t="str">
        <x:v>Not eligible</x:v>
      </x:c>
      <x:c r="L131" s="68" t="str">
        <x:v>Shop + Catcher</x:v>
      </x:c>
      <x:c r="M131" s="68" t="str">
        <x:v>Permanent</x:v>
      </x:c>
      <x:c r="N131" s="67" t="str">
        <x:v>Core</x:v>
      </x:c>
      <x:c r="O131" s="67" t="str">
        <x:v>Live</x:v>
      </x:c>
      <x:c r="P131" s="67" t="str">
        <x:v>Current</x:v>
      </x:c>
      <x:c r="Q131" s="67" t="str">
        <x:v>PNG linked</x:v>
      </x:c>
      <x:c r="R131" s="67" t="str"/>
    </x:row>
    <x:row r="132" ht="54" customHeight="1">
      <x:c r="A132" s="68" t="str">
        <x:v>Outfit</x:v>
      </x:c>
      <x:c r="B132" s="68" t="str">
        <x:v>tako</x:v>
      </x:c>
      <x:c r="C132" s="68" t="str">
        <x:v>Tako</x:v>
      </x:c>
      <x:c r="D132" s="68" t="str"/>
      <x:c r="E132" s="68" t="str">
        <x:v>Rare</x:v>
      </x:c>
      <x:c r="F132" s="69" t="n">
        <x:v>4250</x:v>
      </x:c>
      <x:c r="G132" s="68" t="str"/>
      <x:c r="H132" s="69" t="str"/>
      <x:c r="I132" s="68" t="str">
        <x:v>No</x:v>
      </x:c>
      <x:c r="J132" s="68" t="str">
        <x:v>Yes</x:v>
      </x:c>
      <x:c r="K132" s="68" t="str">
        <x:v>Not eligible</x:v>
      </x:c>
      <x:c r="L132" s="68" t="str">
        <x:v>Shop + Catcher</x:v>
      </x:c>
      <x:c r="M132" s="68" t="str">
        <x:v>Permanent</x:v>
      </x:c>
      <x:c r="N132" s="67" t="str">
        <x:v>Core</x:v>
      </x:c>
      <x:c r="O132" s="67" t="str">
        <x:v>Live</x:v>
      </x:c>
      <x:c r="P132" s="67" t="str">
        <x:v>Current</x:v>
      </x:c>
      <x:c r="Q132" s="67" t="str">
        <x:v>PNG linked</x:v>
      </x:c>
      <x:c r="R132" s="67" t="str"/>
    </x:row>
    <x:row r="133" ht="54" customHeight="1">
      <x:c r="A133" s="68" t="str">
        <x:v>Outfit</x:v>
      </x:c>
      <x:c r="B133" s="68" t="str">
        <x:v>tanuki</x:v>
      </x:c>
      <x:c r="C133" s="68" t="str">
        <x:v>Tanuki</x:v>
      </x:c>
      <x:c r="D133" s="68" t="str"/>
      <x:c r="E133" s="68" t="str">
        <x:v>Rare</x:v>
      </x:c>
      <x:c r="F133" s="69" t="n">
        <x:v>4500</x:v>
      </x:c>
      <x:c r="G133" s="68" t="str"/>
      <x:c r="H133" s="69" t="str"/>
      <x:c r="I133" s="68" t="str">
        <x:v>No</x:v>
      </x:c>
      <x:c r="J133" s="68" t="str">
        <x:v>Yes</x:v>
      </x:c>
      <x:c r="K133" s="68" t="str">
        <x:v>Not eligible</x:v>
      </x:c>
      <x:c r="L133" s="68" t="str">
        <x:v>Shop + Catcher</x:v>
      </x:c>
      <x:c r="M133" s="68" t="str">
        <x:v>Permanent</x:v>
      </x:c>
      <x:c r="N133" s="67" t="str">
        <x:v>Core</x:v>
      </x:c>
      <x:c r="O133" s="67" t="str">
        <x:v>Live</x:v>
      </x:c>
      <x:c r="P133" s="67" t="str">
        <x:v>Current</x:v>
      </x:c>
      <x:c r="Q133" s="67" t="str">
        <x:v>PNG linked</x:v>
      </x:c>
      <x:c r="R133" s="67" t="str"/>
    </x:row>
    <x:row r="134" ht="54" customHeight="1">
      <x:c r="A134" s="68" t="str">
        <x:v>Outfit</x:v>
      </x:c>
      <x:c r="B134" s="68" t="str">
        <x:v>tempura_shrimp</x:v>
      </x:c>
      <x:c r="C134" s="68" t="str">
        <x:v>Tempura Shrimp</x:v>
      </x:c>
      <x:c r="D134" s="68" t="str"/>
      <x:c r="E134" s="68" t="str">
        <x:v>Rare</x:v>
      </x:c>
      <x:c r="F134" s="69" t="n">
        <x:v>4250</x:v>
      </x:c>
      <x:c r="G134" s="68" t="str"/>
      <x:c r="H134" s="69" t="str"/>
      <x:c r="I134" s="68" t="str">
        <x:v>No</x:v>
      </x:c>
      <x:c r="J134" s="68" t="str">
        <x:v>Yes</x:v>
      </x:c>
      <x:c r="K134" s="68" t="str">
        <x:v>Not eligible</x:v>
      </x:c>
      <x:c r="L134" s="68" t="str">
        <x:v>Shop + Catcher</x:v>
      </x:c>
      <x:c r="M134" s="68" t="str">
        <x:v>Permanent</x:v>
      </x:c>
      <x:c r="N134" s="67" t="str">
        <x:v>Core</x:v>
      </x:c>
      <x:c r="O134" s="67" t="str">
        <x:v>Live</x:v>
      </x:c>
      <x:c r="P134" s="67" t="str">
        <x:v>Current</x:v>
      </x:c>
      <x:c r="Q134" s="67" t="str">
        <x:v>PNG linked</x:v>
      </x:c>
      <x:c r="R134" s="67" t="str"/>
    </x:row>
    <x:row r="135" ht="54" customHeight="1">
      <x:c r="A135" s="68" t="str">
        <x:v>Outfit</x:v>
      </x:c>
      <x:c r="B135" s="68" t="str">
        <x:v>tiger</x:v>
      </x:c>
      <x:c r="C135" s="68" t="str">
        <x:v>Tiger</x:v>
      </x:c>
      <x:c r="D135" s="68" t="str"/>
      <x:c r="E135" s="68" t="str">
        <x:v>Rare</x:v>
      </x:c>
      <x:c r="F135" s="69" t="n">
        <x:v>3500</x:v>
      </x:c>
      <x:c r="G135" s="68" t="str"/>
      <x:c r="H135" s="69" t="str"/>
      <x:c r="I135" s="68" t="str">
        <x:v>No</x:v>
      </x:c>
      <x:c r="J135" s="68" t="str">
        <x:v>Yes</x:v>
      </x:c>
      <x:c r="K135" s="68" t="str">
        <x:v>Not eligible</x:v>
      </x:c>
      <x:c r="L135" s="68" t="str">
        <x:v>Shop + Catcher</x:v>
      </x:c>
      <x:c r="M135" s="68" t="str">
        <x:v>Permanent</x:v>
      </x:c>
      <x:c r="N135" s="67" t="str">
        <x:v>Core</x:v>
      </x:c>
      <x:c r="O135" s="67" t="str">
        <x:v>Live</x:v>
      </x:c>
      <x:c r="P135" s="67" t="str">
        <x:v>Current</x:v>
      </x:c>
      <x:c r="Q135" s="67" t="str">
        <x:v>PNG linked</x:v>
      </x:c>
      <x:c r="R135" s="67" t="str"/>
    </x:row>
    <x:row r="136" ht="54" customHeight="1">
      <x:c r="A136" s="68" t="str">
        <x:v>Outfit</x:v>
      </x:c>
      <x:c r="B136" s="68" t="str">
        <x:v>cloud_outfit</x:v>
      </x:c>
      <x:c r="C136" s="68" t="str">
        <x:v>Tiny Cloud</x:v>
      </x:c>
      <x:c r="D136" s="68" t="str"/>
      <x:c r="E136" s="68" t="str">
        <x:v>Common</x:v>
      </x:c>
      <x:c r="F136" s="69" t="n">
        <x:v>2200</x:v>
      </x:c>
      <x:c r="G136" s="68" t="str"/>
      <x:c r="H136" s="69" t="str"/>
      <x:c r="I136" s="68" t="str">
        <x:v>No</x:v>
      </x:c>
      <x:c r="J136" s="68" t="str">
        <x:v>Yes</x:v>
      </x:c>
      <x:c r="K136" s="68" t="str">
        <x:v>Not eligible</x:v>
      </x:c>
      <x:c r="L136" s="68" t="str">
        <x:v>Shop + Catcher</x:v>
      </x:c>
      <x:c r="M136" s="68" t="str">
        <x:v>Permanent</x:v>
      </x:c>
      <x:c r="N136" s="67" t="str">
        <x:v>Core</x:v>
      </x:c>
      <x:c r="O136" s="67" t="str">
        <x:v>Live</x:v>
      </x:c>
      <x:c r="P136" s="67" t="str">
        <x:v>Current</x:v>
      </x:c>
      <x:c r="Q136" s="67" t="str">
        <x:v>PNG linked</x:v>
      </x:c>
      <x:c r="R136" s="67" t="str"/>
    </x:row>
    <x:row r="137" ht="54" customHeight="1">
      <x:c r="A137" s="68" t="str">
        <x:v>Outfit</x:v>
      </x:c>
      <x:c r="B137" s="68" t="str">
        <x:v>sailor</x:v>
      </x:c>
      <x:c r="C137" s="68" t="str">
        <x:v>Tiny Sailor</x:v>
      </x:c>
      <x:c r="D137" s="68" t="str"/>
      <x:c r="E137" s="68" t="str">
        <x:v>Common</x:v>
      </x:c>
      <x:c r="F137" s="69" t="n">
        <x:v>2200</x:v>
      </x:c>
      <x:c r="G137" s="68" t="str"/>
      <x:c r="H137" s="69" t="str"/>
      <x:c r="I137" s="68" t="str">
        <x:v>No</x:v>
      </x:c>
      <x:c r="J137" s="68" t="str">
        <x:v>Yes</x:v>
      </x:c>
      <x:c r="K137" s="68" t="str">
        <x:v>Not eligible</x:v>
      </x:c>
      <x:c r="L137" s="68" t="str">
        <x:v>Shop + Catcher</x:v>
      </x:c>
      <x:c r="M137" s="68" t="str">
        <x:v>Permanent</x:v>
      </x:c>
      <x:c r="N137" s="67" t="str">
        <x:v>Core</x:v>
      </x:c>
      <x:c r="O137" s="67" t="str">
        <x:v>Live</x:v>
      </x:c>
      <x:c r="P137" s="67" t="str">
        <x:v>Current</x:v>
      </x:c>
      <x:c r="Q137" s="67" t="str">
        <x:v>PNG linked</x:v>
      </x:c>
      <x:c r="R137" s="67" t="str"/>
    </x:row>
    <x:row r="138" ht="54" customHeight="1">
      <x:c r="A138" s="68" t="str">
        <x:v>Outfit</x:v>
      </x:c>
      <x:c r="B138" s="68" t="str">
        <x:v>tsukumogami</x:v>
      </x:c>
      <x:c r="C138" s="68" t="str">
        <x:v>Tsukumogami</x:v>
      </x:c>
      <x:c r="D138" s="68" t="str"/>
      <x:c r="E138" s="68" t="str">
        <x:v>Legendary</x:v>
      </x:c>
      <x:c r="F138" s="69" t="str"/>
      <x:c r="G138" s="68" t="str"/>
      <x:c r="H138" s="69" t="str"/>
      <x:c r="I138" s="68" t="str">
        <x:v>Yes</x:v>
      </x:c>
      <x:c r="J138" s="68" t="str">
        <x:v>Yes</x:v>
      </x:c>
      <x:c r="K138" s="68" t="str">
        <x:v>Eligible</x:v>
      </x:c>
      <x:c r="L138" s="68" t="str">
        <x:v>Catcher</x:v>
      </x:c>
      <x:c r="M138" s="68" t="str">
        <x:v>Permanent</x:v>
      </x:c>
      <x:c r="N138" s="67" t="str">
        <x:v>Core</x:v>
      </x:c>
      <x:c r="O138" s="67" t="str">
        <x:v>Live</x:v>
      </x:c>
      <x:c r="P138" s="67" t="str">
        <x:v>Current</x:v>
      </x:c>
      <x:c r="Q138" s="67" t="str">
        <x:v>PNG linked</x:v>
      </x:c>
      <x:c r="R138" s="67" t="str"/>
    </x:row>
    <x:row r="139" ht="54" customHeight="1">
      <x:c r="A139" s="68" t="str">
        <x:v>Outfit</x:v>
      </x:c>
      <x:c r="B139" s="68" t="str">
        <x:v>star_outfit</x:v>
      </x:c>
      <x:c r="C139" s="68" t="str">
        <x:v>Twinkle Star</x:v>
      </x:c>
      <x:c r="D139" s="68" t="str"/>
      <x:c r="E139" s="68" t="str">
        <x:v>Common</x:v>
      </x:c>
      <x:c r="F139" s="69" t="n">
        <x:v>2200</x:v>
      </x:c>
      <x:c r="G139" s="68" t="str"/>
      <x:c r="H139" s="69" t="str"/>
      <x:c r="I139" s="68" t="str">
        <x:v>No</x:v>
      </x:c>
      <x:c r="J139" s="68" t="str">
        <x:v>Yes</x:v>
      </x:c>
      <x:c r="K139" s="68" t="str">
        <x:v>Not eligible</x:v>
      </x:c>
      <x:c r="L139" s="68" t="str">
        <x:v>Shop + Catcher</x:v>
      </x:c>
      <x:c r="M139" s="68" t="str">
        <x:v>Permanent</x:v>
      </x:c>
      <x:c r="N139" s="67" t="str">
        <x:v>Core</x:v>
      </x:c>
      <x:c r="O139" s="67" t="str">
        <x:v>Live</x:v>
      </x:c>
      <x:c r="P139" s="67" t="str">
        <x:v>Current</x:v>
      </x:c>
      <x:c r="Q139" s="67" t="str">
        <x:v>PNG linked</x:v>
      </x:c>
      <x:c r="R139" s="67" t="str"/>
    </x:row>
    <x:row r="140" ht="54" customHeight="1">
      <x:c r="A140" s="68" t="str">
        <x:v>Outfit</x:v>
      </x:c>
      <x:c r="B140" s="68" t="str">
        <x:v>unicorn</x:v>
      </x:c>
      <x:c r="C140" s="68" t="str">
        <x:v>Unicorn</x:v>
      </x:c>
      <x:c r="D140" s="68" t="str"/>
      <x:c r="E140" s="68" t="str">
        <x:v>Legendary</x:v>
      </x:c>
      <x:c r="F140" s="69" t="str"/>
      <x:c r="G140" s="68" t="str"/>
      <x:c r="H140" s="69" t="str"/>
      <x:c r="I140" s="68" t="str">
        <x:v>Yes</x:v>
      </x:c>
      <x:c r="J140" s="68" t="str">
        <x:v>Yes</x:v>
      </x:c>
      <x:c r="K140" s="68" t="str">
        <x:v>Eligible</x:v>
      </x:c>
      <x:c r="L140" s="68" t="str">
        <x:v>Catcher</x:v>
      </x:c>
      <x:c r="M140" s="68" t="str">
        <x:v>Permanent</x:v>
      </x:c>
      <x:c r="N140" s="67" t="str">
        <x:v>Core</x:v>
      </x:c>
      <x:c r="O140" s="67" t="str">
        <x:v>Live</x:v>
      </x:c>
      <x:c r="P140" s="67" t="str">
        <x:v>Current</x:v>
      </x:c>
      <x:c r="Q140" s="67" t="str">
        <x:v>PNG linked</x:v>
      </x:c>
      <x:c r="R140" s="67" t="str"/>
    </x:row>
    <x:row r="141" ht="54" customHeight="1">
      <x:c r="A141" s="68" t="str">
        <x:v>Outfit</x:v>
      </x:c>
      <x:c r="B141" s="68" t="str">
        <x:v>capybara</x:v>
      </x:c>
      <x:c r="C141" s="68" t="str">
        <x:v>Yuzu Capybara</x:v>
      </x:c>
      <x:c r="D141" s="68" t="str"/>
      <x:c r="E141" s="68" t="str">
        <x:v>Rare</x:v>
      </x:c>
      <x:c r="F141" s="69" t="n">
        <x:v>5000</x:v>
      </x:c>
      <x:c r="G141" s="68" t="str"/>
      <x:c r="H141" s="69" t="str"/>
      <x:c r="I141" s="68" t="str">
        <x:v>No</x:v>
      </x:c>
      <x:c r="J141" s="68" t="str">
        <x:v>Yes</x:v>
      </x:c>
      <x:c r="K141" s="68" t="str">
        <x:v>Not eligible</x:v>
      </x:c>
      <x:c r="L141" s="68" t="str">
        <x:v>Shop + Catcher</x:v>
      </x:c>
      <x:c r="M141" s="68" t="str">
        <x:v>Permanent</x:v>
      </x:c>
      <x:c r="N141" s="67" t="str">
        <x:v>Core</x:v>
      </x:c>
      <x:c r="O141" s="67" t="str">
        <x:v>Live</x:v>
      </x:c>
      <x:c r="P141" s="67" t="str">
        <x:v>Current</x:v>
      </x:c>
      <x:c r="Q141" s="67" t="str">
        <x:v>PNG linked</x:v>
      </x:c>
      <x:c r="R141" s="67" t="str"/>
    </x:row>
    <x:row r="142" ht="54" customHeight="1">
      <x:c r="A142" s="68" t="str">
        <x:v>Room</x:v>
      </x:c>
      <x:c r="B142" s="68" t="str">
        <x:v>aurora</x:v>
      </x:c>
      <x:c r="C142" s="68" t="str">
        <x:v>Aurora Snowfield</x:v>
      </x:c>
      <x:c r="D142" s="68" t="str"/>
      <x:c r="E142" s="68" t="str">
        <x:v>Epic</x:v>
      </x:c>
      <x:c r="F142" s="69" t="n">
        <x:v>15000</x:v>
      </x:c>
      <x:c r="G142" s="68" t="str"/>
      <x:c r="H142" s="69" t="str"/>
      <x:c r="I142" s="68" t="str">
        <x:v>No</x:v>
      </x:c>
      <x:c r="J142" s="68" t="str">
        <x:v>Yes</x:v>
      </x:c>
      <x:c r="K142" s="68" t="str">
        <x:v>Not eligible</x:v>
      </x:c>
      <x:c r="L142" s="68" t="str">
        <x:v>Shop + Catcher</x:v>
      </x:c>
      <x:c r="M142" s="68" t="str">
        <x:v>Permanent</x:v>
      </x:c>
      <x:c r="N142" s="67" t="str">
        <x:v>Core</x:v>
      </x:c>
      <x:c r="O142" s="67" t="str">
        <x:v>Live</x:v>
      </x:c>
      <x:c r="P142" s="67" t="str">
        <x:v>Current</x:v>
      </x:c>
      <x:c r="Q142" s="67" t="str">
        <x:v>PNG linked</x:v>
      </x:c>
      <x:c r="R142" s="67" t="str"/>
    </x:row>
    <x:row r="143" ht="54" customHeight="1">
      <x:c r="A143" s="68" t="str">
        <x:v>Room</x:v>
      </x:c>
      <x:c r="B143" s="68" t="str">
        <x:v>autumn_temple</x:v>
      </x:c>
      <x:c r="C143" s="68" t="str">
        <x:v>Autumn Temple</x:v>
      </x:c>
      <x:c r="D143" s="68" t="str"/>
      <x:c r="E143" s="68" t="str">
        <x:v>Rare</x:v>
      </x:c>
      <x:c r="F143" s="69" t="n">
        <x:v>8750</x:v>
      </x:c>
      <x:c r="G143" s="68" t="str"/>
      <x:c r="H143" s="69" t="str"/>
      <x:c r="I143" s="68" t="str">
        <x:v>No</x:v>
      </x:c>
      <x:c r="J143" s="68" t="str">
        <x:v>Yes</x:v>
      </x:c>
      <x:c r="K143" s="68" t="str">
        <x:v>Not eligible</x:v>
      </x:c>
      <x:c r="L143" s="68" t="str">
        <x:v>Shop + Catcher</x:v>
      </x:c>
      <x:c r="M143" s="68" t="str">
        <x:v>Permanent</x:v>
      </x:c>
      <x:c r="N143" s="67" t="str">
        <x:v>Core</x:v>
      </x:c>
      <x:c r="O143" s="67" t="str">
        <x:v>Live</x:v>
      </x:c>
      <x:c r="P143" s="67" t="str">
        <x:v>Current</x:v>
      </x:c>
      <x:c r="Q143" s="67" t="str">
        <x:v>PNG linked</x:v>
      </x:c>
      <x:c r="R143" s="67" t="str"/>
    </x:row>
    <x:row r="144" ht="54" customHeight="1">
      <x:c r="A144" s="68" t="str">
        <x:v>Room</x:v>
      </x:c>
      <x:c r="B144" s="68" t="str">
        <x:v>bamboo_grove</x:v>
      </x:c>
      <x:c r="C144" s="68" t="str">
        <x:v>Bamboo Grove</x:v>
      </x:c>
      <x:c r="D144" s="68" t="str"/>
      <x:c r="E144" s="68" t="str">
        <x:v>Rare</x:v>
      </x:c>
      <x:c r="F144" s="69" t="n">
        <x:v>6250</x:v>
      </x:c>
      <x:c r="G144" s="68" t="str"/>
      <x:c r="H144" s="69" t="str"/>
      <x:c r="I144" s="68" t="str">
        <x:v>No</x:v>
      </x:c>
      <x:c r="J144" s="68" t="str">
        <x:v>Yes</x:v>
      </x:c>
      <x:c r="K144" s="68" t="str">
        <x:v>Not eligible</x:v>
      </x:c>
      <x:c r="L144" s="68" t="str">
        <x:v>Shop + Catcher</x:v>
      </x:c>
      <x:c r="M144" s="68" t="str">
        <x:v>Permanent</x:v>
      </x:c>
      <x:c r="N144" s="67" t="str">
        <x:v>Core</x:v>
      </x:c>
      <x:c r="O144" s="67" t="str">
        <x:v>Live</x:v>
      </x:c>
      <x:c r="P144" s="67" t="str">
        <x:v>Current</x:v>
      </x:c>
      <x:c r="Q144" s="67" t="str">
        <x:v>PNG linked</x:v>
      </x:c>
      <x:c r="R144" s="67" t="str"/>
    </x:row>
    <x:row r="145" ht="54" customHeight="1">
      <x:c r="A145" s="68" t="str">
        <x:v>Room</x:v>
      </x:c>
      <x:c r="B145" s="68" t="str">
        <x:v>castle</x:v>
      </x:c>
      <x:c r="C145" s="68" t="str">
        <x:v>Castle Keep</x:v>
      </x:c>
      <x:c r="D145" s="68" t="str"/>
      <x:c r="E145" s="68" t="str">
        <x:v>Epic</x:v>
      </x:c>
      <x:c r="F145" s="69" t="n">
        <x:v>17500</x:v>
      </x:c>
      <x:c r="G145" s="68" t="str"/>
      <x:c r="H145" s="69" t="str"/>
      <x:c r="I145" s="68" t="str">
        <x:v>No</x:v>
      </x:c>
      <x:c r="J145" s="68" t="str">
        <x:v>Yes</x:v>
      </x:c>
      <x:c r="K145" s="68" t="str">
        <x:v>Not eligible</x:v>
      </x:c>
      <x:c r="L145" s="68" t="str">
        <x:v>Shop + Catcher</x:v>
      </x:c>
      <x:c r="M145" s="68" t="str">
        <x:v>Permanent</x:v>
      </x:c>
      <x:c r="N145" s="67" t="str">
        <x:v>Core</x:v>
      </x:c>
      <x:c r="O145" s="67" t="str">
        <x:v>Live</x:v>
      </x:c>
      <x:c r="P145" s="67" t="str">
        <x:v>Current</x:v>
      </x:c>
      <x:c r="Q145" s="67" t="str">
        <x:v>PNG linked</x:v>
      </x:c>
      <x:c r="R145" s="67" t="str"/>
    </x:row>
    <x:row r="146" ht="54" customHeight="1">
      <x:c r="A146" s="68" t="str">
        <x:v>Room</x:v>
      </x:c>
      <x:c r="B146" s="68" t="str">
        <x:v>dragon_palace</x:v>
      </x:c>
      <x:c r="C146" s="68" t="str">
        <x:v>Dragon Palace</x:v>
      </x:c>
      <x:c r="D146" s="68" t="str"/>
      <x:c r="E146" s="68" t="str">
        <x:v>Legendary</x:v>
      </x:c>
      <x:c r="F146" s="69" t="str"/>
      <x:c r="G146" s="68" t="str"/>
      <x:c r="H146" s="69" t="str"/>
      <x:c r="I146" s="68" t="str">
        <x:v>Yes</x:v>
      </x:c>
      <x:c r="J146" s="68" t="str">
        <x:v>Yes</x:v>
      </x:c>
      <x:c r="K146" s="68" t="str">
        <x:v>Eligible</x:v>
      </x:c>
      <x:c r="L146" s="68" t="str">
        <x:v>Catcher</x:v>
      </x:c>
      <x:c r="M146" s="68" t="str">
        <x:v>Permanent</x:v>
      </x:c>
      <x:c r="N146" s="67" t="str">
        <x:v>Core</x:v>
      </x:c>
      <x:c r="O146" s="67" t="str">
        <x:v>Live</x:v>
      </x:c>
      <x:c r="P146" s="67" t="str">
        <x:v>Current</x:v>
      </x:c>
      <x:c r="Q146" s="67" t="str">
        <x:v>PNG linked</x:v>
      </x:c>
      <x:c r="R146" s="67" t="str"/>
    </x:row>
    <x:row r="147" ht="54" customHeight="1">
      <x:c r="A147" s="68" t="str">
        <x:v>Room</x:v>
      </x:c>
      <x:c r="B147" s="68" t="str">
        <x:v>tea_fields</x:v>
      </x:c>
      <x:c r="C147" s="68" t="str">
        <x:v>Fuji Tea Fields</x:v>
      </x:c>
      <x:c r="D147" s="68" t="str"/>
      <x:c r="E147" s="68" t="str">
        <x:v>Epic</x:v>
      </x:c>
      <x:c r="F147" s="69" t="n">
        <x:v>11250</x:v>
      </x:c>
      <x:c r="G147" s="68" t="str"/>
      <x:c r="H147" s="69" t="str"/>
      <x:c r="I147" s="68" t="str">
        <x:v>No</x:v>
      </x:c>
      <x:c r="J147" s="68" t="str">
        <x:v>Yes</x:v>
      </x:c>
      <x:c r="K147" s="68" t="str">
        <x:v>Not eligible</x:v>
      </x:c>
      <x:c r="L147" s="68" t="str">
        <x:v>Shop + Catcher</x:v>
      </x:c>
      <x:c r="M147" s="68" t="str">
        <x:v>Permanent</x:v>
      </x:c>
      <x:c r="N147" s="67" t="str">
        <x:v>Core</x:v>
      </x:c>
      <x:c r="O147" s="67" t="str">
        <x:v>Live</x:v>
      </x:c>
      <x:c r="P147" s="67" t="str">
        <x:v>Current</x:v>
      </x:c>
      <x:c r="Q147" s="67" t="str">
        <x:v>PNG linked</x:v>
      </x:c>
      <x:c r="R147" s="67" t="str"/>
    </x:row>
    <x:row r="148" ht="54" customHeight="1">
      <x:c r="A148" s="68" t="str">
        <x:v>Room</x:v>
      </x:c>
      <x:c r="B148" s="68" t="str">
        <x:v>arcade</x:v>
      </x:c>
      <x:c r="C148" s="68" t="str">
        <x:v>Game Centre</x:v>
      </x:c>
      <x:c r="D148" s="68" t="str"/>
      <x:c r="E148" s="68" t="str">
        <x:v>Legendary</x:v>
      </x:c>
      <x:c r="F148" s="69" t="str"/>
      <x:c r="G148" s="68" t="str"/>
      <x:c r="H148" s="69" t="str"/>
      <x:c r="I148" s="68" t="str">
        <x:v>Yes</x:v>
      </x:c>
      <x:c r="J148" s="68" t="str">
        <x:v>Yes</x:v>
      </x:c>
      <x:c r="K148" s="68" t="str">
        <x:v>Eligible</x:v>
      </x:c>
      <x:c r="L148" s="68" t="str">
        <x:v>Catcher</x:v>
      </x:c>
      <x:c r="M148" s="68" t="str">
        <x:v>Permanent</x:v>
      </x:c>
      <x:c r="N148" s="67" t="str">
        <x:v>Core</x:v>
      </x:c>
      <x:c r="O148" s="67" t="str">
        <x:v>Live</x:v>
      </x:c>
      <x:c r="P148" s="67" t="str">
        <x:v>Current</x:v>
      </x:c>
      <x:c r="Q148" s="67" t="str">
        <x:v>PNG linked</x:v>
      </x:c>
      <x:c r="R148" s="67" t="str"/>
    </x:row>
    <x:row r="149" ht="54" customHeight="1">
      <x:c r="A149" s="68" t="str">
        <x:v>Room</x:v>
      </x:c>
      <x:c r="B149" s="68" t="str">
        <x:v>grand_opening</x:v>
      </x:c>
      <x:c r="C149" s="68" t="str">
        <x:v>Grand Opening</x:v>
      </x:c>
      <x:c r="D149" s="68" t="str"/>
      <x:c r="E149" s="68" t="str">
        <x:v>Legendary</x:v>
      </x:c>
      <x:c r="F149" s="69" t="str"/>
      <x:c r="G149" s="68" t="str"/>
      <x:c r="H149" s="69" t="str"/>
      <x:c r="I149" s="68" t="str">
        <x:v>No</x:v>
      </x:c>
      <x:c r="J149" s="68" t="str">
        <x:v>No</x:v>
      </x:c>
      <x:c r="K149" s="68" t="str">
        <x:v>Not eligible</x:v>
      </x:c>
      <x:c r="L149" s="68" t="str">
        <x:v>Grand Opening</x:v>
      </x:c>
      <x:c r="M149" s="68" t="str">
        <x:v>Limited event</x:v>
      </x:c>
      <x:c r="N149" s="67" t="str">
        <x:v>Grand Opening</x:v>
      </x:c>
      <x:c r="O149" s="67" t="str">
        <x:v>Live</x:v>
      </x:c>
      <x:c r="P149" s="67" t="str">
        <x:v>Event</x:v>
      </x:c>
      <x:c r="Q149" s="67" t="str">
        <x:v>PNG linked</x:v>
      </x:c>
      <x:c r="R149" s="67" t="str">
        <x:v>Grand Opening launch exclusive: play on 5 different days between 29 Sep and 31 Oct 2026. Never sold or dropped, and never returns.</x:v>
      </x:c>
    </x:row>
    <x:row r="150" ht="54" customHeight="1">
      <x:c r="A150" s="68" t="str">
        <x:v>Room</x:v>
      </x:c>
      <x:c r="B150" s="68" t="str">
        <x:v>lantern_river</x:v>
      </x:c>
      <x:c r="C150" s="68" t="str">
        <x:v>Lantern River</x:v>
      </x:c>
      <x:c r="D150" s="68" t="str"/>
      <x:c r="E150" s="68" t="str">
        <x:v>Epic</x:v>
      </x:c>
      <x:c r="F150" s="69" t="str"/>
      <x:c r="G150" s="68" t="str"/>
      <x:c r="H150" s="69" t="str"/>
      <x:c r="I150" s="68" t="str">
        <x:v>No</x:v>
      </x:c>
      <x:c r="J150" s="68" t="str">
        <x:v>No</x:v>
      </x:c>
      <x:c r="K150" s="68" t="str">
        <x:v>Not eligible</x:v>
      </x:c>
      <x:c r="L150" s="68" t="str">
        <x:v>Monthly Showcase</x:v>
      </x:c>
      <x:c r="M150" s="68" t="str">
        <x:v>Monthly Showcase</x:v>
      </x:c>
      <x:c r="N150" s="67" t="str">
        <x:v>Monthly Showcase</x:v>
      </x:c>
      <x:c r="O150" s="67" t="str">
        <x:v>Upcoming</x:v>
      </x:c>
      <x:c r="P150" s="67" t="str">
        <x:v>February 2027</x:v>
      </x:c>
      <x:c r="Q150" s="67" t="str">
        <x:v>PNG linked</x:v>
      </x:c>
      <x:c r="R150" s="67" t="str">
        <x:v>February 2027 Monthly Showcase reward. Not sold in the shop or dropped by the Kinu Catcher.</x:v>
      </x:c>
    </x:row>
    <x:row r="151" ht="54" customHeight="1">
      <x:c r="A151" s="68" t="str">
        <x:v>Room</x:v>
      </x:c>
      <x:c r="B151" s="68" t="str">
        <x:v>moon_base</x:v>
      </x:c>
      <x:c r="C151" s="68" t="str">
        <x:v>Moon Base</x:v>
      </x:c>
      <x:c r="D151" s="68" t="str"/>
      <x:c r="E151" s="68" t="str">
        <x:v>Legendary</x:v>
      </x:c>
      <x:c r="F151" s="69" t="str"/>
      <x:c r="G151" s="68" t="str"/>
      <x:c r="H151" s="69" t="str"/>
      <x:c r="I151" s="68" t="str">
        <x:v>No</x:v>
      </x:c>
      <x:c r="J151" s="68" t="str">
        <x:v>No</x:v>
      </x:c>
      <x:c r="K151" s="68" t="str">
        <x:v>Not eligible</x:v>
      </x:c>
      <x:c r="L151" s="68" t="str">
        <x:v>Monthly Showcase</x:v>
      </x:c>
      <x:c r="M151" s="68" t="str">
        <x:v>Monthly Showcase</x:v>
      </x:c>
      <x:c r="N151" s="67" t="str">
        <x:v>Monthly Showcase</x:v>
      </x:c>
      <x:c r="O151" s="67" t="str">
        <x:v>Upcoming</x:v>
      </x:c>
      <x:c r="P151" s="67" t="str">
        <x:v>November 2026</x:v>
      </x:c>
      <x:c r="Q151" s="67" t="str">
        <x:v>PNG linked</x:v>
      </x:c>
      <x:c r="R151" s="67" t="str">
        <x:v>November 2026 Monthly Showcase reward. Not sold in the shop or dropped by the Kinu Catcher.</x:v>
      </x:c>
    </x:row>
    <x:row r="152" ht="54" customHeight="1">
      <x:c r="A152" s="68" t="str">
        <x:v>Room</x:v>
      </x:c>
      <x:c r="B152" s="68" t="str">
        <x:v>moon_viewing</x:v>
      </x:c>
      <x:c r="C152" s="68" t="str">
        <x:v>Moon Viewing</x:v>
      </x:c>
      <x:c r="D152" s="68" t="str"/>
      <x:c r="E152" s="68" t="str">
        <x:v>Starter</x:v>
      </x:c>
      <x:c r="F152" s="69" t="str"/>
      <x:c r="G152" s="68" t="str">
        <x:v>best</x:v>
      </x:c>
      <x:c r="H152" s="69" t="n">
        <x:v>66</x:v>
      </x:c>
      <x:c r="I152" s="68" t="str">
        <x:v>No</x:v>
      </x:c>
      <x:c r="J152" s="68" t="str">
        <x:v>No</x:v>
      </x:c>
      <x:c r="K152" s="68" t="str">
        <x:v>Not eligible</x:v>
      </x:c>
      <x:c r="L152" s="68" t="str">
        <x:v>Goal</x:v>
      </x:c>
      <x:c r="M152" s="68" t="str">
        <x:v>Permanent</x:v>
      </x:c>
      <x:c r="N152" s="67" t="str">
        <x:v>Core</x:v>
      </x:c>
      <x:c r="O152" s="67" t="str">
        <x:v>Live</x:v>
      </x:c>
      <x:c r="P152" s="67" t="str">
        <x:v>Current</x:v>
      </x:c>
      <x:c r="Q152" s="67" t="str">
        <x:v>PNG linked</x:v>
      </x:c>
      <x:c r="R152" s="67" t="str"/>
    </x:row>
    <x:row r="153" ht="54" customHeight="1">
      <x:c r="A153" s="68" t="str">
        <x:v>Room</x:v>
      </x:c>
      <x:c r="B153" s="68" t="str">
        <x:v>neon_alley</x:v>
      </x:c>
      <x:c r="C153" s="68" t="str">
        <x:v>Neon Rooftop</x:v>
      </x:c>
      <x:c r="D153" s="68" t="str"/>
      <x:c r="E153" s="68" t="str">
        <x:v>Epic</x:v>
      </x:c>
      <x:c r="F153" s="69" t="n">
        <x:v>15750</x:v>
      </x:c>
      <x:c r="G153" s="68" t="str"/>
      <x:c r="H153" s="69" t="str"/>
      <x:c r="I153" s="68" t="str">
        <x:v>No</x:v>
      </x:c>
      <x:c r="J153" s="68" t="str">
        <x:v>Yes</x:v>
      </x:c>
      <x:c r="K153" s="68" t="str">
        <x:v>Not eligible</x:v>
      </x:c>
      <x:c r="L153" s="68" t="str">
        <x:v>Shop + Catcher</x:v>
      </x:c>
      <x:c r="M153" s="68" t="str">
        <x:v>Permanent</x:v>
      </x:c>
      <x:c r="N153" s="67" t="str">
        <x:v>Core</x:v>
      </x:c>
      <x:c r="O153" s="67" t="str">
        <x:v>Live</x:v>
      </x:c>
      <x:c r="P153" s="67" t="str">
        <x:v>Current</x:v>
      </x:c>
      <x:c r="Q153" s="67" t="str">
        <x:v>PNG linked</x:v>
      </x:c>
      <x:c r="R153" s="67" t="str"/>
    </x:row>
    <x:row r="154" ht="54" customHeight="1">
      <x:c r="A154" s="68" t="str">
        <x:v>Room</x:v>
      </x:c>
      <x:c r="B154" s="68" t="str">
        <x:v>night</x:v>
      </x:c>
      <x:c r="C154" s="68" t="str">
        <x:v>Night Market</x:v>
      </x:c>
      <x:c r="D154" s="68" t="str"/>
      <x:c r="E154" s="68" t="str">
        <x:v>Rare</x:v>
      </x:c>
      <x:c r="F154" s="69" t="n">
        <x:v>7500</x:v>
      </x:c>
      <x:c r="G154" s="68" t="str"/>
      <x:c r="H154" s="69" t="str"/>
      <x:c r="I154" s="68" t="str">
        <x:v>No</x:v>
      </x:c>
      <x:c r="J154" s="68" t="str">
        <x:v>Yes</x:v>
      </x:c>
      <x:c r="K154" s="68" t="str">
        <x:v>Not eligible</x:v>
      </x:c>
      <x:c r="L154" s="68" t="str">
        <x:v>Shop + Catcher</x:v>
      </x:c>
      <x:c r="M154" s="68" t="str">
        <x:v>Permanent</x:v>
      </x:c>
      <x:c r="N154" s="67" t="str">
        <x:v>Core</x:v>
      </x:c>
      <x:c r="O154" s="67" t="str">
        <x:v>Live</x:v>
      </x:c>
      <x:c r="P154" s="67" t="str">
        <x:v>Current</x:v>
      </x:c>
      <x:c r="Q154" s="67" t="str">
        <x:v>PNG linked</x:v>
      </x:c>
      <x:c r="R154" s="67" t="str"/>
    </x:row>
    <x:row r="155" ht="54" customHeight="1">
      <x:c r="A155" s="68" t="str">
        <x:v>Room</x:v>
      </x:c>
      <x:c r="B155" s="68" t="str">
        <x:v>onsen</x:v>
      </x:c>
      <x:c r="C155" s="68" t="str">
        <x:v>Onsen</x:v>
      </x:c>
      <x:c r="D155" s="68" t="str"/>
      <x:c r="E155" s="68" t="str">
        <x:v>Epic</x:v>
      </x:c>
      <x:c r="F155" s="69" t="n">
        <x:v>10000</x:v>
      </x:c>
      <x:c r="G155" s="68" t="str"/>
      <x:c r="H155" s="69" t="str"/>
      <x:c r="I155" s="68" t="str">
        <x:v>No</x:v>
      </x:c>
      <x:c r="J155" s="68" t="str">
        <x:v>Yes</x:v>
      </x:c>
      <x:c r="K155" s="68" t="str">
        <x:v>Not eligible</x:v>
      </x:c>
      <x:c r="L155" s="68" t="str">
        <x:v>Shop + Catcher</x:v>
      </x:c>
      <x:c r="M155" s="68" t="str">
        <x:v>Permanent</x:v>
      </x:c>
      <x:c r="N155" s="67" t="str">
        <x:v>Core</x:v>
      </x:c>
      <x:c r="O155" s="67" t="str">
        <x:v>Live</x:v>
      </x:c>
      <x:c r="P155" s="67" t="str">
        <x:v>Current</x:v>
      </x:c>
      <x:c r="Q155" s="67" t="str">
        <x:v>PNG linked</x:v>
      </x:c>
      <x:c r="R155" s="67" t="str"/>
    </x:row>
    <x:row r="156" ht="54" customHeight="1">
      <x:c r="A156" s="68" t="str">
        <x:v>Room</x:v>
      </x:c>
      <x:c r="B156" s="68" t="str">
        <x:v>sakura_street</x:v>
      </x:c>
      <x:c r="C156" s="68" t="str">
        <x:v>Sakura Street</x:v>
      </x:c>
      <x:c r="D156" s="68" t="str"/>
      <x:c r="E156" s="68" t="str">
        <x:v>Starter</x:v>
      </x:c>
      <x:c r="F156" s="69" t="str"/>
      <x:c r="G156" s="68" t="str">
        <x:v>missions</x:v>
      </x:c>
      <x:c r="H156" s="69" t="n">
        <x:v>15</x:v>
      </x:c>
      <x:c r="I156" s="68" t="str">
        <x:v>No</x:v>
      </x:c>
      <x:c r="J156" s="68" t="str">
        <x:v>No</x:v>
      </x:c>
      <x:c r="K156" s="68" t="str">
        <x:v>Not eligible</x:v>
      </x:c>
      <x:c r="L156" s="68" t="str">
        <x:v>Goal</x:v>
      </x:c>
      <x:c r="M156" s="68" t="str">
        <x:v>Permanent</x:v>
      </x:c>
      <x:c r="N156" s="67" t="str">
        <x:v>Core</x:v>
      </x:c>
      <x:c r="O156" s="67" t="str">
        <x:v>Live</x:v>
      </x:c>
      <x:c r="P156" s="67" t="str">
        <x:v>Current</x:v>
      </x:c>
      <x:c r="Q156" s="67" t="str">
        <x:v>PNG linked</x:v>
      </x:c>
      <x:c r="R156" s="67" t="str"/>
    </x:row>
    <x:row r="157" ht="54" customHeight="1">
      <x:c r="A157" s="68" t="str">
        <x:v>Room</x:v>
      </x:c>
      <x:c r="B157" s="68" t="str">
        <x:v>sky_shrine</x:v>
      </x:c>
      <x:c r="C157" s="68" t="str">
        <x:v>Sky Shrine</x:v>
      </x:c>
      <x:c r="D157" s="68" t="str"/>
      <x:c r="E157" s="68" t="str">
        <x:v>Legendary</x:v>
      </x:c>
      <x:c r="F157" s="69" t="str"/>
      <x:c r="G157" s="68" t="str"/>
      <x:c r="H157" s="69" t="str"/>
      <x:c r="I157" s="68" t="str">
        <x:v>Yes</x:v>
      </x:c>
      <x:c r="J157" s="68" t="str">
        <x:v>Yes</x:v>
      </x:c>
      <x:c r="K157" s="68" t="str">
        <x:v>Eligible</x:v>
      </x:c>
      <x:c r="L157" s="68" t="str">
        <x:v>Catcher</x:v>
      </x:c>
      <x:c r="M157" s="68" t="str">
        <x:v>Permanent</x:v>
      </x:c>
      <x:c r="N157" s="67" t="str">
        <x:v>Core</x:v>
      </x:c>
      <x:c r="O157" s="67" t="str">
        <x:v>Live</x:v>
      </x:c>
      <x:c r="P157" s="67" t="str">
        <x:v>Current</x:v>
      </x:c>
      <x:c r="Q157" s="67" t="str">
        <x:v>PNG linked</x:v>
      </x:c>
      <x:c r="R157" s="67" t="str"/>
    </x:row>
    <x:row r="158" ht="54" customHeight="1">
      <x:c r="A158" s="68" t="str">
        <x:v>Room</x:v>
      </x:c>
      <x:c r="B158" s="68" t="str">
        <x:v>beach</x:v>
      </x:c>
      <x:c r="C158" s="68" t="str">
        <x:v>Summer Beach</x:v>
      </x:c>
      <x:c r="D158" s="68" t="str"/>
      <x:c r="E158" s="68" t="str">
        <x:v>Epic</x:v>
      </x:c>
      <x:c r="F158" s="69" t="n">
        <x:v>12000</x:v>
      </x:c>
      <x:c r="G158" s="68" t="str"/>
      <x:c r="H158" s="69" t="str"/>
      <x:c r="I158" s="68" t="str">
        <x:v>No</x:v>
      </x:c>
      <x:c r="J158" s="68" t="str">
        <x:v>Yes</x:v>
      </x:c>
      <x:c r="K158" s="68" t="str">
        <x:v>Not eligible</x:v>
      </x:c>
      <x:c r="L158" s="68" t="str">
        <x:v>Shop + Catcher</x:v>
      </x:c>
      <x:c r="M158" s="68" t="str">
        <x:v>Permanent</x:v>
      </x:c>
      <x:c r="N158" s="67" t="str">
        <x:v>Core</x:v>
      </x:c>
      <x:c r="O158" s="67" t="str">
        <x:v>Live</x:v>
      </x:c>
      <x:c r="P158" s="67" t="str">
        <x:v>Current</x:v>
      </x:c>
      <x:c r="Q158" s="67" t="str">
        <x:v>PNG linked</x:v>
      </x:c>
      <x:c r="R158" s="67" t="str"/>
    </x:row>
    <x:row r="159" ht="54" customHeight="1">
      <x:c r="A159" s="68" t="str">
        <x:v>Room</x:v>
      </x:c>
      <x:c r="B159" s="68" t="str">
        <x:v>festival</x:v>
      </x:c>
      <x:c r="C159" s="68" t="str">
        <x:v>Summer Festival</x:v>
      </x:c>
      <x:c r="D159" s="68" t="str"/>
      <x:c r="E159" s="68" t="str">
        <x:v>Epic</x:v>
      </x:c>
      <x:c r="F159" s="69" t="n">
        <x:v>12500</x:v>
      </x:c>
      <x:c r="G159" s="68" t="str"/>
      <x:c r="H159" s="69" t="str"/>
      <x:c r="I159" s="68" t="str">
        <x:v>No</x:v>
      </x:c>
      <x:c r="J159" s="68" t="str">
        <x:v>Yes</x:v>
      </x:c>
      <x:c r="K159" s="68" t="str">
        <x:v>Not eligible</x:v>
      </x:c>
      <x:c r="L159" s="68" t="str">
        <x:v>Shop + Catcher</x:v>
      </x:c>
      <x:c r="M159" s="68" t="str">
        <x:v>Permanent</x:v>
      </x:c>
      <x:c r="N159" s="67" t="str">
        <x:v>Core</x:v>
      </x:c>
      <x:c r="O159" s="67" t="str">
        <x:v>Live</x:v>
      </x:c>
      <x:c r="P159" s="67" t="str">
        <x:v>Current</x:v>
      </x:c>
      <x:c r="Q159" s="67" t="str">
        <x:v>PNG linked</x:v>
      </x:c>
      <x:c r="R159" s="67" t="str"/>
    </x:row>
    <x:row r="160" ht="54" customHeight="1">
      <x:c r="A160" s="68" t="str">
        <x:v>Room</x:v>
      </x:c>
      <x:c r="B160" s="68" t="str">
        <x:v>seaside_town</x:v>
      </x:c>
      <x:c r="C160" s="68" t="str">
        <x:v>Tidepool Town</x:v>
      </x:c>
      <x:c r="D160" s="68" t="str"/>
      <x:c r="E160" s="68" t="str">
        <x:v>Legendary</x:v>
      </x:c>
      <x:c r="F160" s="69" t="str"/>
      <x:c r="G160" s="68" t="str"/>
      <x:c r="H160" s="69" t="str"/>
      <x:c r="I160" s="68" t="str">
        <x:v>Yes</x:v>
      </x:c>
      <x:c r="J160" s="68" t="str">
        <x:v>Yes</x:v>
      </x:c>
      <x:c r="K160" s="68" t="str">
        <x:v>Eligible</x:v>
      </x:c>
      <x:c r="L160" s="68" t="str">
        <x:v>Catcher</x:v>
      </x:c>
      <x:c r="M160" s="68" t="str">
        <x:v>Permanent</x:v>
      </x:c>
      <x:c r="N160" s="67" t="str">
        <x:v>Core</x:v>
      </x:c>
      <x:c r="O160" s="67" t="str">
        <x:v>Live</x:v>
      </x:c>
      <x:c r="P160" s="67" t="str">
        <x:v>Current</x:v>
      </x:c>
      <x:c r="Q160" s="67" t="str">
        <x:v>PNG linked</x:v>
      </x:c>
      <x:c r="R160" s="67" t="str"/>
    </x:row>
    <x:row r="161" ht="54" customHeight="1">
      <x:c r="A161" s="68" t="str">
        <x:v>Room</x:v>
      </x:c>
      <x:c r="B161" s="68" t="str">
        <x:v>shop</x:v>
      </x:c>
      <x:c r="C161" s="68" t="str">
        <x:v>Tofu Shop</x:v>
      </x:c>
      <x:c r="D161" s="68" t="str"/>
      <x:c r="E161" s="68" t="str">
        <x:v>Starter</x:v>
      </x:c>
      <x:c r="F161" s="69" t="str"/>
      <x:c r="G161" s="68" t="str"/>
      <x:c r="H161" s="69" t="str"/>
      <x:c r="I161" s="68" t="str">
        <x:v>No</x:v>
      </x:c>
      <x:c r="J161" s="68" t="str">
        <x:v>No</x:v>
      </x:c>
      <x:c r="K161" s="68" t="str">
        <x:v>Not eligible</x:v>
      </x:c>
      <x:c r="L161" s="68" t="str">
        <x:v>Starter / free</x:v>
      </x:c>
      <x:c r="M161" s="68" t="str">
        <x:v>Permanent</x:v>
      </x:c>
      <x:c r="N161" s="67" t="str">
        <x:v>Core</x:v>
      </x:c>
      <x:c r="O161" s="67" t="str">
        <x:v>Live</x:v>
      </x:c>
      <x:c r="P161" s="67" t="str">
        <x:v>Current</x:v>
      </x:c>
      <x:c r="Q161" s="67" t="str">
        <x:v>PNG linked</x:v>
      </x:c>
      <x:c r="R161" s="67" t="str"/>
    </x:row>
    <x:row r="162" ht="54" customHeight="1">
      <x:c r="A162" s="68" t="str">
        <x:v>Room</x:v>
      </x:c>
      <x:c r="B162" s="68" t="str">
        <x:v>sweets</x:v>
      </x:c>
      <x:c r="C162" s="68" t="str">
        <x:v>Wagashi Land</x:v>
      </x:c>
      <x:c r="D162" s="68" t="str"/>
      <x:c r="E162" s="68" t="str">
        <x:v>Epic</x:v>
      </x:c>
      <x:c r="F162" s="69" t="n">
        <x:v>13750</x:v>
      </x:c>
      <x:c r="G162" s="68" t="str"/>
      <x:c r="H162" s="69" t="str"/>
      <x:c r="I162" s="68" t="str">
        <x:v>No</x:v>
      </x:c>
      <x:c r="J162" s="68" t="str">
        <x:v>Yes</x:v>
      </x:c>
      <x:c r="K162" s="68" t="str">
        <x:v>Not eligible</x:v>
      </x:c>
      <x:c r="L162" s="68" t="str">
        <x:v>Shop + Catcher</x:v>
      </x:c>
      <x:c r="M162" s="68" t="str">
        <x:v>Permanent</x:v>
      </x:c>
      <x:c r="N162" s="67" t="str">
        <x:v>Core</x:v>
      </x:c>
      <x:c r="O162" s="67" t="str">
        <x:v>Live</x:v>
      </x:c>
      <x:c r="P162" s="67" t="str">
        <x:v>Current</x:v>
      </x:c>
      <x:c r="Q162" s="67" t="str">
        <x:v>PNG linked</x:v>
      </x:c>
      <x:c r="R162" s="67" t="str"/>
    </x:row>
    <x:row r="163" ht="54" customHeight="1">
      <x:c r="A163" s="68" t="str">
        <x:v>Room</x:v>
      </x:c>
      <x:c r="B163" s="68" t="str">
        <x:v>winter</x:v>
      </x:c>
      <x:c r="C163" s="68" t="str">
        <x:v>Winter</x:v>
      </x:c>
      <x:c r="D163" s="68" t="str"/>
      <x:c r="E163" s="68" t="str">
        <x:v>Starter</x:v>
      </x:c>
      <x:c r="F163" s="69" t="str"/>
      <x:c r="G163" s="68" t="str">
        <x:v>runs</x:v>
      </x:c>
      <x:c r="H163" s="69" t="n">
        <x:v>50</x:v>
      </x:c>
      <x:c r="I163" s="68" t="str">
        <x:v>No</x:v>
      </x:c>
      <x:c r="J163" s="68" t="str">
        <x:v>No</x:v>
      </x:c>
      <x:c r="K163" s="68" t="str">
        <x:v>Not eligible</x:v>
      </x:c>
      <x:c r="L163" s="68" t="str">
        <x:v>Goal</x:v>
      </x:c>
      <x:c r="M163" s="68" t="str">
        <x:v>Permanent</x:v>
      </x:c>
      <x:c r="N163" s="67" t="str">
        <x:v>Core</x:v>
      </x:c>
      <x:c r="O163" s="67" t="str">
        <x:v>Live</x:v>
      </x:c>
      <x:c r="P163" s="67" t="str">
        <x:v>Current</x:v>
      </x:c>
      <x:c r="Q163" s="67" t="str">
        <x:v>PNG linked</x:v>
      </x:c>
      <x:c r="R163" s="67" t="str"/>
    </x:row>
  </x:sheetData>
  <x:mergeCells>
    <x:mergeCell ref="A2:R2"/>
    <x:mergeCell ref="A3:R3"/>
  </x:mergeCells>
  <x:conditionalFormatting sqref="Q7:Q163">
    <x:cfRule type="containsText" dxfId="0" priority="1" operator="containsText" text="Needs"/>
  </x:conditionalFormatting>
  <x:dataValidations count="4">
    <x:dataValidation type="list" sqref="M7:M163">
      <x:formula1>Lists!$A$5:$A$10</x:formula1>
    </x:dataValidation>
    <x:dataValidation type="list" sqref="O7:O163">
      <x:formula1>Lists!$B$5:$B$12</x:formula1>
    </x:dataValidation>
    <x:dataValidation type="list" sqref="P7:P163">
      <x:formula1>Lists!$C$5:$C$7</x:formula1>
    </x:dataValidation>
    <x:dataValidation type="list" sqref="K7:K163">
      <x:formula1>Lists!$D$5:$D$6</x:formula1>
    </x:dataValidation>
  </x:dataValidations>
  <x:pageMargins left="0.7" right="0.7" top="0.75" bottom="0.75" header="0.3" footer="0.3"/>
  <x:drawing xmlns:r="http://schemas.openxmlformats.org/officeDocument/2006/relationships" r:id="R44bb96dd72a449c2"/>
  <x:tableParts count="1">
    <x:tablePart xmlns:r="http://schemas.openxmlformats.org/officeDocument/2006/relationships" r:id="Rafaf93983a8546ab"/>
  </x:tableParts>
</x:worksheet>
</file>

<file path=xl/worksheets/sheet3.xml><?xml version="1.0" encoding="utf-8"?>
<x:worksheet xmlns:x="http://schemas.openxmlformats.org/spreadsheetml/2006/main">
  <x:sheetPr>
    <x:tabColor rgb="FF7FA8BD"/>
  </x:sheetPr>
  <x:sheetViews>
    <x:sheetView showGridLines="0" workbookViewId="0">
      <x:pane xSplit="3" ySplit="6" topLeftCell="D7" activePane="bottomRight" state="frozen"/>
    </x:sheetView>
  </x:sheetViews>
  <x:sheetFormatPr defaultRowHeight="15"/>
  <x:cols>
    <x:col min="1" max="1" width="14" hidden="0" customWidth="1"/>
    <x:col min="2" max="2" width="20" hidden="0" customWidth="1"/>
    <x:col min="3" max="3" width="24" hidden="0" customWidth="1"/>
    <x:col min="4" max="4" width="16" hidden="0" customWidth="1"/>
    <x:col min="5" max="5" width="12" hidden="0" customWidth="1"/>
    <x:col min="6" max="6" width="14" hidden="0" customWidth="1"/>
    <x:col min="7" max="7" width="18" hidden="0" customWidth="1"/>
    <x:col min="8" max="8" width="20" hidden="0" customWidth="1"/>
    <x:col min="9" max="9" width="12" hidden="0" customWidth="1"/>
    <x:col min="10" max="10" width="46" hidden="0" customWidth="1"/>
  </x:cols>
  <x:sheetData>
    <x:row r="2">
      <x:c r="A2" s="1" t="str">
        <x:v>Current content</x:v>
      </x:c>
    </x:row>
    <x:row r="3">
      <x:c r="A3" s="3" t="str">
        <x:v>Items currently available in the game. Seasonal autumn items remain here while their window is open.</x:v>
      </x:c>
    </x:row>
    <x:row r="6">
      <x:c r="A6" s="9" t="str">
        <x:v>Type</x:v>
      </x:c>
      <x:c r="B6" s="9" t="str">
        <x:v>Item ID</x:v>
      </x:c>
      <x:c r="C6" s="9" t="str">
        <x:v>Display name</x:v>
      </x:c>
      <x:c r="D6" s="9" t="str">
        <x:v>Thumbnail</x:v>
      </x:c>
      <x:c r="E6" s="9" t="str">
        <x:v>Rarity</x:v>
      </x:c>
      <x:c r="F6" s="9" t="str">
        <x:v>Availability</x:v>
      </x:c>
      <x:c r="G6" s="9" t="str">
        <x:v>Release</x:v>
      </x:c>
      <x:c r="H6" s="9" t="str">
        <x:v>Acquisition</x:v>
      </x:c>
      <x:c r="I6" s="9" t="str">
        <x:v>Shop price</x:v>
      </x:c>
      <x:c r="J6" s="9" t="str">
        <x:v>Notes</x:v>
      </x:c>
    </x:row>
    <x:row r="7" ht="54" customHeight="1">
      <x:c r="A7" s="76" t="str">
        <x:v>Box</x:v>
      </x:c>
      <x:c r="B7" s="76" t="str">
        <x:v>abyss</x:v>
      </x:c>
      <x:c r="C7" s="76" t="str">
        <x:v>Abyss</x:v>
      </x:c>
      <x:c r="D7" s="76" t="str"/>
      <x:c r="E7" s="76" t="str">
        <x:v>Legendary</x:v>
      </x:c>
      <x:c r="F7" s="76" t="str">
        <x:v>Permanent</x:v>
      </x:c>
      <x:c r="G7" s="76" t="str">
        <x:v>Current</x:v>
      </x:c>
      <x:c r="H7" s="76" t="str">
        <x:v>Catcher</x:v>
      </x:c>
      <x:c r="I7" s="77" t="str"/>
      <x:c r="J7" s="76" t="str"/>
    </x:row>
    <x:row r="8" ht="54" customHeight="1">
      <x:c r="A8" s="76" t="str">
        <x:v>Box</x:v>
      </x:c>
      <x:c r="B8" s="76" t="str">
        <x:v>geode</x:v>
      </x:c>
      <x:c r="C8" s="76" t="str">
        <x:v>Amethyst Geode</x:v>
      </x:c>
      <x:c r="D8" s="76" t="str"/>
      <x:c r="E8" s="76" t="str">
        <x:v>Legendary</x:v>
      </x:c>
      <x:c r="F8" s="76" t="str">
        <x:v>Monthly Showcase</x:v>
      </x:c>
      <x:c r="G8" s="76" t="str">
        <x:v>September 2026</x:v>
      </x:c>
      <x:c r="H8" s="76" t="str">
        <x:v>Monthly Showcase</x:v>
      </x:c>
      <x:c r="I8" s="77" t="str"/>
      <x:c r="J8" s="76" t="str">
        <x:v>September 2026 Monthly Showcase reward. Not sold in the shop or dropped by the Kinu Catcher.</x:v>
      </x:c>
    </x:row>
    <x:row r="9" ht="54" customHeight="1">
      <x:c r="A9" s="76" t="str">
        <x:v>Box</x:v>
      </x:c>
      <x:c r="B9" s="76" t="str">
        <x:v>bamboo</x:v>
      </x:c>
      <x:c r="C9" s="76" t="str">
        <x:v>Bamboo Steamer</x:v>
      </x:c>
      <x:c r="D9" s="76" t="str"/>
      <x:c r="E9" s="76" t="str">
        <x:v>Starter</x:v>
      </x:c>
      <x:c r="F9" s="76" t="str">
        <x:v>Permanent</x:v>
      </x:c>
      <x:c r="G9" s="76" t="str">
        <x:v>Current</x:v>
      </x:c>
      <x:c r="H9" s="76" t="str">
        <x:v>Goal</x:v>
      </x:c>
      <x:c r="I9" s="77" t="str"/>
      <x:c r="J9" s="76" t="str"/>
    </x:row>
    <x:row r="10" ht="54" customHeight="1">
      <x:c r="A10" s="76" t="str">
        <x:v>Box</x:v>
      </x:c>
      <x:c r="B10" s="76" t="str">
        <x:v>candy</x:v>
      </x:c>
      <x:c r="C10" s="76" t="str">
        <x:v>Candy Stripe</x:v>
      </x:c>
      <x:c r="D10" s="76" t="str"/>
      <x:c r="E10" s="76" t="str">
        <x:v>Common</x:v>
      </x:c>
      <x:c r="F10" s="76" t="str">
        <x:v>Permanent</x:v>
      </x:c>
      <x:c r="G10" s="76" t="str">
        <x:v>Current</x:v>
      </x:c>
      <x:c r="H10" s="76" t="str">
        <x:v>Shop + Catcher</x:v>
      </x:c>
      <x:c r="I10" s="77" t="n">
        <x:v>3600</x:v>
      </x:c>
      <x:c r="J10" s="76" t="str"/>
    </x:row>
    <x:row r="11" ht="54" customHeight="1">
      <x:c r="A11" s="76" t="str">
        <x:v>Box</x:v>
      </x:c>
      <x:c r="B11" s="76" t="str">
        <x:v>gachapon</x:v>
      </x:c>
      <x:c r="C11" s="76" t="str">
        <x:v>Capsule Toy</x:v>
      </x:c>
      <x:c r="D11" s="76" t="str"/>
      <x:c r="E11" s="76" t="str">
        <x:v>Legendary</x:v>
      </x:c>
      <x:c r="F11" s="76" t="str">
        <x:v>Permanent</x:v>
      </x:c>
      <x:c r="G11" s="76" t="str">
        <x:v>Current</x:v>
      </x:c>
      <x:c r="H11" s="76" t="str">
        <x:v>Catcher</x:v>
      </x:c>
      <x:c r="I11" s="77" t="str"/>
      <x:c r="J11" s="76" t="str"/>
    </x:row>
    <x:row r="12" ht="54" customHeight="1">
      <x:c r="A12" s="76" t="str">
        <x:v>Box</x:v>
      </x:c>
      <x:c r="B12" s="76" t="str">
        <x:v>cloud</x:v>
      </x:c>
      <x:c r="C12" s="76" t="str">
        <x:v>Cloud</x:v>
      </x:c>
      <x:c r="D12" s="76" t="str"/>
      <x:c r="E12" s="76" t="str">
        <x:v>Rare</x:v>
      </x:c>
      <x:c r="F12" s="76" t="str">
        <x:v>Permanent</x:v>
      </x:c>
      <x:c r="G12" s="76" t="str">
        <x:v>Current</x:v>
      </x:c>
      <x:c r="H12" s="76" t="str">
        <x:v>Shop + Catcher</x:v>
      </x:c>
      <x:c r="I12" s="77" t="n">
        <x:v>8000</x:v>
      </x:c>
      <x:c r="J12" s="76" t="str"/>
    </x:row>
    <x:row r="13" ht="54" customHeight="1">
      <x:c r="A13" s="76" t="str">
        <x:v>Box</x:v>
      </x:c>
      <x:c r="B13" s="76" t="str">
        <x:v>coral</x:v>
      </x:c>
      <x:c r="C13" s="76" t="str">
        <x:v>Coral</x:v>
      </x:c>
      <x:c r="D13" s="76" t="str"/>
      <x:c r="E13" s="76" t="str">
        <x:v>Epic</x:v>
      </x:c>
      <x:c r="F13" s="76" t="str">
        <x:v>Permanent</x:v>
      </x:c>
      <x:c r="G13" s="76" t="str">
        <x:v>Current</x:v>
      </x:c>
      <x:c r="H13" s="76" t="str">
        <x:v>Shop + Catcher</x:v>
      </x:c>
      <x:c r="I13" s="77" t="n">
        <x:v>9500</x:v>
      </x:c>
      <x:c r="J13" s="76" t="str"/>
    </x:row>
    <x:row r="14" ht="54" customHeight="1">
      <x:c r="A14" s="76" t="str">
        <x:v>Box</x:v>
      </x:c>
      <x:c r="B14" s="76" t="str">
        <x:v>driftwood</x:v>
      </x:c>
      <x:c r="C14" s="76" t="str">
        <x:v>Driftwood</x:v>
      </x:c>
      <x:c r="D14" s="76" t="str"/>
      <x:c r="E14" s="76" t="str">
        <x:v>Rare</x:v>
      </x:c>
      <x:c r="F14" s="76" t="str">
        <x:v>Permanent</x:v>
      </x:c>
      <x:c r="G14" s="76" t="str">
        <x:v>Current</x:v>
      </x:c>
      <x:c r="H14" s="76" t="str">
        <x:v>Shop + Catcher</x:v>
      </x:c>
      <x:c r="I14" s="77" t="n">
        <x:v>7000</x:v>
      </x:c>
      <x:c r="J14" s="76" t="str"/>
    </x:row>
    <x:row r="15" ht="54" customHeight="1">
      <x:c r="A15" s="76" t="str">
        <x:v>Box</x:v>
      </x:c>
      <x:c r="B15" s="76" t="str">
        <x:v>first_edition</x:v>
      </x:c>
      <x:c r="C15" s="76" t="str">
        <x:v>First Edition</x:v>
      </x:c>
      <x:c r="D15" s="76" t="str"/>
      <x:c r="E15" s="76" t="str">
        <x:v>Legendary</x:v>
      </x:c>
      <x:c r="F15" s="76" t="str">
        <x:v>Limited event</x:v>
      </x:c>
      <x:c r="G15" s="76" t="str">
        <x:v>Event</x:v>
      </x:c>
      <x:c r="H15" s="76" t="str">
        <x:v>Grand Opening</x:v>
      </x:c>
      <x:c r="I15" s="77" t="str"/>
      <x:c r="J15" s="76" t="str">
        <x:v>Grand Opening launch exclusive: finish 5 daily missions between 29 Sep and 31 Oct 2026. Never sold or dropped, and never returns.</x:v>
      </x:c>
    </x:row>
    <x:row r="16" ht="54" customHeight="1">
      <x:c r="A16" s="76" t="str">
        <x:v>Box</x:v>
      </x:c>
      <x:c r="B16" s="76" t="str">
        <x:v>gift</x:v>
      </x:c>
      <x:c r="C16" s="76" t="str">
        <x:v>Gift Box</x:v>
      </x:c>
      <x:c r="D16" s="76" t="str"/>
      <x:c r="E16" s="76" t="str">
        <x:v>Common</x:v>
      </x:c>
      <x:c r="F16" s="76" t="str">
        <x:v>Permanent</x:v>
      </x:c>
      <x:c r="G16" s="76" t="str">
        <x:v>Current</x:v>
      </x:c>
      <x:c r="H16" s="76" t="str">
        <x:v>Shop + Catcher</x:v>
      </x:c>
      <x:c r="I16" s="77" t="n">
        <x:v>4000</x:v>
      </x:c>
      <x:c r="J16" s="76" t="str"/>
    </x:row>
    <x:row r="17" ht="54" customHeight="1">
      <x:c r="A17" s="76" t="str">
        <x:v>Box</x:v>
      </x:c>
      <x:c r="B17" s="76" t="str">
        <x:v>goldbox</x:v>
      </x:c>
      <x:c r="C17" s="76" t="str">
        <x:v>Gold</x:v>
      </x:c>
      <x:c r="D17" s="76" t="str"/>
      <x:c r="E17" s="76" t="str">
        <x:v>Epic</x:v>
      </x:c>
      <x:c r="F17" s="76" t="str">
        <x:v>Permanent</x:v>
      </x:c>
      <x:c r="G17" s="76" t="str">
        <x:v>Current</x:v>
      </x:c>
      <x:c r="H17" s="76" t="str">
        <x:v>Shop + Catcher</x:v>
      </x:c>
      <x:c r="I17" s="77" t="n">
        <x:v>12500</x:v>
      </x:c>
      <x:c r="J17" s="76" t="str"/>
    </x:row>
    <x:row r="18" ht="54" customHeight="1">
      <x:c r="A18" s="76" t="str">
        <x:v>Box</x:v>
      </x:c>
      <x:c r="B18" s="76" t="str">
        <x:v>hinoki</x:v>
      </x:c>
      <x:c r="C18" s="76" t="str">
        <x:v>Hinoki</x:v>
      </x:c>
      <x:c r="D18" s="76" t="str"/>
      <x:c r="E18" s="76" t="str">
        <x:v>Starter</x:v>
      </x:c>
      <x:c r="F18" s="76" t="str">
        <x:v>Permanent</x:v>
      </x:c>
      <x:c r="G18" s="76" t="str">
        <x:v>Current</x:v>
      </x:c>
      <x:c r="H18" s="76" t="str">
        <x:v>Starter / free</x:v>
      </x:c>
      <x:c r="I18" s="77" t="str"/>
      <x:c r="J18" s="76" t="str"/>
    </x:row>
    <x:row r="19" ht="54" customHeight="1">
      <x:c r="A19" s="76" t="str">
        <x:v>Box</x:v>
      </x:c>
      <x:c r="B19" s="76" t="str">
        <x:v>ice</x:v>
      </x:c>
      <x:c r="C19" s="76" t="str">
        <x:v>Ice</x:v>
      </x:c>
      <x:c r="D19" s="76" t="str"/>
      <x:c r="E19" s="76" t="str">
        <x:v>Starter</x:v>
      </x:c>
      <x:c r="F19" s="76" t="str">
        <x:v>Permanent</x:v>
      </x:c>
      <x:c r="G19" s="76" t="str">
        <x:v>Current</x:v>
      </x:c>
      <x:c r="H19" s="76" t="str">
        <x:v>Goal</x:v>
      </x:c>
      <x:c r="I19" s="77" t="str"/>
      <x:c r="J19" s="76" t="str"/>
    </x:row>
    <x:row r="20" ht="54" customHeight="1">
      <x:c r="A20" s="76" t="str">
        <x:v>Box</x:v>
      </x:c>
      <x:c r="B20" s="76" t="str">
        <x:v>jubako</x:v>
      </x:c>
      <x:c r="C20" s="76" t="str">
        <x:v>Jubako</x:v>
      </x:c>
      <x:c r="D20" s="76" t="str"/>
      <x:c r="E20" s="76" t="str">
        <x:v>Epic</x:v>
      </x:c>
      <x:c r="F20" s="76" t="str">
        <x:v>Permanent</x:v>
      </x:c>
      <x:c r="G20" s="76" t="str">
        <x:v>Current</x:v>
      </x:c>
      <x:c r="H20" s="76" t="str">
        <x:v>Shop + Catcher</x:v>
      </x:c>
      <x:c r="I20" s="77" t="n">
        <x:v>10000</x:v>
      </x:c>
      <x:c r="J20" s="76" t="str"/>
    </x:row>
    <x:row r="21" ht="54" customHeight="1">
      <x:c r="A21" s="76" t="str">
        <x:v>Box</x:v>
      </x:c>
      <x:c r="B21" s="76" t="str">
        <x:v>kintsugi</x:v>
      </x:c>
      <x:c r="C21" s="76" t="str">
        <x:v>Kintsugi</x:v>
      </x:c>
      <x:c r="D21" s="76" t="str"/>
      <x:c r="E21" s="76" t="str">
        <x:v>Legendary</x:v>
      </x:c>
      <x:c r="F21" s="76" t="str">
        <x:v>Permanent</x:v>
      </x:c>
      <x:c r="G21" s="76" t="str">
        <x:v>Current</x:v>
      </x:c>
      <x:c r="H21" s="76" t="str">
        <x:v>Catcher</x:v>
      </x:c>
      <x:c r="I21" s="77" t="str"/>
      <x:c r="J21" s="76" t="str"/>
    </x:row>
    <x:row r="22" ht="54" customHeight="1">
      <x:c r="A22" s="76" t="str">
        <x:v>Box</x:v>
      </x:c>
      <x:c r="B22" s="76" t="str">
        <x:v>koi_pond</x:v>
      </x:c>
      <x:c r="C22" s="76" t="str">
        <x:v>Koi Pond</x:v>
      </x:c>
      <x:c r="D22" s="76" t="str"/>
      <x:c r="E22" s="76" t="str">
        <x:v>Epic</x:v>
      </x:c>
      <x:c r="F22" s="76" t="str">
        <x:v>Permanent</x:v>
      </x:c>
      <x:c r="G22" s="76" t="str">
        <x:v>Current</x:v>
      </x:c>
      <x:c r="H22" s="76" t="str">
        <x:v>Shop + Catcher</x:v>
      </x:c>
      <x:c r="I22" s="77" t="n">
        <x:v>9500</x:v>
      </x:c>
      <x:c r="J22" s="76" t="str"/>
    </x:row>
    <x:row r="23" ht="54" customHeight="1">
      <x:c r="A23" s="76" t="str">
        <x:v>Box</x:v>
      </x:c>
      <x:c r="B23" s="76" t="str">
        <x:v>moss</x:v>
      </x:c>
      <x:c r="C23" s="76" t="str">
        <x:v>Moss</x:v>
      </x:c>
      <x:c r="D23" s="76" t="str"/>
      <x:c r="E23" s="76" t="str">
        <x:v>Common</x:v>
      </x:c>
      <x:c r="F23" s="76" t="str">
        <x:v>Permanent</x:v>
      </x:c>
      <x:c r="G23" s="76" t="str">
        <x:v>Current</x:v>
      </x:c>
      <x:c r="H23" s="76" t="str">
        <x:v>Shop + Catcher</x:v>
      </x:c>
      <x:c r="I23" s="77" t="n">
        <x:v>3600</x:v>
      </x:c>
      <x:c r="J23" s="76" t="str"/>
    </x:row>
    <x:row r="24" ht="54" customHeight="1">
      <x:c r="A24" s="76" t="str">
        <x:v>Box</x:v>
      </x:c>
      <x:c r="B24" s="76" t="str">
        <x:v>raden</x:v>
      </x:c>
      <x:c r="C24" s="76" t="str">
        <x:v>Mother of Pearl</x:v>
      </x:c>
      <x:c r="D24" s="76" t="str"/>
      <x:c r="E24" s="76" t="str">
        <x:v>Epic</x:v>
      </x:c>
      <x:c r="F24" s="76" t="str">
        <x:v>Permanent</x:v>
      </x:c>
      <x:c r="G24" s="76" t="str">
        <x:v>Current</x:v>
      </x:c>
      <x:c r="H24" s="76" t="str">
        <x:v>Shop + Catcher</x:v>
      </x:c>
      <x:c r="I24" s="77" t="n">
        <x:v>12000</x:v>
      </x:c>
      <x:c r="J24" s="76" t="str"/>
    </x:row>
    <x:row r="25" ht="54" customHeight="1">
      <x:c r="A25" s="76" t="str">
        <x:v>Box</x:v>
      </x:c>
      <x:c r="B25" s="76" t="str">
        <x:v>neon</x:v>
      </x:c>
      <x:c r="C25" s="76" t="str">
        <x:v>Neon</x:v>
      </x:c>
      <x:c r="D25" s="76" t="str"/>
      <x:c r="E25" s="76" t="str">
        <x:v>Epic</x:v>
      </x:c>
      <x:c r="F25" s="76" t="str">
        <x:v>Permanent</x:v>
      </x:c>
      <x:c r="G25" s="76" t="str">
        <x:v>Current</x:v>
      </x:c>
      <x:c r="H25" s="76" t="str">
        <x:v>Shop + Catcher</x:v>
      </x:c>
      <x:c r="I25" s="77" t="n">
        <x:v>12000</x:v>
      </x:c>
      <x:c r="J25" s="76" t="str"/>
    </x:row>
    <x:row r="26" ht="54" customHeight="1">
      <x:c r="A26" s="76" t="str">
        <x:v>Box</x:v>
      </x:c>
      <x:c r="B26" s="76" t="str">
        <x:v>paper_lantern</x:v>
      </x:c>
      <x:c r="C26" s="76" t="str">
        <x:v>Paper Lantern</x:v>
      </x:c>
      <x:c r="D26" s="76" t="str"/>
      <x:c r="E26" s="76" t="str">
        <x:v>Epic</x:v>
      </x:c>
      <x:c r="F26" s="76" t="str">
        <x:v>Permanent</x:v>
      </x:c>
      <x:c r="G26" s="76" t="str">
        <x:v>Current</x:v>
      </x:c>
      <x:c r="H26" s="76" t="str">
        <x:v>Shop + Catcher</x:v>
      </x:c>
      <x:c r="I26" s="77" t="n">
        <x:v>9500</x:v>
      </x:c>
      <x:c r="J26" s="76" t="str"/>
    </x:row>
    <x:row r="27" ht="54" customHeight="1">
      <x:c r="A27" s="76" t="str">
        <x:v>Box</x:v>
      </x:c>
      <x:c r="B27" s="76" t="str">
        <x:v>pumpkin_patch</x:v>
      </x:c>
      <x:c r="C27" s="76" t="str">
        <x:v>Pumpkin Patch</x:v>
      </x:c>
      <x:c r="D27" s="76" t="str"/>
      <x:c r="E27" s="76" t="str">
        <x:v>Rare</x:v>
      </x:c>
      <x:c r="F27" s="76" t="str">
        <x:v>Seasonal</x:v>
      </x:c>
      <x:c r="G27" s="76" t="str">
        <x:v>Seasonal</x:v>
      </x:c>
      <x:c r="H27" s="76" t="str">
        <x:v>Shop + Catcher</x:v>
      </x:c>
      <x:c r="I27" s="77" t="n">
        <x:v>7000</x:v>
      </x:c>
      <x:c r="J27" s="76" t="str">
        <x:v>Shop item for the autumn window.</x:v>
      </x:c>
    </x:row>
    <x:row r="28" ht="54" customHeight="1">
      <x:c r="A28" s="76" t="str">
        <x:v>Box</x:v>
      </x:c>
      <x:c r="B28" s="76" t="str">
        <x:v>lacquer</x:v>
      </x:c>
      <x:c r="C28" s="76" t="str">
        <x:v>Red Lacquer</x:v>
      </x:c>
      <x:c r="D28" s="76" t="str"/>
      <x:c r="E28" s="76" t="str">
        <x:v>Rare</x:v>
      </x:c>
      <x:c r="F28" s="76" t="str">
        <x:v>Permanent</x:v>
      </x:c>
      <x:c r="G28" s="76" t="str">
        <x:v>Current</x:v>
      </x:c>
      <x:c r="H28" s="76" t="str">
        <x:v>Shop + Catcher</x:v>
      </x:c>
      <x:c r="I28" s="77" t="n">
        <x:v>5750</x:v>
      </x:c>
      <x:c r="J28" s="76" t="str"/>
    </x:row>
    <x:row r="29" ht="54" customHeight="1">
      <x:c r="A29" s="76" t="str">
        <x:v>Box</x:v>
      </x:c>
      <x:c r="B29" s="76" t="str">
        <x:v>sakura</x:v>
      </x:c>
      <x:c r="C29" s="76" t="str">
        <x:v>Sakura</x:v>
      </x:c>
      <x:c r="D29" s="76" t="str"/>
      <x:c r="E29" s="76" t="str">
        <x:v>Rare</x:v>
      </x:c>
      <x:c r="F29" s="76" t="str">
        <x:v>Permanent</x:v>
      </x:c>
      <x:c r="G29" s="76" t="str">
        <x:v>Current</x:v>
      </x:c>
      <x:c r="H29" s="76" t="str">
        <x:v>Shop + Catcher</x:v>
      </x:c>
      <x:c r="I29" s="77" t="n">
        <x:v>7000</x:v>
      </x:c>
      <x:c r="J29" s="76" t="str"/>
    </x:row>
    <x:row r="30" ht="54" customHeight="1">
      <x:c r="A30" s="76" t="str">
        <x:v>Box</x:v>
      </x:c>
      <x:c r="B30" s="76" t="str">
        <x:v>shortcake</x:v>
      </x:c>
      <x:c r="C30" s="76" t="str">
        <x:v>Shortcake</x:v>
      </x:c>
      <x:c r="D30" s="76" t="str"/>
      <x:c r="E30" s="76" t="str">
        <x:v>Rare</x:v>
      </x:c>
      <x:c r="F30" s="76" t="str">
        <x:v>Monthly Showcase</x:v>
      </x:c>
      <x:c r="G30" s="76" t="str">
        <x:v>December 2026</x:v>
      </x:c>
      <x:c r="H30" s="76" t="str">
        <x:v>Monthly Showcase</x:v>
      </x:c>
      <x:c r="I30" s="77" t="str"/>
      <x:c r="J30" s="76" t="str">
        <x:v>December 2026 Monthly Showcase reward. Not sold in the shop or dropped by the Kinu Catcher.</x:v>
      </x:c>
    </x:row>
    <x:row r="31" ht="54" customHeight="1">
      <x:c r="A31" s="76" t="str">
        <x:v>Box</x:v>
      </x:c>
      <x:c r="B31" s="76" t="str">
        <x:v>starforge</x:v>
      </x:c>
      <x:c r="C31" s="76" t="str">
        <x:v>Starforge</x:v>
      </x:c>
      <x:c r="D31" s="76" t="str"/>
      <x:c r="E31" s="76" t="str">
        <x:v>Legendary</x:v>
      </x:c>
      <x:c r="F31" s="76" t="str">
        <x:v>Permanent</x:v>
      </x:c>
      <x:c r="G31" s="76" t="str">
        <x:v>Current</x:v>
      </x:c>
      <x:c r="H31" s="76" t="str">
        <x:v>Catcher</x:v>
      </x:c>
      <x:c r="I31" s="77" t="str"/>
      <x:c r="J31" s="76" t="str"/>
    </x:row>
    <x:row r="32" ht="54" customHeight="1">
      <x:c r="A32" s="76" t="str">
        <x:v>Box</x:v>
      </x:c>
      <x:c r="B32" s="76" t="str">
        <x:v>starry</x:v>
      </x:c>
      <x:c r="C32" s="76" t="str">
        <x:v>Starry Night</x:v>
      </x:c>
      <x:c r="D32" s="76" t="str"/>
      <x:c r="E32" s="76" t="str">
        <x:v>Epic</x:v>
      </x:c>
      <x:c r="F32" s="76" t="str">
        <x:v>Permanent</x:v>
      </x:c>
      <x:c r="G32" s="76" t="str">
        <x:v>Current</x:v>
      </x:c>
      <x:c r="H32" s="76" t="str">
        <x:v>Shop + Catcher</x:v>
      </x:c>
      <x:c r="I32" s="77" t="n">
        <x:v>11250</x:v>
      </x:c>
      <x:c r="J32" s="76" t="str"/>
    </x:row>
    <x:row r="33" ht="54" customHeight="1">
      <x:c r="A33" s="76" t="str">
        <x:v>Box</x:v>
      </x:c>
      <x:c r="B33" s="76" t="str">
        <x:v>stone</x:v>
      </x:c>
      <x:c r="C33" s="76" t="str">
        <x:v>Stone</x:v>
      </x:c>
      <x:c r="D33" s="76" t="str"/>
      <x:c r="E33" s="76" t="str">
        <x:v>Rare</x:v>
      </x:c>
      <x:c r="F33" s="76" t="str">
        <x:v>Permanent</x:v>
      </x:c>
      <x:c r="G33" s="76" t="str">
        <x:v>Current</x:v>
      </x:c>
      <x:c r="H33" s="76" t="str">
        <x:v>Shop + Catcher</x:v>
      </x:c>
      <x:c r="I33" s="77" t="n">
        <x:v>8250</x:v>
      </x:c>
      <x:c r="J33" s="76" t="str"/>
    </x:row>
    <x:row r="34" ht="54" customHeight="1">
      <x:c r="A34" s="76" t="str">
        <x:v>Box</x:v>
      </x:c>
      <x:c r="B34" s="76" t="str">
        <x:v>taiko</x:v>
      </x:c>
      <x:c r="C34" s="76" t="str">
        <x:v>Taiko Drum</x:v>
      </x:c>
      <x:c r="D34" s="76" t="str"/>
      <x:c r="E34" s="76" t="str">
        <x:v>Epic</x:v>
      </x:c>
      <x:c r="F34" s="76" t="str">
        <x:v>Permanent</x:v>
      </x:c>
      <x:c r="G34" s="76" t="str">
        <x:v>Current</x:v>
      </x:c>
      <x:c r="H34" s="76" t="str">
        <x:v>Shop + Catcher</x:v>
      </x:c>
      <x:c r="I34" s="77" t="n">
        <x:v>8750</x:v>
      </x:c>
      <x:c r="J34" s="76" t="str"/>
    </x:row>
    <x:row r="35" ht="54" customHeight="1">
      <x:c r="A35" s="76" t="str">
        <x:v>Box</x:v>
      </x:c>
      <x:c r="B35" s="76" t="str">
        <x:v>treasure</x:v>
      </x:c>
      <x:c r="C35" s="76" t="str">
        <x:v>Treasure Chest</x:v>
      </x:c>
      <x:c r="D35" s="76" t="str"/>
      <x:c r="E35" s="76" t="str">
        <x:v>Legendary</x:v>
      </x:c>
      <x:c r="F35" s="76" t="str">
        <x:v>Permanent</x:v>
      </x:c>
      <x:c r="G35" s="76" t="str">
        <x:v>Current</x:v>
      </x:c>
      <x:c r="H35" s="76" t="str">
        <x:v>Catcher</x:v>
      </x:c>
      <x:c r="I35" s="77" t="str"/>
      <x:c r="J35" s="76" t="str"/>
    </x:row>
    <x:row r="36" ht="54" customHeight="1">
      <x:c r="A36" s="76" t="str">
        <x:v>Box</x:v>
      </x:c>
      <x:c r="B36" s="76" t="str">
        <x:v>wicker</x:v>
      </x:c>
      <x:c r="C36" s="76" t="str">
        <x:v>Wicker</x:v>
      </x:c>
      <x:c r="D36" s="76" t="str"/>
      <x:c r="E36" s="76" t="str">
        <x:v>Starter</x:v>
      </x:c>
      <x:c r="F36" s="76" t="str">
        <x:v>Permanent</x:v>
      </x:c>
      <x:c r="G36" s="76" t="str">
        <x:v>Current</x:v>
      </x:c>
      <x:c r="H36" s="76" t="str">
        <x:v>Goal</x:v>
      </x:c>
      <x:c r="I36" s="77" t="str"/>
      <x:c r="J36" s="76" t="str"/>
    </x:row>
    <x:row r="37" ht="54" customHeight="1">
      <x:c r="A37" s="76" t="str">
        <x:v>Outfit</x:v>
      </x:c>
      <x:c r="B37" s="76" t="str">
        <x:v>astronaut</x:v>
      </x:c>
      <x:c r="C37" s="76" t="str">
        <x:v>Astronaut</x:v>
      </x:c>
      <x:c r="D37" s="76" t="str"/>
      <x:c r="E37" s="76" t="str">
        <x:v>Starter</x:v>
      </x:c>
      <x:c r="F37" s="76" t="str">
        <x:v>Permanent</x:v>
      </x:c>
      <x:c r="G37" s="76" t="str">
        <x:v>Current</x:v>
      </x:c>
      <x:c r="H37" s="76" t="str">
        <x:v>Goal</x:v>
      </x:c>
      <x:c r="I37" s="77" t="str"/>
      <x:c r="J37" s="76" t="str"/>
    </x:row>
    <x:row r="38" ht="54" customHeight="1">
      <x:c r="A38" s="76" t="str">
        <x:v>Outfit</x:v>
      </x:c>
      <x:c r="B38" s="76" t="str">
        <x:v>axolotl</x:v>
      </x:c>
      <x:c r="C38" s="76" t="str">
        <x:v>Axolotl</x:v>
      </x:c>
      <x:c r="D38" s="76" t="str"/>
      <x:c r="E38" s="76" t="str">
        <x:v>Rare</x:v>
      </x:c>
      <x:c r="F38" s="76" t="str">
        <x:v>Permanent</x:v>
      </x:c>
      <x:c r="G38" s="76" t="str">
        <x:v>Current</x:v>
      </x:c>
      <x:c r="H38" s="76" t="str">
        <x:v>Shop + Catcher</x:v>
      </x:c>
      <x:c r="I38" s="77" t="n">
        <x:v>5250</x:v>
      </x:c>
      <x:c r="J38" s="76" t="str"/>
    </x:row>
    <x:row r="39" ht="54" customHeight="1">
      <x:c r="A39" s="76" t="str">
        <x:v>Outfit</x:v>
      </x:c>
      <x:c r="B39" s="76" t="str">
        <x:v>chick</x:v>
      </x:c>
      <x:c r="C39" s="76" t="str">
        <x:v>Baby Chick</x:v>
      </x:c>
      <x:c r="D39" s="76" t="str"/>
      <x:c r="E39" s="76" t="str">
        <x:v>Common</x:v>
      </x:c>
      <x:c r="F39" s="76" t="str">
        <x:v>Permanent</x:v>
      </x:c>
      <x:c r="G39" s="76" t="str">
        <x:v>Current</x:v>
      </x:c>
      <x:c r="H39" s="76" t="str">
        <x:v>Shop + Catcher</x:v>
      </x:c>
      <x:c r="I39" s="77" t="n">
        <x:v>2200</x:v>
      </x:c>
      <x:c r="J39" s="76" t="str"/>
    </x:row>
    <x:row r="40" ht="54" customHeight="1">
      <x:c r="A40" s="76" t="str">
        <x:v>Outfit</x:v>
      </x:c>
      <x:c r="B40" s="76" t="str">
        <x:v>penguin</x:v>
      </x:c>
      <x:c r="C40" s="76" t="str">
        <x:v>Baby Penguin</x:v>
      </x:c>
      <x:c r="D40" s="76" t="str"/>
      <x:c r="E40" s="76" t="str">
        <x:v>Common</x:v>
      </x:c>
      <x:c r="F40" s="76" t="str">
        <x:v>Permanent</x:v>
      </x:c>
      <x:c r="G40" s="76" t="str">
        <x:v>Current</x:v>
      </x:c>
      <x:c r="H40" s="76" t="str">
        <x:v>Shop + Catcher</x:v>
      </x:c>
      <x:c r="I40" s="77" t="n">
        <x:v>2200</x:v>
      </x:c>
      <x:c r="J40" s="76" t="str"/>
    </x:row>
    <x:row r="41" ht="54" customHeight="1">
      <x:c r="A41" s="76" t="str">
        <x:v>Outfit</x:v>
      </x:c>
      <x:c r="B41" s="76" t="str">
        <x:v>acrobat</x:v>
      </x:c>
      <x:c r="C41" s="76" t="str">
        <x:v>Balance Pole</x:v>
      </x:c>
      <x:c r="D41" s="76" t="str"/>
      <x:c r="E41" s="76" t="str">
        <x:v>Starter</x:v>
      </x:c>
      <x:c r="F41" s="76" t="str">
        <x:v>Permanent</x:v>
      </x:c>
      <x:c r="G41" s="76" t="str">
        <x:v>Current</x:v>
      </x:c>
      <x:c r="H41" s="76" t="str">
        <x:v>Goal</x:v>
      </x:c>
      <x:c r="I41" s="77" t="str"/>
      <x:c r="J41" s="76" t="str"/>
    </x:row>
    <x:row r="42" ht="54" customHeight="1">
      <x:c r="A42" s="76" t="str">
        <x:v>Outfit</x:v>
      </x:c>
      <x:c r="B42" s="76" t="str">
        <x:v>bat</x:v>
      </x:c>
      <x:c r="C42" s="76" t="str">
        <x:v>Bat</x:v>
      </x:c>
      <x:c r="D42" s="76" t="str"/>
      <x:c r="E42" s="76" t="str">
        <x:v>Epic</x:v>
      </x:c>
      <x:c r="F42" s="76" t="str">
        <x:v>Permanent</x:v>
      </x:c>
      <x:c r="G42" s="76" t="str">
        <x:v>Current</x:v>
      </x:c>
      <x:c r="H42" s="76" t="str">
        <x:v>Shop + Catcher</x:v>
      </x:c>
      <x:c r="I42" s="77" t="n">
        <x:v>5500</x:v>
      </x:c>
      <x:c r="J42" s="76" t="str"/>
    </x:row>
    <x:row r="43" ht="54" customHeight="1">
      <x:c r="A43" s="76" t="str">
        <x:v>Outfit</x:v>
      </x:c>
      <x:c r="B43" s="76" t="str">
        <x:v>bee</x:v>
      </x:c>
      <x:c r="C43" s="76" t="str">
        <x:v>Bee</x:v>
      </x:c>
      <x:c r="D43" s="76" t="str"/>
      <x:c r="E43" s="76" t="str">
        <x:v>Common</x:v>
      </x:c>
      <x:c r="F43" s="76" t="str">
        <x:v>Permanent</x:v>
      </x:c>
      <x:c r="G43" s="76" t="str">
        <x:v>Current</x:v>
      </x:c>
      <x:c r="H43" s="76" t="str">
        <x:v>Shop + Catcher</x:v>
      </x:c>
      <x:c r="I43" s="77" t="n">
        <x:v>2400</x:v>
      </x:c>
      <x:c r="J43" s="76" t="str"/>
    </x:row>
    <x:row r="44" ht="54" customHeight="1">
      <x:c r="A44" s="76" t="str">
        <x:v>Outfit</x:v>
      </x:c>
      <x:c r="B44" s="76" t="str">
        <x:v>overalls</x:v>
      </x:c>
      <x:c r="C44" s="76" t="str">
        <x:v>Berry Overalls</x:v>
      </x:c>
      <x:c r="D44" s="76" t="str"/>
      <x:c r="E44" s="76" t="str">
        <x:v>Common</x:v>
      </x:c>
      <x:c r="F44" s="76" t="str">
        <x:v>Permanent</x:v>
      </x:c>
      <x:c r="G44" s="76" t="str">
        <x:v>Current</x:v>
      </x:c>
      <x:c r="H44" s="76" t="str">
        <x:v>Shop + Catcher</x:v>
      </x:c>
      <x:c r="I44" s="77" t="n">
        <x:v>2200</x:v>
      </x:c>
      <x:c r="J44" s="76" t="str"/>
    </x:row>
    <x:row r="45" ht="54" customHeight="1">
      <x:c r="A45" s="76" t="str">
        <x:v>Outfit</x:v>
      </x:c>
      <x:c r="B45" s="76" t="str">
        <x:v>boba</x:v>
      </x:c>
      <x:c r="C45" s="76" t="str">
        <x:v>Boba Tea</x:v>
      </x:c>
      <x:c r="D45" s="76" t="str"/>
      <x:c r="E45" s="76" t="str">
        <x:v>Common</x:v>
      </x:c>
      <x:c r="F45" s="76" t="str">
        <x:v>Permanent</x:v>
      </x:c>
      <x:c r="G45" s="76" t="str">
        <x:v>Current</x:v>
      </x:c>
      <x:c r="H45" s="76" t="str">
        <x:v>Shop + Catcher</x:v>
      </x:c>
      <x:c r="I45" s="77" t="n">
        <x:v>2200</x:v>
      </x:c>
      <x:c r="J45" s="76" t="str"/>
    </x:row>
    <x:row r="46" ht="54" customHeight="1">
      <x:c r="A46" s="76" t="str">
        <x:v>Outfit</x:v>
      </x:c>
      <x:c r="B46" s="76" t="str">
        <x:v>bread_loaf</x:v>
      </x:c>
      <x:c r="C46" s="76" t="str">
        <x:v>Bread Loaf</x:v>
      </x:c>
      <x:c r="D46" s="76" t="str"/>
      <x:c r="E46" s="76" t="str">
        <x:v>Common</x:v>
      </x:c>
      <x:c r="F46" s="76" t="str">
        <x:v>Permanent</x:v>
      </x:c>
      <x:c r="G46" s="76" t="str">
        <x:v>Current</x:v>
      </x:c>
      <x:c r="H46" s="76" t="str">
        <x:v>Shop + Catcher</x:v>
      </x:c>
      <x:c r="I46" s="77" t="n">
        <x:v>2300</x:v>
      </x:c>
      <x:c r="J46" s="76" t="str"/>
    </x:row>
    <x:row r="47" ht="54" customHeight="1">
      <x:c r="A47" s="76" t="str">
        <x:v>Outfit</x:v>
      </x:c>
      <x:c r="B47" s="76" t="str">
        <x:v>builder</x:v>
      </x:c>
      <x:c r="C47" s="76" t="str">
        <x:v>Builder Helmet</x:v>
      </x:c>
      <x:c r="D47" s="76" t="str"/>
      <x:c r="E47" s="76" t="str">
        <x:v>Starter</x:v>
      </x:c>
      <x:c r="F47" s="76" t="str">
        <x:v>Permanent</x:v>
      </x:c>
      <x:c r="G47" s="76" t="str">
        <x:v>Current</x:v>
      </x:c>
      <x:c r="H47" s="76" t="str">
        <x:v>Goal</x:v>
      </x:c>
      <x:c r="I47" s="77" t="str"/>
      <x:c r="J47" s="76" t="str"/>
    </x:row>
    <x:row r="48" ht="54" customHeight="1">
      <x:c r="A48" s="76" t="str">
        <x:v>Outfit</x:v>
      </x:c>
      <x:c r="B48" s="76" t="str">
        <x:v>bunny</x:v>
      </x:c>
      <x:c r="C48" s="76" t="str">
        <x:v>Bunny</x:v>
      </x:c>
      <x:c r="D48" s="76" t="str"/>
      <x:c r="E48" s="76" t="str">
        <x:v>Common</x:v>
      </x:c>
      <x:c r="F48" s="76" t="str">
        <x:v>Permanent</x:v>
      </x:c>
      <x:c r="G48" s="76" t="str">
        <x:v>Current</x:v>
      </x:c>
      <x:c r="H48" s="76" t="str">
        <x:v>Shop + Catcher</x:v>
      </x:c>
      <x:c r="I48" s="77" t="n">
        <x:v>2200</x:v>
      </x:c>
      <x:c r="J48" s="76" t="str"/>
    </x:row>
    <x:row r="49" ht="54" customHeight="1">
      <x:c r="A49" s="76" t="str">
        <x:v>Outfit</x:v>
      </x:c>
      <x:c r="B49" s="76" t="str">
        <x:v>burger</x:v>
      </x:c>
      <x:c r="C49" s="76" t="str">
        <x:v>Burger Stack</x:v>
      </x:c>
      <x:c r="D49" s="76" t="str"/>
      <x:c r="E49" s="76" t="str">
        <x:v>Rare</x:v>
      </x:c>
      <x:c r="F49" s="76" t="str">
        <x:v>Permanent</x:v>
      </x:c>
      <x:c r="G49" s="76" t="str">
        <x:v>Current</x:v>
      </x:c>
      <x:c r="H49" s="76" t="str">
        <x:v>Shop + Catcher</x:v>
      </x:c>
      <x:c r="I49" s="77" t="n">
        <x:v>3600</x:v>
      </x:c>
      <x:c r="J49" s="76" t="str"/>
    </x:row>
    <x:row r="50" ht="54" customHeight="1">
      <x:c r="A50" s="76" t="str">
        <x:v>Outfit</x:v>
      </x:c>
      <x:c r="B50" s="76" t="str">
        <x:v>calico</x:v>
      </x:c>
      <x:c r="C50" s="76" t="str">
        <x:v>Calico Kitty</x:v>
      </x:c>
      <x:c r="D50" s="76" t="str"/>
      <x:c r="E50" s="76" t="str">
        <x:v>Common</x:v>
      </x:c>
      <x:c r="F50" s="76" t="str">
        <x:v>Permanent</x:v>
      </x:c>
      <x:c r="G50" s="76" t="str">
        <x:v>Current</x:v>
      </x:c>
      <x:c r="H50" s="76" t="str">
        <x:v>Shop + Catcher</x:v>
      </x:c>
      <x:c r="I50" s="77" t="n">
        <x:v>2200</x:v>
      </x:c>
      <x:c r="J50" s="76" t="str"/>
    </x:row>
    <x:row r="51" ht="54" customHeight="1">
      <x:c r="A51" s="76" t="str">
        <x:v>Outfit</x:v>
      </x:c>
      <x:c r="B51" s="76" t="str">
        <x:v>candy_witch</x:v>
      </x:c>
      <x:c r="C51" s="76" t="str">
        <x:v>Candy Witch</x:v>
      </x:c>
      <x:c r="D51" s="76" t="str"/>
      <x:c r="E51" s="76" t="str">
        <x:v>Rare</x:v>
      </x:c>
      <x:c r="F51" s="76" t="str">
        <x:v>Permanent</x:v>
      </x:c>
      <x:c r="G51" s="76" t="str">
        <x:v>Current</x:v>
      </x:c>
      <x:c r="H51" s="76" t="str">
        <x:v>Catcher</x:v>
      </x:c>
      <x:c r="I51" s="77" t="str"/>
      <x:c r="J51" s="76" t="str"/>
    </x:row>
    <x:row r="52" ht="54" customHeight="1">
      <x:c r="A52" s="76" t="str">
        <x:v>Outfit</x:v>
      </x:c>
      <x:c r="B52" s="76" t="str">
        <x:v>celestial_bunny</x:v>
      </x:c>
      <x:c r="C52" s="76" t="str">
        <x:v>Celestial Bunny</x:v>
      </x:c>
      <x:c r="D52" s="76" t="str"/>
      <x:c r="E52" s="76" t="str">
        <x:v>Rare</x:v>
      </x:c>
      <x:c r="F52" s="76" t="str">
        <x:v>Permanent</x:v>
      </x:c>
      <x:c r="G52" s="76" t="str">
        <x:v>Current</x:v>
      </x:c>
      <x:c r="H52" s="76" t="str">
        <x:v>Catcher</x:v>
      </x:c>
      <x:c r="I52" s="77" t="str"/>
      <x:c r="J52" s="76" t="str"/>
    </x:row>
    <x:row r="53" ht="54" customHeight="1">
      <x:c r="A53" s="76" t="str">
        <x:v>Outfit</x:v>
      </x:c>
      <x:c r="B53" s="76" t="str">
        <x:v>chocolate_square</x:v>
      </x:c>
      <x:c r="C53" s="76" t="str">
        <x:v>Chocolate Square</x:v>
      </x:c>
      <x:c r="D53" s="76" t="str"/>
      <x:c r="E53" s="76" t="str">
        <x:v>Rare</x:v>
      </x:c>
      <x:c r="F53" s="76" t="str">
        <x:v>Permanent</x:v>
      </x:c>
      <x:c r="G53" s="76" t="str">
        <x:v>Current</x:v>
      </x:c>
      <x:c r="H53" s="76" t="str">
        <x:v>Shop + Catcher</x:v>
      </x:c>
      <x:c r="I53" s="77" t="n">
        <x:v>3250</x:v>
      </x:c>
      <x:c r="J53" s="76" t="str"/>
    </x:row>
    <x:row r="54" ht="54" customHeight="1">
      <x:c r="A54" s="76" t="str">
        <x:v>Outfit</x:v>
      </x:c>
      <x:c r="B54" s="76" t="str">
        <x:v>crab</x:v>
      </x:c>
      <x:c r="C54" s="76" t="str">
        <x:v>Crab</x:v>
      </x:c>
      <x:c r="D54" s="76" t="str"/>
      <x:c r="E54" s="76" t="str">
        <x:v>Common</x:v>
      </x:c>
      <x:c r="F54" s="76" t="str">
        <x:v>Permanent</x:v>
      </x:c>
      <x:c r="G54" s="76" t="str">
        <x:v>Current</x:v>
      </x:c>
      <x:c r="H54" s="76" t="str">
        <x:v>Shop + Catcher</x:v>
      </x:c>
      <x:c r="I54" s="77" t="n">
        <x:v>2200</x:v>
      </x:c>
      <x:c r="J54" s="76" t="str"/>
    </x:row>
    <x:row r="55" ht="54" customHeight="1">
      <x:c r="A55" s="76" t="str">
        <x:v>Outfit</x:v>
      </x:c>
      <x:c r="B55" s="76" t="str">
        <x:v>cupcake</x:v>
      </x:c>
      <x:c r="C55" s="76" t="str">
        <x:v>Cupcake</x:v>
      </x:c>
      <x:c r="D55" s="76" t="str"/>
      <x:c r="E55" s="76" t="str">
        <x:v>Common</x:v>
      </x:c>
      <x:c r="F55" s="76" t="str">
        <x:v>Permanent</x:v>
      </x:c>
      <x:c r="G55" s="76" t="str">
        <x:v>Current</x:v>
      </x:c>
      <x:c r="H55" s="76" t="str">
        <x:v>Shop + Catcher</x:v>
      </x:c>
      <x:c r="I55" s="77" t="n">
        <x:v>2200</x:v>
      </x:c>
      <x:c r="J55" s="76" t="str"/>
    </x:row>
    <x:row r="56" ht="54" customHeight="1">
      <x:c r="A56" s="76" t="str">
        <x:v>Outfit</x:v>
      </x:c>
      <x:c r="B56" s="76" t="str">
        <x:v>daisy</x:v>
      </x:c>
      <x:c r="C56" s="76" t="str">
        <x:v>Daisy Chain</x:v>
      </x:c>
      <x:c r="D56" s="76" t="str"/>
      <x:c r="E56" s="76" t="str">
        <x:v>Common</x:v>
      </x:c>
      <x:c r="F56" s="76" t="str">
        <x:v>Permanent</x:v>
      </x:c>
      <x:c r="G56" s="76" t="str">
        <x:v>Current</x:v>
      </x:c>
      <x:c r="H56" s="76" t="str">
        <x:v>Shop + Catcher</x:v>
      </x:c>
      <x:c r="I56" s="77" t="n">
        <x:v>2200</x:v>
      </x:c>
      <x:c r="J56" s="76" t="str"/>
    </x:row>
    <x:row r="57" ht="54" customHeight="1">
      <x:c r="A57" s="76" t="str">
        <x:v>Outfit</x:v>
      </x:c>
      <x:c r="B57" s="76" t="str">
        <x:v>daruma</x:v>
      </x:c>
      <x:c r="C57" s="76" t="str">
        <x:v>Daruma</x:v>
      </x:c>
      <x:c r="D57" s="76" t="str"/>
      <x:c r="E57" s="76" t="str">
        <x:v>Starter</x:v>
      </x:c>
      <x:c r="F57" s="76" t="str">
        <x:v>Permanent</x:v>
      </x:c>
      <x:c r="G57" s="76" t="str">
        <x:v>Current</x:v>
      </x:c>
      <x:c r="H57" s="76" t="str">
        <x:v>Goal</x:v>
      </x:c>
      <x:c r="I57" s="77" t="str"/>
      <x:c r="J57" s="76" t="str"/>
    </x:row>
    <x:row r="58" ht="54" customHeight="1">
      <x:c r="A58" s="76" t="str">
        <x:v>Outfit</x:v>
      </x:c>
      <x:c r="B58" s="76" t="str">
        <x:v>dino</x:v>
      </x:c>
      <x:c r="C58" s="76" t="str">
        <x:v>Dino</x:v>
      </x:c>
      <x:c r="D58" s="76" t="str"/>
      <x:c r="E58" s="76" t="str">
        <x:v>Rare</x:v>
      </x:c>
      <x:c r="F58" s="76" t="str">
        <x:v>Permanent</x:v>
      </x:c>
      <x:c r="G58" s="76" t="str">
        <x:v>Current</x:v>
      </x:c>
      <x:c r="H58" s="76" t="str">
        <x:v>Shop + Catcher</x:v>
      </x:c>
      <x:c r="I58" s="77" t="n">
        <x:v>3500</x:v>
      </x:c>
      <x:c r="J58" s="76" t="str"/>
    </x:row>
    <x:row r="59" ht="54" customHeight="1">
      <x:c r="A59" s="76" t="str">
        <x:v>Outfit</x:v>
      </x:c>
      <x:c r="B59" s="76" t="str">
        <x:v>dragon</x:v>
      </x:c>
      <x:c r="C59" s="76" t="str">
        <x:v>Dragon</x:v>
      </x:c>
      <x:c r="D59" s="76" t="str"/>
      <x:c r="E59" s="76" t="str">
        <x:v>Starter</x:v>
      </x:c>
      <x:c r="F59" s="76" t="str">
        <x:v>Permanent</x:v>
      </x:c>
      <x:c r="G59" s="76" t="str">
        <x:v>Current</x:v>
      </x:c>
      <x:c r="H59" s="76" t="str">
        <x:v>Goal</x:v>
      </x:c>
      <x:c r="I59" s="77" t="str"/>
      <x:c r="J59" s="76" t="str"/>
    </x:row>
    <x:row r="60" ht="54" customHeight="1">
      <x:c r="A60" s="76" t="str">
        <x:v>Outfit</x:v>
      </x:c>
      <x:c r="B60" s="76" t="str">
        <x:v>jellyfish</x:v>
      </x:c>
      <x:c r="C60" s="76" t="str">
        <x:v>Dream Jellyfish</x:v>
      </x:c>
      <x:c r="D60" s="76" t="str"/>
      <x:c r="E60" s="76" t="str">
        <x:v>Rare</x:v>
      </x:c>
      <x:c r="F60" s="76" t="str">
        <x:v>Permanent</x:v>
      </x:c>
      <x:c r="G60" s="76" t="str">
        <x:v>Current</x:v>
      </x:c>
      <x:c r="H60" s="76" t="str">
        <x:v>Catcher</x:v>
      </x:c>
      <x:c r="I60" s="77" t="str"/>
      <x:c r="J60" s="76" t="str"/>
    </x:row>
    <x:row r="61" ht="54" customHeight="1">
      <x:c r="A61" s="76" t="str">
        <x:v>Outfit</x:v>
      </x:c>
      <x:c r="B61" s="76" t="str">
        <x:v>duckling</x:v>
      </x:c>
      <x:c r="C61" s="76" t="str">
        <x:v>Duckling</x:v>
      </x:c>
      <x:c r="D61" s="76" t="str"/>
      <x:c r="E61" s="76" t="str">
        <x:v>Common</x:v>
      </x:c>
      <x:c r="F61" s="76" t="str">
        <x:v>Permanent</x:v>
      </x:c>
      <x:c r="G61" s="76" t="str">
        <x:v>Current</x:v>
      </x:c>
      <x:c r="H61" s="76" t="str">
        <x:v>Shop + Catcher</x:v>
      </x:c>
      <x:c r="I61" s="77" t="n">
        <x:v>2200</x:v>
      </x:c>
      <x:c r="J61" s="76" t="str"/>
    </x:row>
    <x:row r="62" ht="54" customHeight="1">
      <x:c r="A62" s="76" t="str">
        <x:v>Outfit</x:v>
      </x:c>
      <x:c r="B62" s="76" t="str">
        <x:v>dumpling</x:v>
      </x:c>
      <x:c r="C62" s="76" t="str">
        <x:v>Dumpling</x:v>
      </x:c>
      <x:c r="D62" s="76" t="str"/>
      <x:c r="E62" s="76" t="str">
        <x:v>Common</x:v>
      </x:c>
      <x:c r="F62" s="76" t="str">
        <x:v>Permanent</x:v>
      </x:c>
      <x:c r="G62" s="76" t="str">
        <x:v>Current</x:v>
      </x:c>
      <x:c r="H62" s="76" t="str">
        <x:v>Shop + Catcher</x:v>
      </x:c>
      <x:c r="I62" s="77" t="n">
        <x:v>2200</x:v>
      </x:c>
      <x:c r="J62" s="76" t="str"/>
    </x:row>
    <x:row r="63" ht="54" customHeight="1">
      <x:c r="A63" s="76" t="str">
        <x:v>Outfit</x:v>
      </x:c>
      <x:c r="B63" s="76" t="str">
        <x:v>yukata</x:v>
      </x:c>
      <x:c r="C63" s="76" t="str">
        <x:v>Festival Yukata</x:v>
      </x:c>
      <x:c r="D63" s="76" t="str"/>
      <x:c r="E63" s="76" t="str">
        <x:v>Starter</x:v>
      </x:c>
      <x:c r="F63" s="76" t="str">
        <x:v>Permanent</x:v>
      </x:c>
      <x:c r="G63" s="76" t="str">
        <x:v>Current</x:v>
      </x:c>
      <x:c r="H63" s="76" t="str">
        <x:v>Goal</x:v>
      </x:c>
      <x:c r="I63" s="77" t="str"/>
      <x:c r="J63" s="76" t="str"/>
    </x:row>
    <x:row r="64" ht="54" customHeight="1">
      <x:c r="A64" s="76" t="str">
        <x:v>Outfit</x:v>
      </x:c>
      <x:c r="B64" s="76" t="str">
        <x:v>firefly</x:v>
      </x:c>
      <x:c r="C64" s="76" t="str">
        <x:v>Firefly</x:v>
      </x:c>
      <x:c r="D64" s="76" t="str"/>
      <x:c r="E64" s="76" t="str">
        <x:v>Rare</x:v>
      </x:c>
      <x:c r="F64" s="76" t="str">
        <x:v>Permanent</x:v>
      </x:c>
      <x:c r="G64" s="76" t="str">
        <x:v>Current</x:v>
      </x:c>
      <x:c r="H64" s="76" t="str">
        <x:v>Catcher</x:v>
      </x:c>
      <x:c r="I64" s="77" t="str"/>
      <x:c r="J64" s="76" t="str"/>
    </x:row>
    <x:row r="65" ht="54" customHeight="1">
      <x:c r="A65" s="76" t="str">
        <x:v>Outfit</x:v>
      </x:c>
      <x:c r="B65" s="76" t="str">
        <x:v>firework</x:v>
      </x:c>
      <x:c r="C65" s="76" t="str">
        <x:v>Firework</x:v>
      </x:c>
      <x:c r="D65" s="76" t="str"/>
      <x:c r="E65" s="76" t="str">
        <x:v>Epic</x:v>
      </x:c>
      <x:c r="F65" s="76" t="str">
        <x:v>Permanent</x:v>
      </x:c>
      <x:c r="G65" s="76" t="str">
        <x:v>Current</x:v>
      </x:c>
      <x:c r="H65" s="76" t="str">
        <x:v>Shop + Catcher</x:v>
      </x:c>
      <x:c r="I65" s="77" t="n">
        <x:v>6000</x:v>
      </x:c>
      <x:c r="J65" s="76" t="str"/>
    </x:row>
    <x:row r="66" ht="54" customHeight="1">
      <x:c r="A66" s="76" t="str">
        <x:v>Outfit</x:v>
      </x:c>
      <x:c r="B66" s="76" t="str">
        <x:v>fox</x:v>
      </x:c>
      <x:c r="C66" s="76" t="str">
        <x:v>Fox</x:v>
      </x:c>
      <x:c r="D66" s="76" t="str"/>
      <x:c r="E66" s="76" t="str">
        <x:v>Rare</x:v>
      </x:c>
      <x:c r="F66" s="76" t="str">
        <x:v>Permanent</x:v>
      </x:c>
      <x:c r="G66" s="76" t="str">
        <x:v>Current</x:v>
      </x:c>
      <x:c r="H66" s="76" t="str">
        <x:v>Shop + Catcher</x:v>
      </x:c>
      <x:c r="I66" s="77" t="n">
        <x:v>3500</x:v>
      </x:c>
      <x:c r="J66" s="76" t="str"/>
    </x:row>
    <x:row r="67" ht="54" customHeight="1">
      <x:c r="A67" s="76" t="str">
        <x:v>Outfit</x:v>
      </x:c>
      <x:c r="B67" s="76" t="str">
        <x:v>frog</x:v>
      </x:c>
      <x:c r="C67" s="76" t="str">
        <x:v>Frog</x:v>
      </x:c>
      <x:c r="D67" s="76" t="str"/>
      <x:c r="E67" s="76" t="str">
        <x:v>Common</x:v>
      </x:c>
      <x:c r="F67" s="76" t="str">
        <x:v>Permanent</x:v>
      </x:c>
      <x:c r="G67" s="76" t="str">
        <x:v>Current</x:v>
      </x:c>
      <x:c r="H67" s="76" t="str">
        <x:v>Shop + Catcher</x:v>
      </x:c>
      <x:c r="I67" s="77" t="n">
        <x:v>1600</x:v>
      </x:c>
      <x:c r="J67" s="76" t="str"/>
    </x:row>
    <x:row r="68" ht="54" customHeight="1">
      <x:c r="A68" s="76" t="str">
        <x:v>Outfit</x:v>
      </x:c>
      <x:c r="B68" s="76" t="str">
        <x:v>royal_frog</x:v>
      </x:c>
      <x:c r="C68" s="76" t="str">
        <x:v>Frog Prince</x:v>
      </x:c>
      <x:c r="D68" s="76" t="str"/>
      <x:c r="E68" s="76" t="str">
        <x:v>Rare</x:v>
      </x:c>
      <x:c r="F68" s="76" t="str">
        <x:v>Permanent</x:v>
      </x:c>
      <x:c r="G68" s="76" t="str">
        <x:v>Current</x:v>
      </x:c>
      <x:c r="H68" s="76" t="str">
        <x:v>Catcher</x:v>
      </x:c>
      <x:c r="I68" s="77" t="str"/>
      <x:c r="J68" s="76" t="str"/>
    </x:row>
    <x:row r="69" ht="54" customHeight="1">
      <x:c r="A69" s="76" t="str">
        <x:v>Outfit</x:v>
      </x:c>
      <x:c r="B69" s="76" t="str">
        <x:v>ghost</x:v>
      </x:c>
      <x:c r="C69" s="76" t="str">
        <x:v>Ghost</x:v>
      </x:c>
      <x:c r="D69" s="76" t="str"/>
      <x:c r="E69" s="76" t="str">
        <x:v>Starter</x:v>
      </x:c>
      <x:c r="F69" s="76" t="str">
        <x:v>Permanent</x:v>
      </x:c>
      <x:c r="G69" s="76" t="str">
        <x:v>Current</x:v>
      </x:c>
      <x:c r="H69" s="76" t="str">
        <x:v>Goal</x:v>
      </x:c>
      <x:c r="I69" s="77" t="str"/>
      <x:c r="J69" s="76" t="str"/>
    </x:row>
    <x:row r="70" ht="54" customHeight="1">
      <x:c r="A70" s="76" t="str">
        <x:v>Outfit</x:v>
      </x:c>
      <x:c r="B70" s="76" t="str">
        <x:v>hamster</x:v>
      </x:c>
      <x:c r="C70" s="76" t="str">
        <x:v>Hamster</x:v>
      </x:c>
      <x:c r="D70" s="76" t="str"/>
      <x:c r="E70" s="76" t="str">
        <x:v>Common</x:v>
      </x:c>
      <x:c r="F70" s="76" t="str">
        <x:v>Permanent</x:v>
      </x:c>
      <x:c r="G70" s="76" t="str">
        <x:v>Current</x:v>
      </x:c>
      <x:c r="H70" s="76" t="str">
        <x:v>Shop + Catcher</x:v>
      </x:c>
      <x:c r="I70" s="77" t="n">
        <x:v>2200</x:v>
      </x:c>
      <x:c r="J70" s="76" t="str"/>
    </x:row>
    <x:row r="71" ht="54" customHeight="1">
      <x:c r="A71" s="76" t="str">
        <x:v>Outfit</x:v>
      </x:c>
      <x:c r="B71" s="76" t="str">
        <x:v>hermit_crab</x:v>
      </x:c>
      <x:c r="C71" s="76" t="str">
        <x:v>Hermit Crab</x:v>
      </x:c>
      <x:c r="D71" s="76" t="str"/>
      <x:c r="E71" s="76" t="str">
        <x:v>Rare</x:v>
      </x:c>
      <x:c r="F71" s="76" t="str">
        <x:v>Permanent</x:v>
      </x:c>
      <x:c r="G71" s="76" t="str">
        <x:v>Current</x:v>
      </x:c>
      <x:c r="H71" s="76" t="str">
        <x:v>Catcher</x:v>
      </x:c>
      <x:c r="I71" s="77" t="str"/>
      <x:c r="J71" s="76" t="str"/>
    </x:row>
    <x:row r="72" ht="54" customHeight="1">
      <x:c r="A72" s="76" t="str">
        <x:v>Outfit</x:v>
      </x:c>
      <x:c r="B72" s="76" t="str">
        <x:v>bear_cub</x:v>
      </x:c>
      <x:c r="C72" s="76" t="str">
        <x:v>Honey Bear</x:v>
      </x:c>
      <x:c r="D72" s="76" t="str"/>
      <x:c r="E72" s="76" t="str">
        <x:v>Common</x:v>
      </x:c>
      <x:c r="F72" s="76" t="str">
        <x:v>Permanent</x:v>
      </x:c>
      <x:c r="G72" s="76" t="str">
        <x:v>Current</x:v>
      </x:c>
      <x:c r="H72" s="76" t="str">
        <x:v>Shop + Catcher</x:v>
      </x:c>
      <x:c r="I72" s="77" t="n">
        <x:v>2200</x:v>
      </x:c>
      <x:c r="J72" s="76" t="str"/>
    </x:row>
    <x:row r="73" ht="54" customHeight="1">
      <x:c r="A73" s="76" t="str">
        <x:v>Outfit</x:v>
      </x:c>
      <x:c r="B73" s="76" t="str">
        <x:v>jelly_cube</x:v>
      </x:c>
      <x:c r="C73" s="76" t="str">
        <x:v>Jelly Cube</x:v>
      </x:c>
      <x:c r="D73" s="76" t="str"/>
      <x:c r="E73" s="76" t="str">
        <x:v>Common</x:v>
      </x:c>
      <x:c r="F73" s="76" t="str">
        <x:v>Permanent</x:v>
      </x:c>
      <x:c r="G73" s="76" t="str">
        <x:v>Current</x:v>
      </x:c>
      <x:c r="H73" s="76" t="str">
        <x:v>Shop + Catcher</x:v>
      </x:c>
      <x:c r="I73" s="77" t="n">
        <x:v>1800</x:v>
      </x:c>
      <x:c r="J73" s="76" t="str"/>
    </x:row>
    <x:row r="74" ht="54" customHeight="1">
      <x:c r="A74" s="76" t="str">
        <x:v>Outfit</x:v>
      </x:c>
      <x:c r="B74" s="76" t="str">
        <x:v>snack_box</x:v>
      </x:c>
      <x:c r="C74" s="76" t="str">
        <x:v>Joyful Snack Box</x:v>
      </x:c>
      <x:c r="D74" s="76" t="str"/>
      <x:c r="E74" s="76" t="str">
        <x:v>Rare</x:v>
      </x:c>
      <x:c r="F74" s="76" t="str">
        <x:v>Permanent</x:v>
      </x:c>
      <x:c r="G74" s="76" t="str">
        <x:v>Current</x:v>
      </x:c>
      <x:c r="H74" s="76" t="str">
        <x:v>Shop + Catcher</x:v>
      </x:c>
      <x:c r="I74" s="77" t="n">
        <x:v>4500</x:v>
      </x:c>
      <x:c r="J74" s="76" t="str"/>
    </x:row>
    <x:row r="75" ht="54" customHeight="1">
      <x:c r="A75" s="76" t="str">
        <x:v>Outfit</x:v>
      </x:c>
      <x:c r="B75" s="76" t="str">
        <x:v>hatchling</x:v>
      </x:c>
      <x:c r="C75" s="76" t="str">
        <x:v>Just Hatched</x:v>
      </x:c>
      <x:c r="D75" s="76" t="str"/>
      <x:c r="E75" s="76" t="str">
        <x:v>Starter</x:v>
      </x:c>
      <x:c r="F75" s="76" t="str">
        <x:v>Permanent</x:v>
      </x:c>
      <x:c r="G75" s="76" t="str">
        <x:v>Current</x:v>
      </x:c>
      <x:c r="H75" s="76" t="str">
        <x:v>Goal</x:v>
      </x:c>
      <x:c r="I75" s="77" t="str"/>
      <x:c r="J75" s="76" t="str"/>
    </x:row>
    <x:row r="76" ht="54" customHeight="1">
      <x:c r="A76" s="76" t="str">
        <x:v>Outfit</x:v>
      </x:c>
      <x:c r="B76" s="76" t="str">
        <x:v>kappa</x:v>
      </x:c>
      <x:c r="C76" s="76" t="str">
        <x:v>Kappa</x:v>
      </x:c>
      <x:c r="D76" s="76" t="str"/>
      <x:c r="E76" s="76" t="str">
        <x:v>Rare</x:v>
      </x:c>
      <x:c r="F76" s="76" t="str">
        <x:v>Permanent</x:v>
      </x:c>
      <x:c r="G76" s="76" t="str">
        <x:v>Current</x:v>
      </x:c>
      <x:c r="H76" s="76" t="str">
        <x:v>Shop + Catcher</x:v>
      </x:c>
      <x:c r="I76" s="77" t="n">
        <x:v>4500</x:v>
      </x:c>
      <x:c r="J76" s="76" t="str"/>
    </x:row>
    <x:row r="77" ht="54" customHeight="1">
      <x:c r="A77" s="76" t="str">
        <x:v>Outfit</x:v>
      </x:c>
      <x:c r="B77" s="76" t="str">
        <x:v>kimono</x:v>
      </x:c>
      <x:c r="C77" s="76" t="str">
        <x:v>Kimono</x:v>
      </x:c>
      <x:c r="D77" s="76" t="str"/>
      <x:c r="E77" s="76" t="str">
        <x:v>Epic</x:v>
      </x:c>
      <x:c r="F77" s="76" t="str">
        <x:v>Permanent</x:v>
      </x:c>
      <x:c r="G77" s="76" t="str">
        <x:v>Current</x:v>
      </x:c>
      <x:c r="H77" s="76" t="str">
        <x:v>Shop + Catcher</x:v>
      </x:c>
      <x:c r="I77" s="77" t="n">
        <x:v>6250</x:v>
      </x:c>
      <x:c r="J77" s="76" t="str"/>
    </x:row>
    <x:row r="78" ht="54" customHeight="1">
      <x:c r="A78" s="76" t="str">
        <x:v>Outfit</x:v>
      </x:c>
      <x:c r="B78" s="76" t="str">
        <x:v>fairy</x:v>
      </x:c>
      <x:c r="C78" s="76" t="str">
        <x:v>Kinu Fairy</x:v>
      </x:c>
      <x:c r="D78" s="76" t="str"/>
      <x:c r="E78" s="76" t="str">
        <x:v>Rare</x:v>
      </x:c>
      <x:c r="F78" s="76" t="str">
        <x:v>Permanent</x:v>
      </x:c>
      <x:c r="G78" s="76" t="str">
        <x:v>Current</x:v>
      </x:c>
      <x:c r="H78" s="76" t="str">
        <x:v>Catcher</x:v>
      </x:c>
      <x:c r="I78" s="77" t="str"/>
      <x:c r="J78" s="76" t="str"/>
    </x:row>
    <x:row r="79" ht="54" customHeight="1">
      <x:c r="A79" s="76" t="str">
        <x:v>Outfit</x:v>
      </x:c>
      <x:c r="B79" s="76" t="str">
        <x:v>kitsune</x:v>
      </x:c>
      <x:c r="C79" s="76" t="str">
        <x:v>Kitsune</x:v>
      </x:c>
      <x:c r="D79" s="76" t="str"/>
      <x:c r="E79" s="76" t="str">
        <x:v>Legendary</x:v>
      </x:c>
      <x:c r="F79" s="76" t="str">
        <x:v>Permanent</x:v>
      </x:c>
      <x:c r="G79" s="76" t="str">
        <x:v>Current</x:v>
      </x:c>
      <x:c r="H79" s="76" t="str">
        <x:v>Catcher</x:v>
      </x:c>
      <x:c r="I79" s="77" t="str"/>
      <x:c r="J79" s="76" t="str"/>
    </x:row>
    <x:row r="80" ht="54" customHeight="1">
      <x:c r="A80" s="76" t="str">
        <x:v>Outfit</x:v>
      </x:c>
      <x:c r="B80" s="76" t="str">
        <x:v>koi</x:v>
      </x:c>
      <x:c r="C80" s="76" t="str">
        <x:v>Koi</x:v>
      </x:c>
      <x:c r="D80" s="76" t="str"/>
      <x:c r="E80" s="76" t="str">
        <x:v>Epic</x:v>
      </x:c>
      <x:c r="F80" s="76" t="str">
        <x:v>Permanent</x:v>
      </x:c>
      <x:c r="G80" s="76" t="str">
        <x:v>Current</x:v>
      </x:c>
      <x:c r="H80" s="76" t="str">
        <x:v>Shop + Catcher</x:v>
      </x:c>
      <x:c r="I80" s="77" t="n">
        <x:v>6000</x:v>
      </x:c>
      <x:c r="J80" s="76" t="str"/>
    </x:row>
    <x:row r="81" ht="54" customHeight="1">
      <x:c r="A81" s="76" t="str">
        <x:v>Outfit</x:v>
      </x:c>
      <x:c r="B81" s="76" t="str">
        <x:v>kraken_hatchling</x:v>
      </x:c>
      <x:c r="C81" s="76" t="str">
        <x:v>Kraken Hatchling</x:v>
      </x:c>
      <x:c r="D81" s="76" t="str"/>
      <x:c r="E81" s="76" t="str">
        <x:v>Legendary</x:v>
      </x:c>
      <x:c r="F81" s="76" t="str">
        <x:v>Permanent</x:v>
      </x:c>
      <x:c r="G81" s="76" t="str">
        <x:v>Current</x:v>
      </x:c>
      <x:c r="H81" s="76" t="str">
        <x:v>Catcher</x:v>
      </x:c>
      <x:c r="I81" s="77" t="str"/>
      <x:c r="J81" s="76" t="str"/>
    </x:row>
    <x:row r="82" ht="54" customHeight="1">
      <x:c r="A82" s="76" t="str">
        <x:v>Outfit</x:v>
      </x:c>
      <x:c r="B82" s="76" t="str">
        <x:v>ladybug</x:v>
      </x:c>
      <x:c r="C82" s="76" t="str">
        <x:v>Ladybug</x:v>
      </x:c>
      <x:c r="D82" s="76" t="str"/>
      <x:c r="E82" s="76" t="str">
        <x:v>Common</x:v>
      </x:c>
      <x:c r="F82" s="76" t="str">
        <x:v>Permanent</x:v>
      </x:c>
      <x:c r="G82" s="76" t="str">
        <x:v>Current</x:v>
      </x:c>
      <x:c r="H82" s="76" t="str">
        <x:v>Shop + Catcher</x:v>
      </x:c>
      <x:c r="I82" s="77" t="n">
        <x:v>2200</x:v>
      </x:c>
      <x:c r="J82" s="76" t="str"/>
    </x:row>
    <x:row r="83" ht="54" customHeight="1">
      <x:c r="A83" s="76" t="str">
        <x:v>Outfit</x:v>
      </x:c>
      <x:c r="B83" s="76" t="str">
        <x:v>lemon</x:v>
      </x:c>
      <x:c r="C83" s="76" t="str">
        <x:v>Lemon Drop</x:v>
      </x:c>
      <x:c r="D83" s="76" t="str"/>
      <x:c r="E83" s="76" t="str">
        <x:v>Common</x:v>
      </x:c>
      <x:c r="F83" s="76" t="str">
        <x:v>Permanent</x:v>
      </x:c>
      <x:c r="G83" s="76" t="str">
        <x:v>Current</x:v>
      </x:c>
      <x:c r="H83" s="76" t="str">
        <x:v>Shop + Catcher</x:v>
      </x:c>
      <x:c r="I83" s="77" t="n">
        <x:v>2200</x:v>
      </x:c>
      <x:c r="J83" s="76" t="str"/>
    </x:row>
    <x:row r="84" ht="54" customHeight="1">
      <x:c r="A84" s="76" t="str">
        <x:v>Outfit</x:v>
      </x:c>
      <x:c r="B84" s="76" t="str">
        <x:v>artist</x:v>
      </x:c>
      <x:c r="C84" s="76" t="str">
        <x:v>Little Artist</x:v>
      </x:c>
      <x:c r="D84" s="76" t="str"/>
      <x:c r="E84" s="76" t="str">
        <x:v>Common</x:v>
      </x:c>
      <x:c r="F84" s="76" t="str">
        <x:v>Permanent</x:v>
      </x:c>
      <x:c r="G84" s="76" t="str">
        <x:v>Current</x:v>
      </x:c>
      <x:c r="H84" s="76" t="str">
        <x:v>Shop + Catcher</x:v>
      </x:c>
      <x:c r="I84" s="77" t="n">
        <x:v>2200</x:v>
      </x:c>
      <x:c r="J84" s="76" t="str"/>
    </x:row>
    <x:row r="85" ht="54" customHeight="1">
      <x:c r="A85" s="76" t="str">
        <x:v>Outfit</x:v>
      </x:c>
      <x:c r="B85" s="76" t="str">
        <x:v>leaf</x:v>
      </x:c>
      <x:c r="C85" s="76" t="str">
        <x:v>Little Leaf</x:v>
      </x:c>
      <x:c r="D85" s="76" t="str"/>
      <x:c r="E85" s="76" t="str">
        <x:v>Starter</x:v>
      </x:c>
      <x:c r="F85" s="76" t="str">
        <x:v>Permanent</x:v>
      </x:c>
      <x:c r="G85" s="76" t="str">
        <x:v>Current</x:v>
      </x:c>
      <x:c r="H85" s="76" t="str">
        <x:v>Goal</x:v>
      </x:c>
      <x:c r="I85" s="77" t="str"/>
      <x:c r="J85" s="76" t="str"/>
    </x:row>
    <x:row r="86" ht="54" customHeight="1">
      <x:c r="A86" s="76" t="str">
        <x:v>Outfit</x:v>
      </x:c>
      <x:c r="B86" s="76" t="str">
        <x:v>otter</x:v>
      </x:c>
      <x:c r="C86" s="76" t="str">
        <x:v>Little Otter</x:v>
      </x:c>
      <x:c r="D86" s="76" t="str"/>
      <x:c r="E86" s="76" t="str">
        <x:v>Common</x:v>
      </x:c>
      <x:c r="F86" s="76" t="str">
        <x:v>Permanent</x:v>
      </x:c>
      <x:c r="G86" s="76" t="str">
        <x:v>Current</x:v>
      </x:c>
      <x:c r="H86" s="76" t="str">
        <x:v>Shop + Catcher</x:v>
      </x:c>
      <x:c r="I86" s="77" t="n">
        <x:v>2200</x:v>
      </x:c>
      <x:c r="J86" s="76" t="str"/>
    </x:row>
    <x:row r="87" ht="54" customHeight="1">
      <x:c r="A87" s="76" t="str">
        <x:v>Outfit</x:v>
      </x:c>
      <x:c r="B87" s="76" t="str">
        <x:v>maneki</x:v>
      </x:c>
      <x:c r="C87" s="76" t="str">
        <x:v>Lucky Cat</x:v>
      </x:c>
      <x:c r="D87" s="76" t="str"/>
      <x:c r="E87" s="76" t="str">
        <x:v>Legendary</x:v>
      </x:c>
      <x:c r="F87" s="76" t="str">
        <x:v>Monthly Showcase</x:v>
      </x:c>
      <x:c r="G87" s="76" t="str">
        <x:v>October 2026</x:v>
      </x:c>
      <x:c r="H87" s="76" t="str">
        <x:v>Monthly Showcase</x:v>
      </x:c>
      <x:c r="I87" s="77" t="str"/>
      <x:c r="J87" s="76" t="str">
        <x:v>October 2026 Monthly Showcase reward. Not sold in the shop or dropped by the Kinu Catcher.</x:v>
      </x:c>
    </x:row>
    <x:row r="88" ht="54" customHeight="1">
      <x:c r="A88" s="76" t="str">
        <x:v>Outfit</x:v>
      </x:c>
      <x:c r="B88" s="76" t="str">
        <x:v>lucky_charm</x:v>
      </x:c>
      <x:c r="C88" s="76" t="str">
        <x:v>Lucky Charm</x:v>
      </x:c>
      <x:c r="D88" s="76" t="str"/>
      <x:c r="E88" s="76" t="str">
        <x:v>Starter</x:v>
      </x:c>
      <x:c r="F88" s="76" t="str">
        <x:v>Permanent</x:v>
      </x:c>
      <x:c r="G88" s="76" t="str">
        <x:v>Current</x:v>
      </x:c>
      <x:c r="H88" s="76" t="str">
        <x:v>Goal</x:v>
      </x:c>
      <x:c r="I88" s="77" t="str"/>
      <x:c r="J88" s="76" t="str"/>
    </x:row>
    <x:row r="89" ht="54" customHeight="1">
      <x:c r="A89" s="76" t="str">
        <x:v>Outfit</x:v>
      </x:c>
      <x:c r="B89" s="76" t="str">
        <x:v>magical_girl</x:v>
      </x:c>
      <x:c r="C89" s="76" t="str">
        <x:v>Magical Kinu</x:v>
      </x:c>
      <x:c r="D89" s="76" t="str"/>
      <x:c r="E89" s="76" t="str">
        <x:v>Rare</x:v>
      </x:c>
      <x:c r="F89" s="76" t="str">
        <x:v>Permanent</x:v>
      </x:c>
      <x:c r="G89" s="76" t="str">
        <x:v>Current</x:v>
      </x:c>
      <x:c r="H89" s="76" t="str">
        <x:v>Catcher</x:v>
      </x:c>
      <x:c r="I89" s="77" t="str"/>
      <x:c r="J89" s="76" t="str"/>
    </x:row>
    <x:row r="90" ht="54" customHeight="1">
      <x:c r="A90" s="76" t="str">
        <x:v>Outfit</x:v>
      </x:c>
      <x:c r="B90" s="76" t="str">
        <x:v>marshmallow</x:v>
      </x:c>
      <x:c r="C90" s="76" t="str">
        <x:v>Marshmallow</x:v>
      </x:c>
      <x:c r="D90" s="76" t="str"/>
      <x:c r="E90" s="76" t="str">
        <x:v>Common</x:v>
      </x:c>
      <x:c r="F90" s="76" t="str">
        <x:v>Permanent</x:v>
      </x:c>
      <x:c r="G90" s="76" t="str">
        <x:v>Current</x:v>
      </x:c>
      <x:c r="H90" s="76" t="str">
        <x:v>Shop + Catcher</x:v>
      </x:c>
      <x:c r="I90" s="77" t="n">
        <x:v>2200</x:v>
      </x:c>
      <x:c r="J90" s="76" t="str"/>
    </x:row>
    <x:row r="91" ht="54" customHeight="1">
      <x:c r="A91" s="76" t="str">
        <x:v>Outfit</x:v>
      </x:c>
      <x:c r="B91" s="76" t="str">
        <x:v>melonpan</x:v>
      </x:c>
      <x:c r="C91" s="76" t="str">
        <x:v>Melonpan</x:v>
      </x:c>
      <x:c r="D91" s="76" t="str"/>
      <x:c r="E91" s="76" t="str">
        <x:v>Common</x:v>
      </x:c>
      <x:c r="F91" s="76" t="str">
        <x:v>Permanent</x:v>
      </x:c>
      <x:c r="G91" s="76" t="str">
        <x:v>Current</x:v>
      </x:c>
      <x:c r="H91" s="76" t="str">
        <x:v>Shop + Catcher</x:v>
      </x:c>
      <x:c r="I91" s="77" t="n">
        <x:v>2200</x:v>
      </x:c>
      <x:c r="J91" s="76" t="str"/>
    </x:row>
    <x:row r="92" ht="54" customHeight="1">
      <x:c r="A92" s="76" t="str">
        <x:v>Outfit</x:v>
      </x:c>
      <x:c r="B92" s="76" t="str">
        <x:v>seal</x:v>
      </x:c>
      <x:c r="C92" s="76" t="str">
        <x:v>Mochi Seal</x:v>
      </x:c>
      <x:c r="D92" s="76" t="str"/>
      <x:c r="E92" s="76" t="str">
        <x:v>Common</x:v>
      </x:c>
      <x:c r="F92" s="76" t="str">
        <x:v>Permanent</x:v>
      </x:c>
      <x:c r="G92" s="76" t="str">
        <x:v>Current</x:v>
      </x:c>
      <x:c r="H92" s="76" t="str">
        <x:v>Shop + Catcher</x:v>
      </x:c>
      <x:c r="I92" s="77" t="n">
        <x:v>2200</x:v>
      </x:c>
      <x:c r="J92" s="76" t="str"/>
    </x:row>
    <x:row r="93" ht="54" customHeight="1">
      <x:c r="A93" s="76" t="str">
        <x:v>Outfit</x:v>
      </x:c>
      <x:c r="B93" s="76" t="str">
        <x:v>moon_princess</x:v>
      </x:c>
      <x:c r="C93" s="76" t="str">
        <x:v>Moon Princess</x:v>
      </x:c>
      <x:c r="D93" s="76" t="str"/>
      <x:c r="E93" s="76" t="str">
        <x:v>Rare</x:v>
      </x:c>
      <x:c r="F93" s="76" t="str">
        <x:v>Permanent</x:v>
      </x:c>
      <x:c r="G93" s="76" t="str">
        <x:v>Current</x:v>
      </x:c>
      <x:c r="H93" s="76" t="str">
        <x:v>Catcher</x:v>
      </x:c>
      <x:c r="I93" s="77" t="str"/>
      <x:c r="J93" s="76" t="str"/>
    </x:row>
    <x:row r="94" ht="54" customHeight="1">
      <x:c r="A94" s="76" t="str">
        <x:v>Outfit</x:v>
      </x:c>
      <x:c r="B94" s="76" t="str">
        <x:v>climber</x:v>
      </x:c>
      <x:c r="C94" s="76" t="str">
        <x:v>Mountain Climber</x:v>
      </x:c>
      <x:c r="D94" s="76" t="str"/>
      <x:c r="E94" s="76" t="str">
        <x:v>Starter</x:v>
      </x:c>
      <x:c r="F94" s="76" t="str">
        <x:v>Permanent</x:v>
      </x:c>
      <x:c r="G94" s="76" t="str">
        <x:v>Current</x:v>
      </x:c>
      <x:c r="H94" s="76" t="str">
        <x:v>Goal</x:v>
      </x:c>
      <x:c r="I94" s="77" t="str"/>
      <x:c r="J94" s="76" t="str"/>
    </x:row>
    <x:row r="95" ht="54" customHeight="1">
      <x:c r="A95" s="76" t="str">
        <x:v>Outfit</x:v>
      </x:c>
      <x:c r="B95" s="76" t="str">
        <x:v>mushroom</x:v>
      </x:c>
      <x:c r="C95" s="76" t="str">
        <x:v>Mushroom Cap</x:v>
      </x:c>
      <x:c r="D95" s="76" t="str"/>
      <x:c r="E95" s="76" t="str">
        <x:v>Common</x:v>
      </x:c>
      <x:c r="F95" s="76" t="str">
        <x:v>Permanent</x:v>
      </x:c>
      <x:c r="G95" s="76" t="str">
        <x:v>Current</x:v>
      </x:c>
      <x:c r="H95" s="76" t="str">
        <x:v>Shop + Catcher</x:v>
      </x:c>
      <x:c r="I95" s="77" t="n">
        <x:v>2200</x:v>
      </x:c>
      <x:c r="J95" s="76" t="str"/>
    </x:row>
    <x:row r="96" ht="54" customHeight="1">
      <x:c r="A96" s="76" t="str">
        <x:v>Outfit</x:v>
      </x:c>
      <x:c r="B96" s="76" t="str">
        <x:v>narwhal</x:v>
      </x:c>
      <x:c r="C96" s="76" t="str">
        <x:v>Narwhal</x:v>
      </x:c>
      <x:c r="D96" s="76" t="str"/>
      <x:c r="E96" s="76" t="str">
        <x:v>Epic</x:v>
      </x:c>
      <x:c r="F96" s="76" t="str">
        <x:v>Permanent</x:v>
      </x:c>
      <x:c r="G96" s="76" t="str">
        <x:v>Current</x:v>
      </x:c>
      <x:c r="H96" s="76" t="str">
        <x:v>Shop + Catcher</x:v>
      </x:c>
      <x:c r="I96" s="77" t="n">
        <x:v>6000</x:v>
      </x:c>
      <x:c r="J96" s="76" t="str"/>
    </x:row>
    <x:row r="97" ht="54" customHeight="1">
      <x:c r="A97" s="76" t="str">
        <x:v>Outfit</x:v>
      </x:c>
      <x:c r="B97" s="76" t="str">
        <x:v>ninja</x:v>
      </x:c>
      <x:c r="C97" s="76" t="str">
        <x:v>Ninja</x:v>
      </x:c>
      <x:c r="D97" s="76" t="str"/>
      <x:c r="E97" s="76" t="str">
        <x:v>Common</x:v>
      </x:c>
      <x:c r="F97" s="76" t="str">
        <x:v>Permanent</x:v>
      </x:c>
      <x:c r="G97" s="76" t="str">
        <x:v>Current</x:v>
      </x:c>
      <x:c r="H97" s="76" t="str">
        <x:v>Shop + Catcher</x:v>
      </x:c>
      <x:c r="I97" s="77" t="n">
        <x:v>2400</x:v>
      </x:c>
      <x:c r="J97" s="76" t="str"/>
    </x:row>
    <x:row r="98" ht="54" customHeight="1">
      <x:c r="A98" s="76" t="str">
        <x:v>Outfit</x:v>
      </x:c>
      <x:c r="B98" s="76" t="str">
        <x:v>oni</x:v>
      </x:c>
      <x:c r="C98" s="76" t="str">
        <x:v>Oni</x:v>
      </x:c>
      <x:c r="D98" s="76" t="str"/>
      <x:c r="E98" s="76" t="str">
        <x:v>Epic</x:v>
      </x:c>
      <x:c r="F98" s="76" t="str">
        <x:v>Permanent</x:v>
      </x:c>
      <x:c r="G98" s="76" t="str">
        <x:v>Current</x:v>
      </x:c>
      <x:c r="H98" s="76" t="str">
        <x:v>Shop + Catcher</x:v>
      </x:c>
      <x:c r="I98" s="77" t="n">
        <x:v>5750</x:v>
      </x:c>
      <x:c r="J98" s="76" t="str"/>
    </x:row>
    <x:row r="99" ht="54" customHeight="1">
      <x:c r="A99" s="76" t="str">
        <x:v>Outfit</x:v>
      </x:c>
      <x:c r="B99" s="76" t="str">
        <x:v>onigiri</x:v>
      </x:c>
      <x:c r="C99" s="76" t="str">
        <x:v>Onigiri</x:v>
      </x:c>
      <x:c r="D99" s="76" t="str"/>
      <x:c r="E99" s="76" t="str">
        <x:v>Common</x:v>
      </x:c>
      <x:c r="F99" s="76" t="str">
        <x:v>Permanent</x:v>
      </x:c>
      <x:c r="G99" s="76" t="str">
        <x:v>Current</x:v>
      </x:c>
      <x:c r="H99" s="76" t="str">
        <x:v>Shop + Catcher</x:v>
      </x:c>
      <x:c r="I99" s="77" t="n">
        <x:v>2200</x:v>
      </x:c>
      <x:c r="J99" s="76" t="str"/>
    </x:row>
    <x:row r="100" ht="54" customHeight="1">
      <x:c r="A100" s="76" t="str">
        <x:v>Outfit</x:v>
      </x:c>
      <x:c r="B100" s="76" t="str">
        <x:v>onsen</x:v>
      </x:c>
      <x:c r="C100" s="76" t="str">
        <x:v>Onsen Day</x:v>
      </x:c>
      <x:c r="D100" s="76" t="str"/>
      <x:c r="E100" s="76" t="str">
        <x:v>Starter</x:v>
      </x:c>
      <x:c r="F100" s="76" t="str">
        <x:v>Permanent</x:v>
      </x:c>
      <x:c r="G100" s="76" t="str">
        <x:v>Current</x:v>
      </x:c>
      <x:c r="H100" s="76" t="str">
        <x:v>Goal</x:v>
      </x:c>
      <x:c r="I100" s="77" t="str"/>
      <x:c r="J100" s="76" t="str"/>
    </x:row>
    <x:row r="101" ht="54" customHeight="1">
      <x:c r="A101" s="76" t="str">
        <x:v>Outfit</x:v>
      </x:c>
      <x:c r="B101" s="76" t="str">
        <x:v>opening_day</x:v>
      </x:c>
      <x:c r="C101" s="76" t="str">
        <x:v>Opening Day</x:v>
      </x:c>
      <x:c r="D101" s="76" t="str"/>
      <x:c r="E101" s="76" t="str">
        <x:v>Legendary</x:v>
      </x:c>
      <x:c r="F101" s="76" t="str">
        <x:v>Limited event</x:v>
      </x:c>
      <x:c r="G101" s="76" t="str">
        <x:v>Event</x:v>
      </x:c>
      <x:c r="H101" s="76" t="str">
        <x:v>Grand Opening</x:v>
      </x:c>
      <x:c r="I101" s="77" t="str"/>
      <x:c r="J101" s="76" t="str">
        <x:v>Grand Opening launch exclusive: play 1 run between 29 Sep and 31 Oct 2026. Never sold or dropped, and never returns.</x:v>
      </x:c>
    </x:row>
    <x:row r="102" ht="54" customHeight="1">
      <x:c r="A102" s="76" t="str">
        <x:v>Outfit</x:v>
      </x:c>
      <x:c r="B102" s="76" t="str">
        <x:v>panda</x:v>
      </x:c>
      <x:c r="C102" s="76" t="str">
        <x:v>Panda</x:v>
      </x:c>
      <x:c r="D102" s="76" t="str"/>
      <x:c r="E102" s="76" t="str">
        <x:v>Common</x:v>
      </x:c>
      <x:c r="F102" s="76" t="str">
        <x:v>Permanent</x:v>
      </x:c>
      <x:c r="G102" s="76" t="str">
        <x:v>Current</x:v>
      </x:c>
      <x:c r="H102" s="76" t="str">
        <x:v>Shop + Catcher</x:v>
      </x:c>
      <x:c r="I102" s="77" t="n">
        <x:v>2200</x:v>
      </x:c>
      <x:c r="J102" s="76" t="str"/>
    </x:row>
    <x:row r="103" ht="54" customHeight="1">
      <x:c r="A103" s="76" t="str">
        <x:v>Outfit</x:v>
      </x:c>
      <x:c r="B103" s="76" t="str">
        <x:v>parcel</x:v>
      </x:c>
      <x:c r="C103" s="76" t="str">
        <x:v>Parcel</x:v>
      </x:c>
      <x:c r="D103" s="76" t="str"/>
      <x:c r="E103" s="76" t="str">
        <x:v>Starter</x:v>
      </x:c>
      <x:c r="F103" s="76" t="str">
        <x:v>Permanent</x:v>
      </x:c>
      <x:c r="G103" s="76" t="str">
        <x:v>Current</x:v>
      </x:c>
      <x:c r="H103" s="76" t="str">
        <x:v>Goal</x:v>
      </x:c>
      <x:c r="I103" s="77" t="str"/>
      <x:c r="J103" s="76" t="str"/>
    </x:row>
    <x:row r="104" ht="54" customHeight="1">
      <x:c r="A104" s="76" t="str">
        <x:v>Outfit</x:v>
      </x:c>
      <x:c r="B104" s="76" t="str">
        <x:v>pastel_dragon</x:v>
      </x:c>
      <x:c r="C104" s="76" t="str">
        <x:v>Pastel Dragon</x:v>
      </x:c>
      <x:c r="D104" s="76" t="str"/>
      <x:c r="E104" s="76" t="str">
        <x:v>Rare</x:v>
      </x:c>
      <x:c r="F104" s="76" t="str">
        <x:v>Permanent</x:v>
      </x:c>
      <x:c r="G104" s="76" t="str">
        <x:v>Current</x:v>
      </x:c>
      <x:c r="H104" s="76" t="str">
        <x:v>Catcher</x:v>
      </x:c>
      <x:c r="I104" s="77" t="str"/>
      <x:c r="J104" s="76" t="str"/>
    </x:row>
    <x:row r="105" ht="54" customHeight="1">
      <x:c r="A105" s="76" t="str">
        <x:v>Outfit</x:v>
      </x:c>
      <x:c r="B105" s="76" t="str">
        <x:v>peach</x:v>
      </x:c>
      <x:c r="C105" s="76" t="str">
        <x:v>Peachy</x:v>
      </x:c>
      <x:c r="D105" s="76" t="str"/>
      <x:c r="E105" s="76" t="str">
        <x:v>Common</x:v>
      </x:c>
      <x:c r="F105" s="76" t="str">
        <x:v>Permanent</x:v>
      </x:c>
      <x:c r="G105" s="76" t="str">
        <x:v>Current</x:v>
      </x:c>
      <x:c r="H105" s="76" t="str">
        <x:v>Shop + Catcher</x:v>
      </x:c>
      <x:c r="I105" s="77" t="n">
        <x:v>2200</x:v>
      </x:c>
      <x:c r="J105" s="76" t="str"/>
    </x:row>
    <x:row r="106" ht="54" customHeight="1">
      <x:c r="A106" s="76" t="str">
        <x:v>Outfit</x:v>
      </x:c>
      <x:c r="B106" s="76" t="str">
        <x:v>phoenix</x:v>
      </x:c>
      <x:c r="C106" s="76" t="str">
        <x:v>Phoenix</x:v>
      </x:c>
      <x:c r="D106" s="76" t="str"/>
      <x:c r="E106" s="76" t="str">
        <x:v>Legendary</x:v>
      </x:c>
      <x:c r="F106" s="76" t="str">
        <x:v>Permanent</x:v>
      </x:c>
      <x:c r="G106" s="76" t="str">
        <x:v>Current</x:v>
      </x:c>
      <x:c r="H106" s="76" t="str">
        <x:v>Catcher</x:v>
      </x:c>
      <x:c r="I106" s="77" t="str"/>
      <x:c r="J106" s="76" t="str"/>
    </x:row>
    <x:row r="107" ht="54" customHeight="1">
      <x:c r="A107" s="76" t="str">
        <x:v>Outfit</x:v>
      </x:c>
      <x:c r="B107" s="76" t="str">
        <x:v>pirate</x:v>
      </x:c>
      <x:c r="C107" s="76" t="str">
        <x:v>Pirate</x:v>
      </x:c>
      <x:c r="D107" s="76" t="str"/>
      <x:c r="E107" s="76" t="str">
        <x:v>Rare</x:v>
      </x:c>
      <x:c r="F107" s="76" t="str">
        <x:v>Permanent</x:v>
      </x:c>
      <x:c r="G107" s="76" t="str">
        <x:v>Current</x:v>
      </x:c>
      <x:c r="H107" s="76" t="str">
        <x:v>Shop + Catcher</x:v>
      </x:c>
      <x:c r="I107" s="77" t="n">
        <x:v>3750</x:v>
      </x:c>
      <x:c r="J107" s="76" t="str"/>
    </x:row>
    <x:row r="108" ht="54" customHeight="1">
      <x:c r="A108" s="76" t="str">
        <x:v>Outfit</x:v>
      </x:c>
      <x:c r="B108" s="76" t="str">
        <x:v>raincoat</x:v>
      </x:c>
      <x:c r="C108" s="76" t="str">
        <x:v>Puddle Pal</x:v>
      </x:c>
      <x:c r="D108" s="76" t="str"/>
      <x:c r="E108" s="76" t="str">
        <x:v>Common</x:v>
      </x:c>
      <x:c r="F108" s="76" t="str">
        <x:v>Permanent</x:v>
      </x:c>
      <x:c r="G108" s="76" t="str">
        <x:v>Current</x:v>
      </x:c>
      <x:c r="H108" s="76" t="str">
        <x:v>Shop + Catcher</x:v>
      </x:c>
      <x:c r="I108" s="77" t="n">
        <x:v>2200</x:v>
      </x:c>
      <x:c r="J108" s="76" t="str"/>
    </x:row>
    <x:row r="109" ht="54" customHeight="1">
      <x:c r="A109" s="76" t="str">
        <x:v>Outfit</x:v>
      </x:c>
      <x:c r="B109" s="76" t="str">
        <x:v>pufferfish</x:v>
      </x:c>
      <x:c r="C109" s="76" t="str">
        <x:v>Pufferfish</x:v>
      </x:c>
      <x:c r="D109" s="76" t="str"/>
      <x:c r="E109" s="76" t="str">
        <x:v>Rare</x:v>
      </x:c>
      <x:c r="F109" s="76" t="str">
        <x:v>Permanent</x:v>
      </x:c>
      <x:c r="G109" s="76" t="str">
        <x:v>Current</x:v>
      </x:c>
      <x:c r="H109" s="76" t="str">
        <x:v>Shop + Catcher</x:v>
      </x:c>
      <x:c r="I109" s="77" t="n">
        <x:v>4250</x:v>
      </x:c>
      <x:c r="J109" s="76" t="str"/>
    </x:row>
    <x:row r="110" ht="54" customHeight="1">
      <x:c r="A110" s="76" t="str">
        <x:v>Outfit</x:v>
      </x:c>
      <x:c r="B110" s="76" t="str">
        <x:v>pumpkin</x:v>
      </x:c>
      <x:c r="C110" s="76" t="str">
        <x:v>Pumpkin</x:v>
      </x:c>
      <x:c r="D110" s="76" t="str"/>
      <x:c r="E110" s="76" t="str">
        <x:v>Rare</x:v>
      </x:c>
      <x:c r="F110" s="76" t="str">
        <x:v>Seasonal</x:v>
      </x:c>
      <x:c r="G110" s="76" t="str">
        <x:v>Seasonal</x:v>
      </x:c>
      <x:c r="H110" s="76" t="str">
        <x:v>Shop + Catcher</x:v>
      </x:c>
      <x:c r="I110" s="77" t="n">
        <x:v>4500</x:v>
      </x:c>
      <x:c r="J110" s="76" t="str">
        <x:v>Shop item for the autumn window.</x:v>
      </x:c>
    </x:row>
    <x:row r="111" ht="54" customHeight="1">
      <x:c r="A111" s="76" t="str">
        <x:v>Outfit</x:v>
      </x:c>
      <x:c r="B111" s="76" t="str">
        <x:v>pudding</x:v>
      </x:c>
      <x:c r="C111" s="76" t="str">
        <x:v>Purin Pudding</x:v>
      </x:c>
      <x:c r="D111" s="76" t="str"/>
      <x:c r="E111" s="76" t="str">
        <x:v>Common</x:v>
      </x:c>
      <x:c r="F111" s="76" t="str">
        <x:v>Permanent</x:v>
      </x:c>
      <x:c r="G111" s="76" t="str">
        <x:v>Current</x:v>
      </x:c>
      <x:c r="H111" s="76" t="str">
        <x:v>Shop + Catcher</x:v>
      </x:c>
      <x:c r="I111" s="77" t="n">
        <x:v>2200</x:v>
      </x:c>
      <x:c r="J111" s="76" t="str"/>
    </x:row>
    <x:row r="112" ht="54" customHeight="1">
      <x:c r="A112" s="76" t="str">
        <x:v>Outfit</x:v>
      </x:c>
      <x:c r="B112" s="76" t="str">
        <x:v>ramen_bowl</x:v>
      </x:c>
      <x:c r="C112" s="76" t="str">
        <x:v>Ramen Bowl</x:v>
      </x:c>
      <x:c r="D112" s="76" t="str"/>
      <x:c r="E112" s="76" t="str">
        <x:v>Epic</x:v>
      </x:c>
      <x:c r="F112" s="76" t="str">
        <x:v>Monthly Showcase</x:v>
      </x:c>
      <x:c r="G112" s="76" t="str">
        <x:v>January 2027</x:v>
      </x:c>
      <x:c r="H112" s="76" t="str">
        <x:v>Monthly Showcase</x:v>
      </x:c>
      <x:c r="I112" s="77" t="str"/>
      <x:c r="J112" s="76" t="str">
        <x:v>January 2027 Monthly Showcase reward. Not sold in the shop or dropped by the Kinu Catcher.</x:v>
      </x:c>
    </x:row>
    <x:row r="113" ht="54" customHeight="1">
      <x:c r="A113" s="76" t="str">
        <x:v>Outfit</x:v>
      </x:c>
      <x:c r="B113" s="76" t="str">
        <x:v>red_panda</x:v>
      </x:c>
      <x:c r="C113" s="76" t="str">
        <x:v>Red Panda</x:v>
      </x:c>
      <x:c r="D113" s="76" t="str"/>
      <x:c r="E113" s="76" t="str">
        <x:v>Common</x:v>
      </x:c>
      <x:c r="F113" s="76" t="str">
        <x:v>Permanent</x:v>
      </x:c>
      <x:c r="G113" s="76" t="str">
        <x:v>Current</x:v>
      </x:c>
      <x:c r="H113" s="76" t="str">
        <x:v>Shop + Catcher</x:v>
      </x:c>
      <x:c r="I113" s="77" t="n">
        <x:v>2200</x:v>
      </x:c>
      <x:c r="J113" s="76" t="str"/>
    </x:row>
    <x:row r="114" ht="54" customHeight="1">
      <x:c r="A114" s="76" t="str">
        <x:v>Outfit</x:v>
      </x:c>
      <x:c r="B114" s="76" t="str">
        <x:v>rose_delight</x:v>
      </x:c>
      <x:c r="C114" s="76" t="str">
        <x:v>Rose Delight</x:v>
      </x:c>
      <x:c r="D114" s="76" t="str"/>
      <x:c r="E114" s="76" t="str">
        <x:v>Common</x:v>
      </x:c>
      <x:c r="F114" s="76" t="str">
        <x:v>Permanent</x:v>
      </x:c>
      <x:c r="G114" s="76" t="str">
        <x:v>Current</x:v>
      </x:c>
      <x:c r="H114" s="76" t="str">
        <x:v>Shop + Catcher</x:v>
      </x:c>
      <x:c r="I114" s="77" t="n">
        <x:v>2600</x:v>
      </x:c>
      <x:c r="J114" s="76" t="str"/>
    </x:row>
    <x:row r="115" ht="54" customHeight="1">
      <x:c r="A115" s="76" t="str">
        <x:v>Outfit</x:v>
      </x:c>
      <x:c r="B115" s="76" t="str">
        <x:v>sakura_deer</x:v>
      </x:c>
      <x:c r="C115" s="76" t="str">
        <x:v>Sakura Deer</x:v>
      </x:c>
      <x:c r="D115" s="76" t="str"/>
      <x:c r="E115" s="76" t="str">
        <x:v>Rare</x:v>
      </x:c>
      <x:c r="F115" s="76" t="str">
        <x:v>Permanent</x:v>
      </x:c>
      <x:c r="G115" s="76" t="str">
        <x:v>Current</x:v>
      </x:c>
      <x:c r="H115" s="76" t="str">
        <x:v>Catcher</x:v>
      </x:c>
      <x:c r="I115" s="77" t="str"/>
      <x:c r="J115" s="76" t="str"/>
    </x:row>
    <x:row r="116" ht="54" customHeight="1">
      <x:c r="A116" s="76" t="str">
        <x:v>Outfit</x:v>
      </x:c>
      <x:c r="B116" s="76" t="str">
        <x:v>nigiri</x:v>
      </x:c>
      <x:c r="C116" s="76" t="str">
        <x:v>Salmon Nigiri</x:v>
      </x:c>
      <x:c r="D116" s="76" t="str"/>
      <x:c r="E116" s="76" t="str">
        <x:v>Common</x:v>
      </x:c>
      <x:c r="F116" s="76" t="str">
        <x:v>Permanent</x:v>
      </x:c>
      <x:c r="G116" s="76" t="str">
        <x:v>Current</x:v>
      </x:c>
      <x:c r="H116" s="76" t="str">
        <x:v>Shop + Catcher</x:v>
      </x:c>
      <x:c r="I116" s="77" t="n">
        <x:v>2200</x:v>
      </x:c>
      <x:c r="J116" s="76" t="str"/>
    </x:row>
    <x:row r="117" ht="54" customHeight="1">
      <x:c r="A117" s="76" t="str">
        <x:v>Outfit</x:v>
      </x:c>
      <x:c r="B117" s="76" t="str">
        <x:v>samurai</x:v>
      </x:c>
      <x:c r="C117" s="76" t="str">
        <x:v>Samurai</x:v>
      </x:c>
      <x:c r="D117" s="76" t="str"/>
      <x:c r="E117" s="76" t="str">
        <x:v>Epic</x:v>
      </x:c>
      <x:c r="F117" s="76" t="str">
        <x:v>Permanent</x:v>
      </x:c>
      <x:c r="G117" s="76" t="str">
        <x:v>Current</x:v>
      </x:c>
      <x:c r="H117" s="76" t="str">
        <x:v>Shop + Catcher</x:v>
      </x:c>
      <x:c r="I117" s="77" t="n">
        <x:v>6750</x:v>
      </x:c>
      <x:c r="J117" s="76" t="str"/>
    </x:row>
    <x:row r="118" ht="54" customHeight="1">
      <x:c r="A118" s="76" t="str">
        <x:v>Outfit</x:v>
      </x:c>
      <x:c r="B118" s="76" t="str">
        <x:v>shark</x:v>
      </x:c>
      <x:c r="C118" s="76" t="str">
        <x:v>Shark</x:v>
      </x:c>
      <x:c r="D118" s="76" t="str"/>
      <x:c r="E118" s="76" t="str">
        <x:v>Rare</x:v>
      </x:c>
      <x:c r="F118" s="76" t="str">
        <x:v>Permanent</x:v>
      </x:c>
      <x:c r="G118" s="76" t="str">
        <x:v>Current</x:v>
      </x:c>
      <x:c r="H118" s="76" t="str">
        <x:v>Shop + Catcher</x:v>
      </x:c>
      <x:c r="I118" s="77" t="n">
        <x:v>3750</x:v>
      </x:c>
      <x:c r="J118" s="76" t="str"/>
    </x:row>
    <x:row r="119" ht="54" customHeight="1">
      <x:c r="A119" s="76" t="str">
        <x:v>Outfit</x:v>
      </x:c>
      <x:c r="B119" s="76" t="str">
        <x:v>shiba</x:v>
      </x:c>
      <x:c r="C119" s="76" t="str">
        <x:v>Shiba Pup</x:v>
      </x:c>
      <x:c r="D119" s="76" t="str"/>
      <x:c r="E119" s="76" t="str">
        <x:v>Common</x:v>
      </x:c>
      <x:c r="F119" s="76" t="str">
        <x:v>Permanent</x:v>
      </x:c>
      <x:c r="G119" s="76" t="str">
        <x:v>Current</x:v>
      </x:c>
      <x:c r="H119" s="76" t="str">
        <x:v>Shop + Catcher</x:v>
      </x:c>
      <x:c r="I119" s="77" t="n">
        <x:v>2200</x:v>
      </x:c>
      <x:c r="J119" s="76" t="str"/>
    </x:row>
    <x:row r="120" ht="54" customHeight="1">
      <x:c r="A120" s="76" t="str">
        <x:v>Outfit</x:v>
      </x:c>
      <x:c r="B120" s="76" t="str">
        <x:v>chef</x:v>
      </x:c>
      <x:c r="C120" s="76" t="str">
        <x:v>Shoyu Chef</x:v>
      </x:c>
      <x:c r="D120" s="76" t="str"/>
      <x:c r="E120" s="76" t="str">
        <x:v>Starter</x:v>
      </x:c>
      <x:c r="F120" s="76" t="str">
        <x:v>Permanent</x:v>
      </x:c>
      <x:c r="G120" s="76" t="str">
        <x:v>Current</x:v>
      </x:c>
      <x:c r="H120" s="76" t="str">
        <x:v>Goal</x:v>
      </x:c>
      <x:c r="I120" s="77" t="str"/>
      <x:c r="J120" s="76" t="str"/>
    </x:row>
    <x:row r="121" ht="54" customHeight="1">
      <x:c r="A121" s="76" t="str">
        <x:v>Outfit</x:v>
      </x:c>
      <x:c r="B121" s="76" t="str">
        <x:v>sleepy_cap</x:v>
      </x:c>
      <x:c r="C121" s="76" t="str">
        <x:v>Sleepy Cap</x:v>
      </x:c>
      <x:c r="D121" s="76" t="str"/>
      <x:c r="E121" s="76" t="str">
        <x:v>Common</x:v>
      </x:c>
      <x:c r="F121" s="76" t="str">
        <x:v>Permanent</x:v>
      </x:c>
      <x:c r="G121" s="76" t="str">
        <x:v>Current</x:v>
      </x:c>
      <x:c r="H121" s="76" t="str">
        <x:v>Shop + Catcher</x:v>
      </x:c>
      <x:c r="I121" s="77" t="n">
        <x:v>2200</x:v>
      </x:c>
      <x:c r="J121" s="76" t="str"/>
    </x:row>
    <x:row r="122" ht="54" customHeight="1">
      <x:c r="A122" s="76" t="str">
        <x:v>Outfit</x:v>
      </x:c>
      <x:c r="B122" s="76" t="str">
        <x:v>moon_outfit</x:v>
      </x:c>
      <x:c r="C122" s="76" t="str">
        <x:v>Sleepy Moon</x:v>
      </x:c>
      <x:c r="D122" s="76" t="str"/>
      <x:c r="E122" s="76" t="str">
        <x:v>Common</x:v>
      </x:c>
      <x:c r="F122" s="76" t="str">
        <x:v>Permanent</x:v>
      </x:c>
      <x:c r="G122" s="76" t="str">
        <x:v>Current</x:v>
      </x:c>
      <x:c r="H122" s="76" t="str">
        <x:v>Shop + Catcher</x:v>
      </x:c>
      <x:c r="I122" s="77" t="n">
        <x:v>2200</x:v>
      </x:c>
      <x:c r="J122" s="76" t="str"/>
    </x:row>
    <x:row r="123" ht="54" customHeight="1">
      <x:c r="A123" s="76" t="str">
        <x:v>Outfit</x:v>
      </x:c>
      <x:c r="B123" s="76" t="str">
        <x:v>snail</x:v>
      </x:c>
      <x:c r="C123" s="76" t="str">
        <x:v>Snail</x:v>
      </x:c>
      <x:c r="D123" s="76" t="str"/>
      <x:c r="E123" s="76" t="str">
        <x:v>Common</x:v>
      </x:c>
      <x:c r="F123" s="76" t="str">
        <x:v>Permanent</x:v>
      </x:c>
      <x:c r="G123" s="76" t="str">
        <x:v>Current</x:v>
      </x:c>
      <x:c r="H123" s="76" t="str">
        <x:v>Shop + Catcher</x:v>
      </x:c>
      <x:c r="I123" s="77" t="n">
        <x:v>2200</x:v>
      </x:c>
      <x:c r="J123" s="76" t="str"/>
    </x:row>
    <x:row r="124" ht="54" customHeight="1">
      <x:c r="A124" s="76" t="str">
        <x:v>Outfit</x:v>
      </x:c>
      <x:c r="B124" s="76" t="str">
        <x:v>snow_fox</x:v>
      </x:c>
      <x:c r="C124" s="76" t="str">
        <x:v>Snow Fox</x:v>
      </x:c>
      <x:c r="D124" s="76" t="str"/>
      <x:c r="E124" s="76" t="str">
        <x:v>Rare</x:v>
      </x:c>
      <x:c r="F124" s="76" t="str">
        <x:v>Permanent</x:v>
      </x:c>
      <x:c r="G124" s="76" t="str">
        <x:v>Current</x:v>
      </x:c>
      <x:c r="H124" s="76" t="str">
        <x:v>Catcher</x:v>
      </x:c>
      <x:c r="I124" s="77" t="str"/>
      <x:c r="J124" s="76" t="str"/>
    </x:row>
    <x:row r="125" ht="54" customHeight="1">
      <x:c r="A125" s="76" t="str">
        <x:v>Outfit</x:v>
      </x:c>
      <x:c r="B125" s="76" t="str">
        <x:v>donut</x:v>
      </x:c>
      <x:c r="C125" s="76" t="str">
        <x:v>Sprinkle Donut</x:v>
      </x:c>
      <x:c r="D125" s="76" t="str"/>
      <x:c r="E125" s="76" t="str">
        <x:v>Common</x:v>
      </x:c>
      <x:c r="F125" s="76" t="str">
        <x:v>Permanent</x:v>
      </x:c>
      <x:c r="G125" s="76" t="str">
        <x:v>Current</x:v>
      </x:c>
      <x:c r="H125" s="76" t="str">
        <x:v>Shop + Catcher</x:v>
      </x:c>
      <x:c r="I125" s="77" t="n">
        <x:v>2200</x:v>
      </x:c>
      <x:c r="J125" s="76" t="str"/>
    </x:row>
    <x:row r="126" ht="54" customHeight="1">
      <x:c r="A126" s="76" t="str">
        <x:v>Outfit</x:v>
      </x:c>
      <x:c r="B126" s="76" t="str">
        <x:v>strawberry</x:v>
      </x:c>
      <x:c r="C126" s="76" t="str">
        <x:v>Strawberry</x:v>
      </x:c>
      <x:c r="D126" s="76" t="str"/>
      <x:c r="E126" s="76" t="str">
        <x:v>Common</x:v>
      </x:c>
      <x:c r="F126" s="76" t="str">
        <x:v>Permanent</x:v>
      </x:c>
      <x:c r="G126" s="76" t="str">
        <x:v>Current</x:v>
      </x:c>
      <x:c r="H126" s="76" t="str">
        <x:v>Shop + Catcher</x:v>
      </x:c>
      <x:c r="I126" s="77" t="n">
        <x:v>1800</x:v>
      </x:c>
      <x:c r="J126" s="76" t="str"/>
    </x:row>
    <x:row r="127" ht="54" customHeight="1">
      <x:c r="A127" s="76" t="str">
        <x:v>Outfit</x:v>
      </x:c>
      <x:c r="B127" s="76" t="str">
        <x:v>sunflower</x:v>
      </x:c>
      <x:c r="C127" s="76" t="str">
        <x:v>Sunflower</x:v>
      </x:c>
      <x:c r="D127" s="76" t="str"/>
      <x:c r="E127" s="76" t="str">
        <x:v>Common</x:v>
      </x:c>
      <x:c r="F127" s="76" t="str">
        <x:v>Permanent</x:v>
      </x:c>
      <x:c r="G127" s="76" t="str">
        <x:v>Current</x:v>
      </x:c>
      <x:c r="H127" s="76" t="str">
        <x:v>Shop + Catcher</x:v>
      </x:c>
      <x:c r="I127" s="77" t="n">
        <x:v>2200</x:v>
      </x:c>
      <x:c r="J127" s="76" t="str"/>
    </x:row>
    <x:row r="128" ht="54" customHeight="1">
      <x:c r="A128" s="76" t="str">
        <x:v>Outfit</x:v>
      </x:c>
      <x:c r="B128" s="76" t="str">
        <x:v>sea_sponge</x:v>
      </x:c>
      <x:c r="C128" s="76" t="str">
        <x:v>Sunny Sea Sponge</x:v>
      </x:c>
      <x:c r="D128" s="76" t="str"/>
      <x:c r="E128" s="76" t="str">
        <x:v>Epic</x:v>
      </x:c>
      <x:c r="F128" s="76" t="str">
        <x:v>Permanent</x:v>
      </x:c>
      <x:c r="G128" s="76" t="str">
        <x:v>Current</x:v>
      </x:c>
      <x:c r="H128" s="76" t="str">
        <x:v>Shop + Catcher</x:v>
      </x:c>
      <x:c r="I128" s="77" t="n">
        <x:v>6250</x:v>
      </x:c>
      <x:c r="J128" s="76" t="str"/>
    </x:row>
    <x:row r="129" ht="54" customHeight="1">
      <x:c r="A129" s="76" t="str">
        <x:v>Outfit</x:v>
      </x:c>
      <x:c r="B129" s="76" t="str">
        <x:v>taiyaki</x:v>
      </x:c>
      <x:c r="C129" s="76" t="str">
        <x:v>Taiyaki</x:v>
      </x:c>
      <x:c r="D129" s="76" t="str"/>
      <x:c r="E129" s="76" t="str">
        <x:v>Common</x:v>
      </x:c>
      <x:c r="F129" s="76" t="str">
        <x:v>Permanent</x:v>
      </x:c>
      <x:c r="G129" s="76" t="str">
        <x:v>Current</x:v>
      </x:c>
      <x:c r="H129" s="76" t="str">
        <x:v>Shop + Catcher</x:v>
      </x:c>
      <x:c r="I129" s="77" t="n">
        <x:v>2200</x:v>
      </x:c>
      <x:c r="J129" s="76" t="str"/>
    </x:row>
    <x:row r="130" ht="54" customHeight="1">
      <x:c r="A130" s="76" t="str">
        <x:v>Outfit</x:v>
      </x:c>
      <x:c r="B130" s="76" t="str">
        <x:v>tako</x:v>
      </x:c>
      <x:c r="C130" s="76" t="str">
        <x:v>Tako</x:v>
      </x:c>
      <x:c r="D130" s="76" t="str"/>
      <x:c r="E130" s="76" t="str">
        <x:v>Rare</x:v>
      </x:c>
      <x:c r="F130" s="76" t="str">
        <x:v>Permanent</x:v>
      </x:c>
      <x:c r="G130" s="76" t="str">
        <x:v>Current</x:v>
      </x:c>
      <x:c r="H130" s="76" t="str">
        <x:v>Shop + Catcher</x:v>
      </x:c>
      <x:c r="I130" s="77" t="n">
        <x:v>4250</x:v>
      </x:c>
      <x:c r="J130" s="76" t="str"/>
    </x:row>
    <x:row r="131" ht="54" customHeight="1">
      <x:c r="A131" s="76" t="str">
        <x:v>Outfit</x:v>
      </x:c>
      <x:c r="B131" s="76" t="str">
        <x:v>tanuki</x:v>
      </x:c>
      <x:c r="C131" s="76" t="str">
        <x:v>Tanuki</x:v>
      </x:c>
      <x:c r="D131" s="76" t="str"/>
      <x:c r="E131" s="76" t="str">
        <x:v>Rare</x:v>
      </x:c>
      <x:c r="F131" s="76" t="str">
        <x:v>Permanent</x:v>
      </x:c>
      <x:c r="G131" s="76" t="str">
        <x:v>Current</x:v>
      </x:c>
      <x:c r="H131" s="76" t="str">
        <x:v>Shop + Catcher</x:v>
      </x:c>
      <x:c r="I131" s="77" t="n">
        <x:v>4500</x:v>
      </x:c>
      <x:c r="J131" s="76" t="str"/>
    </x:row>
    <x:row r="132" ht="54" customHeight="1">
      <x:c r="A132" s="76" t="str">
        <x:v>Outfit</x:v>
      </x:c>
      <x:c r="B132" s="76" t="str">
        <x:v>tempura_shrimp</x:v>
      </x:c>
      <x:c r="C132" s="76" t="str">
        <x:v>Tempura Shrimp</x:v>
      </x:c>
      <x:c r="D132" s="76" t="str"/>
      <x:c r="E132" s="76" t="str">
        <x:v>Rare</x:v>
      </x:c>
      <x:c r="F132" s="76" t="str">
        <x:v>Permanent</x:v>
      </x:c>
      <x:c r="G132" s="76" t="str">
        <x:v>Current</x:v>
      </x:c>
      <x:c r="H132" s="76" t="str">
        <x:v>Shop + Catcher</x:v>
      </x:c>
      <x:c r="I132" s="77" t="n">
        <x:v>4250</x:v>
      </x:c>
      <x:c r="J132" s="76" t="str"/>
    </x:row>
    <x:row r="133" ht="54" customHeight="1">
      <x:c r="A133" s="76" t="str">
        <x:v>Outfit</x:v>
      </x:c>
      <x:c r="B133" s="76" t="str">
        <x:v>tiger</x:v>
      </x:c>
      <x:c r="C133" s="76" t="str">
        <x:v>Tiger</x:v>
      </x:c>
      <x:c r="D133" s="76" t="str"/>
      <x:c r="E133" s="76" t="str">
        <x:v>Rare</x:v>
      </x:c>
      <x:c r="F133" s="76" t="str">
        <x:v>Permanent</x:v>
      </x:c>
      <x:c r="G133" s="76" t="str">
        <x:v>Current</x:v>
      </x:c>
      <x:c r="H133" s="76" t="str">
        <x:v>Shop + Catcher</x:v>
      </x:c>
      <x:c r="I133" s="77" t="n">
        <x:v>3500</x:v>
      </x:c>
      <x:c r="J133" s="76" t="str"/>
    </x:row>
    <x:row r="134" ht="54" customHeight="1">
      <x:c r="A134" s="76" t="str">
        <x:v>Outfit</x:v>
      </x:c>
      <x:c r="B134" s="76" t="str">
        <x:v>cloud_outfit</x:v>
      </x:c>
      <x:c r="C134" s="76" t="str">
        <x:v>Tiny Cloud</x:v>
      </x:c>
      <x:c r="D134" s="76" t="str"/>
      <x:c r="E134" s="76" t="str">
        <x:v>Common</x:v>
      </x:c>
      <x:c r="F134" s="76" t="str">
        <x:v>Permanent</x:v>
      </x:c>
      <x:c r="G134" s="76" t="str">
        <x:v>Current</x:v>
      </x:c>
      <x:c r="H134" s="76" t="str">
        <x:v>Shop + Catcher</x:v>
      </x:c>
      <x:c r="I134" s="77" t="n">
        <x:v>2200</x:v>
      </x:c>
      <x:c r="J134" s="76" t="str"/>
    </x:row>
    <x:row r="135" ht="54" customHeight="1">
      <x:c r="A135" s="76" t="str">
        <x:v>Outfit</x:v>
      </x:c>
      <x:c r="B135" s="76" t="str">
        <x:v>sailor</x:v>
      </x:c>
      <x:c r="C135" s="76" t="str">
        <x:v>Tiny Sailor</x:v>
      </x:c>
      <x:c r="D135" s="76" t="str"/>
      <x:c r="E135" s="76" t="str">
        <x:v>Common</x:v>
      </x:c>
      <x:c r="F135" s="76" t="str">
        <x:v>Permanent</x:v>
      </x:c>
      <x:c r="G135" s="76" t="str">
        <x:v>Current</x:v>
      </x:c>
      <x:c r="H135" s="76" t="str">
        <x:v>Shop + Catcher</x:v>
      </x:c>
      <x:c r="I135" s="77" t="n">
        <x:v>2200</x:v>
      </x:c>
      <x:c r="J135" s="76" t="str"/>
    </x:row>
    <x:row r="136" ht="54" customHeight="1">
      <x:c r="A136" s="76" t="str">
        <x:v>Outfit</x:v>
      </x:c>
      <x:c r="B136" s="76" t="str">
        <x:v>tsukumogami</x:v>
      </x:c>
      <x:c r="C136" s="76" t="str">
        <x:v>Tsukumogami</x:v>
      </x:c>
      <x:c r="D136" s="76" t="str"/>
      <x:c r="E136" s="76" t="str">
        <x:v>Legendary</x:v>
      </x:c>
      <x:c r="F136" s="76" t="str">
        <x:v>Permanent</x:v>
      </x:c>
      <x:c r="G136" s="76" t="str">
        <x:v>Current</x:v>
      </x:c>
      <x:c r="H136" s="76" t="str">
        <x:v>Catcher</x:v>
      </x:c>
      <x:c r="I136" s="77" t="str"/>
      <x:c r="J136" s="76" t="str"/>
    </x:row>
    <x:row r="137" ht="54" customHeight="1">
      <x:c r="A137" s="76" t="str">
        <x:v>Outfit</x:v>
      </x:c>
      <x:c r="B137" s="76" t="str">
        <x:v>star_outfit</x:v>
      </x:c>
      <x:c r="C137" s="76" t="str">
        <x:v>Twinkle Star</x:v>
      </x:c>
      <x:c r="D137" s="76" t="str"/>
      <x:c r="E137" s="76" t="str">
        <x:v>Common</x:v>
      </x:c>
      <x:c r="F137" s="76" t="str">
        <x:v>Permanent</x:v>
      </x:c>
      <x:c r="G137" s="76" t="str">
        <x:v>Current</x:v>
      </x:c>
      <x:c r="H137" s="76" t="str">
        <x:v>Shop + Catcher</x:v>
      </x:c>
      <x:c r="I137" s="77" t="n">
        <x:v>2200</x:v>
      </x:c>
      <x:c r="J137" s="76" t="str"/>
    </x:row>
    <x:row r="138" ht="54" customHeight="1">
      <x:c r="A138" s="76" t="str">
        <x:v>Outfit</x:v>
      </x:c>
      <x:c r="B138" s="76" t="str">
        <x:v>unicorn</x:v>
      </x:c>
      <x:c r="C138" s="76" t="str">
        <x:v>Unicorn</x:v>
      </x:c>
      <x:c r="D138" s="76" t="str"/>
      <x:c r="E138" s="76" t="str">
        <x:v>Legendary</x:v>
      </x:c>
      <x:c r="F138" s="76" t="str">
        <x:v>Permanent</x:v>
      </x:c>
      <x:c r="G138" s="76" t="str">
        <x:v>Current</x:v>
      </x:c>
      <x:c r="H138" s="76" t="str">
        <x:v>Catcher</x:v>
      </x:c>
      <x:c r="I138" s="77" t="str"/>
      <x:c r="J138" s="76" t="str"/>
    </x:row>
    <x:row r="139" ht="54" customHeight="1">
      <x:c r="A139" s="76" t="str">
        <x:v>Outfit</x:v>
      </x:c>
      <x:c r="B139" s="76" t="str">
        <x:v>capybara</x:v>
      </x:c>
      <x:c r="C139" s="76" t="str">
        <x:v>Yuzu Capybara</x:v>
      </x:c>
      <x:c r="D139" s="76" t="str"/>
      <x:c r="E139" s="76" t="str">
        <x:v>Rare</x:v>
      </x:c>
      <x:c r="F139" s="76" t="str">
        <x:v>Permanent</x:v>
      </x:c>
      <x:c r="G139" s="76" t="str">
        <x:v>Current</x:v>
      </x:c>
      <x:c r="H139" s="76" t="str">
        <x:v>Shop + Catcher</x:v>
      </x:c>
      <x:c r="I139" s="77" t="n">
        <x:v>5000</x:v>
      </x:c>
      <x:c r="J139" s="76" t="str"/>
    </x:row>
    <x:row r="140" ht="54" customHeight="1">
      <x:c r="A140" s="76" t="str">
        <x:v>Room</x:v>
      </x:c>
      <x:c r="B140" s="76" t="str">
        <x:v>aurora</x:v>
      </x:c>
      <x:c r="C140" s="76" t="str">
        <x:v>Aurora Snowfield</x:v>
      </x:c>
      <x:c r="D140" s="76" t="str"/>
      <x:c r="E140" s="76" t="str">
        <x:v>Epic</x:v>
      </x:c>
      <x:c r="F140" s="76" t="str">
        <x:v>Permanent</x:v>
      </x:c>
      <x:c r="G140" s="76" t="str">
        <x:v>Current</x:v>
      </x:c>
      <x:c r="H140" s="76" t="str">
        <x:v>Shop + Catcher</x:v>
      </x:c>
      <x:c r="I140" s="77" t="n">
        <x:v>15000</x:v>
      </x:c>
      <x:c r="J140" s="76" t="str"/>
    </x:row>
    <x:row r="141" ht="54" customHeight="1">
      <x:c r="A141" s="76" t="str">
        <x:v>Room</x:v>
      </x:c>
      <x:c r="B141" s="76" t="str">
        <x:v>autumn_temple</x:v>
      </x:c>
      <x:c r="C141" s="76" t="str">
        <x:v>Autumn Temple</x:v>
      </x:c>
      <x:c r="D141" s="76" t="str"/>
      <x:c r="E141" s="76" t="str">
        <x:v>Rare</x:v>
      </x:c>
      <x:c r="F141" s="76" t="str">
        <x:v>Permanent</x:v>
      </x:c>
      <x:c r="G141" s="76" t="str">
        <x:v>Current</x:v>
      </x:c>
      <x:c r="H141" s="76" t="str">
        <x:v>Shop + Catcher</x:v>
      </x:c>
      <x:c r="I141" s="77" t="n">
        <x:v>8750</x:v>
      </x:c>
      <x:c r="J141" s="76" t="str"/>
    </x:row>
    <x:row r="142" ht="54" customHeight="1">
      <x:c r="A142" s="76" t="str">
        <x:v>Room</x:v>
      </x:c>
      <x:c r="B142" s="76" t="str">
        <x:v>bamboo_grove</x:v>
      </x:c>
      <x:c r="C142" s="76" t="str">
        <x:v>Bamboo Grove</x:v>
      </x:c>
      <x:c r="D142" s="76" t="str"/>
      <x:c r="E142" s="76" t="str">
        <x:v>Rare</x:v>
      </x:c>
      <x:c r="F142" s="76" t="str">
        <x:v>Permanent</x:v>
      </x:c>
      <x:c r="G142" s="76" t="str">
        <x:v>Current</x:v>
      </x:c>
      <x:c r="H142" s="76" t="str">
        <x:v>Shop + Catcher</x:v>
      </x:c>
      <x:c r="I142" s="77" t="n">
        <x:v>6250</x:v>
      </x:c>
      <x:c r="J142" s="76" t="str"/>
    </x:row>
    <x:row r="143" ht="54" customHeight="1">
      <x:c r="A143" s="76" t="str">
        <x:v>Room</x:v>
      </x:c>
      <x:c r="B143" s="76" t="str">
        <x:v>castle</x:v>
      </x:c>
      <x:c r="C143" s="76" t="str">
        <x:v>Castle Keep</x:v>
      </x:c>
      <x:c r="D143" s="76" t="str"/>
      <x:c r="E143" s="76" t="str">
        <x:v>Epic</x:v>
      </x:c>
      <x:c r="F143" s="76" t="str">
        <x:v>Permanent</x:v>
      </x:c>
      <x:c r="G143" s="76" t="str">
        <x:v>Current</x:v>
      </x:c>
      <x:c r="H143" s="76" t="str">
        <x:v>Shop + Catcher</x:v>
      </x:c>
      <x:c r="I143" s="77" t="n">
        <x:v>17500</x:v>
      </x:c>
      <x:c r="J143" s="76" t="str"/>
    </x:row>
    <x:row r="144" ht="54" customHeight="1">
      <x:c r="A144" s="76" t="str">
        <x:v>Room</x:v>
      </x:c>
      <x:c r="B144" s="76" t="str">
        <x:v>dragon_palace</x:v>
      </x:c>
      <x:c r="C144" s="76" t="str">
        <x:v>Dragon Palace</x:v>
      </x:c>
      <x:c r="D144" s="76" t="str"/>
      <x:c r="E144" s="76" t="str">
        <x:v>Legendary</x:v>
      </x:c>
      <x:c r="F144" s="76" t="str">
        <x:v>Permanent</x:v>
      </x:c>
      <x:c r="G144" s="76" t="str">
        <x:v>Current</x:v>
      </x:c>
      <x:c r="H144" s="76" t="str">
        <x:v>Catcher</x:v>
      </x:c>
      <x:c r="I144" s="77" t="str"/>
      <x:c r="J144" s="76" t="str"/>
    </x:row>
    <x:row r="145" ht="54" customHeight="1">
      <x:c r="A145" s="76" t="str">
        <x:v>Room</x:v>
      </x:c>
      <x:c r="B145" s="76" t="str">
        <x:v>tea_fields</x:v>
      </x:c>
      <x:c r="C145" s="76" t="str">
        <x:v>Fuji Tea Fields</x:v>
      </x:c>
      <x:c r="D145" s="76" t="str"/>
      <x:c r="E145" s="76" t="str">
        <x:v>Epic</x:v>
      </x:c>
      <x:c r="F145" s="76" t="str">
        <x:v>Permanent</x:v>
      </x:c>
      <x:c r="G145" s="76" t="str">
        <x:v>Current</x:v>
      </x:c>
      <x:c r="H145" s="76" t="str">
        <x:v>Shop + Catcher</x:v>
      </x:c>
      <x:c r="I145" s="77" t="n">
        <x:v>11250</x:v>
      </x:c>
      <x:c r="J145" s="76" t="str"/>
    </x:row>
    <x:row r="146" ht="54" customHeight="1">
      <x:c r="A146" s="76" t="str">
        <x:v>Room</x:v>
      </x:c>
      <x:c r="B146" s="76" t="str">
        <x:v>arcade</x:v>
      </x:c>
      <x:c r="C146" s="76" t="str">
        <x:v>Game Centre</x:v>
      </x:c>
      <x:c r="D146" s="76" t="str"/>
      <x:c r="E146" s="76" t="str">
        <x:v>Legendary</x:v>
      </x:c>
      <x:c r="F146" s="76" t="str">
        <x:v>Permanent</x:v>
      </x:c>
      <x:c r="G146" s="76" t="str">
        <x:v>Current</x:v>
      </x:c>
      <x:c r="H146" s="76" t="str">
        <x:v>Catcher</x:v>
      </x:c>
      <x:c r="I146" s="77" t="str"/>
      <x:c r="J146" s="76" t="str"/>
    </x:row>
    <x:row r="147" ht="54" customHeight="1">
      <x:c r="A147" s="76" t="str">
        <x:v>Room</x:v>
      </x:c>
      <x:c r="B147" s="76" t="str">
        <x:v>grand_opening</x:v>
      </x:c>
      <x:c r="C147" s="76" t="str">
        <x:v>Grand Opening</x:v>
      </x:c>
      <x:c r="D147" s="76" t="str"/>
      <x:c r="E147" s="76" t="str">
        <x:v>Legendary</x:v>
      </x:c>
      <x:c r="F147" s="76" t="str">
        <x:v>Limited event</x:v>
      </x:c>
      <x:c r="G147" s="76" t="str">
        <x:v>Event</x:v>
      </x:c>
      <x:c r="H147" s="76" t="str">
        <x:v>Grand Opening</x:v>
      </x:c>
      <x:c r="I147" s="77" t="str"/>
      <x:c r="J147" s="76" t="str">
        <x:v>Grand Opening launch exclusive: play on 5 different days between 29 Sep and 31 Oct 2026. Never sold or dropped, and never returns.</x:v>
      </x:c>
    </x:row>
    <x:row r="148" ht="54" customHeight="1">
      <x:c r="A148" s="76" t="str">
        <x:v>Room</x:v>
      </x:c>
      <x:c r="B148" s="76" t="str">
        <x:v>lantern_river</x:v>
      </x:c>
      <x:c r="C148" s="76" t="str">
        <x:v>Lantern River</x:v>
      </x:c>
      <x:c r="D148" s="76" t="str"/>
      <x:c r="E148" s="76" t="str">
        <x:v>Epic</x:v>
      </x:c>
      <x:c r="F148" s="76" t="str">
        <x:v>Monthly Showcase</x:v>
      </x:c>
      <x:c r="G148" s="76" t="str">
        <x:v>February 2027</x:v>
      </x:c>
      <x:c r="H148" s="76" t="str">
        <x:v>Monthly Showcase</x:v>
      </x:c>
      <x:c r="I148" s="77" t="str"/>
      <x:c r="J148" s="76" t="str">
        <x:v>February 2027 Monthly Showcase reward. Not sold in the shop or dropped by the Kinu Catcher.</x:v>
      </x:c>
    </x:row>
    <x:row r="149" ht="54" customHeight="1">
      <x:c r="A149" s="76" t="str">
        <x:v>Room</x:v>
      </x:c>
      <x:c r="B149" s="76" t="str">
        <x:v>moon_base</x:v>
      </x:c>
      <x:c r="C149" s="76" t="str">
        <x:v>Moon Base</x:v>
      </x:c>
      <x:c r="D149" s="76" t="str"/>
      <x:c r="E149" s="76" t="str">
        <x:v>Legendary</x:v>
      </x:c>
      <x:c r="F149" s="76" t="str">
        <x:v>Monthly Showcase</x:v>
      </x:c>
      <x:c r="G149" s="76" t="str">
        <x:v>November 2026</x:v>
      </x:c>
      <x:c r="H149" s="76" t="str">
        <x:v>Monthly Showcase</x:v>
      </x:c>
      <x:c r="I149" s="77" t="str"/>
      <x:c r="J149" s="76" t="str">
        <x:v>November 2026 Monthly Showcase reward. Not sold in the shop or dropped by the Kinu Catcher.</x:v>
      </x:c>
    </x:row>
    <x:row r="150" ht="54" customHeight="1">
      <x:c r="A150" s="76" t="str">
        <x:v>Room</x:v>
      </x:c>
      <x:c r="B150" s="76" t="str">
        <x:v>moon_viewing</x:v>
      </x:c>
      <x:c r="C150" s="76" t="str">
        <x:v>Moon Viewing</x:v>
      </x:c>
      <x:c r="D150" s="76" t="str"/>
      <x:c r="E150" s="76" t="str">
        <x:v>Starter</x:v>
      </x:c>
      <x:c r="F150" s="76" t="str">
        <x:v>Permanent</x:v>
      </x:c>
      <x:c r="G150" s="76" t="str">
        <x:v>Current</x:v>
      </x:c>
      <x:c r="H150" s="76" t="str">
        <x:v>Goal</x:v>
      </x:c>
      <x:c r="I150" s="77" t="str"/>
      <x:c r="J150" s="76" t="str"/>
    </x:row>
    <x:row r="151" ht="54" customHeight="1">
      <x:c r="A151" s="76" t="str">
        <x:v>Room</x:v>
      </x:c>
      <x:c r="B151" s="76" t="str">
        <x:v>neon_alley</x:v>
      </x:c>
      <x:c r="C151" s="76" t="str">
        <x:v>Neon Rooftop</x:v>
      </x:c>
      <x:c r="D151" s="76" t="str"/>
      <x:c r="E151" s="76" t="str">
        <x:v>Epic</x:v>
      </x:c>
      <x:c r="F151" s="76" t="str">
        <x:v>Permanent</x:v>
      </x:c>
      <x:c r="G151" s="76" t="str">
        <x:v>Current</x:v>
      </x:c>
      <x:c r="H151" s="76" t="str">
        <x:v>Shop + Catcher</x:v>
      </x:c>
      <x:c r="I151" s="77" t="n">
        <x:v>15750</x:v>
      </x:c>
      <x:c r="J151" s="76" t="str"/>
    </x:row>
    <x:row r="152" ht="54" customHeight="1">
      <x:c r="A152" s="76" t="str">
        <x:v>Room</x:v>
      </x:c>
      <x:c r="B152" s="76" t="str">
        <x:v>night</x:v>
      </x:c>
      <x:c r="C152" s="76" t="str">
        <x:v>Night Market</x:v>
      </x:c>
      <x:c r="D152" s="76" t="str"/>
      <x:c r="E152" s="76" t="str">
        <x:v>Rare</x:v>
      </x:c>
      <x:c r="F152" s="76" t="str">
        <x:v>Permanent</x:v>
      </x:c>
      <x:c r="G152" s="76" t="str">
        <x:v>Current</x:v>
      </x:c>
      <x:c r="H152" s="76" t="str">
        <x:v>Shop + Catcher</x:v>
      </x:c>
      <x:c r="I152" s="77" t="n">
        <x:v>7500</x:v>
      </x:c>
      <x:c r="J152" s="76" t="str"/>
    </x:row>
    <x:row r="153" ht="54" customHeight="1">
      <x:c r="A153" s="76" t="str">
        <x:v>Room</x:v>
      </x:c>
      <x:c r="B153" s="76" t="str">
        <x:v>onsen</x:v>
      </x:c>
      <x:c r="C153" s="76" t="str">
        <x:v>Onsen</x:v>
      </x:c>
      <x:c r="D153" s="76" t="str"/>
      <x:c r="E153" s="76" t="str">
        <x:v>Epic</x:v>
      </x:c>
      <x:c r="F153" s="76" t="str">
        <x:v>Permanent</x:v>
      </x:c>
      <x:c r="G153" s="76" t="str">
        <x:v>Current</x:v>
      </x:c>
      <x:c r="H153" s="76" t="str">
        <x:v>Shop + Catcher</x:v>
      </x:c>
      <x:c r="I153" s="77" t="n">
        <x:v>10000</x:v>
      </x:c>
      <x:c r="J153" s="76" t="str"/>
    </x:row>
    <x:row r="154" ht="54" customHeight="1">
      <x:c r="A154" s="76" t="str">
        <x:v>Room</x:v>
      </x:c>
      <x:c r="B154" s="76" t="str">
        <x:v>sakura_street</x:v>
      </x:c>
      <x:c r="C154" s="76" t="str">
        <x:v>Sakura Street</x:v>
      </x:c>
      <x:c r="D154" s="76" t="str"/>
      <x:c r="E154" s="76" t="str">
        <x:v>Starter</x:v>
      </x:c>
      <x:c r="F154" s="76" t="str">
        <x:v>Permanent</x:v>
      </x:c>
      <x:c r="G154" s="76" t="str">
        <x:v>Current</x:v>
      </x:c>
      <x:c r="H154" s="76" t="str">
        <x:v>Goal</x:v>
      </x:c>
      <x:c r="I154" s="77" t="str"/>
      <x:c r="J154" s="76" t="str"/>
    </x:row>
    <x:row r="155" ht="54" customHeight="1">
      <x:c r="A155" s="76" t="str">
        <x:v>Room</x:v>
      </x:c>
      <x:c r="B155" s="76" t="str">
        <x:v>sky_shrine</x:v>
      </x:c>
      <x:c r="C155" s="76" t="str">
        <x:v>Sky Shrine</x:v>
      </x:c>
      <x:c r="D155" s="76" t="str"/>
      <x:c r="E155" s="76" t="str">
        <x:v>Legendary</x:v>
      </x:c>
      <x:c r="F155" s="76" t="str">
        <x:v>Permanent</x:v>
      </x:c>
      <x:c r="G155" s="76" t="str">
        <x:v>Current</x:v>
      </x:c>
      <x:c r="H155" s="76" t="str">
        <x:v>Catcher</x:v>
      </x:c>
      <x:c r="I155" s="77" t="str"/>
      <x:c r="J155" s="76" t="str"/>
    </x:row>
    <x:row r="156" ht="54" customHeight="1">
      <x:c r="A156" s="76" t="str">
        <x:v>Room</x:v>
      </x:c>
      <x:c r="B156" s="76" t="str">
        <x:v>beach</x:v>
      </x:c>
      <x:c r="C156" s="76" t="str">
        <x:v>Summer Beach</x:v>
      </x:c>
      <x:c r="D156" s="76" t="str"/>
      <x:c r="E156" s="76" t="str">
        <x:v>Epic</x:v>
      </x:c>
      <x:c r="F156" s="76" t="str">
        <x:v>Permanent</x:v>
      </x:c>
      <x:c r="G156" s="76" t="str">
        <x:v>Current</x:v>
      </x:c>
      <x:c r="H156" s="76" t="str">
        <x:v>Shop + Catcher</x:v>
      </x:c>
      <x:c r="I156" s="77" t="n">
        <x:v>12000</x:v>
      </x:c>
      <x:c r="J156" s="76" t="str"/>
    </x:row>
    <x:row r="157" ht="54" customHeight="1">
      <x:c r="A157" s="76" t="str">
        <x:v>Room</x:v>
      </x:c>
      <x:c r="B157" s="76" t="str">
        <x:v>festival</x:v>
      </x:c>
      <x:c r="C157" s="76" t="str">
        <x:v>Summer Festival</x:v>
      </x:c>
      <x:c r="D157" s="76" t="str"/>
      <x:c r="E157" s="76" t="str">
        <x:v>Epic</x:v>
      </x:c>
      <x:c r="F157" s="76" t="str">
        <x:v>Permanent</x:v>
      </x:c>
      <x:c r="G157" s="76" t="str">
        <x:v>Current</x:v>
      </x:c>
      <x:c r="H157" s="76" t="str">
        <x:v>Shop + Catcher</x:v>
      </x:c>
      <x:c r="I157" s="77" t="n">
        <x:v>12500</x:v>
      </x:c>
      <x:c r="J157" s="76" t="str"/>
    </x:row>
    <x:row r="158" ht="54" customHeight="1">
      <x:c r="A158" s="76" t="str">
        <x:v>Room</x:v>
      </x:c>
      <x:c r="B158" s="76" t="str">
        <x:v>seaside_town</x:v>
      </x:c>
      <x:c r="C158" s="76" t="str">
        <x:v>Tidepool Town</x:v>
      </x:c>
      <x:c r="D158" s="76" t="str"/>
      <x:c r="E158" s="76" t="str">
        <x:v>Legendary</x:v>
      </x:c>
      <x:c r="F158" s="76" t="str">
        <x:v>Permanent</x:v>
      </x:c>
      <x:c r="G158" s="76" t="str">
        <x:v>Current</x:v>
      </x:c>
      <x:c r="H158" s="76" t="str">
        <x:v>Catcher</x:v>
      </x:c>
      <x:c r="I158" s="77" t="str"/>
      <x:c r="J158" s="76" t="str"/>
    </x:row>
    <x:row r="159" ht="54" customHeight="1">
      <x:c r="A159" s="76" t="str">
        <x:v>Room</x:v>
      </x:c>
      <x:c r="B159" s="76" t="str">
        <x:v>shop</x:v>
      </x:c>
      <x:c r="C159" s="76" t="str">
        <x:v>Tofu Shop</x:v>
      </x:c>
      <x:c r="D159" s="76" t="str"/>
      <x:c r="E159" s="76" t="str">
        <x:v>Starter</x:v>
      </x:c>
      <x:c r="F159" s="76" t="str">
        <x:v>Permanent</x:v>
      </x:c>
      <x:c r="G159" s="76" t="str">
        <x:v>Current</x:v>
      </x:c>
      <x:c r="H159" s="76" t="str">
        <x:v>Starter / free</x:v>
      </x:c>
      <x:c r="I159" s="77" t="str"/>
      <x:c r="J159" s="76" t="str"/>
    </x:row>
    <x:row r="160" ht="54" customHeight="1">
      <x:c r="A160" s="76" t="str">
        <x:v>Room</x:v>
      </x:c>
      <x:c r="B160" s="76" t="str">
        <x:v>sweets</x:v>
      </x:c>
      <x:c r="C160" s="76" t="str">
        <x:v>Wagashi Land</x:v>
      </x:c>
      <x:c r="D160" s="76" t="str"/>
      <x:c r="E160" s="76" t="str">
        <x:v>Epic</x:v>
      </x:c>
      <x:c r="F160" s="76" t="str">
        <x:v>Permanent</x:v>
      </x:c>
      <x:c r="G160" s="76" t="str">
        <x:v>Current</x:v>
      </x:c>
      <x:c r="H160" s="76" t="str">
        <x:v>Shop + Catcher</x:v>
      </x:c>
      <x:c r="I160" s="77" t="n">
        <x:v>13750</x:v>
      </x:c>
      <x:c r="J160" s="76" t="str"/>
    </x:row>
    <x:row r="161" ht="54" customHeight="1">
      <x:c r="A161" s="76" t="str">
        <x:v>Room</x:v>
      </x:c>
      <x:c r="B161" s="76" t="str">
        <x:v>winter</x:v>
      </x:c>
      <x:c r="C161" s="76" t="str">
        <x:v>Winter</x:v>
      </x:c>
      <x:c r="D161" s="76" t="str"/>
      <x:c r="E161" s="76" t="str">
        <x:v>Starter</x:v>
      </x:c>
      <x:c r="F161" s="76" t="str">
        <x:v>Permanent</x:v>
      </x:c>
      <x:c r="G161" s="76" t="str">
        <x:v>Current</x:v>
      </x:c>
      <x:c r="H161" s="76" t="str">
        <x:v>Goal</x:v>
      </x:c>
      <x:c r="I161" s="77" t="str"/>
      <x:c r="J161" s="76" t="str"/>
    </x:row>
  </x:sheetData>
  <x:mergeCells>
    <x:mergeCell ref="A2:J2"/>
    <x:mergeCell ref="A3:J3"/>
  </x:mergeCells>
  <x:pageMargins left="0.7" right="0.7" top="0.75" bottom="0.75" header="0.3" footer="0.3"/>
  <x:drawing xmlns:r="http://schemas.openxmlformats.org/officeDocument/2006/relationships" r:id="R66fff6a04b1a4748"/>
  <x:tableParts count="1">
    <x:tablePart xmlns:r="http://schemas.openxmlformats.org/officeDocument/2006/relationships" r:id="R1af2546fee9b4ce1"/>
  </x:tableParts>
</x:worksheet>
</file>

<file path=xl/worksheets/sheet4.xml><?xml version="1.0" encoding="utf-8"?>
<x:worksheet xmlns:x="http://schemas.openxmlformats.org/spreadsheetml/2006/main">
  <x:sheetPr>
    <x:tabColor rgb="FF7FA8BD"/>
  </x:sheetPr>
  <x:sheetViews>
    <x:sheetView showGridLines="0" workbookViewId="0">
      <x:pane xSplit="3" ySplit="6" topLeftCell="D7" activePane="bottomRight" state="frozen"/>
    </x:sheetView>
  </x:sheetViews>
  <x:sheetFormatPr defaultRowHeight="15"/>
  <x:cols>
    <x:col min="1" max="1" width="14" hidden="0" customWidth="1"/>
    <x:col min="2" max="2" width="20" hidden="0" customWidth="1"/>
    <x:col min="3" max="3" width="24" hidden="0" customWidth="1"/>
    <x:col min="4" max="4" width="16" hidden="0" customWidth="1"/>
    <x:col min="5" max="5" width="12" hidden="0" customWidth="1"/>
    <x:col min="6" max="6" width="14" hidden="0" customWidth="1"/>
    <x:col min="7" max="7" width="18" hidden="0" customWidth="1"/>
    <x:col min="8" max="8" width="20" hidden="0" customWidth="1"/>
    <x:col min="9" max="9" width="12" hidden="0" customWidth="1"/>
    <x:col min="10" max="10" width="46" hidden="0" customWidth="1"/>
  </x:cols>
  <x:sheetData>
    <x:row r="2">
      <x:c r="A2" s="1" t="str">
        <x:v>Upcoming seasonal content</x:v>
      </x:c>
    </x:row>
    <x:row r="3">
      <x:c r="A3" s="3" t="str">
        <x:v>Items held out of the shop and Kinu Catcher until their seasonal release window.</x:v>
      </x:c>
    </x:row>
    <x:row r="6">
      <x:c r="A6" s="31" t="str">
        <x:v>Type</x:v>
      </x:c>
      <x:c r="B6" s="31" t="str">
        <x:v>Item ID</x:v>
      </x:c>
      <x:c r="C6" s="31" t="str">
        <x:v>Display name</x:v>
      </x:c>
      <x:c r="D6" s="31" t="str">
        <x:v>Thumbnail</x:v>
      </x:c>
      <x:c r="E6" s="31" t="str">
        <x:v>Rarity</x:v>
      </x:c>
      <x:c r="F6" s="31" t="str">
        <x:v>Availability</x:v>
      </x:c>
      <x:c r="G6" s="31" t="str">
        <x:v>Release</x:v>
      </x:c>
      <x:c r="H6" s="31" t="str">
        <x:v>Acquisition</x:v>
      </x:c>
      <x:c r="I6" s="31" t="str">
        <x:v>Shop price</x:v>
      </x:c>
      <x:c r="J6" s="31" t="str">
        <x:v>Notes</x:v>
      </x:c>
    </x:row>
    <x:row r="7" ht="54" customHeight="1">
      <x:c r="A7" s="76" t="str">
        <x:v>Box</x:v>
      </x:c>
      <x:c r="B7" s="76" t="str">
        <x:v>snowdrift</x:v>
      </x:c>
      <x:c r="C7" s="76" t="str">
        <x:v>Snowdrift</x:v>
      </x:c>
      <x:c r="D7" s="76" t="str"/>
      <x:c r="E7" s="76" t="str">
        <x:v>Rare</x:v>
      </x:c>
      <x:c r="F7" s="76" t="str">
        <x:v>Seasonal</x:v>
      </x:c>
      <x:c r="G7" s="76" t="str">
        <x:v>Winter window</x:v>
      </x:c>
      <x:c r="H7" s="76" t="str">
        <x:v>Upcoming seasonal</x:v>
      </x:c>
      <x:c r="I7" s="77" t="n">
        <x:v>7000</x:v>
      </x:c>
      <x:c r="J7" s="76" t="str">
        <x:v>Hidden from shop and Catcher until the winter window opens.</x:v>
      </x:c>
    </x:row>
    <x:row r="8" ht="54" customHeight="1">
      <x:c r="A8" s="76" t="str">
        <x:v>Outfit</x:v>
      </x:c>
      <x:c r="B8" s="76" t="str">
        <x:v>snowman</x:v>
      </x:c>
      <x:c r="C8" s="76" t="str">
        <x:v>Snowman</x:v>
      </x:c>
      <x:c r="D8" s="76" t="str"/>
      <x:c r="E8" s="76" t="str">
        <x:v>Rare</x:v>
      </x:c>
      <x:c r="F8" s="76" t="str">
        <x:v>Seasonal</x:v>
      </x:c>
      <x:c r="G8" s="76" t="str">
        <x:v>Winter window</x:v>
      </x:c>
      <x:c r="H8" s="76" t="str">
        <x:v>Upcoming seasonal</x:v>
      </x:c>
      <x:c r="I8" s="77" t="n">
        <x:v>4500</x:v>
      </x:c>
      <x:c r="J8" s="76" t="str">
        <x:v>Hidden from shop and Catcher until the winter window opens.</x:v>
      </x:c>
    </x:row>
  </x:sheetData>
  <x:mergeCells>
    <x:mergeCell ref="A2:J2"/>
    <x:mergeCell ref="A3:J3"/>
  </x:mergeCells>
  <x:pageMargins left="0.7" right="0.7" top="0.75" bottom="0.75" header="0.3" footer="0.3"/>
  <x:drawing xmlns:r="http://schemas.openxmlformats.org/officeDocument/2006/relationships" r:id="R107c18e1e75345ea"/>
  <x:tableParts count="1">
    <x:tablePart xmlns:r="http://schemas.openxmlformats.org/officeDocument/2006/relationships" r:id="R1a9d688a39534ede"/>
  </x:tableParts>
</x:worksheet>
</file>

<file path=xl/worksheets/sheet5.xml><?xml version="1.0" encoding="utf-8"?>
<x:worksheet xmlns:x="http://schemas.openxmlformats.org/spreadsheetml/2006/main">
  <x:sheetPr>
    <x:tabColor rgb="FF7FA8BD"/>
  </x:sheetPr>
  <x:sheetViews>
    <x:sheetView showGridLines="0" workbookViewId="0">
      <x:pane ySplit="6" topLeftCell="A7" activePane="bottomLeft" state="frozen"/>
    </x:sheetView>
  </x:sheetViews>
  <x:sheetFormatPr defaultRowHeight="15"/>
  <x:cols>
    <x:col min="1" max="1" width="16" hidden="0" customWidth="1"/>
    <x:col min="2" max="2" width="11" hidden="0" customWidth="1"/>
    <x:col min="3" max="3" width="13" hidden="0" customWidth="1"/>
    <x:col min="4" max="4" width="16" hidden="0" customWidth="1"/>
    <x:col min="5" max="5" width="18" hidden="0" customWidth="1"/>
    <x:col min="6" max="6" width="14" hidden="0" customWidth="1"/>
    <x:col min="7" max="7" width="11" hidden="0" customWidth="1"/>
    <x:col min="8" max="8" width="15" hidden="0" customWidth="1"/>
    <x:col min="9" max="9" width="22" hidden="0" customWidth="1"/>
    <x:col min="10" max="10" width="22" hidden="0" customWidth="1"/>
    <x:col min="11" max="11" width="12" hidden="0" customWidth="1"/>
    <x:col min="12" max="12" width="26" hidden="0" customWidth="1"/>
    <x:col min="13" max="13" width="24" hidden="0" customWidth="1"/>
    <x:col min="14" max="14" width="40" hidden="0" customWidth="1"/>
  </x:cols>
  <x:sheetData>
    <x:row r="2">
      <x:c r="A2" s="1" t="str">
        <x:v>Monthly Showcase rewards</x:v>
      </x:c>
    </x:row>
    <x:row r="3" ht="24" customHeight="1">
      <x:c r="A3" s="78" t="str">
        <x:v>One exclusive cosmetic per calendar month, earned by finishing all four of that month's weekly challenges. Resets on the 1st. Showcase rewards are never sold in the shop or dropped by the Kinu Catcher; they stay visible in the Kinu Book as exclusives.</x:v>
      </x:c>
    </x:row>
    <x:row r="6">
      <x:c r="A6" s="84" t="str">
        <x:v>Month</x:v>
      </x:c>
      <x:c r="B6" s="84" t="str">
        <x:v>Month key</x:v>
      </x:c>
      <x:c r="C6" s="84" t="str">
        <x:v>Reward type</x:v>
      </x:c>
      <x:c r="D6" s="84" t="str">
        <x:v>Item ID</x:v>
      </x:c>
      <x:c r="E6" s="84" t="str">
        <x:v>Display name</x:v>
      </x:c>
      <x:c r="F6" s="84" t="str">
        <x:v>Thumbnail</x:v>
      </x:c>
      <x:c r="G6" s="84" t="str">
        <x:v>Rarity</x:v>
      </x:c>
      <x:c r="H6" s="84" t="str">
        <x:v>Exclusivity</x:v>
      </x:c>
      <x:c r="I6" s="84" t="str">
        <x:v>Acquisition</x:v>
      </x:c>
      <x:c r="J6" s="84" t="str">
        <x:v>Requirement</x:v>
      </x:c>
      <x:c r="K6" s="84" t="str">
        <x:v>Status</x:v>
      </x:c>
      <x:c r="L6" s="84" t="str">
        <x:v>Acquired before showcase</x:v>
      </x:c>
      <x:c r="M6" s="84" t="str">
        <x:v>After it expends</x:v>
      </x:c>
      <x:c r="N6" s="84" t="str">
        <x:v>Notes</x:v>
      </x:c>
    </x:row>
    <x:row r="7" ht="54" customHeight="1">
      <x:c r="A7" s="89" t="n">
        <x:v>46266</x:v>
      </x:c>
      <x:c r="B7" s="87" t="str">
        <x:v>2026-09</x:v>
      </x:c>
      <x:c r="C7" s="87" t="str">
        <x:v>Box</x:v>
      </x:c>
      <x:c r="D7" s="87" t="str">
        <x:v>geode</x:v>
      </x:c>
      <x:c r="E7" s="87" t="str">
        <x:v>Amethyst Geode</x:v>
      </x:c>
      <x:c r="F7" s="87" t="str"/>
      <x:c r="G7" s="87" t="str">
        <x:v>Legendary</x:v>
      </x:c>
      <x:c r="H7" s="87" t="str">
        <x:v>Showcase-only</x:v>
      </x:c>
      <x:c r="I7" s="87" t="str">
        <x:v>Finish every weekly challenge in the month</x:v>
      </x:c>
      <x:c r="J7" s="87" t="str">
        <x:v>Weeks 3–4 (launched 21 Sep, mid-month)</x:v>
      </x:c>
      <x:c r="K7" s="91" t="str">
        <x:f>IF(EOMONTH(A7,0)&lt;TODAY(),"Expended",IF(A7&gt;TODAY(),"Upcoming","Active"))</x:f>
        <x:v>Expended</x:v>
      </x:c>
      <x:c r="L7" s="87" t="str">
        <x:v>Kinu Claw only (Legendary)</x:v>
      </x:c>
      <x:c r="M7" s="90" t="str">
        <x:v>Undecided: may move to Shop or Kinu Claw</x:v>
      </x:c>
      <x:c r="N7" s="90" t="str">
        <x:v>Short first month: only weeks 3–4 remained at launch, so September asks for those two.</x:v>
      </x:c>
    </x:row>
    <x:row r="8" ht="54" customHeight="1">
      <x:c r="A8" s="89" t="n">
        <x:v>46296</x:v>
      </x:c>
      <x:c r="B8" s="87" t="str">
        <x:v>2026-10</x:v>
      </x:c>
      <x:c r="C8" s="87" t="str">
        <x:v>Kinu outfit</x:v>
      </x:c>
      <x:c r="D8" s="87" t="str">
        <x:v>maneki</x:v>
      </x:c>
      <x:c r="E8" s="87" t="str">
        <x:v>Lucky Cat</x:v>
      </x:c>
      <x:c r="F8" s="87" t="str"/>
      <x:c r="G8" s="87" t="str">
        <x:v>Legendary</x:v>
      </x:c>
      <x:c r="H8" s="87" t="str">
        <x:v>Showcase-only</x:v>
      </x:c>
      <x:c r="I8" s="87" t="str">
        <x:v>Finish every weekly challenge in the month</x:v>
      </x:c>
      <x:c r="J8" s="87" t="str">
        <x:v>All 4 weekly challenges</x:v>
      </x:c>
      <x:c r="K8" s="91" t="str">
        <x:f>IF(EOMONTH(A8,0)&lt;TODAY(),"Expended",IF(A8&gt;TODAY(),"Upcoming","Active"))</x:f>
        <x:v>Active</x:v>
      </x:c>
      <x:c r="L8" s="87" t="str">
        <x:v>Kinu Claw only (Legendary)</x:v>
      </x:c>
      <x:c r="M8" s="90" t="str">
        <x:v>Undecided: may move to Shop or Kinu Claw</x:v>
      </x:c>
      <x:c r="N8" s="90" t="str"/>
    </x:row>
    <x:row r="9" ht="54" customHeight="1">
      <x:c r="A9" s="89" t="n">
        <x:v>46327</x:v>
      </x:c>
      <x:c r="B9" s="87" t="str">
        <x:v>2026-11</x:v>
      </x:c>
      <x:c r="C9" s="87" t="str">
        <x:v>Room</x:v>
      </x:c>
      <x:c r="D9" s="87" t="str">
        <x:v>moon_base</x:v>
      </x:c>
      <x:c r="E9" s="87" t="str">
        <x:v>Moon Base</x:v>
      </x:c>
      <x:c r="F9" s="87" t="str"/>
      <x:c r="G9" s="87" t="str">
        <x:v>Legendary</x:v>
      </x:c>
      <x:c r="H9" s="87" t="str">
        <x:v>Showcase-only</x:v>
      </x:c>
      <x:c r="I9" s="87" t="str">
        <x:v>Finish every weekly challenge in the month</x:v>
      </x:c>
      <x:c r="J9" s="87" t="str">
        <x:v>All 4 weekly challenges</x:v>
      </x:c>
      <x:c r="K9" s="91" t="str">
        <x:f>IF(EOMONTH(A9,0)&lt;TODAY(),"Expended",IF(A9&gt;TODAY(),"Upcoming","Active"))</x:f>
        <x:v>Upcoming</x:v>
      </x:c>
      <x:c r="L9" s="87" t="str">
        <x:v>Kinu Claw only (Legendary)</x:v>
      </x:c>
      <x:c r="M9" s="90" t="str">
        <x:v>Undecided: may move to Shop or Kinu Claw</x:v>
      </x:c>
      <x:c r="N9" s="90" t="str"/>
    </x:row>
    <x:row r="10" ht="54" customHeight="1">
      <x:c r="A10" s="89" t="n">
        <x:v>46357</x:v>
      </x:c>
      <x:c r="B10" s="87" t="str">
        <x:v>2026-12</x:v>
      </x:c>
      <x:c r="C10" s="87" t="str">
        <x:v>Box</x:v>
      </x:c>
      <x:c r="D10" s="87" t="str">
        <x:v>shortcake</x:v>
      </x:c>
      <x:c r="E10" s="87" t="str">
        <x:v>Shortcake</x:v>
      </x:c>
      <x:c r="F10" s="87" t="str"/>
      <x:c r="G10" s="87" t="str">
        <x:v>Rare</x:v>
      </x:c>
      <x:c r="H10" s="87" t="str">
        <x:v>Showcase-only</x:v>
      </x:c>
      <x:c r="I10" s="87" t="str">
        <x:v>Finish every weekly challenge in the month</x:v>
      </x:c>
      <x:c r="J10" s="87" t="str">
        <x:v>All 4 weekly challenges</x:v>
      </x:c>
      <x:c r="K10" s="91" t="str">
        <x:f>IF(EOMONTH(A10,0)&lt;TODAY(),"Expended",IF(A10&gt;TODAY(),"Upcoming","Active"))</x:f>
        <x:v>Upcoming</x:v>
      </x:c>
      <x:c r="L10" s="87" t="str">
        <x:v>Shop 7,500 + Kinu Claw (Rare)</x:v>
      </x:c>
      <x:c r="M10" s="90" t="str">
        <x:v>Undecided: may move to Shop or Kinu Claw</x:v>
      </x:c>
      <x:c r="N10" s="90" t="str"/>
    </x:row>
    <x:row r="11" ht="54" customHeight="1">
      <x:c r="A11" s="89" t="n">
        <x:v>46388</x:v>
      </x:c>
      <x:c r="B11" s="87" t="str">
        <x:v>2027-01</x:v>
      </x:c>
      <x:c r="C11" s="87" t="str">
        <x:v>Kinu outfit</x:v>
      </x:c>
      <x:c r="D11" s="87" t="str">
        <x:v>ramen_bowl</x:v>
      </x:c>
      <x:c r="E11" s="87" t="str">
        <x:v>Ramen Bowl</x:v>
      </x:c>
      <x:c r="F11" s="87" t="str"/>
      <x:c r="G11" s="87" t="str">
        <x:v>Epic</x:v>
      </x:c>
      <x:c r="H11" s="87" t="str">
        <x:v>Showcase-only</x:v>
      </x:c>
      <x:c r="I11" s="87" t="str">
        <x:v>Finish every weekly challenge in the month</x:v>
      </x:c>
      <x:c r="J11" s="87" t="str">
        <x:v>All 4 weekly challenges</x:v>
      </x:c>
      <x:c r="K11" s="91" t="str">
        <x:f>IF(EOMONTH(A11,0)&lt;TODAY(),"Expended",IF(A11&gt;TODAY(),"Upcoming","Active"))</x:f>
        <x:v>Upcoming</x:v>
      </x:c>
      <x:c r="L11" s="87" t="str">
        <x:v>Shop 6,000 + Kinu Claw (Epic)</x:v>
      </x:c>
      <x:c r="M11" s="90" t="str">
        <x:v>Undecided: may move to Shop or Kinu Claw</x:v>
      </x:c>
      <x:c r="N11" s="90" t="str"/>
    </x:row>
    <x:row r="12" ht="54" customHeight="1">
      <x:c r="A12" s="89" t="n">
        <x:v>46419</x:v>
      </x:c>
      <x:c r="B12" s="87" t="str">
        <x:v>2027-02</x:v>
      </x:c>
      <x:c r="C12" s="87" t="str">
        <x:v>Room</x:v>
      </x:c>
      <x:c r="D12" s="87" t="str">
        <x:v>lantern_river</x:v>
      </x:c>
      <x:c r="E12" s="87" t="str">
        <x:v>Lantern River</x:v>
      </x:c>
      <x:c r="F12" s="87" t="str"/>
      <x:c r="G12" s="87" t="str">
        <x:v>Epic</x:v>
      </x:c>
      <x:c r="H12" s="87" t="str">
        <x:v>Showcase-only</x:v>
      </x:c>
      <x:c r="I12" s="87" t="str">
        <x:v>Finish every weekly challenge in the month</x:v>
      </x:c>
      <x:c r="J12" s="87" t="str">
        <x:v>All 4 weekly challenges</x:v>
      </x:c>
      <x:c r="K12" s="91" t="str">
        <x:f>IF(EOMONTH(A12,0)&lt;TODAY(),"Expended",IF(A12&gt;TODAY(),"Upcoming","Active"))</x:f>
        <x:v>Upcoming</x:v>
      </x:c>
      <x:c r="L12" s="87" t="str">
        <x:v>Shop 16,250 + Kinu Claw (Epic)</x:v>
      </x:c>
      <x:c r="M12" s="90" t="str">
        <x:v>Undecided: may move to Shop or Kinu Claw</x:v>
      </x:c>
      <x:c r="N12" s="90" t="str"/>
    </x:row>
    <x:row r="15">
      <x:c r="A15" s="25" t="str">
        <x:v>Kinu Claw odds after removing the showcase rewards</x:v>
      </x:c>
      <x:c r="B15" s="25"/>
      <x:c r="C15" s="25"/>
      <x:c r="D15" s="25"/>
      <x:c r="E15" s="25"/>
      <x:c r="F15" s="25"/>
      <x:c r="G15" s="25"/>
    </x:row>
    <x:row r="16">
      <x:c r="A16" s="31" t="str">
        <x:v>Tier</x:v>
      </x:c>
      <x:c r="B16" s="31" t="str">
        <x:v>Share of cosmetic hits</x:v>
      </x:c>
      <x:c r="C16" s="31" t="str">
        <x:v>Tier chance per play</x:v>
      </x:c>
      <x:c r="D16" s="31" t="str">
        <x:v>Items before</x:v>
      </x:c>
      <x:c r="E16" s="31" t="str">
        <x:v>Items now</x:v>
      </x:c>
      <x:c r="F16" s="31" t="str">
        <x:v>Per item before</x:v>
      </x:c>
      <x:c r="G16" s="31" t="str">
        <x:v>Per item now</x:v>
      </x:c>
    </x:row>
    <x:row r="17">
      <x:c r="A17" s="92" t="str">
        <x:v>Common</x:v>
      </x:c>
      <x:c r="B17" s="93" t="n">
        <x:v>0.55</x:v>
      </x:c>
      <x:c r="C17" s="93" t="n">
        <x:f>0.1*B17</x:f>
        <x:v>0.05500000000000001</x:v>
      </x:c>
      <x:c r="D17" s="92" t="n">
        <x:v>48</x:v>
      </x:c>
      <x:c r="E17" s="92" t="n">
        <x:v>48</x:v>
      </x:c>
      <x:c r="F17" s="94" t="n">
        <x:f>IF(D17=0,0,C17/D17)</x:f>
        <x:v>0.0011458333333333336</x:v>
      </x:c>
      <x:c r="G17" s="94" t="n">
        <x:f>IF(E17=0,0,C17/E17)</x:f>
        <x:v>0.0011458333333333336</x:v>
      </x:c>
    </x:row>
    <x:row r="18">
      <x:c r="A18" s="92" t="str">
        <x:v>Rare</x:v>
      </x:c>
      <x:c r="B18" s="93" t="n">
        <x:v>0.25</x:v>
      </x:c>
      <x:c r="C18" s="93" t="n">
        <x:f>0.1*B18</x:f>
        <x:v>0.025</x:v>
      </x:c>
      <x:c r="D18" s="92" t="n">
        <x:v>38</x:v>
      </x:c>
      <x:c r="E18" s="92" t="n">
        <x:v>37</x:v>
      </x:c>
      <x:c r="F18" s="94" t="n">
        <x:f>IF(D18=0,0,C18/D18)</x:f>
        <x:v>0.0006578947368421052</x:v>
      </x:c>
      <x:c r="G18" s="94" t="n">
        <x:f>IF(E18=0,0,C18/E18)</x:f>
        <x:v>0.0006756756756756757</x:v>
      </x:c>
    </x:row>
    <x:row r="19">
      <x:c r="A19" s="92" t="str">
        <x:v>Epic</x:v>
      </x:c>
      <x:c r="B19" s="93" t="n">
        <x:v>0.13</x:v>
      </x:c>
      <x:c r="C19" s="93" t="n">
        <x:f>0.1*B19</x:f>
        <x:v>0.013000000000000001</x:v>
      </x:c>
      <x:c r="D19" s="92" t="n">
        <x:v>27</x:v>
      </x:c>
      <x:c r="E19" s="92" t="n">
        <x:v>25</x:v>
      </x:c>
      <x:c r="F19" s="94" t="n">
        <x:f>IF(D19=0,0,C19/D19)</x:f>
        <x:v>0.00048148148148148155</x:v>
      </x:c>
      <x:c r="G19" s="94" t="n">
        <x:f>IF(E19=0,0,C19/E19)</x:f>
        <x:v>0.0005200000000000001</x:v>
      </x:c>
    </x:row>
    <x:row r="20">
      <x:c r="A20" s="92" t="str">
        <x:v>Legendary</x:v>
      </x:c>
      <x:c r="B20" s="93" t="n">
        <x:v>0.07</x:v>
      </x:c>
      <x:c r="C20" s="93" t="n">
        <x:f>0.1*B20</x:f>
        <x:v>0.007000000000000001</x:v>
      </x:c>
      <x:c r="D20" s="92" t="n">
        <x:v>17</x:v>
      </x:c>
      <x:c r="E20" s="92" t="n">
        <x:v>14</x:v>
      </x:c>
      <x:c r="F20" s="94" t="n">
        <x:f>IF(D20=0,0,C20/D20)</x:f>
        <x:v>0.000411764705882353</x:v>
      </x:c>
      <x:c r="G20" s="94" t="n">
        <x:f>IF(E20=0,0,C20/E20)</x:f>
        <x:v>0.0005000000000000001</x:v>
      </x:c>
    </x:row>
    <x:row r="21" ht="22.5" customHeight="1">
      <x:c r="A21" s="96" t="str">
        <x:v>Items the player already owns also drop out of the draw, so live per-item odds only rise from here. The in-game Odds page is computed from the catalogue and already reflects this.</x:v>
      </x:c>
    </x:row>
  </x:sheetData>
  <x:mergeCells>
    <x:mergeCell ref="A2:N2"/>
    <x:mergeCell ref="A3:N3"/>
    <x:mergeCell ref="A15:G15"/>
    <x:mergeCell ref="A21:G21"/>
  </x:mergeCells>
  <x:conditionalFormatting sqref="K7:K12">
    <x:cfRule type="containsText" dxfId="1" priority="1" operator="containsText" text="Active"/>
    <x:cfRule type="containsText" dxfId="2" priority="2" operator="containsText" text="Upcoming"/>
    <x:cfRule type="containsText" dxfId="3" priority="3" operator="containsText" text="Expended"/>
  </x:conditionalFormatting>
  <x:pageMargins left="0.7" right="0.7" top="0.75" bottom="0.75" header="0.3" footer="0.3"/>
  <x:drawing xmlns:r="http://schemas.openxmlformats.org/officeDocument/2006/relationships" r:id="R7f065ebf23674fe2"/>
  <x:tableParts count="1">
    <x:tablePart xmlns:r="http://schemas.openxmlformats.org/officeDocument/2006/relationships" r:id="Re755de79567a47ba"/>
  </x:tableParts>
</x:worksheet>
</file>

<file path=xl/worksheets/sheet6.xml><?xml version="1.0" encoding="utf-8"?>
<x:worksheet xmlns:x="http://schemas.openxmlformats.org/spreadsheetml/2006/main">
  <x:sheetPr>
    <x:tabColor rgb="FF7FA8BD"/>
  </x:sheetPr>
  <x:sheetViews>
    <x:sheetView showGridLines="0" workbookViewId="0">
      <x:pane ySplit="6" topLeftCell="A7" activePane="bottomLeft" state="frozen"/>
    </x:sheetView>
  </x:sheetViews>
  <x:sheetFormatPr defaultRowHeight="15"/>
  <x:cols>
    <x:col min="1" max="1" width="8" hidden="0" customWidth="1"/>
    <x:col min="2" max="2" width="13" hidden="0" customWidth="1"/>
    <x:col min="3" max="3" width="17" hidden="0" customWidth="1"/>
    <x:col min="4" max="4" width="18" hidden="0" customWidth="1"/>
    <x:col min="5" max="5" width="14" hidden="0" customWidth="1"/>
    <x:col min="6" max="6" width="11" hidden="0" customWidth="1"/>
    <x:col min="7" max="7" width="24" hidden="0" customWidth="1"/>
    <x:col min="8" max="8" width="24" hidden="0" customWidth="1"/>
    <x:col min="9" max="9" width="12" hidden="0" customWidth="1"/>
    <x:col min="10" max="10" width="30" hidden="0" customWidth="1"/>
  </x:cols>
  <x:sheetData>
    <x:row r="2">
      <x:c r="A2" s="1" t="str">
        <x:v>Grand Opening launch event</x:v>
      </x:c>
    </x:row>
    <x:row r="3" ht="24" customHeight="1">
      <x:c r="A3" s="78" t="str">
        <x:v>Three launch exclusives, each earned with its own goal between the event's start and end dates. Earned items are kept for good. They are never sold in the shop, dropped by the Kinu Catcher or offered in the Day 7 draw, and they never return.</x:v>
      </x:c>
    </x:row>
    <x:row r="6">
      <x:c r="A6" s="124" t="str">
        <x:v>Order</x:v>
      </x:c>
      <x:c r="B6" s="124" t="str">
        <x:v>Reward type</x:v>
      </x:c>
      <x:c r="C6" s="124" t="str">
        <x:v>Item ID</x:v>
      </x:c>
      <x:c r="D6" s="124" t="str">
        <x:v>Display name</x:v>
      </x:c>
      <x:c r="E6" s="124" t="str">
        <x:v>Thumbnail</x:v>
      </x:c>
      <x:c r="F6" s="124" t="str">
        <x:v>Rarity</x:v>
      </x:c>
      <x:c r="G6" s="124" t="str">
        <x:v>Requirement</x:v>
      </x:c>
      <x:c r="H6" s="124" t="str">
        <x:v>Window</x:v>
      </x:c>
      <x:c r="I6" s="124" t="str">
        <x:v>Status</x:v>
      </x:c>
      <x:c r="J6" s="124" t="str">
        <x:v>Notes</x:v>
      </x:c>
    </x:row>
    <x:row r="7" ht="54" customHeight="1">
      <x:c r="A7" s="127" t="n">
        <x:v>1</x:v>
      </x:c>
      <x:c r="B7" s="127" t="str">
        <x:v>Kinu outfit</x:v>
      </x:c>
      <x:c r="C7" s="127" t="str">
        <x:v>opening_day</x:v>
      </x:c>
      <x:c r="D7" s="127" t="str">
        <x:v>Opening Day</x:v>
      </x:c>
      <x:c r="E7" s="127" t="str"/>
      <x:c r="F7" s="127" t="str">
        <x:v>Legendary</x:v>
      </x:c>
      <x:c r="G7" s="127" t="str">
        <x:v>Play 1 run</x:v>
      </x:c>
      <x:c r="H7" s="127" t="str">
        <x:v>2026-09-29 to 2026-10-31</x:v>
      </x:c>
      <x:c r="I7" s="128" t="str">
        <x:f>IF(TODAY()&gt;DATE(2026,10,31),"Expended",IF(TODAY()&lt;DATE(2026,9,29),"Upcoming","Active"))</x:f>
        <x:v>Active</x:v>
      </x:c>
      <x:c r="J7" s="127" t="str">
        <x:v>Never returns.</x:v>
      </x:c>
    </x:row>
    <x:row r="8" ht="54" customHeight="1">
      <x:c r="A8" s="127" t="n">
        <x:v>2</x:v>
      </x:c>
      <x:c r="B8" s="127" t="str">
        <x:v>Box</x:v>
      </x:c>
      <x:c r="C8" s="127" t="str">
        <x:v>first_edition</x:v>
      </x:c>
      <x:c r="D8" s="127" t="str">
        <x:v>First Edition</x:v>
      </x:c>
      <x:c r="E8" s="127" t="str"/>
      <x:c r="F8" s="127" t="str">
        <x:v>Legendary</x:v>
      </x:c>
      <x:c r="G8" s="127" t="str">
        <x:v>Finish 5 daily missions</x:v>
      </x:c>
      <x:c r="H8" s="127" t="str">
        <x:v>2026-09-29 to 2026-10-31</x:v>
      </x:c>
      <x:c r="I8" s="128" t="str">
        <x:f>IF(TODAY()&gt;DATE(2026,10,31),"Expended",IF(TODAY()&lt;DATE(2026,9,29),"Upcoming","Active"))</x:f>
        <x:v>Active</x:v>
      </x:c>
      <x:c r="J8" s="127" t="str">
        <x:v>Never returns.</x:v>
      </x:c>
    </x:row>
    <x:row r="9" ht="54" customHeight="1">
      <x:c r="A9" s="127" t="n">
        <x:v>3</x:v>
      </x:c>
      <x:c r="B9" s="127" t="str">
        <x:v>Room</x:v>
      </x:c>
      <x:c r="C9" s="127" t="str">
        <x:v>grand_opening</x:v>
      </x:c>
      <x:c r="D9" s="127" t="str">
        <x:v>Grand Opening</x:v>
      </x:c>
      <x:c r="E9" s="127" t="str"/>
      <x:c r="F9" s="127" t="str">
        <x:v>Legendary</x:v>
      </x:c>
      <x:c r="G9" s="127" t="str">
        <x:v>Play on 5 different days</x:v>
      </x:c>
      <x:c r="H9" s="127" t="str">
        <x:v>2026-09-29 to 2026-10-31</x:v>
      </x:c>
      <x:c r="I9" s="128" t="str">
        <x:f>IF(TODAY()&gt;DATE(2026,10,31),"Expended",IF(TODAY()&lt;DATE(2026,9,29),"Upcoming","Active"))</x:f>
        <x:v>Active</x:v>
      </x:c>
      <x:c r="J9" s="127" t="str">
        <x:v>Never returns.</x:v>
      </x:c>
    </x:row>
    <x:row r="12">
      <x:c r="A12" s="25" t="str">
        <x:v>Event schedule</x:v>
      </x:c>
      <x:c r="B12" s="25"/>
      <x:c r="C12" s="25"/>
      <x:c r="D12" s="25"/>
      <x:c r="E12" s="25"/>
      <x:c r="F12" s="25"/>
      <x:c r="G12" s="25"/>
      <x:c r="H12" s="25"/>
      <x:c r="I12" s="25"/>
      <x:c r="J12" s="25"/>
    </x:row>
    <x:row r="13">
      <x:c r="A13" s="53" t="str">
        <x:v>In-game window</x:v>
      </x:c>
      <x:c r="C13" s="10" t="str">
        <x:v>2026-09-29 to 2026-10-31, by the server's date</x:v>
      </x:c>
    </x:row>
    <x:row r="14">
      <x:c r="A14" s="53" t="str">
        <x:v>App Store event card</x:v>
      </x:c>
      <x:c r="C14" s="10" t="str">
        <x:v>1 Oct – 31 Oct 2026. Apple caps an in-app event at 31 days.</x:v>
      </x:c>
    </x:row>
    <x:row r="15">
      <x:c r="A15" s="53" t="str">
        <x:v>Card media</x:v>
      </x:c>
      <x:c r="C15" s="10" t="str">
        <x:v>outputs/grand_opening_event/ (1920 x 1080 card, 1080 x 1920 details)</x:v>
      </x:c>
    </x:row>
    <x:row r="16">
      <x:c r="A16" s="53" t="str">
        <x:v>After it ends</x:v>
      </x:c>
      <x:c r="C16" s="10" t="str">
        <x:v>Items stay owned. The Kinu Book says they will never return; keep them out of the shop and claw.</x:v>
      </x:c>
    </x:row>
  </x:sheetData>
  <x:mergeCells>
    <x:mergeCell ref="A2:J2"/>
    <x:mergeCell ref="A3:J3"/>
    <x:mergeCell ref="A12:J12"/>
    <x:mergeCell ref="A13:B13"/>
    <x:mergeCell ref="A14:B14"/>
    <x:mergeCell ref="A15:B15"/>
    <x:mergeCell ref="A16:B16"/>
  </x:mergeCells>
  <x:conditionalFormatting sqref="I7:I9">
    <x:cfRule type="containsText" dxfId="4" priority="1" operator="containsText" text="Active"/>
    <x:cfRule type="containsText" dxfId="5" priority="2" operator="containsText" text="Expended"/>
  </x:conditionalFormatting>
  <x:pageMargins left="0.7" right="0.7" top="0.75" bottom="0.75" header="0.3" footer="0.3"/>
  <x:drawing xmlns:r="http://schemas.openxmlformats.org/officeDocument/2006/relationships" r:id="R7bc43affe8ee444a"/>
  <x:tableParts count="1">
    <x:tablePart xmlns:r="http://schemas.openxmlformats.org/officeDocument/2006/relationships" r:id="R1a6627d1fb4c4568"/>
  </x:tableParts>
</x:worksheet>
</file>

<file path=xl/worksheets/sheet7.xml><?xml version="1.0" encoding="utf-8"?>
<x:worksheet xmlns:x="http://schemas.openxmlformats.org/spreadsheetml/2006/main">
  <x:sheetPr>
    <x:tabColor rgb="FF7FA8B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s>
  <x:sheetData>
    <x:row r="2">
      <x:c r="A2" s="70" t="str">
        <x:v>Controlled planning values</x:v>
      </x:c>
    </x:row>
    <x:row r="4">
      <x:c r="A4" s="31" t="str">
        <x:v>Availability</x:v>
      </x:c>
      <x:c r="B4" s="31" t="str">
        <x:v>Status</x:v>
      </x:c>
      <x:c r="C4" s="31" t="str">
        <x:v>Release format</x:v>
      </x:c>
      <x:c r="D4" s="31" t="str">
        <x:v>Day 7 eligibility</x:v>
      </x:c>
    </x:row>
    <x:row r="5">
      <x:c r="A5" s="32" t="str">
        <x:v>Permanent</x:v>
      </x:c>
      <x:c r="B5" s="71" t="str">
        <x:v>Live</x:v>
      </x:c>
      <x:c r="C5" s="71" t="str">
        <x:v>Current</x:v>
      </x:c>
      <x:c r="D5" s="33" t="str">
        <x:v>Eligible</x:v>
      </x:c>
    </x:row>
    <x:row r="6">
      <x:c r="A6" s="34" t="str">
        <x:v>Seasonal</x:v>
      </x:c>
      <x:c r="B6" s="72" t="str">
        <x:v>Planned</x:v>
      </x:c>
      <x:c r="C6" s="72" t="str">
        <x:v>Seasonal</x:v>
      </x:c>
      <x:c r="D6" s="35" t="str">
        <x:v>Not eligible</x:v>
      </x:c>
    </x:row>
    <x:row r="7">
      <x:c r="A7" s="34" t="str">
        <x:v>Vaulted</x:v>
      </x:c>
      <x:c r="B7" s="72" t="str">
        <x:v>In production</x:v>
      </x:c>
      <x:c r="C7" s="72" t="str">
        <x:v>Event</x:v>
      </x:c>
      <x:c r="D7" s="35" t="str"/>
    </x:row>
    <x:row r="8">
      <x:c r="A8" s="34" t="str">
        <x:v>Retired</x:v>
      </x:c>
      <x:c r="B8" s="72" t="str">
        <x:v>Vaulted</x:v>
      </x:c>
      <x:c r="C8" s="72" t="str"/>
      <x:c r="D8" s="35" t="str"/>
    </x:row>
    <x:row r="9">
      <x:c r="A9" s="34" t="str">
        <x:v>Monthly Showcase</x:v>
      </x:c>
      <x:c r="B9" s="72" t="str">
        <x:v>Retired</x:v>
      </x:c>
      <x:c r="C9" s="72" t="str"/>
      <x:c r="D9" s="35" t="str"/>
    </x:row>
    <x:row r="10">
      <x:c r="A10" s="34" t="str">
        <x:v>Limited event</x:v>
      </x:c>
      <x:c r="B10" s="72" t="str">
        <x:v>Upcoming</x:v>
      </x:c>
      <x:c r="C10" s="72" t="str"/>
      <x:c r="D10" s="35" t="str"/>
    </x:row>
    <x:row r="11">
      <x:c r="A11" s="34" t="str"/>
      <x:c r="B11" s="72" t="str">
        <x:v>Active</x:v>
      </x:c>
      <x:c r="C11" s="72" t="str"/>
      <x:c r="D11" s="35" t="str"/>
    </x:row>
    <x:row r="12">
      <x:c r="A12" s="36" t="str"/>
      <x:c r="B12" s="73" t="str">
        <x:v>Expended</x:v>
      </x:c>
      <x:c r="C12" s="73" t="str"/>
      <x:c r="D12" s="37" t="str"/>
    </x:row>
  </x:sheetData>
  <x:mergeCells>
    <x:mergeCell ref="A2:D2"/>
  </x:mergeCells>
  <x:pageMargins left="0.7" right="0.7" top="0.75" bottom="0.75" header="0.3" footer="0.3"/>
</x:worksheet>
</file>