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ETF initial selected" sheetId="1" r:id="rId1"/>
    <sheet name="ETF selected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/>
  <c r="E23" i="2"/>
  <c r="F23" i="2"/>
  <c r="B7" i="2"/>
  <c r="C7" i="2"/>
  <c r="D7" i="2"/>
  <c r="E7" i="2"/>
  <c r="F7" i="2"/>
  <c r="B9" i="2"/>
  <c r="C9" i="2"/>
  <c r="D9" i="2"/>
  <c r="E9" i="2"/>
  <c r="F9" i="2"/>
  <c r="B8" i="2"/>
  <c r="C8" i="2"/>
  <c r="D8" i="2"/>
  <c r="E8" i="2"/>
  <c r="F8" i="2"/>
  <c r="B13" i="2"/>
  <c r="C13" i="2"/>
  <c r="D13" i="2"/>
  <c r="E13" i="2"/>
  <c r="F13" i="2"/>
  <c r="B6" i="2"/>
  <c r="C6" i="2"/>
  <c r="D6" i="2"/>
  <c r="E6" i="2"/>
  <c r="F6" i="2"/>
  <c r="B11" i="2"/>
  <c r="C11" i="2"/>
  <c r="D11" i="2"/>
  <c r="E11" i="2"/>
  <c r="F11" i="2"/>
  <c r="B4" i="2"/>
  <c r="C4" i="2"/>
  <c r="D4" i="2"/>
  <c r="E4" i="2"/>
  <c r="F4" i="2"/>
  <c r="B10" i="2"/>
  <c r="C10" i="2"/>
  <c r="D10" i="2"/>
  <c r="E10" i="2"/>
  <c r="F10" i="2"/>
  <c r="B18" i="2"/>
  <c r="C18" i="2"/>
  <c r="D18" i="2"/>
  <c r="E18" i="2"/>
  <c r="F18" i="2"/>
  <c r="B21" i="2"/>
  <c r="C21" i="2"/>
  <c r="D21" i="2"/>
  <c r="E21" i="2"/>
  <c r="F21" i="2"/>
  <c r="B16" i="2"/>
  <c r="C16" i="2"/>
  <c r="D16" i="2"/>
  <c r="E16" i="2"/>
  <c r="F16" i="2"/>
  <c r="B15" i="2"/>
  <c r="C15" i="2"/>
  <c r="D15" i="2"/>
  <c r="E15" i="2"/>
  <c r="F15" i="2"/>
  <c r="B12" i="2"/>
  <c r="C12" i="2"/>
  <c r="D12" i="2"/>
  <c r="E12" i="2"/>
  <c r="F12" i="2"/>
  <c r="B5" i="2"/>
  <c r="C5" i="2"/>
  <c r="D5" i="2"/>
  <c r="E5" i="2"/>
  <c r="F5" i="2"/>
  <c r="B20" i="2"/>
  <c r="C20" i="2"/>
  <c r="D20" i="2"/>
  <c r="E20" i="2"/>
  <c r="F20" i="2"/>
  <c r="B24" i="2"/>
  <c r="C24" i="2"/>
  <c r="D24" i="2"/>
  <c r="E24" i="2"/>
  <c r="F24" i="2"/>
  <c r="B3" i="2"/>
  <c r="C3" i="2"/>
  <c r="D3" i="2"/>
  <c r="E3" i="2"/>
  <c r="F3" i="2"/>
  <c r="B22" i="2"/>
  <c r="C22" i="2"/>
  <c r="D22" i="2"/>
  <c r="E22" i="2"/>
  <c r="F22" i="2"/>
  <c r="B25" i="2"/>
  <c r="C25" i="2"/>
  <c r="D25" i="2"/>
  <c r="E25" i="2"/>
  <c r="F25" i="2"/>
  <c r="B17" i="2"/>
  <c r="C17" i="2"/>
  <c r="D17" i="2"/>
  <c r="E17" i="2"/>
  <c r="F17" i="2"/>
  <c r="B19" i="2"/>
  <c r="C19" i="2"/>
  <c r="D19" i="2"/>
  <c r="E19" i="2"/>
  <c r="F19" i="2"/>
  <c r="B14" i="2"/>
  <c r="C14" i="2"/>
  <c r="D14" i="2"/>
  <c r="E14" i="2"/>
  <c r="F14" i="2"/>
  <c r="D2" i="2"/>
  <c r="E2" i="2"/>
  <c r="F2" i="2"/>
  <c r="C2" i="2"/>
  <c r="B2" i="2"/>
</calcChain>
</file>

<file path=xl/sharedStrings.xml><?xml version="1.0" encoding="utf-8"?>
<sst xmlns="http://schemas.openxmlformats.org/spreadsheetml/2006/main" count="153" uniqueCount="90">
  <si>
    <t>Ticker</t>
  </si>
  <si>
    <t>Name</t>
  </si>
  <si>
    <t>Segment</t>
  </si>
  <si>
    <t>Issuer</t>
  </si>
  <si>
    <t>Expense Ratio</t>
  </si>
  <si>
    <t>AUM</t>
  </si>
  <si>
    <t>SPY</t>
  </si>
  <si>
    <t>SPDR S&amp;P 500 ETF Trust</t>
  </si>
  <si>
    <t>Equity: U.S. - Large Cap</t>
  </si>
  <si>
    <t>State Street Global Advisors</t>
  </si>
  <si>
    <t>VNQ</t>
  </si>
  <si>
    <t>Vanguard Real Estate ETF</t>
  </si>
  <si>
    <t>Equity: U.S. Real Estate</t>
  </si>
  <si>
    <t>Vanguard</t>
  </si>
  <si>
    <t>Geography: U.S.</t>
  </si>
  <si>
    <t>From: www.etf.com</t>
  </si>
  <si>
    <t>*Selected under the condition:</t>
  </si>
  <si>
    <t>XLK</t>
  </si>
  <si>
    <t>Technology Select Sector SPDR Fund</t>
  </si>
  <si>
    <t>Equity: U.S. Technology</t>
  </si>
  <si>
    <t>VGT</t>
  </si>
  <si>
    <t>Vanguard Information Technology ETF</t>
  </si>
  <si>
    <t>XLF</t>
  </si>
  <si>
    <t>Financial Select Sector SPDR Fund</t>
  </si>
  <si>
    <t>Equity: U.S. Financials</t>
  </si>
  <si>
    <t>XLV</t>
  </si>
  <si>
    <t>Health Care Select Sector SPDR Fund</t>
  </si>
  <si>
    <t>Equity: U.S. Health Care</t>
  </si>
  <si>
    <t>XLY</t>
  </si>
  <si>
    <t>Consumer Discretionary Select Sector SPDR Fund</t>
  </si>
  <si>
    <t>Equity: U.S. Consumer Cyclicals</t>
  </si>
  <si>
    <t>XLP</t>
  </si>
  <si>
    <t>Consumer Staples Select Sector SPDR Fund</t>
  </si>
  <si>
    <t>Equity: U.S. Consumer Non-cyclicals</t>
  </si>
  <si>
    <t>XLU</t>
  </si>
  <si>
    <t>Utilities Select Sector SPDR Fund</t>
  </si>
  <si>
    <t>Equity: U.S. Utilities</t>
  </si>
  <si>
    <t>XLI</t>
  </si>
  <si>
    <t>Industrial Select Sector SPDR Fund</t>
  </si>
  <si>
    <t>Equity: U.S. Industrials</t>
  </si>
  <si>
    <t>VHT</t>
  </si>
  <si>
    <t>Vanguard Health Care ETF</t>
  </si>
  <si>
    <t>XLE</t>
  </si>
  <si>
    <t>Energy Select Sector SPDR Fund</t>
  </si>
  <si>
    <t>Equity: U.S. Energy</t>
  </si>
  <si>
    <t>FDN</t>
  </si>
  <si>
    <t>First Trust Dow Jones Internet Index Fund</t>
  </si>
  <si>
    <t>Equity: U.S. Internet</t>
  </si>
  <si>
    <t>First Trust</t>
  </si>
  <si>
    <t>VFH</t>
  </si>
  <si>
    <t>Vanguard Financials ETF</t>
  </si>
  <si>
    <t>IBB</t>
  </si>
  <si>
    <t>iShares NASDAQ Biotechnology ETF</t>
  </si>
  <si>
    <t>Equity: U.S. Biotech</t>
  </si>
  <si>
    <t>Blackrock</t>
  </si>
  <si>
    <t>XLC</t>
  </si>
  <si>
    <t>Communication Services Select Sector SPDR Fund</t>
  </si>
  <si>
    <t>Equity: U.S. Telecommunications</t>
  </si>
  <si>
    <t>SCHH</t>
  </si>
  <si>
    <t>Schwab U.S. REIT ETF</t>
  </si>
  <si>
    <t>Charles Schwab</t>
  </si>
  <si>
    <t>Asset Class:  Equity, specified sector</t>
  </si>
  <si>
    <t>ITA</t>
  </si>
  <si>
    <t>iShares U.S. Aerospace &amp; Defense ETF</t>
  </si>
  <si>
    <t>Equity: U.S. Aerospace &amp; Defense</t>
  </si>
  <si>
    <t>IYW</t>
  </si>
  <si>
    <t>iShares U.S. Technology ETF</t>
  </si>
  <si>
    <t>IHI</t>
  </si>
  <si>
    <t>iShares U.S. Medical Devices ETF</t>
  </si>
  <si>
    <t>Equity: U.S. Health Care Equipment &amp; Supplies</t>
  </si>
  <si>
    <t>VPU</t>
  </si>
  <si>
    <t>Vanguard Utilities ETF</t>
  </si>
  <si>
    <t>IYR</t>
  </si>
  <si>
    <t>iShares U.S. Real Estate ETF</t>
  </si>
  <si>
    <t>XBI</t>
  </si>
  <si>
    <t>SPDR S&amp;P Biotech ETF</t>
  </si>
  <si>
    <t>XLB</t>
  </si>
  <si>
    <t>Materials Select Sector SPDR Fund</t>
  </si>
  <si>
    <t>Equity: U.S. Basic Materials</t>
  </si>
  <si>
    <t>XLRE</t>
  </si>
  <si>
    <t>Real Estate Select Sector SPDR Fund</t>
  </si>
  <si>
    <t>VIS</t>
  </si>
  <si>
    <t>Vanguard Industrials ETF</t>
  </si>
  <si>
    <t>FTEC</t>
  </si>
  <si>
    <t>Fidelity MSCI Information Technology Index ETF</t>
  </si>
  <si>
    <t>Fidelity</t>
  </si>
  <si>
    <t>QTEC</t>
  </si>
  <si>
    <t>First Trust NASDAQ-100 Technology Sector Index Fund</t>
  </si>
  <si>
    <t xml:space="preserve">AUM: Larger than $3 Billion </t>
  </si>
  <si>
    <t>AUM ($ Billion)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</si>
</sst>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1" fillId="2" borderId="0" xfId="0" applyFont="1" applyFill="1"/>
    <xf numFmtId="10" fontId="0" fillId="0" borderId="0" xfId="0" applyNumberFormat="1"/>
    <xf numFmtId="0" fontId="2" fillId="0" borderId="0" xfId="0" applyFont="1"/>
    <xf numFmtId="2" fontId="0" fillId="0" borderId="0" xfId="0" applyNumberFormat="1"/>
    <xf numFmtId="10" fontId="0" fillId="0" borderId="0" xfId="1" applyNumberFormat="1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="85" zoomScaleNormal="85" workbookViewId="0">
      <selection activeCell="A5" sqref="A5"/>
    </sheetView>
  </sheetViews>
  <sheetFormatPr defaultRowHeight="14.4" x14ac:dyDescent="0.3"/>
  <cols>
    <col min="2" max="2" width="47.33203125" customWidth="1"/>
    <col min="3" max="3" width="50" customWidth="1"/>
    <col min="4" max="4" width="23.77734375" bestFit="1" customWidth="1"/>
    <col min="5" max="5" width="15" customWidth="1"/>
    <col min="6" max="6" width="13.7773437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89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s="3">
        <v>8.9999999999999998E-4</v>
      </c>
      <c r="F2" s="5">
        <v>312.13</v>
      </c>
    </row>
    <row r="3" spans="1:6" x14ac:dyDescent="0.3">
      <c r="A3" t="s">
        <v>10</v>
      </c>
      <c r="B3" t="s">
        <v>11</v>
      </c>
      <c r="C3" t="s">
        <v>12</v>
      </c>
      <c r="D3" t="s">
        <v>13</v>
      </c>
      <c r="E3" s="3">
        <v>1.1999999999999999E-3</v>
      </c>
      <c r="F3" s="5">
        <v>38.229999999999997</v>
      </c>
    </row>
    <row r="4" spans="1:6" x14ac:dyDescent="0.3">
      <c r="A4" t="s">
        <v>17</v>
      </c>
      <c r="B4" t="s">
        <v>18</v>
      </c>
      <c r="C4" t="s">
        <v>19</v>
      </c>
      <c r="D4" t="s">
        <v>9</v>
      </c>
      <c r="E4" s="3">
        <v>1.2999999999999999E-3</v>
      </c>
      <c r="F4" s="5">
        <v>28.2</v>
      </c>
    </row>
    <row r="5" spans="1:6" x14ac:dyDescent="0.3">
      <c r="A5" t="s">
        <v>20</v>
      </c>
      <c r="B5" t="s">
        <v>21</v>
      </c>
      <c r="C5" t="s">
        <v>19</v>
      </c>
      <c r="D5" t="s">
        <v>13</v>
      </c>
      <c r="E5" s="3">
        <v>1E-3</v>
      </c>
      <c r="F5" s="5">
        <v>28.09</v>
      </c>
    </row>
    <row r="6" spans="1:6" x14ac:dyDescent="0.3">
      <c r="A6" t="s">
        <v>22</v>
      </c>
      <c r="B6" t="s">
        <v>23</v>
      </c>
      <c r="C6" t="s">
        <v>24</v>
      </c>
      <c r="D6" t="s">
        <v>9</v>
      </c>
      <c r="E6" s="3">
        <v>1.2999999999999999E-3</v>
      </c>
      <c r="F6" s="5">
        <v>24.3</v>
      </c>
    </row>
    <row r="7" spans="1:6" x14ac:dyDescent="0.3">
      <c r="A7" t="s">
        <v>25</v>
      </c>
      <c r="B7" t="s">
        <v>26</v>
      </c>
      <c r="C7" t="s">
        <v>27</v>
      </c>
      <c r="D7" t="s">
        <v>9</v>
      </c>
      <c r="E7" s="3">
        <v>1.2999999999999999E-3</v>
      </c>
      <c r="F7" s="5">
        <v>20.18</v>
      </c>
    </row>
    <row r="8" spans="1:6" x14ac:dyDescent="0.3">
      <c r="A8" t="s">
        <v>28</v>
      </c>
      <c r="B8" t="s">
        <v>29</v>
      </c>
      <c r="C8" t="s">
        <v>30</v>
      </c>
      <c r="D8" t="s">
        <v>9</v>
      </c>
      <c r="E8" s="3">
        <v>1.2999999999999999E-3</v>
      </c>
      <c r="F8" s="5">
        <v>15.53</v>
      </c>
    </row>
    <row r="9" spans="1:6" x14ac:dyDescent="0.3">
      <c r="A9" t="s">
        <v>31</v>
      </c>
      <c r="B9" t="s">
        <v>32</v>
      </c>
      <c r="C9" t="s">
        <v>33</v>
      </c>
      <c r="D9" t="s">
        <v>9</v>
      </c>
      <c r="E9" s="3">
        <v>1.2999999999999999E-3</v>
      </c>
      <c r="F9" s="5">
        <v>13.48</v>
      </c>
    </row>
    <row r="10" spans="1:6" x14ac:dyDescent="0.3">
      <c r="A10" t="s">
        <v>34</v>
      </c>
      <c r="B10" t="s">
        <v>35</v>
      </c>
      <c r="C10" t="s">
        <v>36</v>
      </c>
      <c r="D10" t="s">
        <v>9</v>
      </c>
      <c r="E10" s="3">
        <v>1.2999999999999999E-3</v>
      </c>
      <c r="F10" s="5">
        <v>11.79</v>
      </c>
    </row>
    <row r="11" spans="1:6" x14ac:dyDescent="0.3">
      <c r="A11" t="s">
        <v>37</v>
      </c>
      <c r="B11" t="s">
        <v>38</v>
      </c>
      <c r="C11" t="s">
        <v>39</v>
      </c>
      <c r="D11" t="s">
        <v>9</v>
      </c>
      <c r="E11" s="3">
        <v>1.2999999999999999E-3</v>
      </c>
      <c r="F11" s="5">
        <v>11.59</v>
      </c>
    </row>
    <row r="12" spans="1:6" x14ac:dyDescent="0.3">
      <c r="A12" t="s">
        <v>40</v>
      </c>
      <c r="B12" t="s">
        <v>41</v>
      </c>
      <c r="C12" t="s">
        <v>27</v>
      </c>
      <c r="D12" t="s">
        <v>13</v>
      </c>
      <c r="E12" s="3">
        <v>1E-3</v>
      </c>
      <c r="F12" s="5">
        <v>10.14</v>
      </c>
    </row>
    <row r="13" spans="1:6" x14ac:dyDescent="0.3">
      <c r="A13" t="s">
        <v>42</v>
      </c>
      <c r="B13" t="s">
        <v>43</v>
      </c>
      <c r="C13" t="s">
        <v>44</v>
      </c>
      <c r="D13" t="s">
        <v>9</v>
      </c>
      <c r="E13" s="3">
        <v>1.2999999999999999E-3</v>
      </c>
      <c r="F13" s="5">
        <v>9.18</v>
      </c>
    </row>
    <row r="14" spans="1:6" x14ac:dyDescent="0.3">
      <c r="A14" t="s">
        <v>45</v>
      </c>
      <c r="B14" t="s">
        <v>46</v>
      </c>
      <c r="C14" t="s">
        <v>47</v>
      </c>
      <c r="D14" t="s">
        <v>48</v>
      </c>
      <c r="E14" s="3">
        <v>5.1999999999999998E-3</v>
      </c>
      <c r="F14" s="5">
        <v>8.4</v>
      </c>
    </row>
    <row r="15" spans="1:6" x14ac:dyDescent="0.3">
      <c r="A15" t="s">
        <v>49</v>
      </c>
      <c r="B15" t="s">
        <v>50</v>
      </c>
      <c r="C15" t="s">
        <v>24</v>
      </c>
      <c r="D15" t="s">
        <v>13</v>
      </c>
      <c r="E15" s="3">
        <v>1E-3</v>
      </c>
      <c r="F15" s="5">
        <v>7.99</v>
      </c>
    </row>
    <row r="16" spans="1:6" x14ac:dyDescent="0.3">
      <c r="A16" t="s">
        <v>51</v>
      </c>
      <c r="B16" t="s">
        <v>52</v>
      </c>
      <c r="C16" t="s">
        <v>53</v>
      </c>
      <c r="D16" t="s">
        <v>54</v>
      </c>
      <c r="E16" s="3">
        <v>4.7000000000000002E-3</v>
      </c>
      <c r="F16" s="5">
        <v>7.37</v>
      </c>
    </row>
    <row r="17" spans="1:6" x14ac:dyDescent="0.3">
      <c r="A17" t="s">
        <v>55</v>
      </c>
      <c r="B17" t="s">
        <v>56</v>
      </c>
      <c r="C17" t="s">
        <v>57</v>
      </c>
      <c r="D17" t="s">
        <v>9</v>
      </c>
      <c r="E17" s="3">
        <v>1.2999999999999999E-3</v>
      </c>
      <c r="F17" s="5">
        <v>7.29</v>
      </c>
    </row>
    <row r="18" spans="1:6" x14ac:dyDescent="0.3">
      <c r="A18" t="s">
        <v>58</v>
      </c>
      <c r="B18" s="4" t="s">
        <v>59</v>
      </c>
      <c r="C18" t="s">
        <v>12</v>
      </c>
      <c r="D18" t="s">
        <v>60</v>
      </c>
      <c r="E18" s="3">
        <v>6.9999999999999999E-4</v>
      </c>
      <c r="F18" s="5">
        <v>6.15</v>
      </c>
    </row>
    <row r="19" spans="1:6" x14ac:dyDescent="0.3">
      <c r="A19" t="s">
        <v>62</v>
      </c>
      <c r="B19" s="1" t="s">
        <v>63</v>
      </c>
      <c r="C19" t="s">
        <v>64</v>
      </c>
      <c r="D19" t="s">
        <v>54</v>
      </c>
      <c r="E19" s="3">
        <v>4.1999999999999997E-3</v>
      </c>
      <c r="F19" s="5">
        <v>5.65</v>
      </c>
    </row>
    <row r="20" spans="1:6" x14ac:dyDescent="0.3">
      <c r="A20" t="s">
        <v>65</v>
      </c>
      <c r="B20" s="1" t="s">
        <v>66</v>
      </c>
      <c r="C20" t="s">
        <v>19</v>
      </c>
      <c r="D20" t="s">
        <v>54</v>
      </c>
      <c r="E20" s="3">
        <v>4.1999999999999997E-3</v>
      </c>
      <c r="F20" s="5">
        <v>5.19</v>
      </c>
    </row>
    <row r="21" spans="1:6" x14ac:dyDescent="0.3">
      <c r="A21" t="s">
        <v>67</v>
      </c>
      <c r="B21" s="4" t="s">
        <v>68</v>
      </c>
      <c r="C21" t="s">
        <v>69</v>
      </c>
      <c r="D21" t="s">
        <v>54</v>
      </c>
      <c r="E21" s="3">
        <v>4.3E-3</v>
      </c>
      <c r="F21" s="5">
        <v>5.01</v>
      </c>
    </row>
    <row r="22" spans="1:6" x14ac:dyDescent="0.3">
      <c r="A22" t="s">
        <v>70</v>
      </c>
      <c r="B22" t="s">
        <v>71</v>
      </c>
      <c r="C22" t="s">
        <v>36</v>
      </c>
      <c r="D22" t="s">
        <v>13</v>
      </c>
      <c r="E22" s="3">
        <v>1E-3</v>
      </c>
      <c r="F22" s="5">
        <v>4.74</v>
      </c>
    </row>
    <row r="23" spans="1:6" x14ac:dyDescent="0.3">
      <c r="A23" t="s">
        <v>72</v>
      </c>
      <c r="B23" t="s">
        <v>73</v>
      </c>
      <c r="C23" t="s">
        <v>12</v>
      </c>
      <c r="D23" t="s">
        <v>54</v>
      </c>
      <c r="E23" s="3">
        <v>4.1999999999999997E-3</v>
      </c>
      <c r="F23" s="5">
        <v>4.41</v>
      </c>
    </row>
    <row r="24" spans="1:6" x14ac:dyDescent="0.3">
      <c r="A24" t="s">
        <v>74</v>
      </c>
      <c r="B24" t="s">
        <v>75</v>
      </c>
      <c r="C24" t="s">
        <v>53</v>
      </c>
      <c r="D24" t="s">
        <v>9</v>
      </c>
      <c r="E24" s="3">
        <v>3.5000000000000001E-3</v>
      </c>
      <c r="F24" s="5">
        <v>4.28</v>
      </c>
    </row>
    <row r="25" spans="1:6" x14ac:dyDescent="0.3">
      <c r="A25" t="s">
        <v>76</v>
      </c>
      <c r="B25" t="s">
        <v>77</v>
      </c>
      <c r="C25" t="s">
        <v>78</v>
      </c>
      <c r="D25" t="s">
        <v>9</v>
      </c>
      <c r="E25" s="3">
        <v>1.2999999999999999E-3</v>
      </c>
      <c r="F25" s="5">
        <v>4.18</v>
      </c>
    </row>
    <row r="26" spans="1:6" x14ac:dyDescent="0.3">
      <c r="A26" t="s">
        <v>79</v>
      </c>
      <c r="B26" t="s">
        <v>80</v>
      </c>
      <c r="C26" t="s">
        <v>12</v>
      </c>
      <c r="D26" t="s">
        <v>9</v>
      </c>
      <c r="E26" s="3">
        <v>1.2999999999999999E-3</v>
      </c>
      <c r="F26" s="5">
        <v>3.82</v>
      </c>
    </row>
    <row r="27" spans="1:6" x14ac:dyDescent="0.3">
      <c r="A27" t="s">
        <v>81</v>
      </c>
      <c r="B27" t="s">
        <v>82</v>
      </c>
      <c r="C27" t="s">
        <v>39</v>
      </c>
      <c r="D27" t="s">
        <v>13</v>
      </c>
      <c r="E27" s="3">
        <v>1E-3</v>
      </c>
      <c r="F27" s="5">
        <v>3.6</v>
      </c>
    </row>
    <row r="28" spans="1:6" x14ac:dyDescent="0.3">
      <c r="A28" t="s">
        <v>83</v>
      </c>
      <c r="B28" t="s">
        <v>84</v>
      </c>
      <c r="C28" t="s">
        <v>19</v>
      </c>
      <c r="D28" t="s">
        <v>85</v>
      </c>
      <c r="E28" s="3">
        <v>8.0000000000000004E-4</v>
      </c>
      <c r="F28" s="5">
        <v>3.58</v>
      </c>
    </row>
    <row r="29" spans="1:6" x14ac:dyDescent="0.3">
      <c r="A29" t="s">
        <v>86</v>
      </c>
      <c r="B29" t="s">
        <v>87</v>
      </c>
      <c r="C29" t="s">
        <v>19</v>
      </c>
      <c r="D29" t="s">
        <v>48</v>
      </c>
      <c r="E29" s="3">
        <v>5.7000000000000002E-3</v>
      </c>
      <c r="F29" s="5">
        <v>3.05</v>
      </c>
    </row>
    <row r="32" spans="1:6" x14ac:dyDescent="0.3">
      <c r="A32" s="4" t="s">
        <v>16</v>
      </c>
    </row>
    <row r="33" spans="1:1" x14ac:dyDescent="0.3">
      <c r="A33" s="4" t="s">
        <v>14</v>
      </c>
    </row>
    <row r="34" spans="1:1" x14ac:dyDescent="0.3">
      <c r="A34" s="4" t="s">
        <v>61</v>
      </c>
    </row>
    <row r="35" spans="1:1" x14ac:dyDescent="0.3">
      <c r="A35" s="4" t="s">
        <v>88</v>
      </c>
    </row>
    <row r="36" spans="1:1" x14ac:dyDescent="0.3">
      <c r="A36" s="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E5" sqref="E5"/>
    </sheetView>
  </sheetViews>
  <sheetFormatPr defaultRowHeight="14.4" x14ac:dyDescent="0.3"/>
  <cols>
    <col min="2" max="2" width="45.6640625" bestFit="1" customWidth="1"/>
    <col min="3" max="3" width="39" bestFit="1" customWidth="1"/>
    <col min="5" max="5" width="12.664062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t="s">
        <v>6</v>
      </c>
      <c r="B2" t="str">
        <f>INDEX('ETF initial selected'!B$2:B$29,MATCH($A2,'ETF initial selected'!$A$2:$A$29,0))</f>
        <v>SPDR S&amp;P 500 ETF Trust</v>
      </c>
      <c r="C2" t="str">
        <f>INDEX('ETF initial selected'!C$2:C$29,MATCH($A2,'ETF initial selected'!$A$2:$A$29,0))</f>
        <v>Equity: U.S. - Large Cap</v>
      </c>
      <c r="D2" t="str">
        <f>INDEX('ETF initial selected'!D$2:D$29,MATCH($A2,'ETF initial selected'!$A$2:$A$29,0))</f>
        <v>State Street Global Advisors</v>
      </c>
      <c r="E2" s="6">
        <f>INDEX('ETF initial selected'!E$2:E$29,MATCH($A2,'ETF initial selected'!$A$2:$A$29,0))</f>
        <v>8.9999999999999998E-4</v>
      </c>
      <c r="F2">
        <f>INDEX('ETF initial selected'!F$2:F$29,MATCH($A2,'ETF initial selected'!$A$2:$A$29,0))</f>
        <v>312.13</v>
      </c>
    </row>
    <row r="3" spans="1:6" x14ac:dyDescent="0.3">
      <c r="A3" t="s">
        <v>10</v>
      </c>
      <c r="B3" t="str">
        <f>INDEX('ETF initial selected'!B$2:B$29,MATCH($A3,'ETF initial selected'!$A$2:$A$29,0))</f>
        <v>Vanguard Real Estate ETF</v>
      </c>
      <c r="C3" t="str">
        <f>INDEX('ETF initial selected'!C$2:C$29,MATCH($A3,'ETF initial selected'!$A$2:$A$29,0))</f>
        <v>Equity: U.S. Real Estate</v>
      </c>
      <c r="D3" t="str">
        <f>INDEX('ETF initial selected'!D$2:D$29,MATCH($A3,'ETF initial selected'!$A$2:$A$29,0))</f>
        <v>Vanguard</v>
      </c>
      <c r="E3" s="6">
        <f>INDEX('ETF initial selected'!E$2:E$29,MATCH($A3,'ETF initial selected'!$A$2:$A$29,0))</f>
        <v>1.1999999999999999E-3</v>
      </c>
      <c r="F3">
        <f>INDEX('ETF initial selected'!F$2:F$29,MATCH($A3,'ETF initial selected'!$A$2:$A$29,0))</f>
        <v>38.229999999999997</v>
      </c>
    </row>
    <row r="4" spans="1:6" x14ac:dyDescent="0.3">
      <c r="A4" t="s">
        <v>17</v>
      </c>
      <c r="B4" t="str">
        <f>INDEX('ETF initial selected'!B$2:B$29,MATCH($A4,'ETF initial selected'!$A$2:$A$29,0))</f>
        <v>Technology Select Sector SPDR Fund</v>
      </c>
      <c r="C4" t="str">
        <f>INDEX('ETF initial selected'!C$2:C$29,MATCH($A4,'ETF initial selected'!$A$2:$A$29,0))</f>
        <v>Equity: U.S. Technology</v>
      </c>
      <c r="D4" t="str">
        <f>INDEX('ETF initial selected'!D$2:D$29,MATCH($A4,'ETF initial selected'!$A$2:$A$29,0))</f>
        <v>State Street Global Advisors</v>
      </c>
      <c r="E4" s="6">
        <f>INDEX('ETF initial selected'!E$2:E$29,MATCH($A4,'ETF initial selected'!$A$2:$A$29,0))</f>
        <v>1.2999999999999999E-3</v>
      </c>
      <c r="F4">
        <f>INDEX('ETF initial selected'!F$2:F$29,MATCH($A4,'ETF initial selected'!$A$2:$A$29,0))</f>
        <v>28.2</v>
      </c>
    </row>
    <row r="5" spans="1:6" x14ac:dyDescent="0.3">
      <c r="A5" t="s">
        <v>20</v>
      </c>
      <c r="B5" t="str">
        <f>INDEX('ETF initial selected'!B$2:B$29,MATCH($A5,'ETF initial selected'!$A$2:$A$29,0))</f>
        <v>Vanguard Information Technology ETF</v>
      </c>
      <c r="C5" t="str">
        <f>INDEX('ETF initial selected'!C$2:C$29,MATCH($A5,'ETF initial selected'!$A$2:$A$29,0))</f>
        <v>Equity: U.S. Technology</v>
      </c>
      <c r="D5" t="str">
        <f>INDEX('ETF initial selected'!D$2:D$29,MATCH($A5,'ETF initial selected'!$A$2:$A$29,0))</f>
        <v>Vanguard</v>
      </c>
      <c r="E5" s="6">
        <f>INDEX('ETF initial selected'!E$2:E$29,MATCH($A5,'ETF initial selected'!$A$2:$A$29,0))</f>
        <v>1E-3</v>
      </c>
      <c r="F5">
        <f>INDEX('ETF initial selected'!F$2:F$29,MATCH($A5,'ETF initial selected'!$A$2:$A$29,0))</f>
        <v>28.09</v>
      </c>
    </row>
    <row r="6" spans="1:6" x14ac:dyDescent="0.3">
      <c r="A6" t="s">
        <v>22</v>
      </c>
      <c r="B6" t="str">
        <f>INDEX('ETF initial selected'!B$2:B$29,MATCH($A6,'ETF initial selected'!$A$2:$A$29,0))</f>
        <v>Financial Select Sector SPDR Fund</v>
      </c>
      <c r="C6" t="str">
        <f>INDEX('ETF initial selected'!C$2:C$29,MATCH($A6,'ETF initial selected'!$A$2:$A$29,0))</f>
        <v>Equity: U.S. Financials</v>
      </c>
      <c r="D6" t="str">
        <f>INDEX('ETF initial selected'!D$2:D$29,MATCH($A6,'ETF initial selected'!$A$2:$A$29,0))</f>
        <v>State Street Global Advisors</v>
      </c>
      <c r="E6" s="6">
        <f>INDEX('ETF initial selected'!E$2:E$29,MATCH($A6,'ETF initial selected'!$A$2:$A$29,0))</f>
        <v>1.2999999999999999E-3</v>
      </c>
      <c r="F6">
        <f>INDEX('ETF initial selected'!F$2:F$29,MATCH($A6,'ETF initial selected'!$A$2:$A$29,0))</f>
        <v>24.3</v>
      </c>
    </row>
    <row r="7" spans="1:6" x14ac:dyDescent="0.3">
      <c r="A7" t="s">
        <v>25</v>
      </c>
      <c r="B7" t="str">
        <f>INDEX('ETF initial selected'!B$2:B$29,MATCH($A7,'ETF initial selected'!$A$2:$A$29,0))</f>
        <v>Health Care Select Sector SPDR Fund</v>
      </c>
      <c r="C7" t="str">
        <f>INDEX('ETF initial selected'!C$2:C$29,MATCH($A7,'ETF initial selected'!$A$2:$A$29,0))</f>
        <v>Equity: U.S. Health Care</v>
      </c>
      <c r="D7" t="str">
        <f>INDEX('ETF initial selected'!D$2:D$29,MATCH($A7,'ETF initial selected'!$A$2:$A$29,0))</f>
        <v>State Street Global Advisors</v>
      </c>
      <c r="E7" s="6">
        <f>INDEX('ETF initial selected'!E$2:E$29,MATCH($A7,'ETF initial selected'!$A$2:$A$29,0))</f>
        <v>1.2999999999999999E-3</v>
      </c>
      <c r="F7">
        <f>INDEX('ETF initial selected'!F$2:F$29,MATCH($A7,'ETF initial selected'!$A$2:$A$29,0))</f>
        <v>20.18</v>
      </c>
    </row>
    <row r="8" spans="1:6" x14ac:dyDescent="0.3">
      <c r="A8" t="s">
        <v>28</v>
      </c>
      <c r="B8" t="str">
        <f>INDEX('ETF initial selected'!B$2:B$29,MATCH($A8,'ETF initial selected'!$A$2:$A$29,0))</f>
        <v>Consumer Discretionary Select Sector SPDR Fund</v>
      </c>
      <c r="C8" t="str">
        <f>INDEX('ETF initial selected'!C$2:C$29,MATCH($A8,'ETF initial selected'!$A$2:$A$29,0))</f>
        <v>Equity: U.S. Consumer Cyclicals</v>
      </c>
      <c r="D8" t="str">
        <f>INDEX('ETF initial selected'!D$2:D$29,MATCH($A8,'ETF initial selected'!$A$2:$A$29,0))</f>
        <v>State Street Global Advisors</v>
      </c>
      <c r="E8" s="6">
        <f>INDEX('ETF initial selected'!E$2:E$29,MATCH($A8,'ETF initial selected'!$A$2:$A$29,0))</f>
        <v>1.2999999999999999E-3</v>
      </c>
      <c r="F8">
        <f>INDEX('ETF initial selected'!F$2:F$29,MATCH($A8,'ETF initial selected'!$A$2:$A$29,0))</f>
        <v>15.53</v>
      </c>
    </row>
    <row r="9" spans="1:6" x14ac:dyDescent="0.3">
      <c r="A9" t="s">
        <v>31</v>
      </c>
      <c r="B9" t="str">
        <f>INDEX('ETF initial selected'!B$2:B$29,MATCH($A9,'ETF initial selected'!$A$2:$A$29,0))</f>
        <v>Consumer Staples Select Sector SPDR Fund</v>
      </c>
      <c r="C9" t="str">
        <f>INDEX('ETF initial selected'!C$2:C$29,MATCH($A9,'ETF initial selected'!$A$2:$A$29,0))</f>
        <v>Equity: U.S. Consumer Non-cyclicals</v>
      </c>
      <c r="D9" t="str">
        <f>INDEX('ETF initial selected'!D$2:D$29,MATCH($A9,'ETF initial selected'!$A$2:$A$29,0))</f>
        <v>State Street Global Advisors</v>
      </c>
      <c r="E9" s="6">
        <f>INDEX('ETF initial selected'!E$2:E$29,MATCH($A9,'ETF initial selected'!$A$2:$A$29,0))</f>
        <v>1.2999999999999999E-3</v>
      </c>
      <c r="F9">
        <f>INDEX('ETF initial selected'!F$2:F$29,MATCH($A9,'ETF initial selected'!$A$2:$A$29,0))</f>
        <v>13.48</v>
      </c>
    </row>
    <row r="10" spans="1:6" x14ac:dyDescent="0.3">
      <c r="A10" t="s">
        <v>34</v>
      </c>
      <c r="B10" t="str">
        <f>INDEX('ETF initial selected'!B$2:B$29,MATCH($A10,'ETF initial selected'!$A$2:$A$29,0))</f>
        <v>Utilities Select Sector SPDR Fund</v>
      </c>
      <c r="C10" t="str">
        <f>INDEX('ETF initial selected'!C$2:C$29,MATCH($A10,'ETF initial selected'!$A$2:$A$29,0))</f>
        <v>Equity: U.S. Utilities</v>
      </c>
      <c r="D10" t="str">
        <f>INDEX('ETF initial selected'!D$2:D$29,MATCH($A10,'ETF initial selected'!$A$2:$A$29,0))</f>
        <v>State Street Global Advisors</v>
      </c>
      <c r="E10" s="6">
        <f>INDEX('ETF initial selected'!E$2:E$29,MATCH($A10,'ETF initial selected'!$A$2:$A$29,0))</f>
        <v>1.2999999999999999E-3</v>
      </c>
      <c r="F10">
        <f>INDEX('ETF initial selected'!F$2:F$29,MATCH($A10,'ETF initial selected'!$A$2:$A$29,0))</f>
        <v>11.79</v>
      </c>
    </row>
    <row r="11" spans="1:6" x14ac:dyDescent="0.3">
      <c r="A11" t="s">
        <v>37</v>
      </c>
      <c r="B11" t="str">
        <f>INDEX('ETF initial selected'!B$2:B$29,MATCH($A11,'ETF initial selected'!$A$2:$A$29,0))</f>
        <v>Industrial Select Sector SPDR Fund</v>
      </c>
      <c r="C11" t="str">
        <f>INDEX('ETF initial selected'!C$2:C$29,MATCH($A11,'ETF initial selected'!$A$2:$A$29,0))</f>
        <v>Equity: U.S. Industrials</v>
      </c>
      <c r="D11" t="str">
        <f>INDEX('ETF initial selected'!D$2:D$29,MATCH($A11,'ETF initial selected'!$A$2:$A$29,0))</f>
        <v>State Street Global Advisors</v>
      </c>
      <c r="E11" s="6">
        <f>INDEX('ETF initial selected'!E$2:E$29,MATCH($A11,'ETF initial selected'!$A$2:$A$29,0))</f>
        <v>1.2999999999999999E-3</v>
      </c>
      <c r="F11">
        <f>INDEX('ETF initial selected'!F$2:F$29,MATCH($A11,'ETF initial selected'!$A$2:$A$29,0))</f>
        <v>11.59</v>
      </c>
    </row>
    <row r="12" spans="1:6" x14ac:dyDescent="0.3">
      <c r="A12" t="s">
        <v>40</v>
      </c>
      <c r="B12" t="str">
        <f>INDEX('ETF initial selected'!B$2:B$29,MATCH($A12,'ETF initial selected'!$A$2:$A$29,0))</f>
        <v>Vanguard Health Care ETF</v>
      </c>
      <c r="C12" t="str">
        <f>INDEX('ETF initial selected'!C$2:C$29,MATCH($A12,'ETF initial selected'!$A$2:$A$29,0))</f>
        <v>Equity: U.S. Health Care</v>
      </c>
      <c r="D12" t="str">
        <f>INDEX('ETF initial selected'!D$2:D$29,MATCH($A12,'ETF initial selected'!$A$2:$A$29,0))</f>
        <v>Vanguard</v>
      </c>
      <c r="E12" s="6">
        <f>INDEX('ETF initial selected'!E$2:E$29,MATCH($A12,'ETF initial selected'!$A$2:$A$29,0))</f>
        <v>1E-3</v>
      </c>
      <c r="F12">
        <f>INDEX('ETF initial selected'!F$2:F$29,MATCH($A12,'ETF initial selected'!$A$2:$A$29,0))</f>
        <v>10.14</v>
      </c>
    </row>
    <row r="13" spans="1:6" x14ac:dyDescent="0.3">
      <c r="A13" t="s">
        <v>42</v>
      </c>
      <c r="B13" t="str">
        <f>INDEX('ETF initial selected'!B$2:B$29,MATCH($A13,'ETF initial selected'!$A$2:$A$29,0))</f>
        <v>Energy Select Sector SPDR Fund</v>
      </c>
      <c r="C13" t="str">
        <f>INDEX('ETF initial selected'!C$2:C$29,MATCH($A13,'ETF initial selected'!$A$2:$A$29,0))</f>
        <v>Equity: U.S. Energy</v>
      </c>
      <c r="D13" t="str">
        <f>INDEX('ETF initial selected'!D$2:D$29,MATCH($A13,'ETF initial selected'!$A$2:$A$29,0))</f>
        <v>State Street Global Advisors</v>
      </c>
      <c r="E13" s="6">
        <f>INDEX('ETF initial selected'!E$2:E$29,MATCH($A13,'ETF initial selected'!$A$2:$A$29,0))</f>
        <v>1.2999999999999999E-3</v>
      </c>
      <c r="F13">
        <f>INDEX('ETF initial selected'!F$2:F$29,MATCH($A13,'ETF initial selected'!$A$2:$A$29,0))</f>
        <v>9.18</v>
      </c>
    </row>
    <row r="14" spans="1:6" x14ac:dyDescent="0.3">
      <c r="A14" t="s">
        <v>45</v>
      </c>
      <c r="B14" t="str">
        <f>INDEX('ETF initial selected'!B$2:B$29,MATCH($A14,'ETF initial selected'!$A$2:$A$29,0))</f>
        <v>First Trust Dow Jones Internet Index Fund</v>
      </c>
      <c r="C14" t="str">
        <f>INDEX('ETF initial selected'!C$2:C$29,MATCH($A14,'ETF initial selected'!$A$2:$A$29,0))</f>
        <v>Equity: U.S. Internet</v>
      </c>
      <c r="D14" t="str">
        <f>INDEX('ETF initial selected'!D$2:D$29,MATCH($A14,'ETF initial selected'!$A$2:$A$29,0))</f>
        <v>First Trust</v>
      </c>
      <c r="E14" s="6">
        <f>INDEX('ETF initial selected'!E$2:E$29,MATCH($A14,'ETF initial selected'!$A$2:$A$29,0))</f>
        <v>5.1999999999999998E-3</v>
      </c>
      <c r="F14">
        <f>INDEX('ETF initial selected'!F$2:F$29,MATCH($A14,'ETF initial selected'!$A$2:$A$29,0))</f>
        <v>8.4</v>
      </c>
    </row>
    <row r="15" spans="1:6" x14ac:dyDescent="0.3">
      <c r="A15" t="s">
        <v>49</v>
      </c>
      <c r="B15" t="str">
        <f>INDEX('ETF initial selected'!B$2:B$29,MATCH($A15,'ETF initial selected'!$A$2:$A$29,0))</f>
        <v>Vanguard Financials ETF</v>
      </c>
      <c r="C15" t="str">
        <f>INDEX('ETF initial selected'!C$2:C$29,MATCH($A15,'ETF initial selected'!$A$2:$A$29,0))</f>
        <v>Equity: U.S. Financials</v>
      </c>
      <c r="D15" t="str">
        <f>INDEX('ETF initial selected'!D$2:D$29,MATCH($A15,'ETF initial selected'!$A$2:$A$29,0))</f>
        <v>Vanguard</v>
      </c>
      <c r="E15" s="6">
        <f>INDEX('ETF initial selected'!E$2:E$29,MATCH($A15,'ETF initial selected'!$A$2:$A$29,0))</f>
        <v>1E-3</v>
      </c>
      <c r="F15">
        <f>INDEX('ETF initial selected'!F$2:F$29,MATCH($A15,'ETF initial selected'!$A$2:$A$29,0))</f>
        <v>7.99</v>
      </c>
    </row>
    <row r="16" spans="1:6" x14ac:dyDescent="0.3">
      <c r="A16" t="s">
        <v>51</v>
      </c>
      <c r="B16" t="str">
        <f>INDEX('ETF initial selected'!B$2:B$29,MATCH($A16,'ETF initial selected'!$A$2:$A$29,0))</f>
        <v>iShares NASDAQ Biotechnology ETF</v>
      </c>
      <c r="C16" t="str">
        <f>INDEX('ETF initial selected'!C$2:C$29,MATCH($A16,'ETF initial selected'!$A$2:$A$29,0))</f>
        <v>Equity: U.S. Biotech</v>
      </c>
      <c r="D16" t="str">
        <f>INDEX('ETF initial selected'!D$2:D$29,MATCH($A16,'ETF initial selected'!$A$2:$A$29,0))</f>
        <v>Blackrock</v>
      </c>
      <c r="E16" s="6">
        <f>INDEX('ETF initial selected'!E$2:E$29,MATCH($A16,'ETF initial selected'!$A$2:$A$29,0))</f>
        <v>4.7000000000000002E-3</v>
      </c>
      <c r="F16">
        <f>INDEX('ETF initial selected'!F$2:F$29,MATCH($A16,'ETF initial selected'!$A$2:$A$29,0))</f>
        <v>7.37</v>
      </c>
    </row>
    <row r="17" spans="1:6" x14ac:dyDescent="0.3">
      <c r="A17" t="s">
        <v>62</v>
      </c>
      <c r="B17" t="str">
        <f>INDEX('ETF initial selected'!B$2:B$29,MATCH($A17,'ETF initial selected'!$A$2:$A$29,0))</f>
        <v>iShares U.S. Aerospace &amp; Defense ETF</v>
      </c>
      <c r="C17" t="str">
        <f>INDEX('ETF initial selected'!C$2:C$29,MATCH($A17,'ETF initial selected'!$A$2:$A$29,0))</f>
        <v>Equity: U.S. Aerospace &amp; Defense</v>
      </c>
      <c r="D17" t="str">
        <f>INDEX('ETF initial selected'!D$2:D$29,MATCH($A17,'ETF initial selected'!$A$2:$A$29,0))</f>
        <v>Blackrock</v>
      </c>
      <c r="E17" s="6">
        <f>INDEX('ETF initial selected'!E$2:E$29,MATCH($A17,'ETF initial selected'!$A$2:$A$29,0))</f>
        <v>4.1999999999999997E-3</v>
      </c>
      <c r="F17">
        <f>INDEX('ETF initial selected'!F$2:F$29,MATCH($A17,'ETF initial selected'!$A$2:$A$29,0))</f>
        <v>5.65</v>
      </c>
    </row>
    <row r="18" spans="1:6" x14ac:dyDescent="0.3">
      <c r="A18" t="s">
        <v>65</v>
      </c>
      <c r="B18" t="str">
        <f>INDEX('ETF initial selected'!B$2:B$29,MATCH($A18,'ETF initial selected'!$A$2:$A$29,0))</f>
        <v>iShares U.S. Technology ETF</v>
      </c>
      <c r="C18" t="str">
        <f>INDEX('ETF initial selected'!C$2:C$29,MATCH($A18,'ETF initial selected'!$A$2:$A$29,0))</f>
        <v>Equity: U.S. Technology</v>
      </c>
      <c r="D18" t="str">
        <f>INDEX('ETF initial selected'!D$2:D$29,MATCH($A18,'ETF initial selected'!$A$2:$A$29,0))</f>
        <v>Blackrock</v>
      </c>
      <c r="E18" s="6">
        <f>INDEX('ETF initial selected'!E$2:E$29,MATCH($A18,'ETF initial selected'!$A$2:$A$29,0))</f>
        <v>4.1999999999999997E-3</v>
      </c>
      <c r="F18">
        <f>INDEX('ETF initial selected'!F$2:F$29,MATCH($A18,'ETF initial selected'!$A$2:$A$29,0))</f>
        <v>5.19</v>
      </c>
    </row>
    <row r="19" spans="1:6" x14ac:dyDescent="0.3">
      <c r="A19" t="s">
        <v>67</v>
      </c>
      <c r="B19" t="str">
        <f>INDEX('ETF initial selected'!B$2:B$29,MATCH($A19,'ETF initial selected'!$A$2:$A$29,0))</f>
        <v>iShares U.S. Medical Devices ETF</v>
      </c>
      <c r="C19" t="str">
        <f>INDEX('ETF initial selected'!C$2:C$29,MATCH($A19,'ETF initial selected'!$A$2:$A$29,0))</f>
        <v>Equity: U.S. Health Care Equipment &amp; Supplies</v>
      </c>
      <c r="D19" t="str">
        <f>INDEX('ETF initial selected'!D$2:D$29,MATCH($A19,'ETF initial selected'!$A$2:$A$29,0))</f>
        <v>Blackrock</v>
      </c>
      <c r="E19" s="6">
        <f>INDEX('ETF initial selected'!E$2:E$29,MATCH($A19,'ETF initial selected'!$A$2:$A$29,0))</f>
        <v>4.3E-3</v>
      </c>
      <c r="F19">
        <f>INDEX('ETF initial selected'!F$2:F$29,MATCH($A19,'ETF initial selected'!$A$2:$A$29,0))</f>
        <v>5.01</v>
      </c>
    </row>
    <row r="20" spans="1:6" x14ac:dyDescent="0.3">
      <c r="A20" t="s">
        <v>70</v>
      </c>
      <c r="B20" t="str">
        <f>INDEX('ETF initial selected'!B$2:B$29,MATCH($A20,'ETF initial selected'!$A$2:$A$29,0))</f>
        <v>Vanguard Utilities ETF</v>
      </c>
      <c r="C20" t="str">
        <f>INDEX('ETF initial selected'!C$2:C$29,MATCH($A20,'ETF initial selected'!$A$2:$A$29,0))</f>
        <v>Equity: U.S. Utilities</v>
      </c>
      <c r="D20" t="str">
        <f>INDEX('ETF initial selected'!D$2:D$29,MATCH($A20,'ETF initial selected'!$A$2:$A$29,0))</f>
        <v>Vanguard</v>
      </c>
      <c r="E20" s="6">
        <f>INDEX('ETF initial selected'!E$2:E$29,MATCH($A20,'ETF initial selected'!$A$2:$A$29,0))</f>
        <v>1E-3</v>
      </c>
      <c r="F20">
        <f>INDEX('ETF initial selected'!F$2:F$29,MATCH($A20,'ETF initial selected'!$A$2:$A$29,0))</f>
        <v>4.74</v>
      </c>
    </row>
    <row r="21" spans="1:6" x14ac:dyDescent="0.3">
      <c r="A21" t="s">
        <v>72</v>
      </c>
      <c r="B21" t="str">
        <f>INDEX('ETF initial selected'!B$2:B$29,MATCH($A21,'ETF initial selected'!$A$2:$A$29,0))</f>
        <v>iShares U.S. Real Estate ETF</v>
      </c>
      <c r="C21" t="str">
        <f>INDEX('ETF initial selected'!C$2:C$29,MATCH($A21,'ETF initial selected'!$A$2:$A$29,0))</f>
        <v>Equity: U.S. Real Estate</v>
      </c>
      <c r="D21" t="str">
        <f>INDEX('ETF initial selected'!D$2:D$29,MATCH($A21,'ETF initial selected'!$A$2:$A$29,0))</f>
        <v>Blackrock</v>
      </c>
      <c r="E21" s="6">
        <f>INDEX('ETF initial selected'!E$2:E$29,MATCH($A21,'ETF initial selected'!$A$2:$A$29,0))</f>
        <v>4.1999999999999997E-3</v>
      </c>
      <c r="F21">
        <f>INDEX('ETF initial selected'!F$2:F$29,MATCH($A21,'ETF initial selected'!$A$2:$A$29,0))</f>
        <v>4.41</v>
      </c>
    </row>
    <row r="22" spans="1:6" x14ac:dyDescent="0.3">
      <c r="A22" t="s">
        <v>74</v>
      </c>
      <c r="B22" t="str">
        <f>INDEX('ETF initial selected'!B$2:B$29,MATCH($A22,'ETF initial selected'!$A$2:$A$29,0))</f>
        <v>SPDR S&amp;P Biotech ETF</v>
      </c>
      <c r="C22" t="str">
        <f>INDEX('ETF initial selected'!C$2:C$29,MATCH($A22,'ETF initial selected'!$A$2:$A$29,0))</f>
        <v>Equity: U.S. Biotech</v>
      </c>
      <c r="D22" t="str">
        <f>INDEX('ETF initial selected'!D$2:D$29,MATCH($A22,'ETF initial selected'!$A$2:$A$29,0))</f>
        <v>State Street Global Advisors</v>
      </c>
      <c r="E22" s="6">
        <f>INDEX('ETF initial selected'!E$2:E$29,MATCH($A22,'ETF initial selected'!$A$2:$A$29,0))</f>
        <v>3.5000000000000001E-3</v>
      </c>
      <c r="F22">
        <f>INDEX('ETF initial selected'!F$2:F$29,MATCH($A22,'ETF initial selected'!$A$2:$A$29,0))</f>
        <v>4.28</v>
      </c>
    </row>
    <row r="23" spans="1:6" x14ac:dyDescent="0.3">
      <c r="A23" t="s">
        <v>76</v>
      </c>
      <c r="B23" t="str">
        <f>INDEX('ETF initial selected'!B$2:B$29,MATCH($A23,'ETF initial selected'!$A$2:$A$29,0))</f>
        <v>Materials Select Sector SPDR Fund</v>
      </c>
      <c r="C23" t="str">
        <f>INDEX('ETF initial selected'!C$2:C$29,MATCH($A23,'ETF initial selected'!$A$2:$A$29,0))</f>
        <v>Equity: U.S. Basic Materials</v>
      </c>
      <c r="D23" t="str">
        <f>INDEX('ETF initial selected'!D$2:D$29,MATCH($A23,'ETF initial selected'!$A$2:$A$29,0))</f>
        <v>State Street Global Advisors</v>
      </c>
      <c r="E23" s="6">
        <f>INDEX('ETF initial selected'!E$2:E$29,MATCH($A23,'ETF initial selected'!$A$2:$A$29,0))</f>
        <v>1.2999999999999999E-3</v>
      </c>
      <c r="F23">
        <f>INDEX('ETF initial selected'!F$2:F$29,MATCH($A23,'ETF initial selected'!$A$2:$A$29,0))</f>
        <v>4.18</v>
      </c>
    </row>
    <row r="24" spans="1:6" x14ac:dyDescent="0.3">
      <c r="A24" t="s">
        <v>81</v>
      </c>
      <c r="B24" t="str">
        <f>INDEX('ETF initial selected'!B$2:B$29,MATCH($A24,'ETF initial selected'!$A$2:$A$29,0))</f>
        <v>Vanguard Industrials ETF</v>
      </c>
      <c r="C24" t="str">
        <f>INDEX('ETF initial selected'!C$2:C$29,MATCH($A24,'ETF initial selected'!$A$2:$A$29,0))</f>
        <v>Equity: U.S. Industrials</v>
      </c>
      <c r="D24" t="str">
        <f>INDEX('ETF initial selected'!D$2:D$29,MATCH($A24,'ETF initial selected'!$A$2:$A$29,0))</f>
        <v>Vanguard</v>
      </c>
      <c r="E24" s="6">
        <f>INDEX('ETF initial selected'!E$2:E$29,MATCH($A24,'ETF initial selected'!$A$2:$A$29,0))</f>
        <v>1E-3</v>
      </c>
      <c r="F24">
        <f>INDEX('ETF initial selected'!F$2:F$29,MATCH($A24,'ETF initial selected'!$A$2:$A$29,0))</f>
        <v>3.6</v>
      </c>
    </row>
    <row r="25" spans="1:6" x14ac:dyDescent="0.3">
      <c r="A25" t="s">
        <v>86</v>
      </c>
      <c r="B25" t="str">
        <f>INDEX('ETF initial selected'!B$2:B$29,MATCH($A25,'ETF initial selected'!$A$2:$A$29,0))</f>
        <v>First Trust NASDAQ-100 Technology Sector Index Fund</v>
      </c>
      <c r="C25" t="str">
        <f>INDEX('ETF initial selected'!C$2:C$29,MATCH($A25,'ETF initial selected'!$A$2:$A$29,0))</f>
        <v>Equity: U.S. Technology</v>
      </c>
      <c r="D25" t="str">
        <f>INDEX('ETF initial selected'!D$2:D$29,MATCH($A25,'ETF initial selected'!$A$2:$A$29,0))</f>
        <v>First Trust</v>
      </c>
      <c r="E25" s="6">
        <f>INDEX('ETF initial selected'!E$2:E$29,MATCH($A25,'ETF initial selected'!$A$2:$A$29,0))</f>
        <v>5.7000000000000002E-3</v>
      </c>
      <c r="F25">
        <f>INDEX('ETF initial selected'!F$2:F$29,MATCH($A25,'ETF initial selected'!$A$2:$A$29,0))</f>
        <v>3.05</v>
      </c>
    </row>
    <row r="27" spans="1:6" x14ac:dyDescent="0.3">
      <c r="B27" s="4"/>
    </row>
  </sheetData>
  <sortState ref="A2:F27">
    <sortCondition descending="1"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ETF initial selected</vt:lpstr>
      <vt:lpstr>ETF selected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2020-02-19T02:32:32Z</dcterms:modified>
</cp:coreProperties>
</file>