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Mike's Projects/Data Analysis Project/1000 Start-up Investment Analysis and Preduction/dataset/"/>
    </mc:Choice>
  </mc:AlternateContent>
  <xr:revisionPtr revIDLastSave="0" documentId="13_ncr:40009_{012FEA95-D1C2-FA4C-9BD2-F9DF11F95ED7}" xr6:coauthVersionLast="36" xr6:coauthVersionMax="36" xr10:uidLastSave="{00000000-0000-0000-0000-000000000000}"/>
  <bookViews>
    <workbookView xWindow="5800" yWindow="5220" windowWidth="28040" windowHeight="18980"/>
  </bookViews>
  <sheets>
    <sheet name="1000-Startups_Industry_analysis" sheetId="1" r:id="rId1"/>
  </sheets>
  <definedNames>
    <definedName name="_xlnm._FilterDatabase" localSheetId="0" hidden="1">'1000-Startups_Industry_analysis'!$A$1:$H$26</definedName>
  </definedName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<sst xmlns="http://schemas.openxmlformats.org/spreadsheetml/2006/main" count="40" uniqueCount="39">
  <si>
    <t>Industry</t>
  </si>
  <si>
    <t>2019 Revenue</t>
  </si>
  <si>
    <t>2018 Revenue</t>
  </si>
  <si>
    <t>2017 Revenue</t>
  </si>
  <si>
    <t>2019 Expenses</t>
  </si>
  <si>
    <t>2018 Expenses</t>
  </si>
  <si>
    <t>2017 Expenses</t>
  </si>
  <si>
    <t>Advertising &amp; Marketing</t>
  </si>
  <si>
    <t>Business Products &amp; Services</t>
  </si>
  <si>
    <t>Computer Hardware</t>
  </si>
  <si>
    <t>Construction</t>
  </si>
  <si>
    <t>Consumer Products &amp; Services</t>
  </si>
  <si>
    <t>Education</t>
  </si>
  <si>
    <t>Energy</t>
  </si>
  <si>
    <t>Engineering</t>
  </si>
  <si>
    <t>Environmental Services</t>
  </si>
  <si>
    <t>Financial Services</t>
  </si>
  <si>
    <t>Food &amp; Beverage</t>
  </si>
  <si>
    <t>Government Services</t>
  </si>
  <si>
    <t>Health</t>
  </si>
  <si>
    <t>Human Resources</t>
  </si>
  <si>
    <t>IT Services</t>
  </si>
  <si>
    <t>Insurance</t>
  </si>
  <si>
    <t>Logistics &amp; Transportation</t>
  </si>
  <si>
    <t>Manufacturing</t>
  </si>
  <si>
    <t>Media</t>
  </si>
  <si>
    <t>Real Estate</t>
  </si>
  <si>
    <t>Retail</t>
  </si>
  <si>
    <t>Security</t>
  </si>
  <si>
    <t>Software</t>
  </si>
  <si>
    <t>Telecommunications</t>
  </si>
  <si>
    <t>Travel &amp; Hospitality</t>
  </si>
  <si>
    <t>Count</t>
  </si>
  <si>
    <t>2017-2019 Avg Rev</t>
  </si>
  <si>
    <t>2017-2019 Avg Exp</t>
  </si>
  <si>
    <t>Expense to Rev Ratio</t>
  </si>
  <si>
    <t>Min Sale &amp; Marketing %</t>
  </si>
  <si>
    <t>Max Admin Cost %</t>
  </si>
  <si>
    <t>Min Admin Cost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</si>
</sst>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N36" sqref="N36"/>
    </sheetView>
  </sheetViews>
  <sheetFormatPr baseColWidth="10" defaultRowHeight="16"/>
  <cols>
    <col min="1" max="1" width="26.1640625" bestFit="1" customWidth="1"/>
    <col min="2" max="3" width="12.6640625" bestFit="1" customWidth="1"/>
    <col min="9" max="9" width="17" bestFit="1" customWidth="1"/>
    <col min="10" max="10" width="16.83203125" bestFit="1" customWidth="1"/>
    <col min="11" max="11" width="18.5" bestFit="1" customWidth="1"/>
    <col min="12" max="12" width="17.5" bestFit="1" customWidth="1"/>
    <col min="13" max="13" width="21.1640625" bestFit="1" customWidth="1"/>
    <col min="14" max="14" width="16.332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36</v>
      </c>
      <c r="N1" t="s">
        <v>38</v>
      </c>
      <c r="O1" t="s">
        <v>37</v>
      </c>
    </row>
    <row r="2" spans="1:15">
      <c r="A2" t="s">
        <v>21</v>
      </c>
      <c r="B2">
        <v>9153002.2200000007</v>
      </c>
      <c r="C2">
        <v>1949378.91</v>
      </c>
      <c r="D2">
        <v>592313.42000000004</v>
      </c>
      <c r="E2">
        <v>4167194.73</v>
      </c>
      <c r="F2">
        <v>924162.32</v>
      </c>
      <c r="G2">
        <v>765975.1</v>
      </c>
      <c r="H2">
        <v>147</v>
      </c>
      <c r="I2">
        <v>3898231.5166666671</v>
      </c>
      <c r="J2">
        <v>1952444.0499999998</v>
      </c>
      <c r="K2" s="1">
        <f>J2/I2</f>
        <v>0.50085379527933027</v>
      </c>
      <c r="L2">
        <v>10</v>
      </c>
      <c r="M2">
        <v>12</v>
      </c>
      <c r="N2">
        <v>14</v>
      </c>
      <c r="O2">
        <v>30</v>
      </c>
    </row>
    <row r="3" spans="1:15">
      <c r="A3" t="s">
        <v>19</v>
      </c>
      <c r="B3">
        <v>8791022.2300000004</v>
      </c>
      <c r="C3">
        <v>1834381.49</v>
      </c>
      <c r="D3">
        <v>520446.48</v>
      </c>
      <c r="E3">
        <v>4519202.22</v>
      </c>
      <c r="F3">
        <v>1018890.36</v>
      </c>
      <c r="G3">
        <v>415163.85</v>
      </c>
      <c r="H3">
        <v>88</v>
      </c>
      <c r="I3">
        <v>3715283.4000000004</v>
      </c>
      <c r="J3">
        <v>1984418.8099999998</v>
      </c>
      <c r="K3" s="1">
        <f t="shared" ref="K3:K26" si="0">J3/I3</f>
        <v>0.53412313311011472</v>
      </c>
      <c r="L3">
        <v>10</v>
      </c>
      <c r="M3">
        <v>12</v>
      </c>
      <c r="N3">
        <v>14</v>
      </c>
      <c r="O3">
        <v>30</v>
      </c>
    </row>
    <row r="4" spans="1:15">
      <c r="A4" t="s">
        <v>29</v>
      </c>
      <c r="B4">
        <v>8908228.5500000007</v>
      </c>
      <c r="C4">
        <v>1866609.34</v>
      </c>
      <c r="D4">
        <v>505004.22</v>
      </c>
      <c r="E4">
        <v>4047429.17</v>
      </c>
      <c r="F4">
        <v>944048.26</v>
      </c>
      <c r="G4">
        <v>317245.02</v>
      </c>
      <c r="H4">
        <v>87</v>
      </c>
      <c r="I4">
        <v>3759947.3700000006</v>
      </c>
      <c r="J4">
        <v>1769574.1499999997</v>
      </c>
      <c r="K4" s="1">
        <f t="shared" si="0"/>
        <v>0.47063801055279114</v>
      </c>
      <c r="L4">
        <v>10</v>
      </c>
      <c r="M4">
        <v>12</v>
      </c>
      <c r="N4">
        <v>14</v>
      </c>
      <c r="O4">
        <v>30</v>
      </c>
    </row>
    <row r="5" spans="1:15">
      <c r="A5" t="s">
        <v>8</v>
      </c>
      <c r="B5">
        <v>8889640.7200000007</v>
      </c>
      <c r="C5">
        <v>1864359.63</v>
      </c>
      <c r="D5">
        <v>501766.35</v>
      </c>
      <c r="E5">
        <v>4244925.17</v>
      </c>
      <c r="F5">
        <v>857929.92</v>
      </c>
      <c r="G5">
        <v>245128.84</v>
      </c>
      <c r="H5">
        <v>67</v>
      </c>
      <c r="I5">
        <v>3751922.2333333339</v>
      </c>
      <c r="J5">
        <v>1782661.3099999998</v>
      </c>
      <c r="K5" s="1">
        <f t="shared" si="0"/>
        <v>0.47513279837258876</v>
      </c>
      <c r="L5">
        <v>10</v>
      </c>
      <c r="M5">
        <v>12</v>
      </c>
      <c r="N5">
        <v>14</v>
      </c>
      <c r="O5">
        <v>30</v>
      </c>
    </row>
    <row r="6" spans="1:15">
      <c r="A6" t="s">
        <v>7</v>
      </c>
      <c r="B6">
        <v>9142556.4499999993</v>
      </c>
      <c r="C6">
        <v>1872990.58</v>
      </c>
      <c r="D6">
        <v>434101.44</v>
      </c>
      <c r="E6">
        <v>4444606.79</v>
      </c>
      <c r="F6">
        <v>990391.93</v>
      </c>
      <c r="G6">
        <v>622425.11</v>
      </c>
      <c r="H6">
        <v>65</v>
      </c>
      <c r="I6">
        <v>3816549.4899999998</v>
      </c>
      <c r="J6">
        <v>2019141.2766666666</v>
      </c>
      <c r="K6" s="1">
        <f t="shared" si="0"/>
        <v>0.52904889140234013</v>
      </c>
      <c r="L6">
        <v>10</v>
      </c>
      <c r="M6">
        <v>12</v>
      </c>
      <c r="N6">
        <v>14</v>
      </c>
      <c r="O6">
        <v>30</v>
      </c>
    </row>
    <row r="7" spans="1:15">
      <c r="A7" t="s">
        <v>16</v>
      </c>
      <c r="B7">
        <v>8658701.7100000009</v>
      </c>
      <c r="C7">
        <v>1824335.26</v>
      </c>
      <c r="D7">
        <v>464594.46</v>
      </c>
      <c r="E7">
        <v>4134456.22</v>
      </c>
      <c r="F7">
        <v>892529.4</v>
      </c>
      <c r="G7">
        <v>383773.68</v>
      </c>
      <c r="H7">
        <v>54</v>
      </c>
      <c r="I7">
        <v>3649210.476666667</v>
      </c>
      <c r="J7">
        <v>1803586.4333333333</v>
      </c>
      <c r="K7" s="1">
        <f t="shared" si="0"/>
        <v>0.49424017739333043</v>
      </c>
      <c r="L7">
        <v>10</v>
      </c>
      <c r="M7">
        <v>12</v>
      </c>
      <c r="N7">
        <v>14</v>
      </c>
      <c r="O7">
        <v>30</v>
      </c>
    </row>
    <row r="8" spans="1:15">
      <c r="A8" t="s">
        <v>18</v>
      </c>
      <c r="B8">
        <v>9436792.2899999991</v>
      </c>
      <c r="C8">
        <v>1914215.4</v>
      </c>
      <c r="D8">
        <v>474497.88</v>
      </c>
      <c r="E8">
        <v>4021746.32</v>
      </c>
      <c r="F8">
        <v>1099229.3899999999</v>
      </c>
      <c r="G8">
        <v>342677.33</v>
      </c>
      <c r="H8">
        <v>50</v>
      </c>
      <c r="I8">
        <v>3941835.19</v>
      </c>
      <c r="J8">
        <v>1821217.68</v>
      </c>
      <c r="K8" s="1">
        <f t="shared" si="0"/>
        <v>0.46202278690398518</v>
      </c>
      <c r="L8">
        <v>10</v>
      </c>
      <c r="M8">
        <v>12</v>
      </c>
      <c r="N8">
        <v>14</v>
      </c>
      <c r="O8">
        <v>30</v>
      </c>
    </row>
    <row r="9" spans="1:15">
      <c r="A9" t="s">
        <v>10</v>
      </c>
      <c r="B9">
        <v>8916841.6999999993</v>
      </c>
      <c r="C9">
        <v>1855164.59</v>
      </c>
      <c r="D9">
        <v>475870.7</v>
      </c>
      <c r="E9">
        <v>4517463.0599999996</v>
      </c>
      <c r="F9">
        <v>925996.28</v>
      </c>
      <c r="G9">
        <v>234635.93</v>
      </c>
      <c r="H9">
        <v>49</v>
      </c>
      <c r="I9">
        <v>3749292.3299999996</v>
      </c>
      <c r="J9">
        <v>1892698.4233333331</v>
      </c>
      <c r="K9" s="1">
        <f t="shared" si="0"/>
        <v>0.50481484417442934</v>
      </c>
      <c r="L9">
        <v>10</v>
      </c>
      <c r="M9">
        <v>12</v>
      </c>
      <c r="N9">
        <v>14</v>
      </c>
      <c r="O9">
        <v>30</v>
      </c>
    </row>
    <row r="10" spans="1:15">
      <c r="A10" t="s">
        <v>27</v>
      </c>
      <c r="B10">
        <v>9641572.3499999996</v>
      </c>
      <c r="C10">
        <v>2001928.62</v>
      </c>
      <c r="D10">
        <v>534344.85</v>
      </c>
      <c r="E10">
        <v>4158844.55</v>
      </c>
      <c r="F10">
        <v>944062.59</v>
      </c>
      <c r="G10">
        <v>463669.89</v>
      </c>
      <c r="H10">
        <v>48</v>
      </c>
      <c r="I10">
        <v>4059281.9399999995</v>
      </c>
      <c r="J10">
        <v>1855525.6766666665</v>
      </c>
      <c r="K10" s="1">
        <f t="shared" si="0"/>
        <v>0.45710687360303598</v>
      </c>
      <c r="L10">
        <v>10</v>
      </c>
      <c r="M10">
        <v>12</v>
      </c>
      <c r="N10">
        <v>14</v>
      </c>
      <c r="O10">
        <v>30</v>
      </c>
    </row>
    <row r="11" spans="1:15">
      <c r="A11" t="s">
        <v>11</v>
      </c>
      <c r="B11">
        <v>9151608.3300000001</v>
      </c>
      <c r="C11">
        <v>1796302.29</v>
      </c>
      <c r="D11">
        <v>417278.16</v>
      </c>
      <c r="E11">
        <v>4093039.18</v>
      </c>
      <c r="F11">
        <v>768511.54</v>
      </c>
      <c r="G11">
        <v>196071.74</v>
      </c>
      <c r="H11">
        <v>45</v>
      </c>
      <c r="I11">
        <v>3788396.2600000002</v>
      </c>
      <c r="J11">
        <v>1685874.1533333336</v>
      </c>
      <c r="K11" s="1">
        <f t="shared" si="0"/>
        <v>0.44500998249146551</v>
      </c>
      <c r="L11">
        <v>10</v>
      </c>
      <c r="M11">
        <v>12</v>
      </c>
      <c r="N11">
        <v>14</v>
      </c>
      <c r="O11">
        <v>30</v>
      </c>
    </row>
    <row r="12" spans="1:15">
      <c r="A12" t="s">
        <v>20</v>
      </c>
      <c r="B12">
        <v>8519565.5700000003</v>
      </c>
      <c r="C12">
        <v>1805206.16</v>
      </c>
      <c r="D12">
        <v>495642.06</v>
      </c>
      <c r="E12">
        <v>3918312.15</v>
      </c>
      <c r="F12">
        <v>1059816.6499999999</v>
      </c>
      <c r="G12">
        <v>425489.93</v>
      </c>
      <c r="H12">
        <v>43</v>
      </c>
      <c r="I12">
        <v>3606804.5966666671</v>
      </c>
      <c r="J12">
        <v>1801206.2433333332</v>
      </c>
      <c r="K12" s="1">
        <f t="shared" si="0"/>
        <v>0.49939113557689541</v>
      </c>
      <c r="L12">
        <v>10</v>
      </c>
      <c r="M12">
        <v>12</v>
      </c>
      <c r="N12">
        <v>14</v>
      </c>
      <c r="O12">
        <v>30</v>
      </c>
    </row>
    <row r="13" spans="1:15">
      <c r="A13" t="s">
        <v>17</v>
      </c>
      <c r="B13">
        <v>8822558.7899999991</v>
      </c>
      <c r="C13">
        <v>1950575.79</v>
      </c>
      <c r="D13">
        <v>675210.44</v>
      </c>
      <c r="E13">
        <v>3643634.37</v>
      </c>
      <c r="F13">
        <v>880594.58</v>
      </c>
      <c r="G13">
        <v>327358.59999999998</v>
      </c>
      <c r="H13">
        <v>33</v>
      </c>
      <c r="I13">
        <v>3816115.0066666659</v>
      </c>
      <c r="J13">
        <v>1617195.8499999999</v>
      </c>
      <c r="K13" s="1">
        <f t="shared" si="0"/>
        <v>0.42378068983109668</v>
      </c>
      <c r="L13">
        <v>10</v>
      </c>
      <c r="M13">
        <v>12</v>
      </c>
      <c r="N13">
        <v>14</v>
      </c>
      <c r="O13">
        <v>30</v>
      </c>
    </row>
    <row r="14" spans="1:15">
      <c r="A14" t="s">
        <v>23</v>
      </c>
      <c r="B14">
        <v>9292529.7799999993</v>
      </c>
      <c r="C14">
        <v>1900738.66</v>
      </c>
      <c r="D14">
        <v>607801.1</v>
      </c>
      <c r="E14">
        <v>4292043.9400000004</v>
      </c>
      <c r="F14">
        <v>930477.53</v>
      </c>
      <c r="G14">
        <v>292048.73</v>
      </c>
      <c r="H14">
        <v>29</v>
      </c>
      <c r="I14">
        <v>3933689.8466666662</v>
      </c>
      <c r="J14">
        <v>1838190.0666666671</v>
      </c>
      <c r="K14" s="1">
        <f t="shared" si="0"/>
        <v>0.46729410256487669</v>
      </c>
      <c r="L14">
        <v>10</v>
      </c>
      <c r="M14">
        <v>12</v>
      </c>
      <c r="N14">
        <v>14</v>
      </c>
      <c r="O14">
        <v>30</v>
      </c>
    </row>
    <row r="15" spans="1:15">
      <c r="A15" t="s">
        <v>24</v>
      </c>
      <c r="B15">
        <v>8668535.5999999996</v>
      </c>
      <c r="C15">
        <v>1839547.83</v>
      </c>
      <c r="D15">
        <v>611065.42000000004</v>
      </c>
      <c r="E15">
        <v>3841445.09</v>
      </c>
      <c r="F15">
        <v>933613.61</v>
      </c>
      <c r="G15">
        <v>730181.69</v>
      </c>
      <c r="H15">
        <v>29</v>
      </c>
      <c r="I15">
        <v>3706382.9499999997</v>
      </c>
      <c r="J15">
        <v>1835080.1300000001</v>
      </c>
      <c r="K15" s="1">
        <f t="shared" si="0"/>
        <v>0.49511347174743514</v>
      </c>
      <c r="L15">
        <v>10</v>
      </c>
      <c r="M15">
        <v>12</v>
      </c>
      <c r="N15">
        <v>14</v>
      </c>
      <c r="O15">
        <v>30</v>
      </c>
    </row>
    <row r="16" spans="1:15">
      <c r="A16" t="s">
        <v>26</v>
      </c>
      <c r="B16">
        <v>9163373.8699999992</v>
      </c>
      <c r="C16">
        <v>1973849.61</v>
      </c>
      <c r="D16">
        <v>652535.23</v>
      </c>
      <c r="E16">
        <v>3236375.76</v>
      </c>
      <c r="F16">
        <v>722186.64</v>
      </c>
      <c r="G16">
        <v>280132.55</v>
      </c>
      <c r="H16">
        <v>28</v>
      </c>
      <c r="I16">
        <v>3929919.57</v>
      </c>
      <c r="J16">
        <v>1412898.3166666667</v>
      </c>
      <c r="K16" s="1">
        <f t="shared" si="0"/>
        <v>0.35952346899218263</v>
      </c>
      <c r="L16">
        <v>10</v>
      </c>
      <c r="M16">
        <v>12</v>
      </c>
      <c r="N16">
        <v>14</v>
      </c>
      <c r="O16">
        <v>30</v>
      </c>
    </row>
    <row r="17" spans="1:15">
      <c r="A17" t="s">
        <v>30</v>
      </c>
      <c r="B17">
        <v>8752867.1799999997</v>
      </c>
      <c r="C17">
        <v>1914982.07</v>
      </c>
      <c r="D17">
        <v>689783.91</v>
      </c>
      <c r="E17">
        <v>4145865.65</v>
      </c>
      <c r="F17">
        <v>935334</v>
      </c>
      <c r="G17">
        <v>387956.92</v>
      </c>
      <c r="H17">
        <v>28</v>
      </c>
      <c r="I17">
        <v>3785877.72</v>
      </c>
      <c r="J17">
        <v>1823052.1900000002</v>
      </c>
      <c r="K17" s="1">
        <f t="shared" si="0"/>
        <v>0.48154016712404546</v>
      </c>
      <c r="L17">
        <v>10</v>
      </c>
      <c r="M17">
        <v>12</v>
      </c>
      <c r="N17">
        <v>14</v>
      </c>
      <c r="O17">
        <v>30</v>
      </c>
    </row>
    <row r="18" spans="1:15">
      <c r="A18" t="s">
        <v>13</v>
      </c>
      <c r="B18">
        <v>8365706.04</v>
      </c>
      <c r="C18">
        <v>1778444.55</v>
      </c>
      <c r="D18">
        <v>452747.83</v>
      </c>
      <c r="E18">
        <v>4117305.35</v>
      </c>
      <c r="F18">
        <v>1114367.58</v>
      </c>
      <c r="G18">
        <v>292432.02</v>
      </c>
      <c r="H18">
        <v>22</v>
      </c>
      <c r="I18">
        <v>3532299.4733333332</v>
      </c>
      <c r="J18">
        <v>1841368.3166666664</v>
      </c>
      <c r="K18" s="1">
        <f t="shared" si="0"/>
        <v>0.52129450817175993</v>
      </c>
      <c r="L18">
        <v>10</v>
      </c>
      <c r="M18">
        <v>12</v>
      </c>
      <c r="N18">
        <v>14</v>
      </c>
      <c r="O18">
        <v>30</v>
      </c>
    </row>
    <row r="19" spans="1:15">
      <c r="A19" t="s">
        <v>12</v>
      </c>
      <c r="B19">
        <v>9125225.1899999995</v>
      </c>
      <c r="C19">
        <v>1957174.76</v>
      </c>
      <c r="D19">
        <v>473736.84</v>
      </c>
      <c r="E19">
        <v>4197302.3600000003</v>
      </c>
      <c r="F19">
        <v>930182.98</v>
      </c>
      <c r="G19">
        <v>486528.02</v>
      </c>
      <c r="H19">
        <v>17</v>
      </c>
      <c r="I19">
        <v>3852045.5966666662</v>
      </c>
      <c r="J19">
        <v>1871337.7866666664</v>
      </c>
      <c r="K19" s="1">
        <f t="shared" si="0"/>
        <v>0.48580364372789669</v>
      </c>
      <c r="L19">
        <v>10</v>
      </c>
      <c r="M19">
        <v>12</v>
      </c>
      <c r="N19">
        <v>14</v>
      </c>
      <c r="O19">
        <v>30</v>
      </c>
    </row>
    <row r="20" spans="1:15">
      <c r="A20" t="s">
        <v>14</v>
      </c>
      <c r="B20">
        <v>9263582.6400000006</v>
      </c>
      <c r="C20">
        <v>1971912.59</v>
      </c>
      <c r="D20">
        <v>608036</v>
      </c>
      <c r="E20">
        <v>3517920.11</v>
      </c>
      <c r="F20">
        <v>730545.83</v>
      </c>
      <c r="G20">
        <v>305664.96000000002</v>
      </c>
      <c r="H20">
        <v>17</v>
      </c>
      <c r="I20">
        <v>3947843.7433333336</v>
      </c>
      <c r="J20">
        <v>1518043.6333333331</v>
      </c>
      <c r="K20" s="1">
        <f t="shared" si="0"/>
        <v>0.3845247512384023</v>
      </c>
      <c r="L20">
        <v>10</v>
      </c>
      <c r="M20">
        <v>12</v>
      </c>
      <c r="N20">
        <v>14</v>
      </c>
      <c r="O20">
        <v>30</v>
      </c>
    </row>
    <row r="21" spans="1:15">
      <c r="A21" t="s">
        <v>25</v>
      </c>
      <c r="B21">
        <v>9692283.2899999991</v>
      </c>
      <c r="C21">
        <v>1976763</v>
      </c>
      <c r="D21">
        <v>521084.26</v>
      </c>
      <c r="E21">
        <v>4785763.66</v>
      </c>
      <c r="F21">
        <v>974308.51</v>
      </c>
      <c r="G21">
        <v>228208.14</v>
      </c>
      <c r="H21">
        <v>14</v>
      </c>
      <c r="I21">
        <v>4063376.8499999996</v>
      </c>
      <c r="J21">
        <v>1996093.4366666665</v>
      </c>
      <c r="K21" s="1">
        <f t="shared" si="0"/>
        <v>0.49124004746610367</v>
      </c>
      <c r="L21">
        <v>10</v>
      </c>
      <c r="M21">
        <v>12</v>
      </c>
      <c r="N21">
        <v>14</v>
      </c>
      <c r="O21">
        <v>30</v>
      </c>
    </row>
    <row r="22" spans="1:15">
      <c r="A22" t="s">
        <v>22</v>
      </c>
      <c r="B22">
        <v>7961734.5999999996</v>
      </c>
      <c r="C22">
        <v>1794367.46</v>
      </c>
      <c r="D22">
        <v>569838.14</v>
      </c>
      <c r="E22">
        <v>3465149.92</v>
      </c>
      <c r="F22">
        <v>882497.4</v>
      </c>
      <c r="G22">
        <v>304051.36</v>
      </c>
      <c r="H22">
        <v>13</v>
      </c>
      <c r="I22">
        <v>3441980.0666666664</v>
      </c>
      <c r="J22">
        <v>1550566.2266666668</v>
      </c>
      <c r="K22" s="1">
        <f t="shared" si="0"/>
        <v>0.45048669563281035</v>
      </c>
      <c r="L22">
        <v>10</v>
      </c>
      <c r="M22">
        <v>12</v>
      </c>
      <c r="N22">
        <v>14</v>
      </c>
      <c r="O22">
        <v>30</v>
      </c>
    </row>
    <row r="23" spans="1:15">
      <c r="A23" t="s">
        <v>28</v>
      </c>
      <c r="B23">
        <v>9575968.2799999993</v>
      </c>
      <c r="C23">
        <v>1870372.31</v>
      </c>
      <c r="D23">
        <v>463063.48</v>
      </c>
      <c r="E23">
        <v>4223134.08</v>
      </c>
      <c r="F23">
        <v>1641949.3</v>
      </c>
      <c r="G23">
        <v>648292.23</v>
      </c>
      <c r="H23">
        <v>13</v>
      </c>
      <c r="I23">
        <v>3969801.3566666669</v>
      </c>
      <c r="J23">
        <v>2171125.2033333331</v>
      </c>
      <c r="K23" s="1">
        <f t="shared" si="0"/>
        <v>0.54691028801410035</v>
      </c>
      <c r="L23">
        <v>10</v>
      </c>
      <c r="M23">
        <v>12</v>
      </c>
      <c r="N23">
        <v>14</v>
      </c>
      <c r="O23">
        <v>30</v>
      </c>
    </row>
    <row r="24" spans="1:15">
      <c r="A24" t="s">
        <v>15</v>
      </c>
      <c r="B24">
        <v>9349815.9000000004</v>
      </c>
      <c r="C24">
        <v>2056411.89</v>
      </c>
      <c r="D24">
        <v>497624.48</v>
      </c>
      <c r="E24">
        <v>3628000.48</v>
      </c>
      <c r="F24">
        <v>836002.92</v>
      </c>
      <c r="G24">
        <v>227516.49</v>
      </c>
      <c r="H24">
        <v>9</v>
      </c>
      <c r="I24">
        <v>3967950.7566666673</v>
      </c>
      <c r="J24">
        <v>1563839.9633333336</v>
      </c>
      <c r="K24" s="1">
        <f t="shared" si="0"/>
        <v>0.39411778503195422</v>
      </c>
      <c r="L24">
        <v>10</v>
      </c>
      <c r="M24">
        <v>12</v>
      </c>
      <c r="N24">
        <v>14</v>
      </c>
      <c r="O24">
        <v>30</v>
      </c>
    </row>
    <row r="25" spans="1:15">
      <c r="A25" t="s">
        <v>9</v>
      </c>
      <c r="B25">
        <v>8973471.6699999999</v>
      </c>
      <c r="C25">
        <v>1752022.5</v>
      </c>
      <c r="D25">
        <v>373348.25</v>
      </c>
      <c r="E25">
        <v>3478527.35</v>
      </c>
      <c r="F25">
        <v>603616.82999999996</v>
      </c>
      <c r="G25">
        <v>157867.87</v>
      </c>
      <c r="H25">
        <v>4</v>
      </c>
      <c r="I25">
        <v>3699614.14</v>
      </c>
      <c r="J25">
        <v>1413337.3499999999</v>
      </c>
      <c r="K25" s="1">
        <f t="shared" si="0"/>
        <v>0.38202290739433703</v>
      </c>
      <c r="L25">
        <v>10</v>
      </c>
      <c r="M25">
        <v>12</v>
      </c>
      <c r="N25">
        <v>14</v>
      </c>
      <c r="O25">
        <v>30</v>
      </c>
    </row>
    <row r="26" spans="1:15">
      <c r="A26" t="s">
        <v>31</v>
      </c>
      <c r="B26">
        <v>6161385.6200000001</v>
      </c>
      <c r="C26">
        <v>1000092</v>
      </c>
      <c r="D26">
        <v>158242.41</v>
      </c>
      <c r="E26">
        <v>5411675.29</v>
      </c>
      <c r="F26">
        <v>764747.86</v>
      </c>
      <c r="G26">
        <v>112015.11</v>
      </c>
      <c r="H26">
        <v>1</v>
      </c>
      <c r="I26">
        <v>2439906.6766666668</v>
      </c>
      <c r="J26">
        <v>2096146.0866666669</v>
      </c>
      <c r="K26" s="1">
        <f t="shared" si="0"/>
        <v>0.8591091236040076</v>
      </c>
      <c r="L26">
        <v>10</v>
      </c>
      <c r="M26">
        <v>12</v>
      </c>
      <c r="N26">
        <v>14</v>
      </c>
      <c r="O26">
        <v>30</v>
      </c>
    </row>
  </sheetData>
  <autoFilter ref="A1:H26">
    <sortState ref="A2:H26">
      <sortCondition descending="1" ref="H1:H26"/>
    </sortState>
  </autoFilter>
  <pageMargins left="0.75" right="0.75" top="1" bottom="1" header="0.5" footer="0.5"/>
</worksheet>
</file>