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esktop\"/>
    </mc:Choice>
  </mc:AlternateContent>
  <xr:revisionPtr revIDLastSave="0" documentId="13_ncr:1_{2C7331B2-C032-40E4-8440-59CE4C30439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JAN.202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8" i="1" l="1"/>
  <c r="E18" i="1" s="1"/>
  <c r="P88" i="1"/>
  <c r="N88" i="1"/>
  <c r="L88" i="1"/>
  <c r="J88" i="1"/>
  <c r="H88" i="1"/>
  <c r="E16" i="1"/>
  <c r="E14" i="1"/>
  <c r="E12" i="1"/>
  <c r="E10" i="1"/>
  <c r="E8" i="1"/>
</calcChain>
</file>

<file path=xl/sharedStrings.xml><?xml version="1.0" encoding="utf-8"?>
<sst xmlns="http://schemas.openxmlformats.org/spreadsheetml/2006/main" count="362" uniqueCount="225">
  <si>
    <t>MATA FUNERAL HOMES &amp; PLAN, INC.</t>
  </si>
  <si>
    <t>P-5 PAG-ANTAYAN, CANTILAN, SDS</t>
  </si>
  <si>
    <t xml:space="preserve">                                                                                                                                                 8317 SURIGAO DEL SUR    </t>
  </si>
  <si>
    <t>JANUARY 2020</t>
  </si>
  <si>
    <t>Amount of Cash Collected</t>
  </si>
  <si>
    <t>PHP</t>
  </si>
  <si>
    <t>DSWD Caraga</t>
  </si>
  <si>
    <t>MSWDO Cantilan</t>
  </si>
  <si>
    <t>LGU Cantilan</t>
  </si>
  <si>
    <t>PSWD</t>
  </si>
  <si>
    <t>CHECK</t>
  </si>
  <si>
    <t>Total Discount Given</t>
  </si>
  <si>
    <t>Contract Number</t>
  </si>
  <si>
    <t>Date</t>
  </si>
  <si>
    <t>Name of Client</t>
  </si>
  <si>
    <t>Contact Number</t>
  </si>
  <si>
    <t>Name of Deceased</t>
  </si>
  <si>
    <t>Address</t>
  </si>
  <si>
    <t>Amount</t>
  </si>
  <si>
    <t>DSWD CARAGA</t>
  </si>
  <si>
    <t>MSWDO</t>
  </si>
  <si>
    <t>LGU</t>
  </si>
  <si>
    <t>001471</t>
  </si>
  <si>
    <t>01/02/2020</t>
  </si>
  <si>
    <t>ARIEL G. LORETO</t>
  </si>
  <si>
    <t>09091674146/09506876284</t>
  </si>
  <si>
    <t>ALMA L. URIAT</t>
  </si>
  <si>
    <t>P-6 LININTIAN, CANTILAN</t>
  </si>
  <si>
    <t>001535</t>
  </si>
  <si>
    <t>ROBIN R. RUBI</t>
  </si>
  <si>
    <t>09997092297</t>
  </si>
  <si>
    <t>ENIGA R. RUBI</t>
  </si>
  <si>
    <t>P-4 BUNTALID, CANTILAN</t>
  </si>
  <si>
    <t>001526</t>
  </si>
  <si>
    <t>EVELYN A. LEONGAS</t>
  </si>
  <si>
    <t>09197555595</t>
  </si>
  <si>
    <t>NERIO C. AMBRAY</t>
  </si>
  <si>
    <t>P-2 MAGOSILOM, CANTILAN</t>
  </si>
  <si>
    <t>001533</t>
  </si>
  <si>
    <t>GENALYN C. AZARCON</t>
  </si>
  <si>
    <t>09387644301</t>
  </si>
  <si>
    <t>CRISPIN C. AZARCON</t>
  </si>
  <si>
    <t>P-6 PALASAO, CANTILAN</t>
  </si>
  <si>
    <t>001529</t>
  </si>
  <si>
    <t>01/03/2020</t>
  </si>
  <si>
    <t>MERLINITA L. YAGONG</t>
  </si>
  <si>
    <t>09505290945</t>
  </si>
  <si>
    <t>LEABEL L. DAGAANG</t>
  </si>
  <si>
    <t>P-1 CONSUELO, CANTILAN</t>
  </si>
  <si>
    <t>001530</t>
  </si>
  <si>
    <t>ROMEO DELANTAR</t>
  </si>
  <si>
    <t>09105733180</t>
  </si>
  <si>
    <t>TERESITA R. DELANTAR (PEBOJOT)</t>
  </si>
  <si>
    <t>P-12 PARANG, CANTILAN</t>
  </si>
  <si>
    <t>MSWDO CANTILAN</t>
  </si>
  <si>
    <t>01/04/2020</t>
  </si>
  <si>
    <t>001523</t>
  </si>
  <si>
    <t>01/06/2020</t>
  </si>
  <si>
    <t>DELIA CORPUZ</t>
  </si>
  <si>
    <t>09079581570</t>
  </si>
  <si>
    <t>CONCORDIO S. CORPUZ</t>
  </si>
  <si>
    <t>P-5 MAGOSILOM, CANTILAN</t>
  </si>
  <si>
    <t>001539</t>
  </si>
  <si>
    <t>LILIA H. CUARTERO</t>
  </si>
  <si>
    <t>09488571033</t>
  </si>
  <si>
    <t>DOLORES E. HERMINA</t>
  </si>
  <si>
    <t>P-3 DUMUYOG, CANTILAN</t>
  </si>
  <si>
    <t>001532</t>
  </si>
  <si>
    <t>LOLONG PENAS</t>
  </si>
  <si>
    <t>09071291925</t>
  </si>
  <si>
    <t>CLARO L. PENAS SR.</t>
  </si>
  <si>
    <t>MAGOSILOM, CANTILAN</t>
  </si>
  <si>
    <t>001536</t>
  </si>
  <si>
    <t>RANDY F. PLAZA</t>
  </si>
  <si>
    <t>09205633293</t>
  </si>
  <si>
    <t>ORLANDO ARONES PLAZA</t>
  </si>
  <si>
    <t>P-8 TUYAKI, PARANG, CANTILAN</t>
  </si>
  <si>
    <t>001541</t>
  </si>
  <si>
    <t>ELSA D. ARREZA</t>
  </si>
  <si>
    <t>09072244976</t>
  </si>
  <si>
    <t>MOISES G. ARREZA</t>
  </si>
  <si>
    <t>P-5 BUNTALID CANTILAN SDS</t>
  </si>
  <si>
    <t>001534</t>
  </si>
  <si>
    <t>NOQUEL R. GRUYAL</t>
  </si>
  <si>
    <t>09099038422</t>
  </si>
  <si>
    <t>JENEPE R. GRUYAL</t>
  </si>
  <si>
    <t>P-3 BUNTALID, CANTILAN</t>
  </si>
  <si>
    <t>001514</t>
  </si>
  <si>
    <t>NEOMELITA G. MIRANDA</t>
  </si>
  <si>
    <t>09303376001</t>
  </si>
  <si>
    <t>MANUEL L. MIRANDA</t>
  </si>
  <si>
    <t>P-3 PAG-ANTAYAN, CANTILAN</t>
  </si>
  <si>
    <t>001540</t>
  </si>
  <si>
    <t xml:space="preserve">RODULFO MIRA </t>
  </si>
  <si>
    <t>09066716109</t>
  </si>
  <si>
    <t>MARIA D. MIRA</t>
  </si>
  <si>
    <t>P-6A LININTIAN, CANTILAN</t>
  </si>
  <si>
    <t>001527</t>
  </si>
  <si>
    <t>JHUN CARL REYES</t>
  </si>
  <si>
    <t>09560389711</t>
  </si>
  <si>
    <t>CATHERINE D. REYES</t>
  </si>
  <si>
    <t>P-6 BACOLOD, CARRASCAL</t>
  </si>
  <si>
    <t>001537</t>
  </si>
  <si>
    <t>VALENTIN D. DUBLEZO</t>
  </si>
  <si>
    <t>09205875101</t>
  </si>
  <si>
    <t>NELIA GUIRAL DUBLEZO</t>
  </si>
  <si>
    <t>ADLAY, CARRASCAL</t>
  </si>
  <si>
    <t>01/09/2020</t>
  </si>
  <si>
    <t>01/10/2020</t>
  </si>
  <si>
    <t>01/11/2020</t>
  </si>
  <si>
    <t>001542</t>
  </si>
  <si>
    <t>01/13/2020</t>
  </si>
  <si>
    <t>LUISA M. REPAJA</t>
  </si>
  <si>
    <t>RODOLFO L. DOLORIEL</t>
  </si>
  <si>
    <t>01/14/2020</t>
  </si>
  <si>
    <t>09079178468</t>
  </si>
  <si>
    <t>001546</t>
  </si>
  <si>
    <t>RAZIL A. YPARRAGUIRRE</t>
  </si>
  <si>
    <t>09100175485</t>
  </si>
  <si>
    <t>PERFECTO SALCIDO ARRUBIO</t>
  </si>
  <si>
    <t>P3 TIGABONG, CANTILAN SDS</t>
  </si>
  <si>
    <t>001538</t>
  </si>
  <si>
    <t>01/15/2020</t>
  </si>
  <si>
    <t>GINA P. RUAZA</t>
  </si>
  <si>
    <t>09083830120</t>
  </si>
  <si>
    <t>TEOFANES T. PALMA</t>
  </si>
  <si>
    <t>P-5 LININTIAN, CANTILAN</t>
  </si>
  <si>
    <t>01/16/2020</t>
  </si>
  <si>
    <t>01/17/2020</t>
  </si>
  <si>
    <t>001549</t>
  </si>
  <si>
    <t>SATURNINO L. TERAYTAY</t>
  </si>
  <si>
    <t>09124481550</t>
  </si>
  <si>
    <t>EMERITA T. TERAYTAY</t>
  </si>
  <si>
    <t>P-5 PUNTA, DOYOS, CARRASCAL</t>
  </si>
  <si>
    <t>001520</t>
  </si>
  <si>
    <t>VINCENT P. CUADRILLERO/VILMA GULFO</t>
  </si>
  <si>
    <t>09485738550</t>
  </si>
  <si>
    <t>PUBLIA P. CUADRILLERO</t>
  </si>
  <si>
    <t>P-1 BAY-BAY, CARRASCAL</t>
  </si>
  <si>
    <t>001545</t>
  </si>
  <si>
    <t>ELIZABETH C. BUCTUAN</t>
  </si>
  <si>
    <t>09467362037</t>
  </si>
  <si>
    <t>JUANITA A. CAGAMPANG</t>
  </si>
  <si>
    <t>P-7 TUBLIHON, PARANG, CANTILAN</t>
  </si>
  <si>
    <t>001550</t>
  </si>
  <si>
    <t>MARIBEL T. COSTUYA</t>
  </si>
  <si>
    <t>09757797335</t>
  </si>
  <si>
    <t>DANIELLA V. TRUGILLO</t>
  </si>
  <si>
    <t>P-5 BAY-BAY, CARRASCAL</t>
  </si>
  <si>
    <t>TOTAL CASH DEPOSITED BY VALENTIN DUBLEZO: 107,500 (FULL PAYMENT: 97,850) (REFUND TO JAYREX LUAREZ FOR PLAN ASSGNMENT:  4,650) (REFUND TO PASTOR RONIE: 5,000)</t>
  </si>
  <si>
    <t>001551</t>
  </si>
  <si>
    <t>JINGLE L. BALBUENA</t>
  </si>
  <si>
    <t>09272430466</t>
  </si>
  <si>
    <t>ANASTACIO P. LIPIO</t>
  </si>
  <si>
    <t>PERFECTO S. ARRUBIO</t>
  </si>
  <si>
    <t>P-3 TIGABONG, CANTILAN</t>
  </si>
  <si>
    <t>001479</t>
  </si>
  <si>
    <t>LIGAYA BUNIEL</t>
  </si>
  <si>
    <t>09107665660/09187656480</t>
  </si>
  <si>
    <t>LEBI B. MOLLANEDA</t>
  </si>
  <si>
    <t>P-6 ADLAY, CARRASCAL</t>
  </si>
  <si>
    <t>P-5 BUNTALID, CANTILAN</t>
  </si>
  <si>
    <t>001553</t>
  </si>
  <si>
    <t>LORETA M. GROMONTIL</t>
  </si>
  <si>
    <t>09308037446</t>
  </si>
  <si>
    <t>ROSARIO L. MIRANDA</t>
  </si>
  <si>
    <t>P-2 PALASAO, CANTILAN</t>
  </si>
  <si>
    <t>001548</t>
  </si>
  <si>
    <t>ELIZABETH E. ARREZA</t>
  </si>
  <si>
    <t>09070787724</t>
  </si>
  <si>
    <t>ARTURO E. ARREZA</t>
  </si>
  <si>
    <t>P-5 MAGASANG, CANTILAN</t>
  </si>
  <si>
    <t>001544</t>
  </si>
  <si>
    <t>EUGILDA C. BAGA-AN</t>
  </si>
  <si>
    <t>09502202894</t>
  </si>
  <si>
    <t>TEOFILO G. BAGA-AN</t>
  </si>
  <si>
    <t>P-2 PANIKIAN, CARRASCAL</t>
  </si>
  <si>
    <t>001555</t>
  </si>
  <si>
    <t>LILIBETH S. RAVELO</t>
  </si>
  <si>
    <t>09203312875</t>
  </si>
  <si>
    <t>JOSEFA A. SERVILLON</t>
  </si>
  <si>
    <t>P-3 CABAS-AN, CANTILAN</t>
  </si>
  <si>
    <t>01/29/2020</t>
  </si>
  <si>
    <t>001552</t>
  </si>
  <si>
    <t>KENTH MARK O. LINOGAO</t>
  </si>
  <si>
    <t>09107420485/09462436508</t>
  </si>
  <si>
    <t>JAN MARK T. LINOGAO</t>
  </si>
  <si>
    <t>P-5 BAY-BAY, CARRASCAL/SIBAHAY LANUZA</t>
  </si>
  <si>
    <t>PTO CHECK (CHECK RECEIVED BY MATA MADRID)</t>
  </si>
  <si>
    <t>001505</t>
  </si>
  <si>
    <t>MARGIE GALGO</t>
  </si>
  <si>
    <t>09102834092</t>
  </si>
  <si>
    <t>SUSANA B. PANASI</t>
  </si>
  <si>
    <t>P-1 CABAS-AN, CANTILAN</t>
  </si>
  <si>
    <t>(PGO) PTO CHECK (CHECK RECEIVED BY MATA MADRID)</t>
  </si>
  <si>
    <t>001499</t>
  </si>
  <si>
    <t>JOLBIN MANLANGIT</t>
  </si>
  <si>
    <t>09503575935/09090054992</t>
  </si>
  <si>
    <t>JIMMY Q. MANLANGIT</t>
  </si>
  <si>
    <t>P-2 CALAGDAAN, CANTILAN</t>
  </si>
  <si>
    <t>001547</t>
  </si>
  <si>
    <t>01/30/2020</t>
  </si>
  <si>
    <t>JOEJE G. CUADRILLERO</t>
  </si>
  <si>
    <t>JOSE A. CUADRILLERO</t>
  </si>
  <si>
    <t>001554</t>
  </si>
  <si>
    <t>GERRY C. PLAZA</t>
  </si>
  <si>
    <t>09503109862</t>
  </si>
  <si>
    <t>FRANCISCA C. PLAZA</t>
  </si>
  <si>
    <t>P-5 GABANG, PALASAO, CANTILAN</t>
  </si>
  <si>
    <t>001558</t>
  </si>
  <si>
    <t>RAUL E. ARREZA</t>
  </si>
  <si>
    <t>09483284672</t>
  </si>
  <si>
    <t>KENT S. ARREZA</t>
  </si>
  <si>
    <t>001556</t>
  </si>
  <si>
    <t>DOCTOR TOMAS B. CRUIZ</t>
  </si>
  <si>
    <t>09192540022</t>
  </si>
  <si>
    <t>DONATILO S. CRUIZ</t>
  </si>
  <si>
    <t>P-3 PARANG, CANTILAN</t>
  </si>
  <si>
    <t>TOTAL</t>
  </si>
  <si>
    <t>Prepared By:</t>
  </si>
  <si>
    <t>Checked By:</t>
  </si>
  <si>
    <t>BRYAN D. LUAREZ</t>
  </si>
  <si>
    <t>ENGR. JULIUS CAESAR A. MATA</t>
  </si>
  <si>
    <t>OFFICE CLERK</t>
  </si>
  <si>
    <t>GENERAL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</si>
</sst>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-dd"/>
    <numFmt numFmtId="165" formatCode="mm/dd/yyyy"/>
    <numFmt numFmtId="166" formatCode="m\-d"/>
  </numFmts>
  <fonts count="19" x14ac:knownFonts="1">
    <font>
      <sz val="11"/>
      <color rgb="FF000000"/>
      <name val="Calibri"/>
    </font>
    <font>
      <sz val="12"/>
      <color rgb="FF0070C0"/>
      <name val="Arial"/>
      <family val="2"/>
    </font>
    <font>
      <sz val="11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</font>
    <font>
      <sz val="10"/>
      <color rgb="FF0070C0"/>
      <name val="Calibri"/>
      <family val="2"/>
    </font>
    <font>
      <sz val="11"/>
      <color rgb="FF000000"/>
      <name val="Arial"/>
      <family val="2"/>
    </font>
    <font>
      <b/>
      <i/>
      <sz val="11"/>
      <color rgb="FF0070C0"/>
      <name val="Arial"/>
      <family val="2"/>
    </font>
    <font>
      <b/>
      <i/>
      <sz val="11"/>
      <color rgb="FF0066CC"/>
      <name val="Calibri"/>
      <family val="2"/>
    </font>
    <font>
      <sz val="12"/>
      <name val="Calibri"/>
      <family val="2"/>
    </font>
    <font>
      <b/>
      <sz val="11"/>
      <color rgb="FF0066CC"/>
      <name val="Calibri"/>
      <family val="2"/>
    </font>
    <font>
      <b/>
      <sz val="10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0"/>
      <color rgb="FF0070C0"/>
      <name val="Calibri"/>
      <family val="2"/>
    </font>
    <font>
      <b/>
      <sz val="10"/>
      <color rgb="FF0070C0"/>
      <name val="Arial"/>
      <family val="2"/>
    </font>
    <font>
      <sz val="11"/>
      <name val="Calibri"/>
      <family val="2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thin">
        <color rgb="FF0066CC"/>
      </left>
      <right style="thin">
        <color rgb="FF000000"/>
      </right>
      <top style="thin">
        <color rgb="FF0066CC"/>
      </top>
      <bottom style="thin">
        <color rgb="FF0066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66CC"/>
      </left>
      <right style="thin">
        <color rgb="FF000000"/>
      </right>
      <top/>
      <bottom style="thin">
        <color rgb="FF0066CC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66CC"/>
      </left>
      <right style="thin">
        <color rgb="FF0066CC"/>
      </right>
      <top style="thin">
        <color rgb="FF0066CC"/>
      </top>
      <bottom style="thin">
        <color rgb="FF0066CC"/>
      </bottom>
      <diagonal/>
    </border>
    <border>
      <left style="thin">
        <color rgb="FF0066CC"/>
      </left>
      <right style="thin">
        <color rgb="FF000000"/>
      </right>
      <top style="thin">
        <color rgb="FF0066CC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4" fontId="2" fillId="0" borderId="0" xfId="0" applyNumberFormat="1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wrapText="1"/>
    </xf>
    <xf numFmtId="0" fontId="2" fillId="0" borderId="2" xfId="0" applyFont="1" applyBorder="1" applyAlignment="1">
      <alignment wrapText="1"/>
    </xf>
    <xf numFmtId="4" fontId="2" fillId="0" borderId="2" xfId="0" applyNumberFormat="1" applyFont="1" applyBorder="1"/>
    <xf numFmtId="4" fontId="2" fillId="0" borderId="4" xfId="0" applyNumberFormat="1" applyFont="1" applyBorder="1"/>
    <xf numFmtId="4" fontId="2" fillId="0" borderId="6" xfId="0" applyNumberFormat="1" applyFont="1" applyBorder="1"/>
    <xf numFmtId="0" fontId="2" fillId="0" borderId="7" xfId="0" applyFont="1" applyBorder="1" applyAlignment="1">
      <alignment wrapText="1"/>
    </xf>
    <xf numFmtId="4" fontId="2" fillId="0" borderId="8" xfId="0" applyNumberFormat="1" applyFont="1" applyBorder="1"/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4" fontId="2" fillId="0" borderId="3" xfId="0" applyNumberFormat="1" applyFont="1" applyBorder="1"/>
    <xf numFmtId="0" fontId="2" fillId="0" borderId="0" xfId="0" applyFont="1" applyAlignment="1">
      <alignment wrapText="1"/>
    </xf>
    <xf numFmtId="4" fontId="2" fillId="0" borderId="6" xfId="0" applyNumberFormat="1" applyFont="1" applyBorder="1" applyAlignment="1"/>
    <xf numFmtId="0" fontId="6" fillId="0" borderId="0" xfId="0" applyFont="1"/>
    <xf numFmtId="0" fontId="6" fillId="0" borderId="8" xfId="0" applyFont="1" applyBorder="1"/>
    <xf numFmtId="0" fontId="0" fillId="0" borderId="1" xfId="0" applyFont="1" applyBorder="1"/>
    <xf numFmtId="0" fontId="0" fillId="0" borderId="9" xfId="0" applyFont="1" applyBorder="1"/>
    <xf numFmtId="0" fontId="0" fillId="0" borderId="2" xfId="0" applyFont="1" applyBorder="1"/>
    <xf numFmtId="0" fontId="0" fillId="0" borderId="0" xfId="0" applyFont="1"/>
    <xf numFmtId="0" fontId="6" fillId="0" borderId="3" xfId="0" applyFont="1" applyBorder="1"/>
    <xf numFmtId="0" fontId="6" fillId="0" borderId="6" xfId="0" applyFont="1" applyBorder="1"/>
    <xf numFmtId="0" fontId="6" fillId="0" borderId="2" xfId="0" applyFont="1" applyBorder="1"/>
    <xf numFmtId="164" fontId="8" fillId="0" borderId="14" xfId="0" applyNumberFormat="1" applyFont="1" applyBorder="1" applyAlignment="1">
      <alignment horizontal="center" wrapText="1"/>
    </xf>
    <xf numFmtId="0" fontId="9" fillId="0" borderId="15" xfId="0" quotePrefix="1" applyFont="1" applyBorder="1" applyAlignment="1">
      <alignment horizontal="center"/>
    </xf>
    <xf numFmtId="0" fontId="9" fillId="0" borderId="15" xfId="0" applyFont="1" applyBorder="1" applyAlignment="1"/>
    <xf numFmtId="0" fontId="9" fillId="0" borderId="15" xfId="0" quotePrefix="1" applyFont="1" applyBorder="1" applyAlignment="1">
      <alignment horizontal="center"/>
    </xf>
    <xf numFmtId="0" fontId="3" fillId="0" borderId="16" xfId="0" applyFont="1" applyBorder="1" applyAlignment="1">
      <alignment wrapText="1"/>
    </xf>
    <xf numFmtId="4" fontId="3" fillId="0" borderId="16" xfId="0" applyNumberFormat="1" applyFont="1" applyBorder="1" applyAlignment="1"/>
    <xf numFmtId="4" fontId="3" fillId="0" borderId="16" xfId="0" applyNumberFormat="1" applyFont="1" applyBorder="1"/>
    <xf numFmtId="0" fontId="4" fillId="2" borderId="0" xfId="0" applyFont="1" applyFill="1"/>
    <xf numFmtId="0" fontId="8" fillId="0" borderId="14" xfId="0" quotePrefix="1" applyFont="1" applyBorder="1" applyAlignment="1">
      <alignment horizontal="center" wrapText="1"/>
    </xf>
    <xf numFmtId="164" fontId="10" fillId="3" borderId="17" xfId="0" applyNumberFormat="1" applyFont="1" applyFill="1" applyBorder="1" applyAlignment="1">
      <alignment horizontal="center" wrapText="1"/>
    </xf>
    <xf numFmtId="0" fontId="9" fillId="3" borderId="15" xfId="0" quotePrefix="1" applyFont="1" applyFill="1" applyBorder="1" applyAlignment="1">
      <alignment horizontal="center"/>
    </xf>
    <xf numFmtId="0" fontId="9" fillId="3" borderId="18" xfId="0" applyFont="1" applyFill="1" applyBorder="1" applyAlignment="1"/>
    <xf numFmtId="0" fontId="9" fillId="3" borderId="18" xfId="0" applyFont="1" applyFill="1" applyBorder="1" applyAlignment="1">
      <alignment horizontal="center"/>
    </xf>
    <xf numFmtId="0" fontId="9" fillId="3" borderId="18" xfId="0" applyFont="1" applyFill="1" applyBorder="1" applyAlignment="1"/>
    <xf numFmtId="0" fontId="3" fillId="3" borderId="16" xfId="0" applyFont="1" applyFill="1" applyBorder="1" applyAlignment="1">
      <alignment wrapText="1"/>
    </xf>
    <xf numFmtId="4" fontId="3" fillId="3" borderId="16" xfId="0" applyNumberFormat="1" applyFont="1" applyFill="1" applyBorder="1" applyAlignment="1"/>
    <xf numFmtId="4" fontId="3" fillId="3" borderId="16" xfId="0" applyNumberFormat="1" applyFont="1" applyFill="1" applyBorder="1"/>
    <xf numFmtId="0" fontId="8" fillId="0" borderId="19" xfId="0" applyFont="1" applyBorder="1" applyAlignment="1">
      <alignment horizontal="center" vertical="center" wrapText="1"/>
    </xf>
    <xf numFmtId="165" fontId="9" fillId="0" borderId="15" xfId="0" applyNumberFormat="1" applyFont="1" applyBorder="1" applyAlignment="1">
      <alignment horizontal="center"/>
    </xf>
    <xf numFmtId="0" fontId="9" fillId="0" borderId="18" xfId="0" applyFont="1" applyBorder="1" applyAlignment="1"/>
    <xf numFmtId="0" fontId="9" fillId="0" borderId="18" xfId="0" quotePrefix="1" applyFont="1" applyBorder="1" applyAlignment="1">
      <alignment horizontal="center"/>
    </xf>
    <xf numFmtId="166" fontId="8" fillId="0" borderId="20" xfId="0" applyNumberFormat="1" applyFont="1" applyBorder="1" applyAlignment="1">
      <alignment horizontal="center" wrapText="1"/>
    </xf>
    <xf numFmtId="166" fontId="8" fillId="0" borderId="14" xfId="0" applyNumberFormat="1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164" fontId="8" fillId="0" borderId="20" xfId="0" applyNumberFormat="1" applyFont="1" applyBorder="1" applyAlignment="1">
      <alignment horizontal="center" wrapText="1"/>
    </xf>
    <xf numFmtId="0" fontId="9" fillId="0" borderId="15" xfId="0" applyFont="1" applyBorder="1" applyAlignment="1">
      <alignment horizontal="center"/>
    </xf>
    <xf numFmtId="164" fontId="8" fillId="0" borderId="14" xfId="0" quotePrefix="1" applyNumberFormat="1" applyFont="1" applyBorder="1" applyAlignment="1">
      <alignment horizontal="center" wrapText="1"/>
    </xf>
    <xf numFmtId="0" fontId="9" fillId="0" borderId="15" xfId="0" quotePrefix="1" applyFont="1" applyBorder="1" applyAlignment="1">
      <alignment horizontal="center"/>
    </xf>
    <xf numFmtId="0" fontId="9" fillId="0" borderId="15" xfId="0" applyFont="1" applyBorder="1" applyAlignment="1"/>
    <xf numFmtId="0" fontId="10" fillId="0" borderId="17" xfId="0" quotePrefix="1" applyFont="1" applyBorder="1" applyAlignment="1">
      <alignment horizontal="center" wrapText="1"/>
    </xf>
    <xf numFmtId="165" fontId="9" fillId="0" borderId="15" xfId="0" applyNumberFormat="1" applyFont="1" applyBorder="1" applyAlignment="1">
      <alignment horizontal="center"/>
    </xf>
    <xf numFmtId="14" fontId="9" fillId="0" borderId="15" xfId="0" applyNumberFormat="1" applyFont="1" applyBorder="1" applyAlignment="1"/>
    <xf numFmtId="0" fontId="11" fillId="4" borderId="0" xfId="0" applyFont="1" applyFill="1" applyAlignment="1"/>
    <xf numFmtId="0" fontId="12" fillId="4" borderId="0" xfId="0" applyFont="1" applyFill="1"/>
    <xf numFmtId="164" fontId="8" fillId="0" borderId="17" xfId="0" applyNumberFormat="1" applyFont="1" applyBorder="1" applyAlignment="1">
      <alignment horizontal="center" wrapText="1"/>
    </xf>
    <xf numFmtId="165" fontId="9" fillId="0" borderId="18" xfId="0" applyNumberFormat="1" applyFont="1" applyBorder="1" applyAlignment="1">
      <alignment horizontal="center"/>
    </xf>
    <xf numFmtId="0" fontId="9" fillId="0" borderId="18" xfId="0" applyFont="1" applyBorder="1" applyAlignment="1"/>
    <xf numFmtId="0" fontId="9" fillId="0" borderId="18" xfId="0" quotePrefix="1" applyFont="1" applyBorder="1" applyAlignment="1">
      <alignment horizontal="center"/>
    </xf>
    <xf numFmtId="165" fontId="9" fillId="0" borderId="18" xfId="0" applyNumberFormat="1" applyFont="1" applyBorder="1" applyAlignment="1">
      <alignment horizontal="center"/>
    </xf>
    <xf numFmtId="0" fontId="13" fillId="0" borderId="0" xfId="0" applyFont="1" applyAlignment="1"/>
    <xf numFmtId="0" fontId="14" fillId="0" borderId="16" xfId="0" applyFont="1" applyBorder="1" applyAlignment="1">
      <alignment horizontal="center" wrapText="1"/>
    </xf>
    <xf numFmtId="14" fontId="3" fillId="0" borderId="16" xfId="0" applyNumberFormat="1" applyFont="1" applyBorder="1"/>
    <xf numFmtId="0" fontId="3" fillId="0" borderId="16" xfId="0" applyFont="1" applyBorder="1" applyAlignment="1">
      <alignment horizontal="center" wrapText="1"/>
    </xf>
    <xf numFmtId="0" fontId="15" fillId="0" borderId="16" xfId="0" applyFont="1" applyBorder="1" applyAlignment="1">
      <alignment wrapText="1"/>
    </xf>
    <xf numFmtId="4" fontId="15" fillId="0" borderId="16" xfId="0" applyNumberFormat="1" applyFont="1" applyBorder="1"/>
    <xf numFmtId="0" fontId="3" fillId="0" borderId="0" xfId="0" applyFont="1" applyAlignment="1">
      <alignment horizontal="center" wrapText="1"/>
    </xf>
    <xf numFmtId="0" fontId="16" fillId="0" borderId="0" xfId="0" quotePrefix="1" applyFont="1"/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0" fillId="0" borderId="0" xfId="0" applyFont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2" fillId="0" borderId="5" xfId="0" applyFont="1" applyBorder="1" applyAlignment="1">
      <alignment horizontal="left" wrapText="1"/>
    </xf>
    <xf numFmtId="0" fontId="4" fillId="0" borderId="3" xfId="0" applyFont="1" applyBorder="1"/>
    <xf numFmtId="0" fontId="4" fillId="0" borderId="6" xfId="0" applyFont="1" applyBorder="1"/>
    <xf numFmtId="0" fontId="2" fillId="0" borderId="5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7" fillId="0" borderId="10" xfId="0" applyFont="1" applyBorder="1" applyAlignment="1">
      <alignment horizontal="center" vertical="center" wrapText="1"/>
    </xf>
    <xf numFmtId="0" fontId="4" fillId="0" borderId="12" xfId="0" applyFont="1" applyBorder="1"/>
    <xf numFmtId="0" fontId="4" fillId="0" borderId="13" xfId="0" applyFont="1" applyBorder="1"/>
    <xf numFmtId="0" fontId="7" fillId="0" borderId="4" xfId="0" applyFont="1" applyBorder="1" applyAlignment="1">
      <alignment horizontal="center" vertical="center" wrapText="1"/>
    </xf>
    <xf numFmtId="0" fontId="4" fillId="0" borderId="9" xfId="0" applyFont="1" applyBorder="1"/>
    <xf numFmtId="0" fontId="3" fillId="0" borderId="2" xfId="0" applyFont="1" applyBorder="1" applyAlignment="1">
      <alignment wrapText="1"/>
    </xf>
    <xf numFmtId="0" fontId="4" fillId="0" borderId="2" xfId="0" applyFont="1" applyBorder="1"/>
    <xf numFmtId="0" fontId="3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2" fillId="0" borderId="0" xfId="0" quotePrefix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20"/>
  <sheetViews>
    <sheetView tabSelected="1" topLeftCell="A82" workbookViewId="0">
      <selection activeCell="E14" sqref="E14"/>
    </sheetView>
  </sheetViews>
  <sheetFormatPr defaultColWidth="14.42578125" defaultRowHeight="15" customHeight="1" x14ac:dyDescent="0.25"/>
  <cols>
    <col min="1" max="1" width="16.28515625" customWidth="1"/>
    <col min="2" max="2" width="11.85546875" customWidth="1"/>
    <col min="3" max="3" width="40.28515625" customWidth="1"/>
    <col min="4" max="4" width="27.5703125" customWidth="1"/>
    <col min="5" max="5" width="31.7109375" customWidth="1"/>
    <col min="6" max="6" width="53.28515625" customWidth="1"/>
    <col min="7" max="7" width="1.7109375" customWidth="1"/>
    <col min="8" max="8" width="11.28515625" customWidth="1"/>
    <col min="9" max="9" width="1.7109375" customWidth="1"/>
    <col min="10" max="10" width="11.28515625" customWidth="1"/>
    <col min="11" max="11" width="1.7109375" customWidth="1"/>
    <col min="12" max="12" width="11.28515625" customWidth="1"/>
    <col min="13" max="13" width="2" customWidth="1"/>
    <col min="14" max="14" width="8.7109375" customWidth="1"/>
    <col min="15" max="15" width="2.42578125" customWidth="1"/>
    <col min="16" max="16" width="8.7109375" customWidth="1"/>
    <col min="17" max="17" width="2.28515625" customWidth="1"/>
    <col min="18" max="18" width="9.42578125" customWidth="1"/>
  </cols>
  <sheetData>
    <row r="1" spans="1:28" x14ac:dyDescent="0.25">
      <c r="A1" s="104" t="s">
        <v>0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28" x14ac:dyDescent="0.25">
      <c r="A2" s="104" t="s">
        <v>1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28" x14ac:dyDescent="0.25">
      <c r="A3" s="105" t="s">
        <v>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5.75" x14ac:dyDescent="0.25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</row>
    <row r="5" spans="1:28" x14ac:dyDescent="0.25">
      <c r="A5" s="106" t="s">
        <v>3</v>
      </c>
      <c r="B5" s="103"/>
      <c r="C5" s="103"/>
      <c r="D5" s="103"/>
      <c r="E5" s="103"/>
      <c r="F5" s="103"/>
      <c r="G5" s="103"/>
      <c r="H5" s="103"/>
      <c r="I5" s="103"/>
      <c r="J5" s="103"/>
    </row>
    <row r="6" spans="1:28" x14ac:dyDescent="0.25">
      <c r="A6" s="3"/>
      <c r="B6" s="4"/>
      <c r="C6" s="102"/>
      <c r="D6" s="103"/>
      <c r="E6" s="5"/>
      <c r="F6" s="6"/>
      <c r="G6" s="6"/>
      <c r="H6" s="7"/>
      <c r="I6" s="6"/>
      <c r="J6" s="7"/>
      <c r="K6" s="6"/>
      <c r="L6" s="7"/>
    </row>
    <row r="7" spans="1:28" x14ac:dyDescent="0.25">
      <c r="A7" s="8"/>
      <c r="B7" s="9"/>
      <c r="C7" s="100"/>
      <c r="D7" s="101"/>
      <c r="E7" s="10"/>
      <c r="F7" s="11"/>
      <c r="G7" s="11"/>
      <c r="H7" s="12"/>
      <c r="I7" s="11"/>
      <c r="J7" s="12"/>
      <c r="K7" s="11"/>
      <c r="L7" s="13"/>
    </row>
    <row r="8" spans="1:28" x14ac:dyDescent="0.25">
      <c r="A8" s="90" t="s">
        <v>4</v>
      </c>
      <c r="B8" s="91"/>
      <c r="C8" s="91"/>
      <c r="D8" s="92"/>
      <c r="E8" s="14">
        <f>SUM(H29:H87)</f>
        <v>603450</v>
      </c>
      <c r="F8" s="15" t="s">
        <v>5</v>
      </c>
      <c r="G8" s="6"/>
      <c r="H8" s="7"/>
      <c r="I8" s="6"/>
      <c r="J8" s="7"/>
      <c r="K8" s="6"/>
      <c r="L8" s="16"/>
    </row>
    <row r="9" spans="1:28" x14ac:dyDescent="0.25">
      <c r="A9" s="3"/>
      <c r="B9" s="4"/>
      <c r="C9" s="102"/>
      <c r="D9" s="103"/>
      <c r="E9" s="10"/>
      <c r="F9" s="6"/>
      <c r="G9" s="6"/>
      <c r="H9" s="7"/>
      <c r="I9" s="6"/>
      <c r="J9" s="7"/>
      <c r="K9" s="6"/>
      <c r="L9" s="16"/>
    </row>
    <row r="10" spans="1:28" x14ac:dyDescent="0.25">
      <c r="A10" s="93" t="s">
        <v>6</v>
      </c>
      <c r="B10" s="91"/>
      <c r="C10" s="91"/>
      <c r="D10" s="92"/>
      <c r="E10" s="14">
        <f>SUM(J29:J87)</f>
        <v>190000</v>
      </c>
      <c r="F10" s="6" t="s">
        <v>5</v>
      </c>
      <c r="G10" s="6"/>
      <c r="H10" s="7"/>
      <c r="I10" s="6"/>
      <c r="J10" s="7"/>
      <c r="K10" s="6"/>
      <c r="L10" s="16"/>
    </row>
    <row r="11" spans="1:28" x14ac:dyDescent="0.25">
      <c r="A11" s="3"/>
      <c r="B11" s="4"/>
      <c r="C11" s="17"/>
      <c r="D11" s="18"/>
      <c r="E11" s="10"/>
      <c r="F11" s="6"/>
      <c r="G11" s="6"/>
      <c r="H11" s="7"/>
      <c r="I11" s="6"/>
      <c r="J11" s="7"/>
      <c r="K11" s="6"/>
      <c r="L11" s="16"/>
    </row>
    <row r="12" spans="1:28" x14ac:dyDescent="0.25">
      <c r="A12" s="90" t="s">
        <v>7</v>
      </c>
      <c r="B12" s="91"/>
      <c r="C12" s="91"/>
      <c r="D12" s="92"/>
      <c r="E12" s="14">
        <f>SUM(L29:L87)</f>
        <v>19500</v>
      </c>
      <c r="F12" s="6" t="s">
        <v>5</v>
      </c>
      <c r="G12" s="6"/>
      <c r="H12" s="7"/>
      <c r="I12" s="6"/>
      <c r="J12" s="7"/>
      <c r="K12" s="6"/>
      <c r="L12" s="16"/>
    </row>
    <row r="13" spans="1:28" x14ac:dyDescent="0.25">
      <c r="A13" s="19"/>
      <c r="B13" s="20"/>
      <c r="C13" s="21"/>
      <c r="D13" s="21"/>
      <c r="E13" s="22"/>
      <c r="F13" s="6"/>
      <c r="G13" s="6"/>
      <c r="H13" s="7"/>
      <c r="I13" s="6"/>
      <c r="J13" s="7"/>
      <c r="K13" s="6"/>
      <c r="L13" s="16"/>
    </row>
    <row r="14" spans="1:28" x14ac:dyDescent="0.25">
      <c r="A14" s="90" t="s">
        <v>8</v>
      </c>
      <c r="B14" s="91"/>
      <c r="C14" s="91"/>
      <c r="D14" s="92"/>
      <c r="E14" s="14">
        <f>SUM(N29:N87)</f>
        <v>0</v>
      </c>
      <c r="F14" s="6" t="s">
        <v>5</v>
      </c>
      <c r="G14" s="6"/>
      <c r="H14" s="7"/>
      <c r="I14" s="6"/>
      <c r="J14" s="7"/>
      <c r="K14" s="6"/>
      <c r="L14" s="16"/>
    </row>
    <row r="15" spans="1:28" x14ac:dyDescent="0.25">
      <c r="A15" s="3"/>
      <c r="B15" s="4"/>
      <c r="C15" s="17"/>
      <c r="D15" s="18"/>
      <c r="E15" s="10"/>
      <c r="F15" s="6"/>
      <c r="G15" s="6"/>
      <c r="H15" s="7"/>
      <c r="I15" s="6"/>
      <c r="J15" s="7"/>
      <c r="K15" s="6"/>
      <c r="L15" s="16"/>
    </row>
    <row r="16" spans="1:28" x14ac:dyDescent="0.25">
      <c r="A16" s="90" t="s">
        <v>9</v>
      </c>
      <c r="B16" s="91"/>
      <c r="C16" s="91"/>
      <c r="D16" s="92"/>
      <c r="E16" s="14">
        <f>P88</f>
        <v>30000</v>
      </c>
      <c r="F16" s="23" t="s">
        <v>5</v>
      </c>
      <c r="G16" s="6"/>
      <c r="H16" s="7"/>
      <c r="I16" s="6"/>
      <c r="J16" s="7"/>
      <c r="K16" s="6"/>
      <c r="L16" s="16"/>
    </row>
    <row r="17" spans="1:28" x14ac:dyDescent="0.25">
      <c r="A17" s="3"/>
      <c r="B17" s="4"/>
      <c r="C17" s="17"/>
      <c r="D17" s="18"/>
      <c r="E17" s="10"/>
      <c r="F17" s="6"/>
      <c r="G17" s="6"/>
      <c r="H17" s="7"/>
      <c r="I17" s="6"/>
      <c r="J17" s="7"/>
      <c r="K17" s="6"/>
      <c r="L17" s="16"/>
    </row>
    <row r="18" spans="1:28" x14ac:dyDescent="0.25">
      <c r="A18" s="90" t="s">
        <v>10</v>
      </c>
      <c r="B18" s="91"/>
      <c r="C18" s="91"/>
      <c r="D18" s="92"/>
      <c r="E18" s="14">
        <f>R88</f>
        <v>20640</v>
      </c>
      <c r="F18" s="6"/>
      <c r="G18" s="6"/>
      <c r="H18" s="7"/>
      <c r="I18" s="6"/>
      <c r="J18" s="7"/>
      <c r="K18" s="6"/>
      <c r="L18" s="16"/>
    </row>
    <row r="19" spans="1:28" x14ac:dyDescent="0.25">
      <c r="A19" s="3"/>
      <c r="B19" s="4"/>
      <c r="C19" s="17"/>
      <c r="D19" s="18"/>
      <c r="E19" s="10"/>
      <c r="F19" s="6"/>
      <c r="G19" s="6"/>
      <c r="H19" s="7"/>
      <c r="I19" s="6"/>
      <c r="J19" s="7"/>
      <c r="K19" s="6"/>
      <c r="L19" s="16"/>
    </row>
    <row r="20" spans="1:28" x14ac:dyDescent="0.25">
      <c r="A20" s="93" t="s">
        <v>11</v>
      </c>
      <c r="B20" s="91"/>
      <c r="C20" s="91"/>
      <c r="D20" s="92"/>
      <c r="E20" s="24"/>
      <c r="F20" s="4" t="s">
        <v>5</v>
      </c>
      <c r="G20" s="25"/>
      <c r="H20" s="25"/>
      <c r="I20" s="25"/>
      <c r="J20" s="25"/>
      <c r="K20" s="25"/>
      <c r="L20" s="26"/>
    </row>
    <row r="21" spans="1:28" x14ac:dyDescent="0.25">
      <c r="A21" s="4"/>
      <c r="B21" s="4"/>
      <c r="C21" s="4"/>
      <c r="D21" s="4"/>
      <c r="E21" s="25"/>
      <c r="F21" s="25"/>
      <c r="G21" s="25"/>
      <c r="H21" s="25"/>
      <c r="I21" s="25"/>
      <c r="J21" s="25"/>
      <c r="K21" s="25"/>
      <c r="L21" s="26"/>
    </row>
    <row r="22" spans="1:28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8"/>
    </row>
    <row r="23" spans="1:28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</row>
    <row r="24" spans="1:28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</row>
    <row r="25" spans="1:28" x14ac:dyDescent="0.25">
      <c r="A25" s="94"/>
      <c r="B25" s="91"/>
      <c r="C25" s="91"/>
      <c r="D25" s="91"/>
      <c r="E25" s="91"/>
      <c r="F25" s="91"/>
      <c r="G25" s="91"/>
      <c r="H25" s="91"/>
      <c r="I25" s="31"/>
      <c r="J25" s="31"/>
      <c r="K25" s="31"/>
      <c r="L25" s="32"/>
      <c r="M25" s="31"/>
      <c r="N25" s="32"/>
      <c r="O25" s="31"/>
      <c r="P25" s="32"/>
      <c r="Q25" s="31"/>
      <c r="R25" s="32"/>
    </row>
    <row r="26" spans="1:28" ht="15.75" customHeight="1" x14ac:dyDescent="0.25">
      <c r="A26" s="31"/>
      <c r="B26" s="31"/>
      <c r="C26" s="33"/>
      <c r="D26" s="33"/>
      <c r="E26" s="31"/>
      <c r="F26" s="31"/>
      <c r="G26" s="31"/>
      <c r="H26" s="32"/>
      <c r="I26" s="31"/>
      <c r="J26" s="32"/>
      <c r="K26" s="31"/>
      <c r="L26" s="32"/>
      <c r="M26" s="31"/>
      <c r="N26" s="32"/>
      <c r="O26" s="31"/>
      <c r="P26" s="32"/>
      <c r="Q26" s="31"/>
      <c r="R26" s="32"/>
    </row>
    <row r="27" spans="1:28" ht="15" customHeight="1" x14ac:dyDescent="0.25">
      <c r="A27" s="95" t="s">
        <v>12</v>
      </c>
      <c r="B27" s="86" t="s">
        <v>13</v>
      </c>
      <c r="C27" s="95" t="s">
        <v>14</v>
      </c>
      <c r="D27" s="98" t="s">
        <v>15</v>
      </c>
      <c r="E27" s="95" t="s">
        <v>16</v>
      </c>
      <c r="F27" s="95" t="s">
        <v>17</v>
      </c>
      <c r="G27" s="86" t="s">
        <v>18</v>
      </c>
      <c r="H27" s="87"/>
      <c r="I27" s="86" t="s">
        <v>19</v>
      </c>
      <c r="J27" s="87"/>
      <c r="K27" s="86" t="s">
        <v>20</v>
      </c>
      <c r="L27" s="87"/>
      <c r="M27" s="86" t="s">
        <v>21</v>
      </c>
      <c r="N27" s="87"/>
      <c r="O27" s="86" t="s">
        <v>9</v>
      </c>
      <c r="P27" s="87"/>
      <c r="Q27" s="86" t="s">
        <v>10</v>
      </c>
      <c r="R27" s="87"/>
    </row>
    <row r="28" spans="1:28" ht="15.75" customHeight="1" x14ac:dyDescent="0.25">
      <c r="A28" s="96"/>
      <c r="B28" s="97"/>
      <c r="C28" s="96"/>
      <c r="D28" s="99"/>
      <c r="E28" s="96"/>
      <c r="F28" s="96"/>
      <c r="G28" s="88"/>
      <c r="H28" s="89"/>
      <c r="I28" s="88"/>
      <c r="J28" s="89"/>
      <c r="K28" s="88"/>
      <c r="L28" s="89"/>
      <c r="M28" s="88"/>
      <c r="N28" s="89"/>
      <c r="O28" s="88"/>
      <c r="P28" s="89"/>
      <c r="Q28" s="88"/>
      <c r="R28" s="89"/>
    </row>
    <row r="29" spans="1:28" ht="15.75" customHeight="1" x14ac:dyDescent="0.25">
      <c r="A29" s="34" t="s">
        <v>22</v>
      </c>
      <c r="B29" s="35" t="s">
        <v>23</v>
      </c>
      <c r="C29" s="36" t="s">
        <v>24</v>
      </c>
      <c r="D29" s="37" t="s">
        <v>25</v>
      </c>
      <c r="E29" s="36" t="s">
        <v>26</v>
      </c>
      <c r="F29" s="36" t="s">
        <v>27</v>
      </c>
      <c r="G29" s="38"/>
      <c r="H29" s="39">
        <v>1000</v>
      </c>
      <c r="I29" s="38"/>
      <c r="J29" s="40"/>
      <c r="K29" s="38"/>
      <c r="L29" s="40"/>
      <c r="M29" s="38"/>
      <c r="N29" s="40"/>
      <c r="O29" s="38"/>
      <c r="P29" s="40"/>
      <c r="Q29" s="38"/>
      <c r="R29" s="40"/>
      <c r="U29" s="41"/>
      <c r="V29" s="41"/>
      <c r="W29" s="41"/>
      <c r="X29" s="41"/>
      <c r="Y29" s="41"/>
      <c r="Z29" s="41"/>
      <c r="AA29" s="41"/>
      <c r="AB29" s="41"/>
    </row>
    <row r="30" spans="1:28" ht="15.75" customHeight="1" x14ac:dyDescent="0.25">
      <c r="A30" s="42" t="s">
        <v>28</v>
      </c>
      <c r="B30" s="35" t="s">
        <v>23</v>
      </c>
      <c r="C30" s="36" t="s">
        <v>29</v>
      </c>
      <c r="D30" s="37" t="s">
        <v>30</v>
      </c>
      <c r="E30" s="36" t="s">
        <v>31</v>
      </c>
      <c r="F30" s="36" t="s">
        <v>32</v>
      </c>
      <c r="G30" s="38"/>
      <c r="H30" s="39">
        <v>9000</v>
      </c>
      <c r="I30" s="38"/>
      <c r="J30" s="40"/>
      <c r="K30" s="38"/>
      <c r="L30" s="40"/>
      <c r="M30" s="38"/>
      <c r="N30" s="40"/>
      <c r="O30" s="38"/>
      <c r="P30" s="40"/>
      <c r="Q30" s="38"/>
      <c r="R30" s="40"/>
    </row>
    <row r="31" spans="1:28" ht="15.75" customHeight="1" x14ac:dyDescent="0.25">
      <c r="A31" s="34" t="s">
        <v>33</v>
      </c>
      <c r="B31" s="35" t="s">
        <v>23</v>
      </c>
      <c r="C31" s="36" t="s">
        <v>34</v>
      </c>
      <c r="D31" s="37" t="s">
        <v>35</v>
      </c>
      <c r="E31" s="36" t="s">
        <v>36</v>
      </c>
      <c r="F31" s="36" t="s">
        <v>37</v>
      </c>
      <c r="G31" s="38"/>
      <c r="H31" s="39">
        <v>14000</v>
      </c>
      <c r="I31" s="38"/>
      <c r="J31" s="40"/>
      <c r="K31" s="38"/>
      <c r="L31" s="40"/>
      <c r="M31" s="38"/>
      <c r="N31" s="40"/>
      <c r="O31" s="38"/>
      <c r="P31" s="40"/>
      <c r="Q31" s="38"/>
      <c r="R31" s="40"/>
    </row>
    <row r="32" spans="1:28" ht="15.75" customHeight="1" x14ac:dyDescent="0.25">
      <c r="A32" s="34" t="s">
        <v>38</v>
      </c>
      <c r="B32" s="35" t="s">
        <v>23</v>
      </c>
      <c r="C32" s="36" t="s">
        <v>39</v>
      </c>
      <c r="D32" s="37" t="s">
        <v>40</v>
      </c>
      <c r="E32" s="36" t="s">
        <v>41</v>
      </c>
      <c r="F32" s="36" t="s">
        <v>42</v>
      </c>
      <c r="G32" s="38"/>
      <c r="H32" s="39"/>
      <c r="I32" s="38"/>
      <c r="J32" s="40"/>
      <c r="K32" s="38"/>
      <c r="L32" s="39">
        <v>7000</v>
      </c>
      <c r="M32" s="38"/>
      <c r="N32" s="40"/>
      <c r="O32" s="38"/>
      <c r="P32" s="40"/>
      <c r="Q32" s="38"/>
      <c r="R32" s="40"/>
    </row>
    <row r="33" spans="1:18" ht="15.75" customHeight="1" x14ac:dyDescent="0.25">
      <c r="A33" s="34" t="s">
        <v>43</v>
      </c>
      <c r="B33" s="35" t="s">
        <v>44</v>
      </c>
      <c r="C33" s="36" t="s">
        <v>45</v>
      </c>
      <c r="D33" s="37" t="s">
        <v>46</v>
      </c>
      <c r="E33" s="36" t="s">
        <v>47</v>
      </c>
      <c r="F33" s="36" t="s">
        <v>48</v>
      </c>
      <c r="G33" s="38"/>
      <c r="H33" s="39">
        <v>33000</v>
      </c>
      <c r="I33" s="38"/>
      <c r="J33" s="40"/>
      <c r="K33" s="38"/>
      <c r="L33" s="40"/>
      <c r="M33" s="38"/>
      <c r="N33" s="40"/>
      <c r="O33" s="38"/>
      <c r="P33" s="40"/>
      <c r="Q33" s="38"/>
      <c r="R33" s="40"/>
    </row>
    <row r="34" spans="1:18" ht="15.75" customHeight="1" x14ac:dyDescent="0.25">
      <c r="A34" s="34" t="s">
        <v>49</v>
      </c>
      <c r="B34" s="35" t="s">
        <v>44</v>
      </c>
      <c r="C34" s="36" t="s">
        <v>50</v>
      </c>
      <c r="D34" s="37" t="s">
        <v>51</v>
      </c>
      <c r="E34" s="36" t="s">
        <v>52</v>
      </c>
      <c r="F34" s="36" t="s">
        <v>53</v>
      </c>
      <c r="G34" s="38"/>
      <c r="H34" s="39">
        <v>4000</v>
      </c>
      <c r="I34" s="38"/>
      <c r="J34" s="40"/>
      <c r="K34" s="38"/>
      <c r="L34" s="39"/>
      <c r="M34" s="38"/>
      <c r="N34" s="40"/>
      <c r="O34" s="38"/>
      <c r="P34" s="40"/>
      <c r="Q34" s="38"/>
      <c r="R34" s="40"/>
    </row>
    <row r="35" spans="1:18" ht="15.75" customHeight="1" x14ac:dyDescent="0.25">
      <c r="A35" s="43"/>
      <c r="B35" s="44" t="s">
        <v>44</v>
      </c>
      <c r="C35" s="45" t="s">
        <v>54</v>
      </c>
      <c r="D35" s="46"/>
      <c r="E35" s="47"/>
      <c r="F35" s="47"/>
      <c r="G35" s="48"/>
      <c r="H35" s="49"/>
      <c r="I35" s="48"/>
      <c r="J35" s="50"/>
      <c r="K35" s="48"/>
      <c r="L35" s="50"/>
      <c r="M35" s="48"/>
      <c r="N35" s="50"/>
      <c r="O35" s="48"/>
      <c r="P35" s="50"/>
      <c r="Q35" s="48"/>
      <c r="R35" s="49">
        <v>20640</v>
      </c>
    </row>
    <row r="36" spans="1:18" ht="15.75" customHeight="1" x14ac:dyDescent="0.25">
      <c r="A36" s="34" t="s">
        <v>38</v>
      </c>
      <c r="B36" s="35" t="s">
        <v>55</v>
      </c>
      <c r="C36" s="36" t="s">
        <v>39</v>
      </c>
      <c r="D36" s="37" t="s">
        <v>40</v>
      </c>
      <c r="E36" s="36" t="s">
        <v>41</v>
      </c>
      <c r="F36" s="36" t="s">
        <v>42</v>
      </c>
      <c r="G36" s="38"/>
      <c r="H36" s="39">
        <v>1500</v>
      </c>
      <c r="I36" s="38"/>
      <c r="J36" s="40"/>
      <c r="K36" s="38"/>
      <c r="L36" s="40"/>
      <c r="M36" s="38"/>
      <c r="N36" s="40"/>
      <c r="O36" s="38"/>
      <c r="P36" s="40"/>
      <c r="Q36" s="38"/>
      <c r="R36" s="40"/>
    </row>
    <row r="37" spans="1:18" ht="15.75" customHeight="1" x14ac:dyDescent="0.25">
      <c r="A37" s="34" t="s">
        <v>56</v>
      </c>
      <c r="B37" s="35" t="s">
        <v>57</v>
      </c>
      <c r="C37" s="36" t="s">
        <v>58</v>
      </c>
      <c r="D37" s="37" t="s">
        <v>59</v>
      </c>
      <c r="E37" s="36" t="s">
        <v>60</v>
      </c>
      <c r="F37" s="36" t="s">
        <v>61</v>
      </c>
      <c r="G37" s="38"/>
      <c r="H37" s="39">
        <v>10000</v>
      </c>
      <c r="I37" s="38"/>
      <c r="J37" s="40"/>
      <c r="K37" s="38"/>
      <c r="L37" s="40"/>
      <c r="M37" s="38"/>
      <c r="N37" s="40"/>
      <c r="O37" s="38"/>
      <c r="P37" s="40"/>
      <c r="Q37" s="38"/>
      <c r="R37" s="40"/>
    </row>
    <row r="38" spans="1:18" ht="15.75" customHeight="1" x14ac:dyDescent="0.25">
      <c r="A38" s="34" t="s">
        <v>62</v>
      </c>
      <c r="B38" s="35" t="s">
        <v>57</v>
      </c>
      <c r="C38" s="36" t="s">
        <v>63</v>
      </c>
      <c r="D38" s="37" t="s">
        <v>64</v>
      </c>
      <c r="E38" s="36" t="s">
        <v>65</v>
      </c>
      <c r="F38" s="36" t="s">
        <v>66</v>
      </c>
      <c r="G38" s="38"/>
      <c r="H38" s="39">
        <v>10000</v>
      </c>
      <c r="I38" s="38"/>
      <c r="J38" s="40"/>
      <c r="K38" s="38"/>
      <c r="L38" s="40"/>
      <c r="M38" s="38"/>
      <c r="N38" s="40"/>
      <c r="O38" s="38"/>
      <c r="P38" s="40"/>
      <c r="Q38" s="38"/>
      <c r="R38" s="40"/>
    </row>
    <row r="39" spans="1:18" ht="15.75" customHeight="1" x14ac:dyDescent="0.25">
      <c r="A39" s="34" t="s">
        <v>67</v>
      </c>
      <c r="B39" s="35" t="s">
        <v>57</v>
      </c>
      <c r="C39" s="36" t="s">
        <v>68</v>
      </c>
      <c r="D39" s="37" t="s">
        <v>69</v>
      </c>
      <c r="E39" s="36" t="s">
        <v>70</v>
      </c>
      <c r="F39" s="36" t="s">
        <v>71</v>
      </c>
      <c r="G39" s="38"/>
      <c r="H39" s="39">
        <v>22200</v>
      </c>
      <c r="I39" s="38"/>
      <c r="J39" s="40"/>
      <c r="K39" s="38"/>
      <c r="L39" s="40"/>
      <c r="M39" s="38"/>
      <c r="N39" s="40"/>
      <c r="O39" s="38"/>
      <c r="P39" s="40"/>
      <c r="Q39" s="38"/>
      <c r="R39" s="40"/>
    </row>
    <row r="40" spans="1:18" ht="15.75" customHeight="1" x14ac:dyDescent="0.25">
      <c r="A40" s="34" t="s">
        <v>72</v>
      </c>
      <c r="B40" s="35" t="s">
        <v>57</v>
      </c>
      <c r="C40" s="36" t="s">
        <v>73</v>
      </c>
      <c r="D40" s="37" t="s">
        <v>74</v>
      </c>
      <c r="E40" s="36" t="s">
        <v>75</v>
      </c>
      <c r="F40" s="36" t="s">
        <v>76</v>
      </c>
      <c r="G40" s="38"/>
      <c r="H40" s="39">
        <v>65000</v>
      </c>
      <c r="I40" s="38"/>
      <c r="J40" s="40"/>
      <c r="K40" s="38"/>
      <c r="L40" s="40"/>
      <c r="M40" s="38"/>
      <c r="N40" s="40"/>
      <c r="O40" s="38"/>
      <c r="P40" s="40"/>
      <c r="Q40" s="38"/>
      <c r="R40" s="40"/>
    </row>
    <row r="41" spans="1:18" ht="15.75" customHeight="1" x14ac:dyDescent="0.25">
      <c r="A41" s="51" t="s">
        <v>77</v>
      </c>
      <c r="B41" s="52">
        <v>43837</v>
      </c>
      <c r="C41" s="53" t="s">
        <v>78</v>
      </c>
      <c r="D41" s="54" t="s">
        <v>79</v>
      </c>
      <c r="E41" s="53" t="s">
        <v>80</v>
      </c>
      <c r="F41" s="53" t="s">
        <v>81</v>
      </c>
      <c r="G41" s="38"/>
      <c r="H41" s="39">
        <v>10000</v>
      </c>
      <c r="I41" s="38"/>
      <c r="J41" s="40"/>
      <c r="K41" s="38"/>
      <c r="L41" s="40"/>
      <c r="M41" s="38"/>
      <c r="N41" s="40"/>
      <c r="O41" s="38"/>
      <c r="P41" s="40"/>
      <c r="Q41" s="38"/>
      <c r="R41" s="40"/>
    </row>
    <row r="42" spans="1:18" ht="15.75" customHeight="1" x14ac:dyDescent="0.25">
      <c r="A42" s="34" t="s">
        <v>49</v>
      </c>
      <c r="B42" s="52">
        <v>43837</v>
      </c>
      <c r="C42" s="36" t="s">
        <v>50</v>
      </c>
      <c r="D42" s="37" t="s">
        <v>51</v>
      </c>
      <c r="E42" s="36" t="s">
        <v>52</v>
      </c>
      <c r="F42" s="36" t="s">
        <v>53</v>
      </c>
      <c r="G42" s="38"/>
      <c r="H42" s="39">
        <v>9000</v>
      </c>
      <c r="I42" s="38"/>
      <c r="J42" s="40"/>
      <c r="K42" s="38"/>
      <c r="L42" s="39">
        <v>4000</v>
      </c>
      <c r="M42" s="38"/>
      <c r="N42" s="40"/>
      <c r="O42" s="38"/>
      <c r="P42" s="40"/>
      <c r="Q42" s="38"/>
      <c r="R42" s="40"/>
    </row>
    <row r="43" spans="1:18" ht="15.75" customHeight="1" x14ac:dyDescent="0.25">
      <c r="A43" s="55" t="s">
        <v>82</v>
      </c>
      <c r="B43" s="52">
        <v>43837</v>
      </c>
      <c r="C43" s="36" t="s">
        <v>83</v>
      </c>
      <c r="D43" s="37" t="s">
        <v>84</v>
      </c>
      <c r="E43" s="36" t="s">
        <v>85</v>
      </c>
      <c r="F43" s="36" t="s">
        <v>86</v>
      </c>
      <c r="G43" s="38"/>
      <c r="H43" s="39"/>
      <c r="I43" s="38"/>
      <c r="J43" s="40"/>
      <c r="K43" s="38"/>
      <c r="L43" s="39">
        <v>3500</v>
      </c>
      <c r="M43" s="38"/>
      <c r="N43" s="40"/>
      <c r="O43" s="38"/>
      <c r="P43" s="40"/>
      <c r="Q43" s="38"/>
      <c r="R43" s="40"/>
    </row>
    <row r="44" spans="1:18" ht="15.75" customHeight="1" x14ac:dyDescent="0.25">
      <c r="A44" s="56" t="s">
        <v>87</v>
      </c>
      <c r="B44" s="52">
        <v>43838</v>
      </c>
      <c r="C44" s="36" t="s">
        <v>88</v>
      </c>
      <c r="D44" s="37" t="s">
        <v>89</v>
      </c>
      <c r="E44" s="36" t="s">
        <v>90</v>
      </c>
      <c r="F44" s="36" t="s">
        <v>91</v>
      </c>
      <c r="G44" s="38"/>
      <c r="H44" s="39">
        <v>3000</v>
      </c>
      <c r="I44" s="38"/>
      <c r="J44" s="39">
        <v>5000</v>
      </c>
      <c r="K44" s="38"/>
      <c r="L44" s="40"/>
      <c r="M44" s="38"/>
      <c r="N44" s="40"/>
      <c r="O44" s="38"/>
      <c r="P44" s="40"/>
      <c r="Q44" s="38"/>
      <c r="R44" s="40"/>
    </row>
    <row r="45" spans="1:18" ht="15.75" customHeight="1" x14ac:dyDescent="0.25">
      <c r="A45" s="57" t="s">
        <v>92</v>
      </c>
      <c r="B45" s="52">
        <v>43838</v>
      </c>
      <c r="C45" s="36" t="s">
        <v>93</v>
      </c>
      <c r="D45" s="37" t="s">
        <v>94</v>
      </c>
      <c r="E45" s="36" t="s">
        <v>95</v>
      </c>
      <c r="F45" s="36" t="s">
        <v>96</v>
      </c>
      <c r="G45" s="38"/>
      <c r="H45" s="39">
        <v>5000</v>
      </c>
      <c r="I45" s="38"/>
      <c r="J45" s="40"/>
      <c r="K45" s="38"/>
      <c r="L45" s="39"/>
      <c r="M45" s="38"/>
      <c r="N45" s="40"/>
      <c r="O45" s="38"/>
      <c r="P45" s="40"/>
      <c r="Q45" s="38"/>
      <c r="R45" s="40"/>
    </row>
    <row r="46" spans="1:18" ht="15.75" customHeight="1" x14ac:dyDescent="0.25">
      <c r="A46" s="34" t="s">
        <v>97</v>
      </c>
      <c r="B46" s="52">
        <v>43838</v>
      </c>
      <c r="C46" s="36" t="s">
        <v>98</v>
      </c>
      <c r="D46" s="37" t="s">
        <v>99</v>
      </c>
      <c r="E46" s="36" t="s">
        <v>100</v>
      </c>
      <c r="F46" s="36" t="s">
        <v>101</v>
      </c>
      <c r="G46" s="38"/>
      <c r="H46" s="39">
        <v>15000</v>
      </c>
      <c r="I46" s="38"/>
      <c r="J46" s="40"/>
      <c r="K46" s="38"/>
      <c r="L46" s="39"/>
      <c r="M46" s="38"/>
      <c r="N46" s="40"/>
      <c r="O46" s="38"/>
      <c r="P46" s="40"/>
      <c r="Q46" s="38"/>
      <c r="R46" s="40"/>
    </row>
    <row r="47" spans="1:18" ht="15.75" customHeight="1" x14ac:dyDescent="0.25">
      <c r="A47" s="56" t="s">
        <v>102</v>
      </c>
      <c r="B47" s="52">
        <v>43838</v>
      </c>
      <c r="C47" s="36" t="s">
        <v>103</v>
      </c>
      <c r="D47" s="37" t="s">
        <v>104</v>
      </c>
      <c r="E47" s="36" t="s">
        <v>105</v>
      </c>
      <c r="F47" s="36" t="s">
        <v>106</v>
      </c>
      <c r="G47" s="38"/>
      <c r="H47" s="39">
        <v>5000</v>
      </c>
      <c r="I47" s="38"/>
      <c r="J47" s="40"/>
      <c r="K47" s="38"/>
      <c r="L47" s="40"/>
      <c r="M47" s="38"/>
      <c r="N47" s="40"/>
      <c r="O47" s="38"/>
      <c r="P47" s="40"/>
      <c r="Q47" s="38"/>
      <c r="R47" s="40"/>
    </row>
    <row r="48" spans="1:18" ht="15.75" customHeight="1" x14ac:dyDescent="0.25">
      <c r="A48" s="42" t="s">
        <v>28</v>
      </c>
      <c r="B48" s="35" t="s">
        <v>107</v>
      </c>
      <c r="C48" s="36" t="s">
        <v>29</v>
      </c>
      <c r="D48" s="37" t="s">
        <v>30</v>
      </c>
      <c r="E48" s="36" t="s">
        <v>31</v>
      </c>
      <c r="F48" s="36" t="s">
        <v>32</v>
      </c>
      <c r="G48" s="38"/>
      <c r="H48" s="39">
        <v>9500</v>
      </c>
      <c r="I48" s="38"/>
      <c r="J48" s="39"/>
      <c r="K48" s="38"/>
      <c r="L48" s="40"/>
      <c r="M48" s="38"/>
      <c r="N48" s="40"/>
      <c r="O48" s="38"/>
      <c r="P48" s="40"/>
      <c r="Q48" s="38"/>
      <c r="R48" s="40"/>
    </row>
    <row r="49" spans="1:18" ht="15.75" customHeight="1" x14ac:dyDescent="0.25">
      <c r="A49" s="58" t="s">
        <v>82</v>
      </c>
      <c r="B49" s="35" t="s">
        <v>107</v>
      </c>
      <c r="C49" s="36" t="s">
        <v>83</v>
      </c>
      <c r="D49" s="37" t="s">
        <v>84</v>
      </c>
      <c r="E49" s="36" t="s">
        <v>85</v>
      </c>
      <c r="F49" s="36" t="s">
        <v>86</v>
      </c>
      <c r="G49" s="38"/>
      <c r="H49" s="40"/>
      <c r="I49" s="38"/>
      <c r="J49" s="39">
        <v>16500</v>
      </c>
      <c r="K49" s="38"/>
      <c r="L49" s="40"/>
      <c r="M49" s="38"/>
      <c r="N49" s="40"/>
      <c r="O49" s="38"/>
      <c r="P49" s="40"/>
      <c r="Q49" s="38"/>
      <c r="R49" s="40"/>
    </row>
    <row r="50" spans="1:18" ht="15.75" customHeight="1" x14ac:dyDescent="0.25">
      <c r="A50" s="57" t="s">
        <v>87</v>
      </c>
      <c r="B50" s="35" t="s">
        <v>108</v>
      </c>
      <c r="C50" s="36" t="s">
        <v>88</v>
      </c>
      <c r="D50" s="37" t="s">
        <v>89</v>
      </c>
      <c r="E50" s="36" t="s">
        <v>90</v>
      </c>
      <c r="F50" s="36" t="s">
        <v>91</v>
      </c>
      <c r="G50" s="38"/>
      <c r="H50" s="39"/>
      <c r="I50" s="38"/>
      <c r="J50" s="40"/>
      <c r="K50" s="38"/>
      <c r="L50" s="39"/>
      <c r="M50" s="38"/>
      <c r="N50" s="39"/>
      <c r="O50" s="38"/>
      <c r="P50" s="39">
        <v>5000</v>
      </c>
      <c r="Q50" s="38"/>
      <c r="R50" s="39"/>
    </row>
    <row r="51" spans="1:18" ht="15.75" customHeight="1" x14ac:dyDescent="0.25">
      <c r="A51" s="57" t="s">
        <v>92</v>
      </c>
      <c r="B51" s="35" t="s">
        <v>109</v>
      </c>
      <c r="C51" s="36" t="s">
        <v>93</v>
      </c>
      <c r="D51" s="37" t="s">
        <v>94</v>
      </c>
      <c r="E51" s="36" t="s">
        <v>95</v>
      </c>
      <c r="F51" s="36" t="s">
        <v>96</v>
      </c>
      <c r="G51" s="38"/>
      <c r="H51" s="40"/>
      <c r="I51" s="38"/>
      <c r="J51" s="39">
        <v>20000</v>
      </c>
      <c r="K51" s="38"/>
      <c r="L51" s="40"/>
      <c r="M51" s="38"/>
      <c r="N51" s="40"/>
      <c r="O51" s="38"/>
      <c r="P51" s="40"/>
      <c r="Q51" s="38"/>
      <c r="R51" s="40"/>
    </row>
    <row r="52" spans="1:18" ht="15.75" customHeight="1" x14ac:dyDescent="0.25">
      <c r="A52" s="57" t="s">
        <v>110</v>
      </c>
      <c r="B52" s="35" t="s">
        <v>111</v>
      </c>
      <c r="C52" s="36" t="s">
        <v>112</v>
      </c>
      <c r="D52" s="59"/>
      <c r="E52" s="36" t="s">
        <v>113</v>
      </c>
      <c r="F52" s="36" t="s">
        <v>37</v>
      </c>
      <c r="G52" s="38"/>
      <c r="H52" s="39">
        <v>10500</v>
      </c>
      <c r="I52" s="38"/>
      <c r="J52" s="40"/>
      <c r="K52" s="38"/>
      <c r="L52" s="40"/>
      <c r="M52" s="38"/>
      <c r="N52" s="40"/>
      <c r="O52" s="38"/>
      <c r="P52" s="40"/>
      <c r="Q52" s="38"/>
      <c r="R52" s="40"/>
    </row>
    <row r="53" spans="1:18" ht="15.75" customHeight="1" x14ac:dyDescent="0.25">
      <c r="A53" s="56" t="s">
        <v>62</v>
      </c>
      <c r="B53" s="35" t="s">
        <v>111</v>
      </c>
      <c r="C53" s="36" t="s">
        <v>63</v>
      </c>
      <c r="D53" s="37" t="s">
        <v>64</v>
      </c>
      <c r="E53" s="36" t="s">
        <v>65</v>
      </c>
      <c r="F53" s="36" t="s">
        <v>66</v>
      </c>
      <c r="G53" s="38"/>
      <c r="H53" s="39">
        <v>2500</v>
      </c>
      <c r="I53" s="38"/>
      <c r="J53" s="40"/>
      <c r="K53" s="38"/>
      <c r="L53" s="40"/>
      <c r="M53" s="38"/>
      <c r="N53" s="40"/>
      <c r="O53" s="38"/>
      <c r="P53" s="40"/>
      <c r="Q53" s="38"/>
      <c r="R53" s="40"/>
    </row>
    <row r="54" spans="1:18" ht="15.75" customHeight="1" x14ac:dyDescent="0.25">
      <c r="A54" s="60" t="s">
        <v>28</v>
      </c>
      <c r="B54" s="35" t="s">
        <v>111</v>
      </c>
      <c r="C54" s="36" t="s">
        <v>29</v>
      </c>
      <c r="D54" s="37" t="s">
        <v>30</v>
      </c>
      <c r="E54" s="36" t="s">
        <v>31</v>
      </c>
      <c r="F54" s="36" t="s">
        <v>32</v>
      </c>
      <c r="G54" s="38"/>
      <c r="H54" s="39">
        <v>1000</v>
      </c>
      <c r="I54" s="38"/>
      <c r="J54" s="40"/>
      <c r="K54" s="38"/>
      <c r="L54" s="39"/>
      <c r="M54" s="38"/>
      <c r="N54" s="40"/>
      <c r="O54" s="38"/>
      <c r="P54" s="40"/>
      <c r="Q54" s="38"/>
      <c r="R54" s="40"/>
    </row>
    <row r="55" spans="1:18" ht="15.75" customHeight="1" x14ac:dyDescent="0.25">
      <c r="A55" s="57" t="s">
        <v>49</v>
      </c>
      <c r="B55" s="35" t="s">
        <v>114</v>
      </c>
      <c r="C55" s="36" t="s">
        <v>50</v>
      </c>
      <c r="D55" s="61" t="s">
        <v>51</v>
      </c>
      <c r="E55" s="36" t="s">
        <v>52</v>
      </c>
      <c r="F55" s="62" t="s">
        <v>53</v>
      </c>
      <c r="G55" s="38"/>
      <c r="H55" s="39"/>
      <c r="I55" s="38"/>
      <c r="J55" s="39">
        <v>5000</v>
      </c>
      <c r="K55" s="38"/>
      <c r="L55" s="40"/>
      <c r="M55" s="38"/>
      <c r="N55" s="40"/>
      <c r="O55" s="38"/>
      <c r="P55" s="40"/>
      <c r="Q55" s="38"/>
      <c r="R55" s="40"/>
    </row>
    <row r="56" spans="1:18" ht="15.75" customHeight="1" x14ac:dyDescent="0.25">
      <c r="A56" s="57" t="s">
        <v>110</v>
      </c>
      <c r="B56" s="35" t="s">
        <v>114</v>
      </c>
      <c r="C56" s="36" t="s">
        <v>112</v>
      </c>
      <c r="D56" s="37" t="s">
        <v>115</v>
      </c>
      <c r="E56" s="36" t="s">
        <v>113</v>
      </c>
      <c r="F56" s="36" t="s">
        <v>37</v>
      </c>
      <c r="G56" s="38"/>
      <c r="H56" s="39">
        <v>6500</v>
      </c>
      <c r="I56" s="38"/>
      <c r="J56" s="40"/>
      <c r="K56" s="38"/>
      <c r="L56" s="40"/>
      <c r="M56" s="38"/>
      <c r="N56" s="40"/>
      <c r="O56" s="38"/>
      <c r="P56" s="40"/>
      <c r="Q56" s="38"/>
      <c r="R56" s="40"/>
    </row>
    <row r="57" spans="1:18" ht="15.75" customHeight="1" x14ac:dyDescent="0.25">
      <c r="A57" s="63" t="s">
        <v>116</v>
      </c>
      <c r="B57" s="52">
        <v>43844</v>
      </c>
      <c r="C57" s="53" t="s">
        <v>117</v>
      </c>
      <c r="D57" s="54" t="s">
        <v>118</v>
      </c>
      <c r="E57" s="53" t="s">
        <v>119</v>
      </c>
      <c r="F57" s="53" t="s">
        <v>120</v>
      </c>
      <c r="G57" s="38"/>
      <c r="H57" s="39">
        <v>2000</v>
      </c>
      <c r="I57" s="38"/>
      <c r="J57" s="40"/>
      <c r="K57" s="38"/>
      <c r="L57" s="39"/>
      <c r="M57" s="38"/>
      <c r="N57" s="40"/>
      <c r="O57" s="38"/>
      <c r="P57" s="40"/>
      <c r="Q57" s="38"/>
      <c r="R57" s="40"/>
    </row>
    <row r="58" spans="1:18" ht="15.75" customHeight="1" x14ac:dyDescent="0.25">
      <c r="A58" s="34" t="s">
        <v>121</v>
      </c>
      <c r="B58" s="35" t="s">
        <v>122</v>
      </c>
      <c r="C58" s="36" t="s">
        <v>123</v>
      </c>
      <c r="D58" s="37" t="s">
        <v>124</v>
      </c>
      <c r="E58" s="36" t="s">
        <v>125</v>
      </c>
      <c r="F58" s="36" t="s">
        <v>126</v>
      </c>
      <c r="G58" s="38"/>
      <c r="H58" s="39"/>
      <c r="I58" s="38"/>
      <c r="J58" s="39">
        <v>15000</v>
      </c>
      <c r="K58" s="38"/>
      <c r="L58" s="40"/>
      <c r="M58" s="38"/>
      <c r="N58" s="40"/>
      <c r="O58" s="38"/>
      <c r="P58" s="40"/>
      <c r="Q58" s="38"/>
      <c r="R58" s="40"/>
    </row>
    <row r="59" spans="1:18" ht="15.75" customHeight="1" x14ac:dyDescent="0.25">
      <c r="A59" s="57" t="s">
        <v>33</v>
      </c>
      <c r="B59" s="35" t="s">
        <v>127</v>
      </c>
      <c r="C59" s="36" t="s">
        <v>34</v>
      </c>
      <c r="D59" s="37" t="s">
        <v>35</v>
      </c>
      <c r="E59" s="36" t="s">
        <v>36</v>
      </c>
      <c r="F59" s="36" t="s">
        <v>37</v>
      </c>
      <c r="G59" s="38"/>
      <c r="H59" s="39">
        <v>15000</v>
      </c>
      <c r="I59" s="38"/>
      <c r="J59" s="40"/>
      <c r="K59" s="38"/>
      <c r="L59" s="40"/>
      <c r="M59" s="38"/>
      <c r="N59" s="40"/>
      <c r="O59" s="38"/>
      <c r="P59" s="40"/>
      <c r="Q59" s="38"/>
      <c r="R59" s="40"/>
    </row>
    <row r="60" spans="1:18" ht="15.75" customHeight="1" x14ac:dyDescent="0.25">
      <c r="A60" s="42" t="s">
        <v>28</v>
      </c>
      <c r="B60" s="35" t="s">
        <v>128</v>
      </c>
      <c r="C60" s="36" t="s">
        <v>29</v>
      </c>
      <c r="D60" s="37" t="s">
        <v>30</v>
      </c>
      <c r="E60" s="36" t="s">
        <v>31</v>
      </c>
      <c r="F60" s="36" t="s">
        <v>32</v>
      </c>
      <c r="G60" s="38"/>
      <c r="H60" s="39"/>
      <c r="I60" s="38"/>
      <c r="J60" s="39">
        <v>10000</v>
      </c>
      <c r="K60" s="38"/>
      <c r="L60" s="40"/>
      <c r="M60" s="38"/>
      <c r="N60" s="40"/>
      <c r="O60" s="38"/>
      <c r="P60" s="40"/>
      <c r="Q60" s="38"/>
      <c r="R60" s="40"/>
    </row>
    <row r="61" spans="1:18" ht="15.75" customHeight="1" x14ac:dyDescent="0.25">
      <c r="A61" s="57" t="s">
        <v>129</v>
      </c>
      <c r="B61" s="64">
        <v>43848</v>
      </c>
      <c r="C61" s="36" t="s">
        <v>130</v>
      </c>
      <c r="D61" s="37" t="s">
        <v>131</v>
      </c>
      <c r="E61" s="36" t="s">
        <v>132</v>
      </c>
      <c r="F61" s="36" t="s">
        <v>133</v>
      </c>
      <c r="G61" s="38"/>
      <c r="H61" s="39">
        <v>10000</v>
      </c>
      <c r="I61" s="38"/>
      <c r="J61" s="39"/>
      <c r="K61" s="38"/>
      <c r="L61" s="40"/>
      <c r="M61" s="38"/>
      <c r="N61" s="40"/>
      <c r="O61" s="38"/>
      <c r="P61" s="40"/>
      <c r="Q61" s="38"/>
      <c r="R61" s="40"/>
    </row>
    <row r="62" spans="1:18" ht="15.75" customHeight="1" x14ac:dyDescent="0.25">
      <c r="A62" s="57" t="s">
        <v>134</v>
      </c>
      <c r="B62" s="64">
        <v>43848</v>
      </c>
      <c r="C62" s="36" t="s">
        <v>135</v>
      </c>
      <c r="D62" s="37" t="s">
        <v>136</v>
      </c>
      <c r="E62" s="36" t="s">
        <v>137</v>
      </c>
      <c r="F62" s="36" t="s">
        <v>138</v>
      </c>
      <c r="G62" s="38"/>
      <c r="H62" s="39"/>
      <c r="I62" s="38"/>
      <c r="J62" s="39">
        <v>9500</v>
      </c>
      <c r="K62" s="38"/>
      <c r="L62" s="40"/>
      <c r="M62" s="38"/>
      <c r="N62" s="40"/>
      <c r="O62" s="38"/>
      <c r="P62" s="40"/>
      <c r="Q62" s="38"/>
      <c r="R62" s="40"/>
    </row>
    <row r="63" spans="1:18" ht="15.75" customHeight="1" x14ac:dyDescent="0.25">
      <c r="A63" s="57" t="s">
        <v>139</v>
      </c>
      <c r="B63" s="52">
        <v>43850</v>
      </c>
      <c r="C63" s="65" t="s">
        <v>140</v>
      </c>
      <c r="D63" s="37" t="s">
        <v>141</v>
      </c>
      <c r="E63" s="36" t="s">
        <v>142</v>
      </c>
      <c r="F63" s="36" t="s">
        <v>143</v>
      </c>
      <c r="G63" s="38"/>
      <c r="H63" s="39">
        <v>10000</v>
      </c>
      <c r="I63" s="38"/>
      <c r="J63" s="40"/>
      <c r="K63" s="38"/>
      <c r="L63" s="40"/>
      <c r="M63" s="38"/>
      <c r="N63" s="40"/>
      <c r="O63" s="38"/>
      <c r="P63" s="40"/>
      <c r="Q63" s="38"/>
      <c r="R63" s="40"/>
    </row>
    <row r="64" spans="1:18" ht="15.75" customHeight="1" x14ac:dyDescent="0.25">
      <c r="A64" s="34" t="s">
        <v>144</v>
      </c>
      <c r="B64" s="64">
        <v>43850</v>
      </c>
      <c r="C64" s="36" t="s">
        <v>145</v>
      </c>
      <c r="D64" s="37" t="s">
        <v>146</v>
      </c>
      <c r="E64" s="36" t="s">
        <v>147</v>
      </c>
      <c r="F64" s="36" t="s">
        <v>148</v>
      </c>
      <c r="G64" s="38"/>
      <c r="H64" s="39"/>
      <c r="I64" s="38"/>
      <c r="J64" s="40"/>
      <c r="K64" s="38"/>
      <c r="L64" s="40"/>
      <c r="M64" s="38"/>
      <c r="N64" s="40"/>
      <c r="O64" s="38"/>
      <c r="P64" s="40"/>
      <c r="Q64" s="38"/>
      <c r="R64" s="40"/>
    </row>
    <row r="65" spans="1:28" ht="15.75" customHeight="1" x14ac:dyDescent="0.25">
      <c r="A65" s="34" t="s">
        <v>102</v>
      </c>
      <c r="B65" s="64">
        <v>43850</v>
      </c>
      <c r="C65" s="36" t="s">
        <v>103</v>
      </c>
      <c r="D65" s="37" t="s">
        <v>104</v>
      </c>
      <c r="E65" s="36" t="s">
        <v>105</v>
      </c>
      <c r="F65" s="36" t="s">
        <v>106</v>
      </c>
      <c r="G65" s="38"/>
      <c r="H65" s="39">
        <v>97850</v>
      </c>
      <c r="I65" s="38"/>
      <c r="J65" s="40"/>
      <c r="K65" s="38"/>
      <c r="L65" s="40"/>
      <c r="M65" s="38"/>
      <c r="N65" s="40"/>
      <c r="O65" s="38"/>
      <c r="P65" s="40"/>
      <c r="Q65" s="38"/>
      <c r="R65" s="40"/>
      <c r="S65" s="66" t="s">
        <v>149</v>
      </c>
      <c r="T65" s="67"/>
      <c r="U65" s="67"/>
      <c r="V65" s="67"/>
      <c r="W65" s="67"/>
      <c r="X65" s="67"/>
      <c r="Y65" s="67"/>
      <c r="Z65" s="67"/>
      <c r="AA65" s="67"/>
      <c r="AB65" s="67"/>
    </row>
    <row r="66" spans="1:28" ht="15.75" customHeight="1" x14ac:dyDescent="0.25">
      <c r="A66" s="68" t="s">
        <v>150</v>
      </c>
      <c r="B66" s="69">
        <v>43851</v>
      </c>
      <c r="C66" s="70" t="s">
        <v>151</v>
      </c>
      <c r="D66" s="71" t="s">
        <v>152</v>
      </c>
      <c r="E66" s="70" t="s">
        <v>153</v>
      </c>
      <c r="F66" s="70" t="s">
        <v>37</v>
      </c>
      <c r="G66" s="38"/>
      <c r="H66" s="39">
        <v>38500</v>
      </c>
      <c r="I66" s="38"/>
      <c r="J66" s="40"/>
      <c r="K66" s="38"/>
      <c r="L66" s="40"/>
      <c r="M66" s="38"/>
      <c r="N66" s="40"/>
      <c r="O66" s="38"/>
      <c r="P66" s="40"/>
      <c r="Q66" s="38"/>
      <c r="R66" s="40"/>
    </row>
    <row r="67" spans="1:28" ht="15.75" customHeight="1" x14ac:dyDescent="0.25">
      <c r="A67" s="57" t="s">
        <v>116</v>
      </c>
      <c r="B67" s="69">
        <v>43851</v>
      </c>
      <c r="C67" s="36" t="s">
        <v>117</v>
      </c>
      <c r="D67" s="37" t="s">
        <v>118</v>
      </c>
      <c r="E67" s="36" t="s">
        <v>154</v>
      </c>
      <c r="F67" s="36" t="s">
        <v>155</v>
      </c>
      <c r="G67" s="38"/>
      <c r="H67" s="39"/>
      <c r="I67" s="38"/>
      <c r="J67" s="40"/>
      <c r="K67" s="38"/>
      <c r="L67" s="39">
        <v>5000</v>
      </c>
      <c r="M67" s="38"/>
      <c r="N67" s="40"/>
      <c r="O67" s="38"/>
      <c r="P67" s="40"/>
      <c r="Q67" s="38"/>
      <c r="R67" s="40"/>
    </row>
    <row r="68" spans="1:28" ht="15.75" customHeight="1" x14ac:dyDescent="0.25">
      <c r="A68" s="34" t="s">
        <v>156</v>
      </c>
      <c r="B68" s="72">
        <v>43852</v>
      </c>
      <c r="C68" s="36" t="s">
        <v>157</v>
      </c>
      <c r="D68" s="37" t="s">
        <v>158</v>
      </c>
      <c r="E68" s="36" t="s">
        <v>159</v>
      </c>
      <c r="F68" s="36" t="s">
        <v>160</v>
      </c>
      <c r="G68" s="38"/>
      <c r="H68" s="39"/>
      <c r="I68" s="38"/>
      <c r="J68" s="40"/>
      <c r="K68" s="38"/>
      <c r="L68" s="40"/>
      <c r="M68" s="38"/>
      <c r="N68" s="40"/>
      <c r="O68" s="38"/>
      <c r="P68" s="39">
        <v>10000</v>
      </c>
      <c r="Q68" s="38"/>
      <c r="R68" s="40"/>
    </row>
    <row r="69" spans="1:28" ht="15.75" customHeight="1" x14ac:dyDescent="0.25">
      <c r="A69" s="57" t="s">
        <v>116</v>
      </c>
      <c r="B69" s="72">
        <v>43852</v>
      </c>
      <c r="C69" s="36" t="s">
        <v>117</v>
      </c>
      <c r="D69" s="37" t="s">
        <v>118</v>
      </c>
      <c r="E69" s="36" t="s">
        <v>154</v>
      </c>
      <c r="F69" s="36" t="s">
        <v>155</v>
      </c>
      <c r="G69" s="38"/>
      <c r="H69" s="39">
        <v>8000</v>
      </c>
      <c r="I69" s="38"/>
      <c r="J69" s="39"/>
      <c r="K69" s="38"/>
      <c r="L69" s="40"/>
      <c r="M69" s="38"/>
      <c r="N69" s="40"/>
      <c r="O69" s="38"/>
      <c r="P69" s="40"/>
      <c r="Q69" s="38"/>
      <c r="R69" s="40"/>
    </row>
    <row r="70" spans="1:28" ht="15.75" customHeight="1" x14ac:dyDescent="0.25">
      <c r="A70" s="57" t="s">
        <v>77</v>
      </c>
      <c r="B70" s="72">
        <v>43852</v>
      </c>
      <c r="C70" s="36" t="s">
        <v>78</v>
      </c>
      <c r="D70" s="37" t="s">
        <v>79</v>
      </c>
      <c r="E70" s="36" t="s">
        <v>80</v>
      </c>
      <c r="F70" s="36" t="s">
        <v>161</v>
      </c>
      <c r="G70" s="38"/>
      <c r="H70" s="40"/>
      <c r="I70" s="38"/>
      <c r="J70" s="39">
        <v>18000</v>
      </c>
      <c r="K70" s="38"/>
      <c r="L70" s="40"/>
      <c r="M70" s="38"/>
      <c r="N70" s="39"/>
      <c r="O70" s="38"/>
      <c r="P70" s="39"/>
      <c r="Q70" s="38"/>
      <c r="R70" s="39"/>
    </row>
    <row r="71" spans="1:28" ht="15.75" customHeight="1" x14ac:dyDescent="0.25">
      <c r="A71" s="57" t="s">
        <v>162</v>
      </c>
      <c r="B71" s="64">
        <v>43853</v>
      </c>
      <c r="C71" s="36" t="s">
        <v>163</v>
      </c>
      <c r="D71" s="37" t="s">
        <v>164</v>
      </c>
      <c r="E71" s="36" t="s">
        <v>165</v>
      </c>
      <c r="F71" s="36" t="s">
        <v>166</v>
      </c>
      <c r="G71" s="38"/>
      <c r="H71" s="39">
        <v>5000</v>
      </c>
      <c r="I71" s="38"/>
      <c r="J71" s="40"/>
      <c r="K71" s="38"/>
      <c r="L71" s="40"/>
      <c r="M71" s="38"/>
      <c r="N71" s="39"/>
      <c r="O71" s="38"/>
      <c r="P71" s="39"/>
      <c r="Q71" s="38"/>
      <c r="R71" s="39"/>
    </row>
    <row r="72" spans="1:28" ht="15.75" customHeight="1" x14ac:dyDescent="0.25">
      <c r="A72" s="56" t="s">
        <v>144</v>
      </c>
      <c r="B72" s="64">
        <v>43853</v>
      </c>
      <c r="C72" s="36" t="s">
        <v>145</v>
      </c>
      <c r="D72" s="37" t="s">
        <v>146</v>
      </c>
      <c r="E72" s="36" t="s">
        <v>147</v>
      </c>
      <c r="F72" s="36" t="s">
        <v>148</v>
      </c>
      <c r="G72" s="38"/>
      <c r="H72" s="39"/>
      <c r="I72" s="38"/>
      <c r="J72" s="39">
        <v>5000</v>
      </c>
      <c r="K72" s="38"/>
      <c r="L72" s="39"/>
      <c r="M72" s="38"/>
      <c r="N72" s="40"/>
      <c r="O72" s="38"/>
      <c r="P72" s="39">
        <v>5000</v>
      </c>
      <c r="Q72" s="38"/>
      <c r="R72" s="40"/>
    </row>
    <row r="73" spans="1:28" ht="15.75" customHeight="1" x14ac:dyDescent="0.25">
      <c r="A73" s="57" t="s">
        <v>129</v>
      </c>
      <c r="B73" s="52">
        <v>43854</v>
      </c>
      <c r="C73" s="36" t="s">
        <v>130</v>
      </c>
      <c r="D73" s="37" t="s">
        <v>131</v>
      </c>
      <c r="E73" s="36" t="s">
        <v>132</v>
      </c>
      <c r="F73" s="36" t="s">
        <v>133</v>
      </c>
      <c r="G73" s="38"/>
      <c r="H73" s="39">
        <v>20000</v>
      </c>
      <c r="I73" s="38"/>
      <c r="J73" s="40"/>
      <c r="K73" s="38"/>
      <c r="L73" s="39"/>
      <c r="M73" s="38"/>
      <c r="N73" s="39"/>
      <c r="O73" s="38"/>
      <c r="P73" s="39"/>
      <c r="Q73" s="38"/>
      <c r="R73" s="39"/>
    </row>
    <row r="74" spans="1:28" ht="15.75" customHeight="1" x14ac:dyDescent="0.25">
      <c r="A74" s="57" t="s">
        <v>167</v>
      </c>
      <c r="B74" s="52">
        <v>43854</v>
      </c>
      <c r="C74" s="36" t="s">
        <v>168</v>
      </c>
      <c r="D74" s="37" t="s">
        <v>169</v>
      </c>
      <c r="E74" s="36" t="s">
        <v>170</v>
      </c>
      <c r="F74" s="36" t="s">
        <v>171</v>
      </c>
      <c r="G74" s="38"/>
      <c r="H74" s="39">
        <v>5000</v>
      </c>
      <c r="I74" s="38"/>
      <c r="J74" s="40"/>
      <c r="K74" s="38"/>
      <c r="L74" s="39"/>
      <c r="M74" s="38"/>
      <c r="N74" s="40"/>
      <c r="O74" s="38"/>
      <c r="P74" s="40"/>
      <c r="Q74" s="38"/>
      <c r="R74" s="40"/>
    </row>
    <row r="75" spans="1:28" ht="15.75" customHeight="1" x14ac:dyDescent="0.25">
      <c r="A75" s="34" t="s">
        <v>172</v>
      </c>
      <c r="B75" s="52">
        <v>43854</v>
      </c>
      <c r="C75" s="36" t="s">
        <v>173</v>
      </c>
      <c r="D75" s="37" t="s">
        <v>174</v>
      </c>
      <c r="E75" s="36" t="s">
        <v>175</v>
      </c>
      <c r="F75" s="36" t="s">
        <v>176</v>
      </c>
      <c r="G75" s="38"/>
      <c r="H75" s="39"/>
      <c r="I75" s="38"/>
      <c r="J75" s="39">
        <v>22000</v>
      </c>
      <c r="K75" s="38"/>
      <c r="L75" s="40"/>
      <c r="M75" s="38"/>
      <c r="N75" s="40"/>
      <c r="O75" s="38"/>
      <c r="P75" s="40"/>
      <c r="Q75" s="38"/>
      <c r="R75" s="40"/>
    </row>
    <row r="76" spans="1:28" ht="15.75" customHeight="1" x14ac:dyDescent="0.25">
      <c r="A76" s="57" t="s">
        <v>177</v>
      </c>
      <c r="B76" s="64">
        <v>43855</v>
      </c>
      <c r="C76" s="36" t="s">
        <v>178</v>
      </c>
      <c r="D76" s="37" t="s">
        <v>179</v>
      </c>
      <c r="E76" s="36" t="s">
        <v>180</v>
      </c>
      <c r="F76" s="36" t="s">
        <v>181</v>
      </c>
      <c r="G76" s="38"/>
      <c r="H76" s="39">
        <v>9000</v>
      </c>
      <c r="I76" s="38"/>
      <c r="J76" s="40"/>
      <c r="K76" s="38"/>
      <c r="L76" s="40"/>
      <c r="M76" s="38"/>
      <c r="N76" s="39"/>
      <c r="O76" s="38"/>
      <c r="P76" s="39"/>
      <c r="Q76" s="38"/>
      <c r="R76" s="39"/>
    </row>
    <row r="77" spans="1:28" ht="15.75" customHeight="1" x14ac:dyDescent="0.25">
      <c r="A77" s="57" t="s">
        <v>162</v>
      </c>
      <c r="B77" s="52">
        <v>43858</v>
      </c>
      <c r="C77" s="36" t="s">
        <v>163</v>
      </c>
      <c r="D77" s="37" t="s">
        <v>164</v>
      </c>
      <c r="E77" s="62" t="s">
        <v>165</v>
      </c>
      <c r="F77" s="36" t="s">
        <v>166</v>
      </c>
      <c r="G77" s="38"/>
      <c r="H77" s="39"/>
      <c r="I77" s="38"/>
      <c r="J77" s="39">
        <v>5000</v>
      </c>
      <c r="K77" s="38"/>
      <c r="L77" s="40"/>
      <c r="M77" s="38"/>
      <c r="N77" s="40"/>
      <c r="O77" s="38"/>
      <c r="P77" s="40"/>
      <c r="Q77" s="38"/>
      <c r="R77" s="40"/>
    </row>
    <row r="78" spans="1:28" ht="15.75" customHeight="1" x14ac:dyDescent="0.25">
      <c r="A78" s="57" t="s">
        <v>139</v>
      </c>
      <c r="B78" s="35" t="s">
        <v>182</v>
      </c>
      <c r="C78" s="36" t="s">
        <v>140</v>
      </c>
      <c r="D78" s="37" t="s">
        <v>141</v>
      </c>
      <c r="E78" s="36" t="s">
        <v>142</v>
      </c>
      <c r="F78" s="36" t="s">
        <v>143</v>
      </c>
      <c r="G78" s="38"/>
      <c r="H78" s="39"/>
      <c r="I78" s="38"/>
      <c r="J78" s="39">
        <v>15000</v>
      </c>
      <c r="K78" s="38"/>
      <c r="L78" s="40"/>
      <c r="M78" s="38"/>
      <c r="N78" s="40"/>
      <c r="O78" s="38"/>
      <c r="P78" s="40"/>
      <c r="Q78" s="38"/>
      <c r="R78" s="40"/>
    </row>
    <row r="79" spans="1:28" ht="15.75" customHeight="1" x14ac:dyDescent="0.25">
      <c r="A79" s="57" t="s">
        <v>183</v>
      </c>
      <c r="B79" s="35" t="s">
        <v>182</v>
      </c>
      <c r="C79" s="36" t="s">
        <v>184</v>
      </c>
      <c r="D79" s="37" t="s">
        <v>185</v>
      </c>
      <c r="E79" s="36" t="s">
        <v>186</v>
      </c>
      <c r="F79" s="36" t="s">
        <v>187</v>
      </c>
      <c r="G79" s="38"/>
      <c r="H79" s="39"/>
      <c r="I79" s="38"/>
      <c r="J79" s="39">
        <v>15000</v>
      </c>
      <c r="K79" s="38"/>
      <c r="L79" s="40"/>
      <c r="M79" s="38"/>
      <c r="N79" s="40"/>
      <c r="O79" s="38"/>
      <c r="P79" s="40"/>
      <c r="Q79" s="38"/>
      <c r="R79" s="40"/>
    </row>
    <row r="80" spans="1:28" ht="15.75" customHeight="1" x14ac:dyDescent="0.25">
      <c r="A80" s="34" t="s">
        <v>162</v>
      </c>
      <c r="B80" s="35" t="s">
        <v>182</v>
      </c>
      <c r="C80" s="36" t="s">
        <v>163</v>
      </c>
      <c r="D80" s="37" t="s">
        <v>164</v>
      </c>
      <c r="E80" s="36" t="s">
        <v>165</v>
      </c>
      <c r="F80" s="36" t="s">
        <v>166</v>
      </c>
      <c r="G80" s="38"/>
      <c r="H80" s="39"/>
      <c r="I80" s="38"/>
      <c r="J80" s="40"/>
      <c r="K80" s="38"/>
      <c r="L80" s="40"/>
      <c r="M80" s="38"/>
      <c r="N80" s="40"/>
      <c r="O80" s="38"/>
      <c r="P80" s="39">
        <v>5000</v>
      </c>
      <c r="Q80" s="38"/>
      <c r="R80" s="40"/>
    </row>
    <row r="81" spans="1:19" ht="15.75" customHeight="1" x14ac:dyDescent="0.25">
      <c r="A81" s="57" t="s">
        <v>156</v>
      </c>
      <c r="B81" s="35" t="s">
        <v>182</v>
      </c>
      <c r="C81" s="36" t="s">
        <v>157</v>
      </c>
      <c r="D81" s="37" t="s">
        <v>158</v>
      </c>
      <c r="E81" s="62" t="s">
        <v>159</v>
      </c>
      <c r="F81" s="36" t="s">
        <v>160</v>
      </c>
      <c r="G81" s="38"/>
      <c r="H81" s="39">
        <v>9700</v>
      </c>
      <c r="I81" s="38"/>
      <c r="J81" s="40"/>
      <c r="K81" s="38"/>
      <c r="L81" s="40"/>
      <c r="M81" s="38"/>
      <c r="N81" s="40"/>
      <c r="O81" s="38"/>
      <c r="P81" s="40"/>
      <c r="Q81" s="38"/>
      <c r="R81" s="40"/>
      <c r="S81" s="73" t="s">
        <v>188</v>
      </c>
    </row>
    <row r="82" spans="1:19" ht="15.75" customHeight="1" x14ac:dyDescent="0.25">
      <c r="A82" s="57" t="s">
        <v>189</v>
      </c>
      <c r="B82" s="35" t="s">
        <v>182</v>
      </c>
      <c r="C82" s="36" t="s">
        <v>190</v>
      </c>
      <c r="D82" s="37" t="s">
        <v>191</v>
      </c>
      <c r="E82" s="62" t="s">
        <v>192</v>
      </c>
      <c r="F82" s="36" t="s">
        <v>193</v>
      </c>
      <c r="G82" s="38"/>
      <c r="H82" s="39">
        <v>4850</v>
      </c>
      <c r="I82" s="38"/>
      <c r="J82" s="40"/>
      <c r="K82" s="38"/>
      <c r="L82" s="40"/>
      <c r="M82" s="38"/>
      <c r="N82" s="40"/>
      <c r="O82" s="38"/>
      <c r="P82" s="40"/>
      <c r="Q82" s="38"/>
      <c r="R82" s="40"/>
      <c r="S82" s="73" t="s">
        <v>194</v>
      </c>
    </row>
    <row r="83" spans="1:19" ht="15.75" customHeight="1" x14ac:dyDescent="0.25">
      <c r="A83" s="57" t="s">
        <v>195</v>
      </c>
      <c r="B83" s="35" t="s">
        <v>182</v>
      </c>
      <c r="C83" s="36" t="s">
        <v>196</v>
      </c>
      <c r="D83" s="59" t="s">
        <v>197</v>
      </c>
      <c r="E83" s="62" t="s">
        <v>198</v>
      </c>
      <c r="F83" s="36" t="s">
        <v>199</v>
      </c>
      <c r="G83" s="38"/>
      <c r="H83" s="39">
        <v>4850</v>
      </c>
      <c r="I83" s="38"/>
      <c r="J83" s="40"/>
      <c r="K83" s="38"/>
      <c r="L83" s="40"/>
      <c r="M83" s="38"/>
      <c r="N83" s="40"/>
      <c r="O83" s="38"/>
      <c r="P83" s="40"/>
      <c r="Q83" s="38"/>
      <c r="R83" s="40"/>
      <c r="S83" s="73" t="s">
        <v>188</v>
      </c>
    </row>
    <row r="84" spans="1:19" ht="15.75" customHeight="1" x14ac:dyDescent="0.25">
      <c r="A84" s="57" t="s">
        <v>200</v>
      </c>
      <c r="B84" s="35" t="s">
        <v>201</v>
      </c>
      <c r="C84" s="36" t="s">
        <v>202</v>
      </c>
      <c r="D84" s="59"/>
      <c r="E84" s="62" t="s">
        <v>203</v>
      </c>
      <c r="F84" s="36" t="s">
        <v>148</v>
      </c>
      <c r="G84" s="38"/>
      <c r="H84" s="39">
        <v>20000</v>
      </c>
      <c r="I84" s="38"/>
      <c r="J84" s="40"/>
      <c r="K84" s="38"/>
      <c r="L84" s="39"/>
      <c r="M84" s="38"/>
      <c r="N84" s="40"/>
      <c r="O84" s="38"/>
      <c r="P84" s="40"/>
      <c r="Q84" s="38"/>
      <c r="R84" s="40"/>
    </row>
    <row r="85" spans="1:19" ht="15.75" customHeight="1" x14ac:dyDescent="0.25">
      <c r="A85" s="57" t="s">
        <v>204</v>
      </c>
      <c r="B85" s="35" t="s">
        <v>201</v>
      </c>
      <c r="C85" s="36" t="s">
        <v>205</v>
      </c>
      <c r="D85" s="37" t="s">
        <v>206</v>
      </c>
      <c r="E85" s="36" t="s">
        <v>207</v>
      </c>
      <c r="F85" s="36" t="s">
        <v>208</v>
      </c>
      <c r="G85" s="38"/>
      <c r="H85" s="39">
        <v>22000</v>
      </c>
      <c r="I85" s="38"/>
      <c r="J85" s="39">
        <v>5000</v>
      </c>
      <c r="K85" s="38"/>
      <c r="L85" s="39"/>
      <c r="M85" s="38"/>
      <c r="N85" s="40"/>
      <c r="O85" s="38"/>
      <c r="P85" s="39">
        <v>5000</v>
      </c>
      <c r="Q85" s="38"/>
      <c r="R85" s="40"/>
    </row>
    <row r="86" spans="1:19" ht="15.75" customHeight="1" x14ac:dyDescent="0.25">
      <c r="A86" s="34" t="s">
        <v>209</v>
      </c>
      <c r="B86" s="35" t="s">
        <v>201</v>
      </c>
      <c r="C86" s="36" t="s">
        <v>210</v>
      </c>
      <c r="D86" s="37" t="s">
        <v>211</v>
      </c>
      <c r="E86" s="36" t="s">
        <v>212</v>
      </c>
      <c r="F86" s="36" t="s">
        <v>199</v>
      </c>
      <c r="G86" s="38"/>
      <c r="H86" s="40"/>
      <c r="I86" s="38"/>
      <c r="J86" s="39">
        <v>24000</v>
      </c>
      <c r="K86" s="38"/>
      <c r="L86" s="39"/>
      <c r="M86" s="38"/>
      <c r="N86" s="40"/>
      <c r="O86" s="38"/>
      <c r="P86" s="40"/>
      <c r="Q86" s="38"/>
      <c r="R86" s="40"/>
    </row>
    <row r="87" spans="1:19" ht="15.75" customHeight="1" x14ac:dyDescent="0.25">
      <c r="A87" s="57" t="s">
        <v>213</v>
      </c>
      <c r="B87" s="52">
        <v>43861</v>
      </c>
      <c r="C87" s="36" t="s">
        <v>214</v>
      </c>
      <c r="D87" s="37" t="s">
        <v>215</v>
      </c>
      <c r="E87" s="36" t="s">
        <v>216</v>
      </c>
      <c r="F87" s="36" t="s">
        <v>217</v>
      </c>
      <c r="G87" s="38"/>
      <c r="H87" s="39">
        <v>75000</v>
      </c>
      <c r="I87" s="38"/>
      <c r="J87" s="39"/>
      <c r="K87" s="38"/>
      <c r="L87" s="40"/>
      <c r="M87" s="38"/>
      <c r="N87" s="40"/>
      <c r="O87" s="38"/>
      <c r="P87" s="40"/>
      <c r="Q87" s="38"/>
      <c r="R87" s="40"/>
    </row>
    <row r="88" spans="1:19" ht="15.75" customHeight="1" x14ac:dyDescent="0.25">
      <c r="A88" s="74"/>
      <c r="B88" s="75"/>
      <c r="C88" s="76"/>
      <c r="D88" s="76"/>
      <c r="E88" s="38"/>
      <c r="F88" s="77" t="s">
        <v>218</v>
      </c>
      <c r="G88" s="77"/>
      <c r="H88" s="78">
        <f>SUM(H29:H87)</f>
        <v>603450</v>
      </c>
      <c r="I88" s="77"/>
      <c r="J88" s="78">
        <f>SUM(J29:J87)</f>
        <v>190000</v>
      </c>
      <c r="K88" s="77"/>
      <c r="L88" s="78">
        <f>SUM(L29:L87)</f>
        <v>19500</v>
      </c>
      <c r="M88" s="77"/>
      <c r="N88" s="78">
        <f>SUM(N29:N87)</f>
        <v>0</v>
      </c>
      <c r="O88" s="77"/>
      <c r="P88" s="78">
        <f>SUM(P29:P87)</f>
        <v>30000</v>
      </c>
      <c r="Q88" s="77"/>
      <c r="R88" s="78">
        <f>SUM(R29:R87)</f>
        <v>20640</v>
      </c>
    </row>
    <row r="89" spans="1:19" ht="15.75" customHeight="1" x14ac:dyDescent="0.25">
      <c r="A89" s="79"/>
      <c r="D89" s="30"/>
      <c r="F89" s="30"/>
      <c r="G89" s="30"/>
      <c r="H89" s="30"/>
      <c r="I89" s="30"/>
      <c r="J89" s="30"/>
      <c r="K89" s="30"/>
      <c r="L89" s="30"/>
    </row>
    <row r="90" spans="1:19" ht="15.75" customHeight="1" x14ac:dyDescent="0.25">
      <c r="A90" s="79"/>
    </row>
    <row r="91" spans="1:19" ht="15.75" customHeight="1" x14ac:dyDescent="0.25">
      <c r="A91" s="79"/>
      <c r="B91" s="80" t="s">
        <v>219</v>
      </c>
      <c r="C91" s="81"/>
      <c r="D91" s="82" t="s">
        <v>220</v>
      </c>
    </row>
    <row r="92" spans="1:19" ht="15.75" customHeight="1" x14ac:dyDescent="0.25">
      <c r="A92" s="79"/>
      <c r="B92" s="30"/>
      <c r="C92" s="83" t="s">
        <v>221</v>
      </c>
      <c r="D92" s="84"/>
      <c r="E92" s="83" t="s">
        <v>222</v>
      </c>
    </row>
    <row r="93" spans="1:19" ht="15.75" customHeight="1" x14ac:dyDescent="0.25">
      <c r="A93" s="79"/>
      <c r="B93" s="30"/>
      <c r="C93" s="85" t="s">
        <v>223</v>
      </c>
      <c r="E93" s="85" t="s">
        <v>224</v>
      </c>
    </row>
    <row r="94" spans="1:19" ht="15.75" customHeight="1" x14ac:dyDescent="0.25">
      <c r="A94" s="79"/>
    </row>
    <row r="95" spans="1:19" ht="15" customHeight="1" x14ac:dyDescent="0.25">
      <c r="A95" s="79"/>
    </row>
    <row r="96" spans="1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7">
    <mergeCell ref="A1:J1"/>
    <mergeCell ref="A2:J2"/>
    <mergeCell ref="A3:AB3"/>
    <mergeCell ref="A5:J5"/>
    <mergeCell ref="C6:D6"/>
    <mergeCell ref="C7:D7"/>
    <mergeCell ref="A8:D8"/>
    <mergeCell ref="C9:D9"/>
    <mergeCell ref="A10:D10"/>
    <mergeCell ref="A12:D12"/>
    <mergeCell ref="A14:D14"/>
    <mergeCell ref="A16:D16"/>
    <mergeCell ref="A18:D18"/>
    <mergeCell ref="A20:D20"/>
    <mergeCell ref="G27:H28"/>
    <mergeCell ref="A25:H25"/>
    <mergeCell ref="A27:A28"/>
    <mergeCell ref="B27:B28"/>
    <mergeCell ref="C27:C28"/>
    <mergeCell ref="D27:D28"/>
    <mergeCell ref="E27:E28"/>
    <mergeCell ref="F27:F28"/>
    <mergeCell ref="I27:J28"/>
    <mergeCell ref="K27:L28"/>
    <mergeCell ref="M27:N28"/>
    <mergeCell ref="O27:P28"/>
    <mergeCell ref="Q27:R28"/>
  </mergeCells>
  <pageMargins left="0.7" right="0.7" top="0.75" bottom="0.75" header="0" footer="0"/>
  <pageSetup paperSize="9" scale="4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JAN.2020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</cp:lastModifiedBy>
  <dcterms:created xsi:type="dcterms:W3CDTF">2020-07-07T02:53:09Z</dcterms:created>
  <dcterms:modified xsi:type="dcterms:W3CDTF">2020-07-07T03:07:58Z</dcterms:modified>
</cp:coreProperties>
</file>