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A35FD63C-7ADF-4874-B855-30F53CFFDA28}" xr6:coauthVersionLast="47" xr6:coauthVersionMax="47" xr10:uidLastSave="{00000000-0000-0000-0000-000000000000}"/>
  <bookViews>
    <workbookView xWindow="8820" yWindow="1560" windowWidth="28800" windowHeight="1618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0" i="1" l="1"/>
  <c r="AS60" i="1"/>
  <c r="AR60" i="1"/>
  <c r="E60" i="1"/>
  <c r="AT59" i="1"/>
  <c r="AS59" i="1"/>
  <c r="AR59" i="1"/>
  <c r="E59" i="1"/>
  <c r="AT58" i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U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K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W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<sst xmlns="http://schemas.openxmlformats.org/spreadsheetml/2006/main" count="3453" uniqueCount="1280">
  <si>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</si>
  <si>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</si>
  <si>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</si>
  <si>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</si>
  <si>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</si>
  <si>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</si>
  <si>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</si>
  <si>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</si>
  <si>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</si>
  <si>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</si>
  <si>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</si>
  <si>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</si>
  <si>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</si>
  <si>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</si>
  <si>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</si>
  <si>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</si>
  <si>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</si>
  <si>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</si>
  <si>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</si>
  <si>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</si>
  <si>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</si>
  <si>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</si>
  <si>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</si>
  <si>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</si>
  <si>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</si>
  <si>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</si>
  <si>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</si>
  <si>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</si>
  <si>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</si>
  <si>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</si>
  <si>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</si>
  <si>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</si>
  <si>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</si>
  <si>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</si>
  <si>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</si>
  <si>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</si>
  <si>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</si>
  <si>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</si>
  <si>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</si>
  <si>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</si>
  <si>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</si>
  <si>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</si>
  <si>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</si>
  <si>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</si>
  <si>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</si>
  <si>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</si>
  <si>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</si>
  <si>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</si>
  <si>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</si>
  <si>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</si>
  <si>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</si>
  <si>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</si>
  <si>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</si>
  <si>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</si>
  <si>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</si>
  <si>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</si>
  <si>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</si>
  <si>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</si>
  <si>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</si>
  <si>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</si>
  <si>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</si>
  <si>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</si>
  <si>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</si>
  <si>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</si>
  <si>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</si>
  <si>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</si>
  <si>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</si>
  <si>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</si>
  <si>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</si>
  <si>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</si>
  <si>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</si>
  <si>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</si>
  <si>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</si>
  <si>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</si>
  <si>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</si>
  <si>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</si>
  <si>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</si>
  <si>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</si>
  <si>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</si>
  <si>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</si>
  <si>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</si>
  <si>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</si>
  <si>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</si>
  <si>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</si>
  <si>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</si>
  <si>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</si>
  <si>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</si>
  <si>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</si>
  <si>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</si>
  <si>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</si>
  <si>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</si>
  <si>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</si>
  <si>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</si>
  <si>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</si>
  <si>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</si>
  <si>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</si>
  <si>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</si>
  <si>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</si>
  <si>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</si>
  <si>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</si>
  <si>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</si>
  <si>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</si>
  <si>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</si>
  <si>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</si>
  <si>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</si>
  <si>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</si>
  <si>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</si>
  <si>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</si>
  <si>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</si>
  <si>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</si>
  <si>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</si>
  <si>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</si>
  <si>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</si>
  <si>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</si>
  <si>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</si>
  <si>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</si>
  <si>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</si>
  <si>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</si>
  <si>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</si>
  <si>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</si>
  <si>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</si>
  <si>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</si>
  <si>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</si>
  <si>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</si>
  <si>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</si>
  <si>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</si>
  <si>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</si>
  <si>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</si>
  <si>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</si>
  <si>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</si>
  <si>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</si>
  <si>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</si>
  <si>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</si>
  <si>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</si>
  <si>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</si>
  <si>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</si>
  <si>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</si>
  <si>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</si>
  <si>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</si>
  <si>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</si>
  <si>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</si>
  <si>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</si>
  <si>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</si>
  <si>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</si>
  <si>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</si>
  <si>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</si>
  <si>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</si>
  <si>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</si>
  <si>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</si>
  <si>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</si>
  <si>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</si>
  <si>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</si>
  <si>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</si>
  <si>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</si>
  <si>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</si>
  <si>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</si>
  <si>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</si>
  <si>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</si>
  <si>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</si>
  <si>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</si>
  <si>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</si>
  <si>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</si>
  <si>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</si>
  <si>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</si>
  <si>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</si>
  <si>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</si>
  <si>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</si>
  <si>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</si>
  <si>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</si>
  <si>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</si>
  <si>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</si>
  <si>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</si>
  <si>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</si>
  <si>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</si>
  <si>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</si>
  <si>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</si>
  <si>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</si>
  <si>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</si>
  <si>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</si>
  <si>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</si>
  <si>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</si>
  <si>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</si>
  <si>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</si>
  <si>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</si>
  <si>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</si>
  <si>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</si>
  <si>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</si>
  <si>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</si>
  <si>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</si>
  <si>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</si>
  <si>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</si>
  <si>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</si>
  <si>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</si>
  <si>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</si>
  <si>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</si>
  <si>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</si>
  <si>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</si>
  <si>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</si>
  <si>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</si>
  <si>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</si>
  <si>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</si>
  <si>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</si>
  <si>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</si>
  <si>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</si>
  <si>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</si>
  <si>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</si>
  <si>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</si>
  <si>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</si>
  <si>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</si>
  <si>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</si>
  <si>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</si>
  <si>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</si>
  <si>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</si>
  <si>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</si>
  <si>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</si>
  <si>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</si>
  <si>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</si>
  <si>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</si>
  <si>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</si>
  <si>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</si>
  <si>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</si>
  <si>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</si>
  <si>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</si>
  <si>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</si>
  <si>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</si>
  <si>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</si>
  <si>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</si>
  <si>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</si>
  <si>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</si>
  <si>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</si>
  <si>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</si>
  <si>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</si>
  <si>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</si>
  <si>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</si>
  <si>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</si>
  <si>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</si>
  <si>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</si>
  <si>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</si>
  <si>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</si>
  <si>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</si>
  <si>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</si>
  <si>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</si>
  <si>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</si>
  <si>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</si>
  <si>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</si>
  <si>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</si>
  <si>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</si>
  <si>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</si>
  <si>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</si>
  <si>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</si>
  <si>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</si>
  <si>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</si>
  <si>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</si>
  <si>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</si>
  <si>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</si>
  <si>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</si>
  <si>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</si>
  <si>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</si>
  <si>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</si>
  <si>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</si>
  <si>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</si>
  <si>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</si>
  <si>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</si>
  <si>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</si>
  <si>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</si>
  <si>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</si>
  <si>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</si>
  <si>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</si>
  <si>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</si>
  <si>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</si>
  <si>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</si>
  <si>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</si>
  <si>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</si>
  <si>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</si>
  <si>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</si>
  <si>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</si>
  <si>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</si>
  <si>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</si>
  <si>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</si>
  <si>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</si>
  <si>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</si>
  <si>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</si>
  <si>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</si>
  <si>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</si>
  <si>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</si>
  <si>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</si>
  <si>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</si>
  <si>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</si>
  <si>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</si>
  <si>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</si>
  <si>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</si>
  <si>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</si>
  <si>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</si>
  <si>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</si>
  <si>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</si>
  <si>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</si>
  <si>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</si>
  <si>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</si>
  <si>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</si>
  <si>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</si>
  <si>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</si>
  <si>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</si>
  <si>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</si>
  <si>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</si>
  <si>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</si>
  <si>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</si>
  <si>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</si>
  <si>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</si>
  <si>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</si>
  <si>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</si>
  <si>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</si>
  <si>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</si>
  <si>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</si>
  <si>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</si>
  <si>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</si>
  <si>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</si>
  <si>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</si>
  <si>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</si>
  <si>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</si>
  <si>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</si>
  <si>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</si>
  <si>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</si>
  <si>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</si>
  <si>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</si>
  <si>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</si>
  <si>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</si>
  <si>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</si>
  <si>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</si>
  <si>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</si>
  <si>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</si>
  <si>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</si>
  <si>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</si>
  <si>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</si>
  <si>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</si>
  <si>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</si>
  <si>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</si>
  <si>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</si>
  <si>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</si>
  <si>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</si>
  <si>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</si>
  <si>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</si>
  <si>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</si>
  <si>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</si>
  <si>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</si>
  <si>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</si>
  <si>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</si>
  <si>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</si>
  <si>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</si>
  <si>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</si>
  <si>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</si>
  <si>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</si>
  <si>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</si>
  <si>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</si>
  <si>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</si>
  <si>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</si>
  <si>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</si>
  <si>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</si>
  <si>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</si>
  <si>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</si>
  <si>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</si>
  <si>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</si>
  <si>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</si>
  <si>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</si>
  <si>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</si>
  <si>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</si>
  <si>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</si>
  <si>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</si>
  <si>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</si>
  <si>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</si>
  <si>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</si>
  <si>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</si>
  <si>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</si>
  <si>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</si>
  <si>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</si>
  <si>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</si>
  <si>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</si>
  <si>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</si>
  <si>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</si>
  <si>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</si>
  <si>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</si>
  <si>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</si>
  <si>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</si>
  <si>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</si>
  <si>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</si>
  <si>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</si>
  <si>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</si>
  <si>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</si>
  <si>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</si>
  <si>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</si>
  <si>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</si>
  <si>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</si>
  <si>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</si>
  <si>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</si>
  <si>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</si>
  <si>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</si>
  <si>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</si>
  <si>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</si>
  <si>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</si>
  <si>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</si>
  <si>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</si>
  <si>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</si>
  <si>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</si>
  <si>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</si>
  <si>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</si>
  <si>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</si>
  <si>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</si>
  <si>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</si>
  <si>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</si>
  <si>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</si>
  <si>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</si>
  <si>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</si>
  <si>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</si>
  <si>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</si>
  <si>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</si>
  <si>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</si>
  <si>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</si>
  <si>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</si>
  <si>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</si>
  <si>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</si>
  <si>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</si>
  <si>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</si>
  <si>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</si>
  <si>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</si>
  <si>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</si>
  <si>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</si>
  <si>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</si>
  <si>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</si>
  <si>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</si>
  <si>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</si>
  <si>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</si>
  <si>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</si>
  <si>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</si>
  <si>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</si>
  <si>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</si>
  <si>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</si>
  <si>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</si>
  <si>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</si>
  <si>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</si>
  <si>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</si>
  <si>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</si>
  <si>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</si>
  <si>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</si>
  <si>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</si>
  <si>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</si>
  <si>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</si>
  <si>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</si>
  <si>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</si>
  <si>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</si>
  <si>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</si>
  <si>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</si>
  <si>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</si>
  <si>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</si>
  <si>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</si>
  <si>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</si>
  <si>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</si>
  <si>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</si>
  <si>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</si>
  <si>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</si>
  <si>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</si>
  <si>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</si>
  <si>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</si>
  <si>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</si>
  <si>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</si>
  <si>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</si>
  <si>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</si>
  <si>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</si>
  <si>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</si>
  <si>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</si>
  <si>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</si>
  <si>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</si>
  <si>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</si>
  <si>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</si>
  <si>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</si>
  <si>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</si>
  <si>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</si>
  <si>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</si>
  <si>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</si>
  <si>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</si>
  <si>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</si>
  <si>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</si>
  <si>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</si>
  <si>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</si>
  <si>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</si>
  <si>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</si>
  <si>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</si>
  <si>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</si>
  <si>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</si>
  <si>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</si>
  <si>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</si>
  <si>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</si>
  <si>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</si>
  <si>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</si>
  <si>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</si>
  <si>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</si>
  <si>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</si>
  <si>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</si>
  <si>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</si>
  <si>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</si>
  <si>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</si>
  <si>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</si>
  <si>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</si>
  <si>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</si>
  <si>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</si>
  <si>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</si>
  <si>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</si>
  <si>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</si>
  <si>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</si>
  <si>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</si>
  <si>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</si>
  <si>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</si>
  <si>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</si>
  <si>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</si>
  <si>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</si>
  <si>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</si>
  <si>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</si>
  <si>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</si>
  <si>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</si>
  <si>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</si>
  <si>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</si>
  <si>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</si>
  <si>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</si>
  <si>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</si>
  <si>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</si>
  <si>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</si>
  <si>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</si>
  <si>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</si>
  <si>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</si>
  <si>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</si>
  <si>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</si>
  <si>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</si>
  <si>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</si>
  <si>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</si>
  <si>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</si>
  <si>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</si>
  <si>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</si>
  <si>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</si>
  <si>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</si>
  <si>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</si>
  <si>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</si>
  <si>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</si>
  <si>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</si>
  <si>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</si>
  <si>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</si>
  <si>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</si>
  <si>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</si>
  <si>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</si>
  <si>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</si>
  <si>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</si>
  <si>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</si>
  <si>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</si>
  <si>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</si>
  <si>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</si>
  <si>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</si>
  <si>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</si>
  <si>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</si>
  <si>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</si>
  <si>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</si>
  <si>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</si>
  <si>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</si>
  <si>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</si>
  <si>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</si>
  <si>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</si>
  <si>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</si>
  <si>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</si>
  <si>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</si>
  <si>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</si>
  <si>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</si>
  <si>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</si>
  <si>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</si>
  <si>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</si>
  <si>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</si>
  <si>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</si>
  <si>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</si>
  <si>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</si>
  <si>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</si>
  <si>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</si>
  <si>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</si>
  <si>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</si>
  <si>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</si>
  <si>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</si>
  <si>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</si>
  <si>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</si>
  <si>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</si>
  <si>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</si>
  <si>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</si>
  <si>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</si>
  <si>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</si>
  <si>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</si>
  <si>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</si>
  <si>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</si>
  <si>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</si>
  <si>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</si>
  <si>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</si>
  <si>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</si>
  <si>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</si>
  <si>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</si>
  <si>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</si>
  <si>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</si>
  <si>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</si>
  <si>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</si>
  <si>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</si>
  <si>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</si>
  <si>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</si>
  <si>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</si>
  <si>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</si>
  <si>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</si>
  <si>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</si>
  <si>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</si>
  <si>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</si>
  <si>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</si>
  <si>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</si>
  <si>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</si>
  <si>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</si>
  <si>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</si>
  <si>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</si>
  <si>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</si>
  <si>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</si>
  <si>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</si>
  <si>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</si>
  <si>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</si>
  <si>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</si>
  <si>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</si>
  <si>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</si>
  <si>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</si>
  <si>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</si>
  <si>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</si>
  <si>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</si>
  <si>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</si>
  <si>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</si>
  <si>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</si>
  <si>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</si>
  <si>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</si>
  <si>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</si>
  <si>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</si>
  <si>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</si>
  <si>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</si>
  <si>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</si>
  <si>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</si>
  <si>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</si>
  <si>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</si>
  <si>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</si>
  <si>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</si>
  <si>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</si>
  <si>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</si>
  <si>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</si>
  <si>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</si>
  <si>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</si>
  <si>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</si>
  <si>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</si>
  <si>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</si>
  <si>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</si>
  <si>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</si>
  <si>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</si>
  <si>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</si>
  <si>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</si>
  <si>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</si>
  <si>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</si>
  <si>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</si>
  <si>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</si>
  <si>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</si>
  <si>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</si>
  <si>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</si>
  <si>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</si>
  <si>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</si>
  <si>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</si>
  <si>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</si>
  <si>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</si>
  <si>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</si>
  <si>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</si>
  <si>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</si>
  <si>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</si>
  <si>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</si>
  <si>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</si>
  <si>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</si>
  <si>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</si>
  <si>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</si>
  <si>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</si>
  <si>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</si>
  <si>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</si>
  <si>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</si>
  <si>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</si>
  <si>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</si>
  <si>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</si>
  <si>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</si>
  <si>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</si>
  <si>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</si>
  <si>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</si>
  <si>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</si>
  <si>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</si>
  <si>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</si>
  <si>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</si>
  <si>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</si>
  <si>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</si>
  <si>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</si>
  <si>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</si>
  <si>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</si>
  <si>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</si>
  <si>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</si>
  <si>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</si>
  <si>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</si>
  <si>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</si>
  <si>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</si>
  <si>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</si>
  <si>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</si>
  <si>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</si>
  <si>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</si>
  <si>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</si>
  <si>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</si>
  <si>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</si>
  <si>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</si>
  <si>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</si>
  <si>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</si>
  <si>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</si>
  <si>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</si>
  <si>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</si>
  <si>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</si>
  <si>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</si>
  <si>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</si>
  <si>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</si>
  <si>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</si>
  <si>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</si>
  <si>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</si>
  <si>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</si>
  <si>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</si>
  <si>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</si>
  <si>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</si>
  <si>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</si>
  <si>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</si>
  <si>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</si>
  <si>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</si>
  <si>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</si>
  <si>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</si>
  <si>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</si>
  <si>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</si>
  <si>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</si>
  <si>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</si>
  <si>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</si>
  <si>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</si>
  <si>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</si>
  <si>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</si>
  <si>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</si>
  <si>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</si>
  <si>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</si>
  <si>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</si>
  <si>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</si>
  <si>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</si>
  <si>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</si>
  <si>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</si>
  <si>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</si>
  <si>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</si>
  <si>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</si>
  <si>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</si>
  <si>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</si>
  <si>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</si>
  <si>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</si>
  <si>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</si>
  <si>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</si>
  <si>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</si>
  <si>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</si>
  <si>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</si>
  <si>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</si>
  <si>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</si>
  <si>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</si>
  <si>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</si>
  <si>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</si>
  <si>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</si>
  <si>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</si>
  <si>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</si>
  <si>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</si>
  <si>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</si>
  <si>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</si>
  <si>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</si>
  <si>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</si>
  <si>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</si>
  <si>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</si>
  <si>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</si>
  <si>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</si>
  <si>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</si>
  <si>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</si>
  <si>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</si>
  <si>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</si>
  <si>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</si>
  <si>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</si>
  <si>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</si>
  <si>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</si>
  <si>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</si>
  <si>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</si>
  <si>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</si>
  <si>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</si>
  <si>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</si>
  <si>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</si>
  <si>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</si>
  <si>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</si>
  <si>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</si>
  <si>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</si>
  <si>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</si>
  <si>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</si>
  <si>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</si>
  <si>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</si>
  <si>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</si>
  <si>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</si>
  <si>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</si>
  <si>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</si>
  <si>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</si>
  <si>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</si>
  <si>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</si>
  <si>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</si>
  <si>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</si>
  <si>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</si>
  <si>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</si>
  <si>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</si>
  <si>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</si>
  <si>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</si>
  <si>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</si>
  <si>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</si>
  <si>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</si>
  <si>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</si>
  <si>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</si>
  <si>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</si>
  <si>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</si>
  <si>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</si>
  <si>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</si>
  <si>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</si>
  <si>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</si>
  <si>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</si>
  <si>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</si>
  <si>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</si>
  <si>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</si>
  <si>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</si>
  <si>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</si>
  <si>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</si>
  <si>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</si>
  <si>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</si>
  <si>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</si>
  <si>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</si>
  <si>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</si>
  <si>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</si>
  <si>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</si>
  <si>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</si>
  <si>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</si>
  <si>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</si>
  <si>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</si>
  <si>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</si>
  <si>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</si>
  <si>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</si>
  <si>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</si>
  <si>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</si>
  <si>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</si>
  <si>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</si>
  <si>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</si>
  <si>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</si>
  <si>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</si>
  <si>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</si>
  <si>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</si>
  <si>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</si>
  <si>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</si>
  <si>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</si>
  <si>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</si>
  <si>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</si>
  <si>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</si>
  <si>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</si>
  <si>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</si>
  <si>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</si>
  <si>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</si>
  <si>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</si>
  <si>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</si>
  <si>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</si>
  <si>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</si>
  <si>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</si>
  <si>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</si>
  <si>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</si>
  <si>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</si>
  <si>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</si>
  <si>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</si>
  <si>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</si>
  <si>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</si>
  <si>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</si>
  <si>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</si>
  <si>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</si>
  <si>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</si>
  <si>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</si>
  <si>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</si>
  <si>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</si>
  <si>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</si>
  <si>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</si>
  <si>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</si>
  <si>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</si>
  <si>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</si>
  <si>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</si>
  <si>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</si>
  <si>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</si>
  <si>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</si>
  <si>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</si>
  <si>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</si>
  <si>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</si>
  <si>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</si>
  <si>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</si>
  <si>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</si>
  <si>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</si>
  <si>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</si>
  <si>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</si>
  <si>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</si>
  <si>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</si>
  <si>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</si>
  <si>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</si>
  <si>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</si>
  <si>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</si>
  <si>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</si>
  <si>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</si>
  <si>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</si>
  <si>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</si>
  <si>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</si>
  <si>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</si>
  <si>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</si>
  <si>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</si>
  <si>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</si>
  <si>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</si>
  <si>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</si>
  <si>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</si>
  <si>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</si>
  <si>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</si>
  <si>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</si>
  <si>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</si>
  <si>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</si>
  <si>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</si>
  <si>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</si>
  <si>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</si>
  <si>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</si>
  <si>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</si>
  <si>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</si>
  <si>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</si>
  <si>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</si>
  <si>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</si>
  <si>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</si>
  <si>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</si>
  <si>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</si>
  <si>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</si>
  <si>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</si>
  <si>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</si>
  <si>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</si>
  <si>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</si>
  <si>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</si>
  <si>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</si>
  <si>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</si>
  <si>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</si>
  <si>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</si>
  <si>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</si>
  <si>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</si>
  <si>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</si>
  <si>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</si>
  <si>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</si>
  <si>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</si>
  <si>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</si>
  <si>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</si>
  <si>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</si>
  <si>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</si>
  <si>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</si>
  <si>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</si>
  <si>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</si>
  <si>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</si>
  <si>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</si>
  <si>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</si>
  <si>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</si>
  <si>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</si>
  <si>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</si>
  <si>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</si>
  <si>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</si>
  <si>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</si>
  <si>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</si>
  <si>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</si>
  <si>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</si>
  <si>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</si>
  <si>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</si>
  <si>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</si>
  <si>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</si>
  <si>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</si>
  <si>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</si>
  <si>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</si>
  <si>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</si>
  <si>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</si>
  <si>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</si>
  <si>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</si>
  <si>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</si>
  <si>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</si>
  <si>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</si>
  <si>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</si>
  <si>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</si>
  <si>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</si>
  <si>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</si>
  <si>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</si>
  <si>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</si>
  <si>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</si>
  <si>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</si>
  <si>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</si>
  <si>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</si>
  <si>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</si>
  <si>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</si>
  <si>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</si>
  <si>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</si>
  <si>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</si>
  <si>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</si>
  <si>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</si>
  <si>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</si>
  <si>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</si>
  <si>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</si>
  <si>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</si>
  <si>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</si>
  <si>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</si>
  <si>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</si>
  <si>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</si>
  <si>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</si>
  <si>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</si>
  <si>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</si>
  <si>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</si>
  <si>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</si>
  <si>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</si>
  <si>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</si>
  <si>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</si>
  <si>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</si>
  <si>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</si>
  <si>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</si>
  <si>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</si>
  <si>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</si>
  <si>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</si>
  <si>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</si>
  <si>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</si>
  <si>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</si>
  <si>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</si>
  <si>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</si>
  <si>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</si>
  <si>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</si>
  <si>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</si>
  <si>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</si>
  <si>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</si>
  <si>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</si>
  <si>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</si>
  <si>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</si>
  <si>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</si>
  <si>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</si>
  <si>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</si>
  <si>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</si>
  <si>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</si>
  <si>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</si>
  <si>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</si>
  <si>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</si>
  <si>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</si>
  <si>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</si>
  <si>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</si>
  <si>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</si>
  <si>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</si>
  <si>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</si>
  <si>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</si>
  <si>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</si>
  <si>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</si>
  <si>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</si>
  <si>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</si>
  <si>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</si>
  <si>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</si>
  <si>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</si>
  <si>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</si>
  <si>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</si>
  <si>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</si>
  <si>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</si>
  <si>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</si>
  <si>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</si>
  <si>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</si>
  <si>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</si>
  <si>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</si>
  <si>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</si>
  <si>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</si>
  <si>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</si>
  <si>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</si>
  <si>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</si>
  <si>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</si>
  <si>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</si>
  <si>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</si>
  <si>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</si>
  <si>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</si>
  <si>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</si>
  <si>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</si>
  <si>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</si>
  <si>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</si>
  <si>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</si>
  <si>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</si>
  <si>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</si>
  <si>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</si>
  <si>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</si>
  <si>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</si>
  <si>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</si>
  <si>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</si>
  <si>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</si>
  <si>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</si>
  <si>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</si>
  <si>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</si>
  <si>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</si>
  <si>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</si>
  <si>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</si>
  <si>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</si>
  <si>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</si>
  <si>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</si>
  <si>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</si>
  <si>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</si>
  <si>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</si>
  <si>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</si>
  <si>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</si>
  <si>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</si>
  <si>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</si>
  <si>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</si>
  <si>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</si>
  <si>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</si>
  <si>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</si>
  <si>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</si>
  <si>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</si>
  <si>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</si>
  <si>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</si>
  <si>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</si>
  <si>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</si>
  <si>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</si>
  <si>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</si>
  <si>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</si>
  <si>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</si>
  <si>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</si>
  <si>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</si>
  <si>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</si>
  <si>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</si>
  <si>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</si>
  <si>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</si>
  <si>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</si>
  <si>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</si>
  <si>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</si>
  <si>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</si>
  <si>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</si>
  <si>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</si>
  <si>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</si>
  <si>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</si>
  <si>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</si>
  <si>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</si>
  <si>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</si>
  <si>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</si>
  <si>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</si>
  <si>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</si>
  <si>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</si>
  <si>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</si>
  <si>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</si>
  <si>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</si>
  <si>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</si>
  <si>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</si>
  <si>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</si>
  <si>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</si>
  <si>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</si>
  <si>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</si>
  <si>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</si>
  <si>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</si>
  <si>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</si>
  <si>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</si>
  <si>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</si>
  <si>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</si>
  <si>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</si>
  <si>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</si>
  <si>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</si>
  <si>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</si>
  <si>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0.12,0.12</t>
    <phoneticPr fontId="5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</si>
  <si>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</si>
  <si>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</si>
  <si>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</si>
  <si>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</si>
  <si>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</si>
  <si>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</si>
  <si>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</si>
  <si>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</si>
  <si>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</si>
  <si>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</si>
  <si>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</si>
  <si>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</si>
  <si>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</si>
  <si>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</si>
  <si>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</si>
  <si>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</si>
  <si>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</si>
  <si>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</si>
  <si>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</si>
  <si>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</si>
  <si>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</si>
  <si>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</si>
  <si>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</si>
  <si>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</si>
  <si>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</si>
  <si>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</si>
  <si>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</si>
  <si>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</si>
  <si>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</si>
  <si>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</si>
  <si>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</si>
  <si>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</si>
  <si>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</si>
  <si>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</si>
  <si>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</si>
  <si>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</si>
  <si>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</si>
  <si>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</si>
  <si>
    <t>艾雅法拉</t>
    <phoneticPr fontId="8" type="noConversion"/>
  </si>
  <si>
    <t>amgoat</t>
    <phoneticPr fontId="8" type="noConversion"/>
  </si>
  <si>
    <t>180</t>
    <phoneticPr fontId="8" type="noConversion"/>
  </si>
  <si>
    <t>{"RecoverPowerCount":1,"IgnoreTip":0,"IgnorePrevent":1}</t>
    <phoneticPr fontId="5" type="noConversion"/>
  </si>
  <si>
    <t>羊攻击</t>
    <phoneticPr fontId="5" type="noConversion"/>
  </si>
  <si>
    <t>羊炎息</t>
    <phoneticPr fontId="5" type="noConversion"/>
  </si>
  <si>
    <t>羊乱火</t>
    <phoneticPr fontId="5" type="noConversion"/>
  </si>
  <si>
    <t>羊后续炎息</t>
    <phoneticPr fontId="5" type="noConversion"/>
  </si>
  <si>
    <t>术士</t>
    <phoneticPr fontId="5" type="noConversion"/>
  </si>
  <si>
    <t>{"PowerCount":10,"PowerCount2":19}</t>
    <phoneticPr fontId="5" type="noConversion"/>
  </si>
  <si>
    <t>羊buff</t>
    <phoneticPr fontId="5" type="noConversion"/>
  </si>
  <si>
    <t>攻击速度+60\n第二次及以后使用时追加攻击力+60%的效果</t>
    <phoneticPr fontId="5" type="noConversion"/>
  </si>
  <si>
    <t>攻速提升</t>
    <phoneticPr fontId="8" type="noConversion"/>
  </si>
  <si>
    <t>羊攻击,羊炎息,羊乱火</t>
    <phoneticPr fontId="5" type="noConversion"/>
  </si>
  <si>
    <t>weapon</t>
    <phoneticPr fontId="5" type="noConversion"/>
  </si>
  <si>
    <t>羊buff2</t>
    <phoneticPr fontId="5" type="noConversion"/>
  </si>
  <si>
    <t>小火龙buff</t>
    <phoneticPr fontId="8" type="noConversion"/>
  </si>
  <si>
    <t>羊buff</t>
    <phoneticPr fontId="8" type="noConversion"/>
  </si>
  <si>
    <t>0.6,60</t>
    <phoneticPr fontId="5" type="noConversion"/>
  </si>
  <si>
    <t>落地</t>
    <phoneticPr fontId="5" type="noConversion"/>
  </si>
  <si>
    <t>羊点燃</t>
    <phoneticPr fontId="5" type="noConversion"/>
  </si>
  <si>
    <t>点燃</t>
    <phoneticPr fontId="5" type="noConversion"/>
  </si>
  <si>
    <t>下次攻击造成相当于攻击力370%的法术伤害，命中目标周围的敌人受到一半的爆炸伤害且在6秒内法术抗性-25%\n可充能3次</t>
    <phoneticPr fontId="5" type="noConversion"/>
  </si>
  <si>
    <t>溅射主体伤害</t>
    <phoneticPr fontId="5" type="noConversion"/>
  </si>
  <si>
    <t>AreaMainDamage</t>
    <phoneticPr fontId="5" type="noConversion"/>
  </si>
  <si>
    <t>羊火山</t>
    <phoneticPr fontId="5" type="noConversion"/>
  </si>
  <si>
    <t>羊火山buff</t>
    <phoneticPr fontId="5" type="noConversion"/>
  </si>
  <si>
    <t>火山</t>
    <phoneticPr fontId="5" type="noConversion"/>
  </si>
  <si>
    <t>攻击力+130%，攻击范围增大，攻击间隔大幅度缩短(-1.1)，攻击变为随机对攻击范围内至多6个敌人发射熔岩</t>
  </si>
  <si>
    <t>随机</t>
    <phoneticPr fontId="5" type="noConversion"/>
  </si>
  <si>
    <t>羊火山buff</t>
    <phoneticPr fontId="8" type="noConversion"/>
  </si>
  <si>
    <t>{"t":["AttackRate","AttackGapAdd"]}</t>
    <phoneticPr fontId="8" type="noConversion"/>
  </si>
  <si>
    <t>1.3,-1.1</t>
    <phoneticPr fontId="5" type="noConversion"/>
  </si>
  <si>
    <t>羊buff,羊点燃,羊火山</t>
    <phoneticPr fontId="8" type="noConversion"/>
  </si>
  <si>
    <t>Skill_Start,Skill_Loop,Skill_End</t>
    <phoneticPr fontId="5" type="noConversion"/>
  </si>
  <si>
    <t>Idle</t>
    <phoneticPr fontId="5" type="noConversion"/>
  </si>
  <si>
    <t>安洁莉娜</t>
    <phoneticPr fontId="8" type="noConversion"/>
  </si>
  <si>
    <t>291</t>
    <phoneticPr fontId="8" type="noConversion"/>
  </si>
  <si>
    <t>aglina</t>
    <phoneticPr fontId="8" type="noConversion"/>
  </si>
  <si>
    <t>洁哥攻击</t>
    <phoneticPr fontId="5" type="noConversion"/>
  </si>
  <si>
    <t>洁哥加速</t>
    <phoneticPr fontId="5" type="noConversion"/>
  </si>
  <si>
    <t>洁哥后续加速</t>
    <phoneticPr fontId="5" type="noConversion"/>
  </si>
  <si>
    <t>OpenDisable</t>
    <phoneticPr fontId="5" type="noConversion"/>
  </si>
  <si>
    <t>技能开启禁用</t>
    <phoneticPr fontId="5" type="noConversion"/>
  </si>
  <si>
    <t>洁哥治疗</t>
    <phoneticPr fontId="5" type="noConversion"/>
  </si>
  <si>
    <t>F_Weapon</t>
    <phoneticPr fontId="5" type="noConversion"/>
  </si>
  <si>
    <t>洁哥buff</t>
    <phoneticPr fontId="5" type="noConversion"/>
  </si>
  <si>
    <t>洁哥攻击,洁哥加速,洁哥治疗</t>
    <phoneticPr fontId="5" type="noConversion"/>
  </si>
  <si>
    <t>辅助</t>
    <phoneticPr fontId="8" type="noConversion"/>
  </si>
  <si>
    <t>攻击间隔变化乘</t>
    <phoneticPr fontId="8" type="noConversion"/>
  </si>
  <si>
    <t>{"t":["AttackGapRate"]}</t>
    <phoneticPr fontId="8" type="noConversion"/>
  </si>
  <si>
    <t>洁哥微粒</t>
    <phoneticPr fontId="5" type="noConversion"/>
  </si>
  <si>
    <t>攻击力+110%\n技能自动开启</t>
    <phoneticPr fontId="5" type="noConversion"/>
  </si>
  <si>
    <t>秘杖·速充模式</t>
  </si>
  <si>
    <t>秘杖·微粒模式</t>
  </si>
  <si>
    <t>攻击间隔极大幅度缩短(*0.15)，但每次攻击只能造成相当于攻击力45%的法术伤害\n技能未开启时无法普通攻击</t>
    <phoneticPr fontId="5" type="noConversion"/>
  </si>
  <si>
    <t>Skill1_Begin,Skill1_Loop,Skill1_End</t>
    <phoneticPr fontId="5" type="noConversion"/>
  </si>
  <si>
    <t>洁哥微粒buff</t>
    <phoneticPr fontId="5" type="noConversion"/>
  </si>
  <si>
    <t>洁哥缴械自己</t>
    <phoneticPr fontId="5" type="noConversion"/>
  </si>
  <si>
    <t>洁哥微粒buff,洁哥缴械自己</t>
    <phoneticPr fontId="5" type="noConversion"/>
  </si>
  <si>
    <t>洁哥Idle变化</t>
    <phoneticPr fontId="8" type="noConversion"/>
  </si>
  <si>
    <t>{"IdleAnimation":["Idle_Charge"]}</t>
    <phoneticPr fontId="8" type="noConversion"/>
  </si>
  <si>
    <t>缴械,洁哥Idle变化</t>
    <phoneticPr fontId="8" type="noConversion"/>
  </si>
  <si>
    <t>倍率乘以cd</t>
    <phoneticPr fontId="5" type="noConversion"/>
  </si>
  <si>
    <t>洁哥反重力</t>
    <phoneticPr fontId="5" type="noConversion"/>
  </si>
  <si>
    <t>洁哥反重力buff</t>
    <phoneticPr fontId="5" type="noConversion"/>
  </si>
  <si>
    <t>洁哥反重力后续buff</t>
    <phoneticPr fontId="5" type="noConversion"/>
  </si>
  <si>
    <r>
      <t>全场所有敌人重量下降一个等级，攻击范围扩大，攻击力+150%，可以攻击5个敌人\n</t>
    </r>
    <r>
      <rPr>
        <b/>
        <sz val="11"/>
        <color theme="1"/>
        <rFont val="宋体"/>
        <family val="3"/>
        <charset val="134"/>
        <scheme val="minor"/>
      </rPr>
      <t>技能未开启时无法普通攻击</t>
    </r>
    <phoneticPr fontId="5" type="noConversion"/>
  </si>
  <si>
    <t>洁哥反重力加攻</t>
    <phoneticPr fontId="5" type="noConversion"/>
  </si>
  <si>
    <t>0,0#0,1#0,2#0,-1#0,-2#-1,0#-1,1#-1,2#-1,-1#-1,-2#1,0#1,1#1,2#1,-1#1,-2#2,0#2,-1#2,1#3,0</t>
    <phoneticPr fontId="5" type="noConversion"/>
  </si>
  <si>
    <t>Skill2_Begin,Skill2_Loop,Skill2_End</t>
    <phoneticPr fontId="5" type="noConversion"/>
  </si>
  <si>
    <t>重量变化</t>
    <phoneticPr fontId="8" type="noConversion"/>
  </si>
  <si>
    <t>{"t":["WeightAdd"]}</t>
    <phoneticPr fontId="8" type="noConversion"/>
  </si>
  <si>
    <t>洁哥buff,洁哥微粒,洁哥反重力</t>
    <phoneticPr fontId="5" type="noConversion"/>
  </si>
  <si>
    <t>洁哥反重力加攻,洁哥反重力buff,洁哥反重力后续buff,洁哥缴械自己</t>
    <phoneticPr fontId="5" type="noConversion"/>
  </si>
  <si>
    <t>秘杖·反重力模式</t>
  </si>
  <si>
    <t>洁哥技能标签</t>
  </si>
  <si>
    <t>洁哥技能标签</t>
    <phoneticPr fontId="8" type="noConversion"/>
  </si>
  <si>
    <t>攻击提升,洁哥技能标签</t>
    <phoneticPr fontId="8" type="noConversion"/>
  </si>
  <si>
    <t>星熊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</si>
</sst>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D12" sqref="D12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896</v>
      </c>
    </row>
    <row r="3" spans="1:2" x14ac:dyDescent="0.15">
      <c r="A3" t="s">
        <v>73</v>
      </c>
      <c r="B3" s="12" t="s">
        <v>895</v>
      </c>
    </row>
    <row r="4" spans="1:2" x14ac:dyDescent="0.15">
      <c r="A4" t="s">
        <v>98</v>
      </c>
      <c r="B4" t="s">
        <v>98</v>
      </c>
    </row>
    <row r="5" spans="1:2" x14ac:dyDescent="0.15">
      <c r="A5" t="s">
        <v>106</v>
      </c>
      <c r="B5" t="s">
        <v>106</v>
      </c>
    </row>
    <row r="6" spans="1:2" x14ac:dyDescent="0.15">
      <c r="A6" t="s">
        <v>118</v>
      </c>
      <c r="B6" t="s">
        <v>118</v>
      </c>
    </row>
    <row r="7" spans="1:2" x14ac:dyDescent="0.15">
      <c r="A7" t="s">
        <v>124</v>
      </c>
      <c r="B7" t="s">
        <v>124</v>
      </c>
    </row>
    <row r="8" spans="1:2" x14ac:dyDescent="0.15">
      <c r="A8" t="s">
        <v>130</v>
      </c>
      <c r="B8" t="s">
        <v>130</v>
      </c>
    </row>
    <row r="9" spans="1:2" x14ac:dyDescent="0.15">
      <c r="A9" t="s">
        <v>134</v>
      </c>
      <c r="B9" t="s">
        <v>134</v>
      </c>
    </row>
    <row r="10" spans="1:2" x14ac:dyDescent="0.15">
      <c r="A10" s="12" t="s">
        <v>1279</v>
      </c>
      <c r="B10" s="12" t="s">
        <v>1279</v>
      </c>
    </row>
    <row r="11" spans="1:2" x14ac:dyDescent="0.15">
      <c r="A11" t="s">
        <v>146</v>
      </c>
      <c r="B11" t="s">
        <v>146</v>
      </c>
    </row>
    <row r="12" spans="1:2" x14ac:dyDescent="0.15">
      <c r="A12" t="s">
        <v>150</v>
      </c>
      <c r="B12" t="s">
        <v>150</v>
      </c>
    </row>
    <row r="13" spans="1:2" x14ac:dyDescent="0.15">
      <c r="A13" t="s">
        <v>156</v>
      </c>
      <c r="B13" t="s">
        <v>156</v>
      </c>
    </row>
    <row r="14" spans="1:2" x14ac:dyDescent="0.15">
      <c r="A14" t="s">
        <v>160</v>
      </c>
      <c r="B14" t="s">
        <v>160</v>
      </c>
    </row>
    <row r="15" spans="1:2" x14ac:dyDescent="0.15">
      <c r="A15" t="s">
        <v>164</v>
      </c>
      <c r="B15" t="s">
        <v>164</v>
      </c>
    </row>
    <row r="16" spans="1:2" x14ac:dyDescent="0.15">
      <c r="A16" t="s">
        <v>167</v>
      </c>
      <c r="B16" t="s">
        <v>167</v>
      </c>
    </row>
    <row r="17" spans="1:2" x14ac:dyDescent="0.15">
      <c r="A17" t="s">
        <v>171</v>
      </c>
      <c r="B17" t="s">
        <v>171</v>
      </c>
    </row>
    <row r="18" spans="1:2" x14ac:dyDescent="0.15">
      <c r="A18" t="s">
        <v>176</v>
      </c>
      <c r="B18" t="s">
        <v>176</v>
      </c>
    </row>
    <row r="19" spans="1:2" x14ac:dyDescent="0.15">
      <c r="A19" t="s">
        <v>180</v>
      </c>
      <c r="B19" t="s">
        <v>180</v>
      </c>
    </row>
    <row r="20" spans="1:2" x14ac:dyDescent="0.15">
      <c r="A20" t="s">
        <v>184</v>
      </c>
      <c r="B20" t="s">
        <v>184</v>
      </c>
    </row>
    <row r="21" spans="1:2" x14ac:dyDescent="0.15">
      <c r="A21" t="s">
        <v>188</v>
      </c>
      <c r="B21" t="s">
        <v>188</v>
      </c>
    </row>
    <row r="22" spans="1:2" x14ac:dyDescent="0.15">
      <c r="A22" t="s">
        <v>192</v>
      </c>
      <c r="B22" t="s">
        <v>192</v>
      </c>
    </row>
    <row r="23" spans="1:2" x14ac:dyDescent="0.15">
      <c r="A23" t="s">
        <v>196</v>
      </c>
      <c r="B23" t="s">
        <v>196</v>
      </c>
    </row>
    <row r="24" spans="1:2" x14ac:dyDescent="0.15">
      <c r="A24" t="s">
        <v>201</v>
      </c>
      <c r="B24" t="s">
        <v>201</v>
      </c>
    </row>
    <row r="25" spans="1:2" x14ac:dyDescent="0.15">
      <c r="A25" t="s">
        <v>205</v>
      </c>
      <c r="B25" t="s">
        <v>205</v>
      </c>
    </row>
    <row r="26" spans="1:2" x14ac:dyDescent="0.15">
      <c r="A26" t="s">
        <v>209</v>
      </c>
      <c r="B26" t="s">
        <v>209</v>
      </c>
    </row>
    <row r="27" spans="1:2" x14ac:dyDescent="0.15">
      <c r="A27" t="s">
        <v>213</v>
      </c>
      <c r="B27" t="s">
        <v>213</v>
      </c>
    </row>
    <row r="28" spans="1:2" x14ac:dyDescent="0.15">
      <c r="A28" t="s">
        <v>218</v>
      </c>
      <c r="B28" t="s">
        <v>218</v>
      </c>
    </row>
    <row r="29" spans="1:2" x14ac:dyDescent="0.15">
      <c r="A29" t="s">
        <v>222</v>
      </c>
      <c r="B29" t="s">
        <v>222</v>
      </c>
    </row>
    <row r="31" spans="1:2" x14ac:dyDescent="0.15">
      <c r="A31" s="12" t="s">
        <v>732</v>
      </c>
      <c r="B31" s="12"/>
    </row>
    <row r="32" spans="1:2" x14ac:dyDescent="0.15">
      <c r="A32" t="s">
        <v>113</v>
      </c>
      <c r="B32" s="12" t="s">
        <v>897</v>
      </c>
    </row>
    <row r="33" spans="1:2" x14ac:dyDescent="0.15">
      <c r="A33" s="12" t="s">
        <v>733</v>
      </c>
      <c r="B33" s="12" t="s">
        <v>733</v>
      </c>
    </row>
    <row r="34" spans="1:2" x14ac:dyDescent="0.15">
      <c r="A34" s="12" t="s">
        <v>807</v>
      </c>
      <c r="B34" s="12" t="s">
        <v>807</v>
      </c>
    </row>
    <row r="35" spans="1:2" x14ac:dyDescent="0.15">
      <c r="A35" s="12" t="s">
        <v>1061</v>
      </c>
      <c r="B35" s="12" t="s">
        <v>1061</v>
      </c>
    </row>
    <row r="36" spans="1:2" x14ac:dyDescent="0.15">
      <c r="A36" s="12" t="s">
        <v>1106</v>
      </c>
      <c r="B36" s="12" t="s">
        <v>1106</v>
      </c>
    </row>
    <row r="37" spans="1:2" x14ac:dyDescent="0.15">
      <c r="A37" s="12" t="s">
        <v>1141</v>
      </c>
      <c r="B37" s="12" t="s">
        <v>1141</v>
      </c>
    </row>
    <row r="38" spans="1:2" x14ac:dyDescent="0.15">
      <c r="A38" s="12" t="s">
        <v>1163</v>
      </c>
      <c r="B38" s="12" t="s">
        <v>1163</v>
      </c>
    </row>
    <row r="39" spans="1:2" x14ac:dyDescent="0.15">
      <c r="A39" s="12" t="s">
        <v>1200</v>
      </c>
      <c r="B39" s="12" t="s">
        <v>1200</v>
      </c>
    </row>
    <row r="40" spans="1:2" x14ac:dyDescent="0.15">
      <c r="A40" s="12" t="s">
        <v>1236</v>
      </c>
      <c r="B40" s="12" t="s">
        <v>1236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541</v>
      </c>
      <c r="C1" t="s">
        <v>542</v>
      </c>
    </row>
    <row r="2" spans="1:3" x14ac:dyDescent="0.15">
      <c r="A2" t="s">
        <v>29</v>
      </c>
      <c r="B2" t="s">
        <v>543</v>
      </c>
      <c r="C2" t="s">
        <v>544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469</v>
      </c>
      <c r="B4" t="s">
        <v>469</v>
      </c>
    </row>
    <row r="5" spans="1:3" x14ac:dyDescent="0.15">
      <c r="A5" t="s">
        <v>470</v>
      </c>
      <c r="B5" t="s">
        <v>470</v>
      </c>
    </row>
    <row r="6" spans="1:3" x14ac:dyDescent="0.15">
      <c r="A6" t="s">
        <v>480</v>
      </c>
      <c r="B6" t="s">
        <v>480</v>
      </c>
    </row>
    <row r="7" spans="1:3" x14ac:dyDescent="0.15">
      <c r="A7" t="s">
        <v>504</v>
      </c>
      <c r="B7" t="s">
        <v>504</v>
      </c>
    </row>
    <row r="8" spans="1:3" x14ac:dyDescent="0.15">
      <c r="A8" s="12" t="s">
        <v>568</v>
      </c>
      <c r="B8" s="12" t="s">
        <v>568</v>
      </c>
    </row>
    <row r="9" spans="1:3" x14ac:dyDescent="0.15">
      <c r="A9" s="12" t="s">
        <v>569</v>
      </c>
      <c r="B9" s="12" t="s">
        <v>569</v>
      </c>
    </row>
    <row r="10" spans="1:3" x14ac:dyDescent="0.15">
      <c r="A10" s="12" t="s">
        <v>573</v>
      </c>
      <c r="B10" s="12" t="s">
        <v>573</v>
      </c>
    </row>
    <row r="11" spans="1:3" x14ac:dyDescent="0.15">
      <c r="A11" s="12" t="s">
        <v>631</v>
      </c>
      <c r="B11" s="12" t="s">
        <v>631</v>
      </c>
    </row>
    <row r="12" spans="1:3" x14ac:dyDescent="0.15">
      <c r="A12" s="12" t="s">
        <v>665</v>
      </c>
      <c r="B12" s="12" t="s">
        <v>665</v>
      </c>
      <c r="C12" s="12" t="s">
        <v>666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6"/>
  <sheetViews>
    <sheetView workbookViewId="0">
      <pane xSplit="1" ySplit="3" topLeftCell="AL37" activePane="bottomRight" state="frozen"/>
      <selection pane="topRight"/>
      <selection pane="bottomLeft"/>
      <selection pane="bottomRight" activeCell="BC61" sqref="BC61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801</v>
      </c>
      <c r="U1" t="s">
        <v>8</v>
      </c>
      <c r="W1" t="s">
        <v>9</v>
      </c>
      <c r="X1" s="12" t="s">
        <v>805</v>
      </c>
      <c r="Y1" s="12" t="s">
        <v>819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560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943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800</v>
      </c>
      <c r="U2" t="s">
        <v>45</v>
      </c>
      <c r="V2" t="s">
        <v>46</v>
      </c>
      <c r="W2" t="s">
        <v>47</v>
      </c>
      <c r="X2" s="12" t="s">
        <v>804</v>
      </c>
      <c r="Y2" s="12" t="s">
        <v>818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559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952</v>
      </c>
      <c r="AV2" t="s">
        <v>68</v>
      </c>
      <c r="AW2" s="12" t="s">
        <v>944</v>
      </c>
      <c r="AX2" t="s">
        <v>69</v>
      </c>
      <c r="AY2" s="12" t="s">
        <v>949</v>
      </c>
      <c r="AZ2" t="s">
        <v>70</v>
      </c>
      <c r="BA2" t="s">
        <v>71</v>
      </c>
      <c r="BB2" s="12" t="s">
        <v>878</v>
      </c>
      <c r="BC2" s="12" t="s">
        <v>1060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900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799</v>
      </c>
      <c r="U3" t="s">
        <v>74</v>
      </c>
      <c r="V3" t="s">
        <v>74</v>
      </c>
      <c r="W3" t="s">
        <v>75</v>
      </c>
      <c r="X3" s="12" t="s">
        <v>558</v>
      </c>
      <c r="Y3" s="12" t="s">
        <v>724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558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951</v>
      </c>
      <c r="AV3" t="s">
        <v>74</v>
      </c>
      <c r="AW3" s="12" t="s">
        <v>900</v>
      </c>
      <c r="AX3" t="s">
        <v>79</v>
      </c>
      <c r="AY3" t="s">
        <v>341</v>
      </c>
      <c r="AZ3" t="s">
        <v>79</v>
      </c>
      <c r="BA3" t="s">
        <v>79</v>
      </c>
      <c r="BB3" s="12" t="s">
        <v>880</v>
      </c>
      <c r="BC3" s="12" t="s">
        <v>880</v>
      </c>
      <c r="BD3" t="s">
        <v>74</v>
      </c>
    </row>
    <row r="4" spans="1:56" x14ac:dyDescent="0.15">
      <c r="A4">
        <v>0</v>
      </c>
      <c r="C4" s="12" t="s">
        <v>977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640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A8">
        <v>1</v>
      </c>
      <c r="AB8">
        <v>0.75</v>
      </c>
      <c r="AD8" s="12" t="s">
        <v>640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95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96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588</v>
      </c>
      <c r="B10" t="s">
        <v>82</v>
      </c>
      <c r="C10" s="12" t="s">
        <v>591</v>
      </c>
      <c r="D10" s="15" t="s">
        <v>590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697</v>
      </c>
      <c r="AD10" s="12" t="s">
        <v>731</v>
      </c>
      <c r="AF10">
        <v>1</v>
      </c>
      <c r="AN10">
        <v>2</v>
      </c>
      <c r="AO10">
        <v>0.25</v>
      </c>
      <c r="AZ10" t="s">
        <v>85</v>
      </c>
      <c r="BA10" s="12" t="s">
        <v>589</v>
      </c>
      <c r="BB10" s="12"/>
      <c r="BC10" s="12"/>
      <c r="BD10">
        <v>1</v>
      </c>
    </row>
    <row r="11" spans="1:56" x14ac:dyDescent="0.15">
      <c r="A11" s="12" t="s">
        <v>659</v>
      </c>
      <c r="B11" t="s">
        <v>82</v>
      </c>
      <c r="C11" s="12" t="s">
        <v>660</v>
      </c>
      <c r="D11" s="15" t="s">
        <v>661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697</v>
      </c>
      <c r="AD11" s="12" t="s">
        <v>640</v>
      </c>
      <c r="AF11">
        <v>1</v>
      </c>
      <c r="AN11">
        <v>1</v>
      </c>
      <c r="AO11">
        <v>0.25</v>
      </c>
      <c r="AZ11" t="s">
        <v>85</v>
      </c>
      <c r="BA11" s="12" t="s">
        <v>667</v>
      </c>
      <c r="BB11" s="12"/>
      <c r="BC11" s="12"/>
      <c r="BD11">
        <v>1</v>
      </c>
    </row>
    <row r="12" spans="1:56" x14ac:dyDescent="0.15">
      <c r="A12" s="12" t="s">
        <v>646</v>
      </c>
      <c r="B12" t="s">
        <v>82</v>
      </c>
      <c r="C12" s="12" t="s">
        <v>642</v>
      </c>
      <c r="D12" s="15" t="s">
        <v>641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698</v>
      </c>
      <c r="AD12" s="12" t="s">
        <v>649</v>
      </c>
      <c r="AF12">
        <v>1</v>
      </c>
      <c r="AN12">
        <v>1</v>
      </c>
      <c r="AO12">
        <v>0.25</v>
      </c>
      <c r="AZ12" t="s">
        <v>85</v>
      </c>
      <c r="BA12" s="12" t="s">
        <v>589</v>
      </c>
      <c r="BB12" s="12"/>
      <c r="BC12" s="12"/>
      <c r="BD12">
        <v>1</v>
      </c>
    </row>
    <row r="13" spans="1:56" x14ac:dyDescent="0.15">
      <c r="A13" s="12" t="s">
        <v>652</v>
      </c>
      <c r="B13" t="s">
        <v>82</v>
      </c>
      <c r="C13" s="12" t="s">
        <v>653</v>
      </c>
      <c r="D13" s="15" t="s">
        <v>654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696</v>
      </c>
      <c r="AD13" s="12" t="s">
        <v>656</v>
      </c>
      <c r="AF13">
        <v>1</v>
      </c>
      <c r="AN13">
        <v>1</v>
      </c>
      <c r="AO13">
        <v>0.25</v>
      </c>
      <c r="AZ13" t="s">
        <v>85</v>
      </c>
      <c r="BA13" s="12" t="s">
        <v>589</v>
      </c>
      <c r="BB13" s="12"/>
      <c r="BC13" s="12"/>
      <c r="BD13">
        <v>1</v>
      </c>
    </row>
    <row r="14" spans="1:56" x14ac:dyDescent="0.15">
      <c r="A14" s="12" t="s">
        <v>668</v>
      </c>
      <c r="B14" t="s">
        <v>82</v>
      </c>
      <c r="C14" s="12" t="s">
        <v>674</v>
      </c>
      <c r="D14" s="15" t="s">
        <v>673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696</v>
      </c>
      <c r="AD14" s="12" t="s">
        <v>675</v>
      </c>
      <c r="AF14">
        <v>1</v>
      </c>
      <c r="AN14">
        <v>1</v>
      </c>
      <c r="AO14">
        <v>0.25</v>
      </c>
      <c r="AZ14" t="s">
        <v>85</v>
      </c>
      <c r="BA14" s="12" t="s">
        <v>589</v>
      </c>
      <c r="BB14" s="12"/>
      <c r="BC14" s="12"/>
      <c r="BD14">
        <v>1</v>
      </c>
    </row>
    <row r="15" spans="1:56" x14ac:dyDescent="0.15">
      <c r="A15" s="12" t="s">
        <v>679</v>
      </c>
      <c r="B15" t="s">
        <v>82</v>
      </c>
      <c r="C15" s="12" t="s">
        <v>681</v>
      </c>
      <c r="D15" s="15" t="s">
        <v>680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697</v>
      </c>
      <c r="AD15" s="12" t="s">
        <v>682</v>
      </c>
      <c r="AF15">
        <v>1</v>
      </c>
      <c r="AN15">
        <v>1</v>
      </c>
      <c r="AO15">
        <v>0.25</v>
      </c>
      <c r="AZ15" t="s">
        <v>85</v>
      </c>
      <c r="BA15" s="12" t="s">
        <v>589</v>
      </c>
      <c r="BB15" s="12"/>
      <c r="BC15" s="12"/>
      <c r="BD15">
        <v>1</v>
      </c>
    </row>
    <row r="16" spans="1:56" x14ac:dyDescent="0.15">
      <c r="A16" s="12" t="s">
        <v>669</v>
      </c>
      <c r="B16" t="s">
        <v>82</v>
      </c>
      <c r="C16" s="12" t="s">
        <v>672</v>
      </c>
      <c r="D16" s="15" t="s">
        <v>671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700</v>
      </c>
      <c r="AD16" s="12" t="s">
        <v>678</v>
      </c>
      <c r="AF16">
        <v>1</v>
      </c>
      <c r="AN16">
        <v>1</v>
      </c>
      <c r="AO16">
        <v>0.25</v>
      </c>
      <c r="AZ16" s="12" t="s">
        <v>670</v>
      </c>
      <c r="BA16" s="12" t="s">
        <v>589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97</v>
      </c>
    </row>
    <row r="21" spans="1:56" x14ac:dyDescent="0.15">
      <c r="A21" t="s">
        <v>98</v>
      </c>
      <c r="B21" t="s">
        <v>99</v>
      </c>
      <c r="C21" t="s">
        <v>100</v>
      </c>
      <c r="D21" s="10" t="s">
        <v>101</v>
      </c>
      <c r="E21" t="str">
        <f>"char_"&amp;D21&amp;"_"&amp;C21</f>
        <v>char_002_amiya</v>
      </c>
      <c r="F21" t="s">
        <v>102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103</v>
      </c>
      <c r="AE21" t="s">
        <v>104</v>
      </c>
      <c r="AH21">
        <v>1</v>
      </c>
      <c r="AJ21">
        <v>1</v>
      </c>
      <c r="AK21">
        <v>0.5</v>
      </c>
      <c r="AO21">
        <v>0.25</v>
      </c>
      <c r="AQ21" t="s">
        <v>105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945</v>
      </c>
      <c r="AX21" s="12" t="s">
        <v>946</v>
      </c>
      <c r="AY21" s="12"/>
      <c r="AZ21" t="s">
        <v>85</v>
      </c>
      <c r="BB21" s="12" t="s">
        <v>879</v>
      </c>
      <c r="BC21" s="12"/>
      <c r="BD21">
        <v>1</v>
      </c>
    </row>
    <row r="22" spans="1:56" x14ac:dyDescent="0.15">
      <c r="A22" t="s">
        <v>106</v>
      </c>
      <c r="B22" t="s">
        <v>99</v>
      </c>
      <c r="C22" t="s">
        <v>107</v>
      </c>
      <c r="D22" s="10" t="s">
        <v>108</v>
      </c>
      <c r="E22" t="str">
        <f t="shared" ref="E22:E30" si="6">"char_"&amp;D22&amp;"_"&amp;C22</f>
        <v>char_298_susuro</v>
      </c>
      <c r="F22" t="s">
        <v>109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110</v>
      </c>
      <c r="AE22" t="s">
        <v>111</v>
      </c>
      <c r="AH22">
        <v>1</v>
      </c>
      <c r="AJ22">
        <v>1</v>
      </c>
      <c r="AK22">
        <v>0.5</v>
      </c>
      <c r="AO22">
        <v>0.25</v>
      </c>
      <c r="AQ22" t="s">
        <v>112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945</v>
      </c>
      <c r="AX22" s="12" t="s">
        <v>946</v>
      </c>
      <c r="AY22" s="12"/>
      <c r="AZ22" t="s">
        <v>85</v>
      </c>
      <c r="BB22" s="12" t="s">
        <v>879</v>
      </c>
      <c r="BC22" s="12"/>
      <c r="BD22">
        <v>1</v>
      </c>
    </row>
    <row r="23" spans="1:56" x14ac:dyDescent="0.15">
      <c r="A23" t="s">
        <v>118</v>
      </c>
      <c r="B23" t="s">
        <v>99</v>
      </c>
      <c r="C23" t="s">
        <v>119</v>
      </c>
      <c r="D23" s="10" t="s">
        <v>120</v>
      </c>
      <c r="E23" t="str">
        <f t="shared" si="6"/>
        <v>char_009_12fce</v>
      </c>
      <c r="F23" t="s">
        <v>121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122</v>
      </c>
      <c r="AE23" t="s">
        <v>123</v>
      </c>
      <c r="AH23">
        <v>1</v>
      </c>
      <c r="AJ23">
        <v>1</v>
      </c>
      <c r="AK23">
        <v>0.5</v>
      </c>
      <c r="AO23">
        <v>0.25</v>
      </c>
      <c r="AQ23" t="s">
        <v>105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945</v>
      </c>
      <c r="AX23" s="12" t="s">
        <v>946</v>
      </c>
      <c r="AY23" s="12"/>
      <c r="AZ23" t="s">
        <v>85</v>
      </c>
      <c r="BB23" s="12" t="s">
        <v>879</v>
      </c>
      <c r="BC23" s="12"/>
      <c r="BD23">
        <v>1</v>
      </c>
    </row>
    <row r="24" spans="1:56" x14ac:dyDescent="0.15">
      <c r="A24" t="s">
        <v>124</v>
      </c>
      <c r="B24" t="s">
        <v>99</v>
      </c>
      <c r="C24" t="s">
        <v>125</v>
      </c>
      <c r="D24" s="10" t="s">
        <v>126</v>
      </c>
      <c r="E24" t="str">
        <f t="shared" si="6"/>
        <v>char_010_chen</v>
      </c>
      <c r="F24" t="s">
        <v>127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128</v>
      </c>
      <c r="AE24" t="s">
        <v>129</v>
      </c>
      <c r="AI24">
        <v>1</v>
      </c>
      <c r="AJ24">
        <v>2</v>
      </c>
      <c r="AK24">
        <v>0.5</v>
      </c>
      <c r="AO24">
        <v>0.25</v>
      </c>
      <c r="AQ24" t="s">
        <v>117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945</v>
      </c>
      <c r="AX24" s="12" t="s">
        <v>946</v>
      </c>
      <c r="AY24" s="12"/>
      <c r="AZ24" t="s">
        <v>85</v>
      </c>
      <c r="BB24" s="12" t="s">
        <v>879</v>
      </c>
      <c r="BC24" s="12"/>
      <c r="BD24">
        <v>1</v>
      </c>
    </row>
    <row r="25" spans="1:56" x14ac:dyDescent="0.15">
      <c r="A25" t="s">
        <v>130</v>
      </c>
      <c r="B25" t="s">
        <v>99</v>
      </c>
      <c r="C25" t="s">
        <v>131</v>
      </c>
      <c r="D25" s="10" t="s">
        <v>132</v>
      </c>
      <c r="E25" t="str">
        <f t="shared" si="6"/>
        <v>char_017_huang</v>
      </c>
      <c r="F25" t="s">
        <v>133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128</v>
      </c>
      <c r="AE25" t="s">
        <v>129</v>
      </c>
      <c r="AI25">
        <v>1</v>
      </c>
      <c r="AJ25">
        <v>2</v>
      </c>
      <c r="AK25">
        <v>0.5</v>
      </c>
      <c r="AO25">
        <v>0.25</v>
      </c>
      <c r="AQ25" t="s">
        <v>117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945</v>
      </c>
      <c r="AX25" s="12" t="s">
        <v>946</v>
      </c>
      <c r="AY25" s="12"/>
      <c r="AZ25" t="s">
        <v>85</v>
      </c>
      <c r="BB25" s="12" t="s">
        <v>879</v>
      </c>
      <c r="BC25" s="12"/>
      <c r="BD25">
        <v>1</v>
      </c>
    </row>
    <row r="26" spans="1:56" x14ac:dyDescent="0.15">
      <c r="A26" t="s">
        <v>134</v>
      </c>
      <c r="B26" t="s">
        <v>99</v>
      </c>
      <c r="C26" t="s">
        <v>135</v>
      </c>
      <c r="D26" s="10" t="s">
        <v>136</v>
      </c>
      <c r="E26" t="str">
        <f t="shared" si="6"/>
        <v>char_235_jesica</v>
      </c>
      <c r="F26" t="s">
        <v>137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103</v>
      </c>
      <c r="AE26" t="s">
        <v>138</v>
      </c>
      <c r="AH26">
        <v>1</v>
      </c>
      <c r="AJ26">
        <v>1</v>
      </c>
      <c r="AK26">
        <v>0.5</v>
      </c>
      <c r="AO26">
        <v>0.25</v>
      </c>
      <c r="AQ26" t="s">
        <v>139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945</v>
      </c>
      <c r="AX26" s="12" t="s">
        <v>946</v>
      </c>
      <c r="AY26" s="12"/>
      <c r="AZ26" t="s">
        <v>85</v>
      </c>
      <c r="BB26" s="12" t="s">
        <v>879</v>
      </c>
      <c r="BC26" s="12"/>
      <c r="BD26">
        <v>1</v>
      </c>
    </row>
    <row r="27" spans="1:56" x14ac:dyDescent="0.15">
      <c r="A27" s="12" t="s">
        <v>1279</v>
      </c>
      <c r="B27" t="s">
        <v>99</v>
      </c>
      <c r="C27" t="s">
        <v>141</v>
      </c>
      <c r="D27" s="10" t="s">
        <v>142</v>
      </c>
      <c r="E27" t="str">
        <f t="shared" si="6"/>
        <v>char_136_hsguma</v>
      </c>
      <c r="F27" t="s">
        <v>140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143</v>
      </c>
      <c r="AE27" t="s">
        <v>144</v>
      </c>
      <c r="AI27">
        <v>1</v>
      </c>
      <c r="AJ27">
        <v>3</v>
      </c>
      <c r="AK27">
        <v>0.5</v>
      </c>
      <c r="AO27">
        <v>0.25</v>
      </c>
      <c r="AQ27" t="s">
        <v>145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945</v>
      </c>
      <c r="AX27" s="12" t="s">
        <v>946</v>
      </c>
      <c r="AY27" s="12"/>
      <c r="AZ27" t="s">
        <v>85</v>
      </c>
      <c r="BB27" s="12" t="s">
        <v>879</v>
      </c>
      <c r="BC27" s="12"/>
      <c r="BD27">
        <v>1</v>
      </c>
    </row>
    <row r="28" spans="1:56" x14ac:dyDescent="0.15">
      <c r="A28" t="s">
        <v>146</v>
      </c>
      <c r="B28" t="s">
        <v>99</v>
      </c>
      <c r="C28" t="s">
        <v>147</v>
      </c>
      <c r="D28" s="10" t="s">
        <v>148</v>
      </c>
      <c r="E28" t="str">
        <f t="shared" si="6"/>
        <v>char_213_mostma</v>
      </c>
      <c r="F28" t="s">
        <v>149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103</v>
      </c>
      <c r="AE28" t="s">
        <v>129</v>
      </c>
      <c r="AH28">
        <v>1</v>
      </c>
      <c r="AJ28">
        <v>1</v>
      </c>
      <c r="AK28">
        <v>0.5</v>
      </c>
      <c r="AO28">
        <v>0.25</v>
      </c>
      <c r="AQ28" t="s">
        <v>105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945</v>
      </c>
      <c r="AX28" s="12" t="s">
        <v>946</v>
      </c>
      <c r="AY28" s="12"/>
      <c r="AZ28" t="s">
        <v>85</v>
      </c>
      <c r="BB28" s="12" t="s">
        <v>879</v>
      </c>
      <c r="BC28" s="12"/>
      <c r="BD28">
        <v>1</v>
      </c>
    </row>
    <row r="29" spans="1:56" x14ac:dyDescent="0.15">
      <c r="A29" t="s">
        <v>150</v>
      </c>
      <c r="B29" t="s">
        <v>99</v>
      </c>
      <c r="C29" t="s">
        <v>151</v>
      </c>
      <c r="D29" s="10" t="s">
        <v>152</v>
      </c>
      <c r="E29" t="str">
        <f t="shared" si="6"/>
        <v>char_101_sora</v>
      </c>
      <c r="F29" t="s">
        <v>153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154</v>
      </c>
      <c r="AE29" t="s">
        <v>155</v>
      </c>
      <c r="AH29">
        <v>1</v>
      </c>
      <c r="AJ29">
        <v>1</v>
      </c>
      <c r="AK29">
        <v>0.5</v>
      </c>
      <c r="AO29">
        <v>0.25</v>
      </c>
      <c r="AQ29" t="s">
        <v>112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945</v>
      </c>
      <c r="AX29" s="12" t="s">
        <v>946</v>
      </c>
      <c r="AY29" s="12"/>
      <c r="AZ29" t="s">
        <v>85</v>
      </c>
      <c r="BB29" s="12" t="s">
        <v>879</v>
      </c>
      <c r="BC29" s="12"/>
      <c r="BD29">
        <v>1</v>
      </c>
    </row>
    <row r="30" spans="1:56" x14ac:dyDescent="0.15">
      <c r="A30" t="s">
        <v>156</v>
      </c>
      <c r="B30" t="s">
        <v>99</v>
      </c>
      <c r="C30" t="s">
        <v>157</v>
      </c>
      <c r="D30">
        <v>284</v>
      </c>
      <c r="E30" t="str">
        <f t="shared" si="6"/>
        <v>char_284_spot</v>
      </c>
      <c r="F30" t="s">
        <v>156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s="12" t="s">
        <v>1152</v>
      </c>
      <c r="AE30" t="s">
        <v>159</v>
      </c>
      <c r="AI30">
        <v>1</v>
      </c>
      <c r="AJ30">
        <v>3</v>
      </c>
      <c r="AK30">
        <v>0.5</v>
      </c>
      <c r="AO30">
        <v>0.25</v>
      </c>
      <c r="AQ30" t="s">
        <v>145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954</v>
      </c>
      <c r="AV30">
        <v>3</v>
      </c>
      <c r="AW30" s="12" t="s">
        <v>945</v>
      </c>
      <c r="AX30" s="12" t="s">
        <v>946</v>
      </c>
      <c r="AY30" s="12"/>
      <c r="AZ30" t="s">
        <v>85</v>
      </c>
      <c r="BB30" s="12" t="s">
        <v>879</v>
      </c>
      <c r="BC30" s="12"/>
      <c r="BD30">
        <v>1</v>
      </c>
    </row>
    <row r="31" spans="1:56" x14ac:dyDescent="0.15">
      <c r="A31" t="s">
        <v>160</v>
      </c>
      <c r="B31" t="s">
        <v>99</v>
      </c>
      <c r="C31" t="s">
        <v>161</v>
      </c>
      <c r="D31">
        <v>281</v>
      </c>
      <c r="E31" t="str">
        <f t="shared" ref="E31:E46" si="9">"char_"&amp;D31&amp;"_"&amp;C31</f>
        <v>char_281_popka</v>
      </c>
      <c r="F31" t="s">
        <v>160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162</v>
      </c>
      <c r="AE31" t="s">
        <v>163</v>
      </c>
      <c r="AI31">
        <v>1</v>
      </c>
      <c r="AJ31">
        <v>2</v>
      </c>
      <c r="AK31">
        <v>0.5</v>
      </c>
      <c r="AO31">
        <v>0.25</v>
      </c>
      <c r="AQ31" t="s">
        <v>117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954</v>
      </c>
      <c r="AV31">
        <v>3</v>
      </c>
      <c r="AW31" s="12" t="s">
        <v>945</v>
      </c>
      <c r="AX31" s="12" t="s">
        <v>946</v>
      </c>
      <c r="AY31" s="12"/>
      <c r="AZ31" t="s">
        <v>85</v>
      </c>
      <c r="BB31" s="12" t="s">
        <v>879</v>
      </c>
      <c r="BC31" s="12"/>
      <c r="BD31">
        <v>1</v>
      </c>
    </row>
    <row r="32" spans="1:56" x14ac:dyDescent="0.15">
      <c r="A32" t="s">
        <v>164</v>
      </c>
      <c r="B32" t="s">
        <v>99</v>
      </c>
      <c r="C32" t="s">
        <v>165</v>
      </c>
      <c r="D32">
        <v>283</v>
      </c>
      <c r="E32" t="str">
        <f t="shared" si="9"/>
        <v>char_283_midn</v>
      </c>
      <c r="F32" t="s">
        <v>164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702</v>
      </c>
      <c r="AE32" t="s">
        <v>166</v>
      </c>
      <c r="AI32">
        <v>1</v>
      </c>
      <c r="AJ32">
        <v>2</v>
      </c>
      <c r="AK32">
        <v>0.5</v>
      </c>
      <c r="AO32">
        <v>0.25</v>
      </c>
      <c r="AQ32" t="s">
        <v>117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953</v>
      </c>
      <c r="AV32">
        <v>3</v>
      </c>
      <c r="AW32" s="12" t="s">
        <v>945</v>
      </c>
      <c r="AX32" s="12" t="s">
        <v>946</v>
      </c>
      <c r="AY32" s="12"/>
      <c r="AZ32" t="s">
        <v>85</v>
      </c>
      <c r="BB32" s="12" t="s">
        <v>879</v>
      </c>
      <c r="BC32" s="12"/>
      <c r="BD32">
        <v>2</v>
      </c>
    </row>
    <row r="33" spans="1:56" x14ac:dyDescent="0.15">
      <c r="A33" t="s">
        <v>167</v>
      </c>
      <c r="B33" t="s">
        <v>99</v>
      </c>
      <c r="C33" t="s">
        <v>168</v>
      </c>
      <c r="D33">
        <v>282</v>
      </c>
      <c r="E33" t="str">
        <f t="shared" si="9"/>
        <v>char_282_catap</v>
      </c>
      <c r="F33" t="s">
        <v>167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169</v>
      </c>
      <c r="AE33" t="s">
        <v>170</v>
      </c>
      <c r="AH33">
        <v>1</v>
      </c>
      <c r="AJ33">
        <v>1</v>
      </c>
      <c r="AK33">
        <v>0.5</v>
      </c>
      <c r="AO33">
        <v>0.25</v>
      </c>
      <c r="AQ33" t="s">
        <v>139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953</v>
      </c>
      <c r="AV33">
        <v>3</v>
      </c>
      <c r="AW33" s="12" t="s">
        <v>945</v>
      </c>
      <c r="AX33" s="12" t="s">
        <v>946</v>
      </c>
      <c r="AY33" s="12"/>
      <c r="AZ33" t="s">
        <v>85</v>
      </c>
      <c r="BB33" s="12" t="s">
        <v>879</v>
      </c>
      <c r="BC33" s="12"/>
      <c r="BD33">
        <v>1</v>
      </c>
    </row>
    <row r="34" spans="1:56" x14ac:dyDescent="0.15">
      <c r="A34" t="s">
        <v>171</v>
      </c>
      <c r="B34" t="s">
        <v>99</v>
      </c>
      <c r="C34" t="s">
        <v>172</v>
      </c>
      <c r="D34">
        <v>278</v>
      </c>
      <c r="E34" t="str">
        <f t="shared" si="9"/>
        <v>char_278_orchid</v>
      </c>
      <c r="F34" t="s">
        <v>171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173</v>
      </c>
      <c r="AE34" t="s">
        <v>174</v>
      </c>
      <c r="AH34">
        <v>1</v>
      </c>
      <c r="AJ34">
        <v>1</v>
      </c>
      <c r="AK34">
        <v>0.5</v>
      </c>
      <c r="AO34">
        <v>0.25</v>
      </c>
      <c r="AQ34" t="s">
        <v>175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953</v>
      </c>
      <c r="AV34">
        <v>3</v>
      </c>
      <c r="AW34" s="12" t="s">
        <v>945</v>
      </c>
      <c r="AX34" s="12" t="s">
        <v>946</v>
      </c>
      <c r="AY34" s="12"/>
      <c r="AZ34" t="s">
        <v>85</v>
      </c>
      <c r="BB34" s="12" t="s">
        <v>879</v>
      </c>
      <c r="BC34" s="12"/>
      <c r="BD34">
        <v>1</v>
      </c>
    </row>
    <row r="35" spans="1:56" x14ac:dyDescent="0.15">
      <c r="A35" t="s">
        <v>176</v>
      </c>
      <c r="B35" t="s">
        <v>99</v>
      </c>
      <c r="C35" t="s">
        <v>177</v>
      </c>
      <c r="D35">
        <v>210</v>
      </c>
      <c r="E35" t="str">
        <f t="shared" si="9"/>
        <v>char_210_stward</v>
      </c>
      <c r="F35" t="s">
        <v>176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178</v>
      </c>
      <c r="AE35" t="s">
        <v>179</v>
      </c>
      <c r="AH35">
        <v>1</v>
      </c>
      <c r="AJ35">
        <v>1</v>
      </c>
      <c r="AK35">
        <v>0.5</v>
      </c>
      <c r="AO35">
        <v>0.25</v>
      </c>
      <c r="AQ35" t="s">
        <v>105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953</v>
      </c>
      <c r="AV35">
        <v>3</v>
      </c>
      <c r="AW35" s="12" t="s">
        <v>945</v>
      </c>
      <c r="AX35" s="12" t="s">
        <v>946</v>
      </c>
      <c r="AY35" s="12"/>
      <c r="AZ35" t="s">
        <v>85</v>
      </c>
      <c r="BB35" s="12" t="s">
        <v>879</v>
      </c>
      <c r="BC35" s="12"/>
      <c r="BD35">
        <v>1</v>
      </c>
    </row>
    <row r="36" spans="1:56" x14ac:dyDescent="0.15">
      <c r="A36" t="s">
        <v>180</v>
      </c>
      <c r="B36" t="s">
        <v>99</v>
      </c>
      <c r="C36" t="s">
        <v>181</v>
      </c>
      <c r="D36">
        <v>212</v>
      </c>
      <c r="E36" t="str">
        <f t="shared" si="9"/>
        <v>char_212_ansel</v>
      </c>
      <c r="F36" t="s">
        <v>180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182</v>
      </c>
      <c r="AE36" s="12" t="s">
        <v>1072</v>
      </c>
      <c r="AH36">
        <v>1</v>
      </c>
      <c r="AJ36">
        <v>1</v>
      </c>
      <c r="AK36">
        <v>0.5</v>
      </c>
      <c r="AO36">
        <v>0.25</v>
      </c>
      <c r="AQ36" t="s">
        <v>112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953</v>
      </c>
      <c r="AV36">
        <v>3</v>
      </c>
      <c r="AW36" s="12" t="s">
        <v>945</v>
      </c>
      <c r="AX36" s="12" t="s">
        <v>946</v>
      </c>
      <c r="AY36" s="12"/>
      <c r="AZ36" t="s">
        <v>85</v>
      </c>
      <c r="BB36" s="12" t="s">
        <v>879</v>
      </c>
      <c r="BC36" s="12"/>
      <c r="BD36">
        <v>1</v>
      </c>
    </row>
    <row r="37" spans="1:56" x14ac:dyDescent="0.15">
      <c r="A37" t="s">
        <v>184</v>
      </c>
      <c r="B37" t="s">
        <v>99</v>
      </c>
      <c r="C37" t="s">
        <v>185</v>
      </c>
      <c r="D37">
        <v>120</v>
      </c>
      <c r="E37" t="str">
        <f t="shared" si="9"/>
        <v>char_120_hibisc</v>
      </c>
      <c r="F37" t="s">
        <v>184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186</v>
      </c>
      <c r="AE37" t="s">
        <v>187</v>
      </c>
      <c r="AH37">
        <v>1</v>
      </c>
      <c r="AJ37">
        <v>1</v>
      </c>
      <c r="AK37">
        <v>0.5</v>
      </c>
      <c r="AO37">
        <v>0.25</v>
      </c>
      <c r="AQ37" t="s">
        <v>112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953</v>
      </c>
      <c r="AV37">
        <v>3</v>
      </c>
      <c r="AW37" s="12" t="s">
        <v>945</v>
      </c>
      <c r="AX37" s="12" t="s">
        <v>946</v>
      </c>
      <c r="AY37" s="12"/>
      <c r="AZ37" t="s">
        <v>85</v>
      </c>
      <c r="BB37" s="12" t="s">
        <v>879</v>
      </c>
      <c r="BC37" s="12"/>
      <c r="BD37">
        <v>1</v>
      </c>
    </row>
    <row r="38" spans="1:56" x14ac:dyDescent="0.15">
      <c r="A38" t="s">
        <v>188</v>
      </c>
      <c r="B38" t="s">
        <v>99</v>
      </c>
      <c r="C38" t="s">
        <v>189</v>
      </c>
      <c r="D38">
        <v>121</v>
      </c>
      <c r="E38" t="str">
        <f t="shared" si="9"/>
        <v>char_121_lava</v>
      </c>
      <c r="F38" t="s">
        <v>188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190</v>
      </c>
      <c r="AE38" t="s">
        <v>191</v>
      </c>
      <c r="AH38">
        <v>1</v>
      </c>
      <c r="AJ38">
        <v>1</v>
      </c>
      <c r="AK38">
        <v>0.5</v>
      </c>
      <c r="AO38">
        <v>0.25</v>
      </c>
      <c r="AQ38" t="s">
        <v>105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953</v>
      </c>
      <c r="AV38">
        <v>3</v>
      </c>
      <c r="AW38" s="12" t="s">
        <v>945</v>
      </c>
      <c r="AX38" s="12" t="s">
        <v>946</v>
      </c>
      <c r="AY38" s="12"/>
      <c r="AZ38" t="s">
        <v>85</v>
      </c>
      <c r="BB38" s="12" t="s">
        <v>879</v>
      </c>
      <c r="BC38" s="12"/>
      <c r="BD38">
        <v>1</v>
      </c>
    </row>
    <row r="39" spans="1:56" x14ac:dyDescent="0.15">
      <c r="A39" t="s">
        <v>192</v>
      </c>
      <c r="B39" t="s">
        <v>99</v>
      </c>
      <c r="C39" t="s">
        <v>193</v>
      </c>
      <c r="D39">
        <v>211</v>
      </c>
      <c r="E39" t="str">
        <f t="shared" si="9"/>
        <v>char_211_adnach</v>
      </c>
      <c r="F39" t="s">
        <v>192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194</v>
      </c>
      <c r="AE39" t="s">
        <v>195</v>
      </c>
      <c r="AH39">
        <v>1</v>
      </c>
      <c r="AJ39">
        <v>1</v>
      </c>
      <c r="AK39">
        <v>0.5</v>
      </c>
      <c r="AO39">
        <v>0.25</v>
      </c>
      <c r="AQ39" t="s">
        <v>139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953</v>
      </c>
      <c r="AV39">
        <v>3</v>
      </c>
      <c r="AW39" s="12" t="s">
        <v>945</v>
      </c>
      <c r="AX39" s="12" t="s">
        <v>946</v>
      </c>
      <c r="AY39" s="12"/>
      <c r="AZ39" t="s">
        <v>85</v>
      </c>
      <c r="BB39" s="12" t="s">
        <v>879</v>
      </c>
      <c r="BC39" s="12"/>
      <c r="BD39">
        <v>1</v>
      </c>
    </row>
    <row r="40" spans="1:56" x14ac:dyDescent="0.15">
      <c r="A40" t="s">
        <v>196</v>
      </c>
      <c r="B40" t="s">
        <v>99</v>
      </c>
      <c r="C40" t="s">
        <v>197</v>
      </c>
      <c r="D40" s="10" t="s">
        <v>198</v>
      </c>
      <c r="E40" t="str">
        <f t="shared" si="9"/>
        <v>char_124_kroos</v>
      </c>
      <c r="F40" t="s">
        <v>196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199</v>
      </c>
      <c r="AE40" t="s">
        <v>200</v>
      </c>
      <c r="AH40">
        <v>1</v>
      </c>
      <c r="AJ40">
        <v>1</v>
      </c>
      <c r="AK40">
        <v>0.5</v>
      </c>
      <c r="AO40">
        <v>0.25</v>
      </c>
      <c r="AQ40" t="s">
        <v>139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953</v>
      </c>
      <c r="AV40">
        <v>3</v>
      </c>
      <c r="AW40" s="12" t="s">
        <v>945</v>
      </c>
      <c r="AX40" s="12" t="s">
        <v>946</v>
      </c>
      <c r="AY40" s="12"/>
      <c r="AZ40" t="s">
        <v>85</v>
      </c>
      <c r="BB40" s="12" t="s">
        <v>879</v>
      </c>
      <c r="BC40" s="12"/>
      <c r="BD40">
        <v>1</v>
      </c>
    </row>
    <row r="41" spans="1:56" x14ac:dyDescent="0.15">
      <c r="A41" t="s">
        <v>201</v>
      </c>
      <c r="B41" t="s">
        <v>99</v>
      </c>
      <c r="C41" t="s">
        <v>202</v>
      </c>
      <c r="D41">
        <v>122</v>
      </c>
      <c r="E41" t="str">
        <f t="shared" si="9"/>
        <v>char_122_beagle</v>
      </c>
      <c r="F41" t="s">
        <v>201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203</v>
      </c>
      <c r="AE41" t="s">
        <v>204</v>
      </c>
      <c r="AI41">
        <v>1</v>
      </c>
      <c r="AJ41">
        <v>3</v>
      </c>
      <c r="AK41">
        <v>0.5</v>
      </c>
      <c r="AO41">
        <v>0.25</v>
      </c>
      <c r="AQ41" t="s">
        <v>145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953</v>
      </c>
      <c r="AV41">
        <v>3</v>
      </c>
      <c r="AW41" s="12" t="s">
        <v>945</v>
      </c>
      <c r="AX41" s="12" t="s">
        <v>946</v>
      </c>
      <c r="AY41" s="12"/>
      <c r="AZ41" t="s">
        <v>85</v>
      </c>
      <c r="BB41" s="12" t="s">
        <v>879</v>
      </c>
      <c r="BC41" s="12"/>
      <c r="BD41">
        <v>1</v>
      </c>
    </row>
    <row r="42" spans="1:56" x14ac:dyDescent="0.15">
      <c r="A42" t="s">
        <v>205</v>
      </c>
      <c r="B42" t="s">
        <v>99</v>
      </c>
      <c r="C42" t="s">
        <v>206</v>
      </c>
      <c r="D42">
        <v>209</v>
      </c>
      <c r="E42" t="str">
        <f t="shared" si="9"/>
        <v>char_209_ardign</v>
      </c>
      <c r="F42" t="s">
        <v>205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207</v>
      </c>
      <c r="AE42" t="s">
        <v>208</v>
      </c>
      <c r="AI42">
        <v>1</v>
      </c>
      <c r="AJ42">
        <v>3</v>
      </c>
      <c r="AK42">
        <v>0.5</v>
      </c>
      <c r="AO42">
        <v>0.25</v>
      </c>
      <c r="AQ42" t="s">
        <v>145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953</v>
      </c>
      <c r="AV42">
        <v>3</v>
      </c>
      <c r="AW42" s="12" t="s">
        <v>945</v>
      </c>
      <c r="AX42" s="12" t="s">
        <v>946</v>
      </c>
      <c r="AY42" s="12"/>
      <c r="AZ42" t="s">
        <v>85</v>
      </c>
      <c r="BB42" s="12" t="s">
        <v>879</v>
      </c>
      <c r="BC42" s="12"/>
      <c r="BD42">
        <v>1</v>
      </c>
    </row>
    <row r="43" spans="1:56" x14ac:dyDescent="0.15">
      <c r="A43" t="s">
        <v>209</v>
      </c>
      <c r="B43" t="s">
        <v>99</v>
      </c>
      <c r="C43" t="s">
        <v>210</v>
      </c>
      <c r="D43">
        <v>208</v>
      </c>
      <c r="E43" t="str">
        <f t="shared" si="9"/>
        <v>char_208_melan</v>
      </c>
      <c r="F43" t="s">
        <v>209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211</v>
      </c>
      <c r="AE43" t="s">
        <v>212</v>
      </c>
      <c r="AI43">
        <v>1</v>
      </c>
      <c r="AJ43">
        <v>1</v>
      </c>
      <c r="AK43">
        <v>0.5</v>
      </c>
      <c r="AO43">
        <v>0.25</v>
      </c>
      <c r="AQ43" t="s">
        <v>117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953</v>
      </c>
      <c r="AV43">
        <v>3</v>
      </c>
      <c r="AW43" s="12" t="s">
        <v>945</v>
      </c>
      <c r="AX43" s="12" t="s">
        <v>946</v>
      </c>
      <c r="AY43" s="12"/>
      <c r="AZ43" t="s">
        <v>85</v>
      </c>
      <c r="BB43" s="12" t="s">
        <v>879</v>
      </c>
      <c r="BC43" s="12"/>
      <c r="BD43">
        <v>2</v>
      </c>
    </row>
    <row r="44" spans="1:56" x14ac:dyDescent="0.15">
      <c r="A44" t="s">
        <v>213</v>
      </c>
      <c r="B44" t="s">
        <v>99</v>
      </c>
      <c r="C44" t="s">
        <v>214</v>
      </c>
      <c r="D44">
        <v>123</v>
      </c>
      <c r="E44" t="str">
        <f t="shared" si="9"/>
        <v>char_123_fang</v>
      </c>
      <c r="F44" t="s">
        <v>213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215</v>
      </c>
      <c r="AE44" t="s">
        <v>216</v>
      </c>
      <c r="AI44">
        <v>1</v>
      </c>
      <c r="AJ44">
        <v>2</v>
      </c>
      <c r="AK44">
        <v>0.5</v>
      </c>
      <c r="AO44">
        <v>0.25</v>
      </c>
      <c r="AQ44" t="s">
        <v>217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953</v>
      </c>
      <c r="AV44">
        <v>3</v>
      </c>
      <c r="AW44" s="12" t="s">
        <v>945</v>
      </c>
      <c r="AX44" s="12" t="s">
        <v>946</v>
      </c>
      <c r="AY44" s="12"/>
      <c r="AZ44" t="s">
        <v>85</v>
      </c>
      <c r="BB44" s="12" t="s">
        <v>879</v>
      </c>
      <c r="BC44" s="12"/>
      <c r="BD44">
        <v>1</v>
      </c>
    </row>
    <row r="45" spans="1:56" x14ac:dyDescent="0.15">
      <c r="A45" t="s">
        <v>218</v>
      </c>
      <c r="B45" t="s">
        <v>99</v>
      </c>
      <c r="C45" t="s">
        <v>219</v>
      </c>
      <c r="D45">
        <v>240</v>
      </c>
      <c r="E45" t="str">
        <f t="shared" si="9"/>
        <v>char_240_wyvern</v>
      </c>
      <c r="F45" t="s">
        <v>218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220</v>
      </c>
      <c r="AE45" t="s">
        <v>221</v>
      </c>
      <c r="AI45">
        <v>1</v>
      </c>
      <c r="AJ45">
        <v>2</v>
      </c>
      <c r="AK45">
        <v>0.5</v>
      </c>
      <c r="AO45">
        <v>0.25</v>
      </c>
      <c r="AQ45" t="s">
        <v>217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953</v>
      </c>
      <c r="AV45">
        <v>3</v>
      </c>
      <c r="AW45" s="12" t="s">
        <v>945</v>
      </c>
      <c r="AX45" s="12" t="s">
        <v>946</v>
      </c>
      <c r="AY45" s="12"/>
      <c r="AZ45" t="s">
        <v>85</v>
      </c>
      <c r="BB45" s="12" t="s">
        <v>879</v>
      </c>
      <c r="BC45" s="12"/>
      <c r="BD45">
        <v>1</v>
      </c>
    </row>
    <row r="46" spans="1:56" x14ac:dyDescent="0.15">
      <c r="A46" t="s">
        <v>222</v>
      </c>
      <c r="B46" t="s">
        <v>99</v>
      </c>
      <c r="C46" t="s">
        <v>223</v>
      </c>
      <c r="D46">
        <v>192</v>
      </c>
      <c r="E46" t="str">
        <f t="shared" si="9"/>
        <v>char_192_falco</v>
      </c>
      <c r="F46" t="s">
        <v>222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224</v>
      </c>
      <c r="AE46" t="s">
        <v>225</v>
      </c>
      <c r="AI46">
        <v>1</v>
      </c>
      <c r="AJ46">
        <v>1</v>
      </c>
      <c r="AK46">
        <v>1</v>
      </c>
      <c r="AO46">
        <v>0.25</v>
      </c>
      <c r="AQ46" t="s">
        <v>217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953</v>
      </c>
      <c r="AV46">
        <v>3</v>
      </c>
      <c r="AW46" s="12" t="s">
        <v>945</v>
      </c>
      <c r="AX46" s="12" t="s">
        <v>946</v>
      </c>
      <c r="AY46" s="12"/>
      <c r="AZ46" t="s">
        <v>85</v>
      </c>
      <c r="BB46" s="12" t="s">
        <v>879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732</v>
      </c>
    </row>
    <row r="49" spans="1:56" x14ac:dyDescent="0.15">
      <c r="A49" s="12" t="s">
        <v>885</v>
      </c>
      <c r="B49" t="s">
        <v>99</v>
      </c>
      <c r="C49" t="s">
        <v>114</v>
      </c>
      <c r="D49" s="10" t="s">
        <v>115</v>
      </c>
      <c r="E49" t="str">
        <f>"char_"&amp;D49&amp;"_"&amp;C49</f>
        <v>char_172_svrash</v>
      </c>
      <c r="F49" t="s">
        <v>113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899</v>
      </c>
      <c r="AE49" s="12" t="s">
        <v>894</v>
      </c>
      <c r="AI49">
        <v>1</v>
      </c>
      <c r="AJ49">
        <v>2</v>
      </c>
      <c r="AK49">
        <v>0.5</v>
      </c>
      <c r="AO49">
        <v>0.25</v>
      </c>
      <c r="AQ49" t="s">
        <v>117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953</v>
      </c>
      <c r="AV49">
        <v>6</v>
      </c>
      <c r="AW49" s="12" t="s">
        <v>945</v>
      </c>
      <c r="AX49" s="12" t="s">
        <v>946</v>
      </c>
      <c r="AY49" s="12" t="s">
        <v>950</v>
      </c>
      <c r="AZ49" t="s">
        <v>85</v>
      </c>
      <c r="BB49" s="12" t="s">
        <v>879</v>
      </c>
      <c r="BC49" s="12"/>
      <c r="BD49">
        <v>1</v>
      </c>
    </row>
    <row r="50" spans="1:56" x14ac:dyDescent="0.15">
      <c r="A50" s="12" t="s">
        <v>884</v>
      </c>
      <c r="B50" t="s">
        <v>99</v>
      </c>
      <c r="C50" t="s">
        <v>114</v>
      </c>
      <c r="D50" s="10" t="s">
        <v>115</v>
      </c>
      <c r="E50" t="str">
        <f>"char_"&amp;D50&amp;"_"&amp;C50</f>
        <v>char_172_svrash</v>
      </c>
      <c r="F50" t="s">
        <v>113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899</v>
      </c>
      <c r="AE50" s="12" t="s">
        <v>894</v>
      </c>
      <c r="AI50">
        <v>1</v>
      </c>
      <c r="AJ50">
        <v>2</v>
      </c>
      <c r="AK50">
        <v>0.5</v>
      </c>
      <c r="AO50">
        <v>0.25</v>
      </c>
      <c r="AQ50" t="s">
        <v>117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953</v>
      </c>
      <c r="AV50">
        <v>6</v>
      </c>
      <c r="AW50" s="12" t="s">
        <v>945</v>
      </c>
      <c r="AX50" s="12" t="s">
        <v>946</v>
      </c>
      <c r="AY50" s="12"/>
      <c r="AZ50" t="s">
        <v>85</v>
      </c>
      <c r="BB50" s="12" t="s">
        <v>879</v>
      </c>
      <c r="BC50" s="12"/>
      <c r="BD50">
        <v>1</v>
      </c>
    </row>
    <row r="51" spans="1:56" x14ac:dyDescent="0.15">
      <c r="A51" s="12" t="s">
        <v>886</v>
      </c>
      <c r="B51" t="s">
        <v>99</v>
      </c>
      <c r="C51" t="s">
        <v>114</v>
      </c>
      <c r="D51" s="10" t="s">
        <v>115</v>
      </c>
      <c r="E51" t="str">
        <f>"char_"&amp;D51&amp;"_"&amp;C51</f>
        <v>char_172_svrash</v>
      </c>
      <c r="F51" t="s">
        <v>113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711</v>
      </c>
      <c r="AE51" s="12" t="s">
        <v>723</v>
      </c>
      <c r="AI51">
        <v>1</v>
      </c>
      <c r="AJ51">
        <v>2</v>
      </c>
      <c r="AK51">
        <v>0.5</v>
      </c>
      <c r="AO51">
        <v>0.25</v>
      </c>
      <c r="AQ51" t="s">
        <v>117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953</v>
      </c>
      <c r="AV51">
        <v>6</v>
      </c>
      <c r="AW51" s="12" t="s">
        <v>945</v>
      </c>
      <c r="AX51" s="12" t="s">
        <v>946</v>
      </c>
      <c r="AY51" s="12"/>
      <c r="AZ51" t="s">
        <v>85</v>
      </c>
      <c r="BB51" s="12" t="s">
        <v>879</v>
      </c>
      <c r="BC51" s="12"/>
      <c r="BD51">
        <v>1</v>
      </c>
    </row>
    <row r="52" spans="1:56" x14ac:dyDescent="0.15">
      <c r="A52" s="12" t="s">
        <v>733</v>
      </c>
      <c r="B52" t="s">
        <v>99</v>
      </c>
      <c r="C52" s="12" t="s">
        <v>735</v>
      </c>
      <c r="D52" s="15" t="s">
        <v>734</v>
      </c>
      <c r="E52" t="str">
        <f>"char_"&amp;D52&amp;"_"&amp;C52</f>
        <v>char_350_surtr</v>
      </c>
      <c r="F52" s="12" t="s">
        <v>733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749</v>
      </c>
      <c r="AE52" s="12" t="s">
        <v>795</v>
      </c>
      <c r="AI52">
        <v>1</v>
      </c>
      <c r="AJ52">
        <v>1</v>
      </c>
      <c r="AK52">
        <v>0.5</v>
      </c>
      <c r="AO52">
        <v>0.25</v>
      </c>
      <c r="AQ52" t="s">
        <v>117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955</v>
      </c>
      <c r="AV52">
        <v>6</v>
      </c>
      <c r="AW52" s="12" t="s">
        <v>945</v>
      </c>
      <c r="AX52" s="12" t="s">
        <v>946</v>
      </c>
      <c r="AY52" s="12"/>
      <c r="AZ52" t="s">
        <v>85</v>
      </c>
      <c r="BB52" s="12" t="s">
        <v>879</v>
      </c>
      <c r="BC52" s="12"/>
      <c r="BD52">
        <v>1</v>
      </c>
    </row>
    <row r="53" spans="1:56" x14ac:dyDescent="0.15">
      <c r="A53" s="12" t="s">
        <v>807</v>
      </c>
      <c r="B53" t="s">
        <v>99</v>
      </c>
      <c r="C53" s="12" t="s">
        <v>808</v>
      </c>
      <c r="D53" s="15" t="s">
        <v>817</v>
      </c>
      <c r="E53" t="str">
        <f>"char_"&amp;D53&amp;"_"&amp;C53</f>
        <v>char_003_kalts</v>
      </c>
      <c r="F53" s="12" t="s">
        <v>807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847</v>
      </c>
      <c r="AE53" s="12" t="s">
        <v>864</v>
      </c>
      <c r="AH53">
        <v>1</v>
      </c>
      <c r="AJ53">
        <v>1</v>
      </c>
      <c r="AK53">
        <v>0.5</v>
      </c>
      <c r="AO53">
        <v>0.25</v>
      </c>
      <c r="AQ53" t="s">
        <v>112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953</v>
      </c>
      <c r="AV53">
        <v>6</v>
      </c>
      <c r="AW53" s="12" t="s">
        <v>945</v>
      </c>
      <c r="AX53" s="12" t="s">
        <v>946</v>
      </c>
      <c r="AY53" s="12"/>
      <c r="AZ53" t="s">
        <v>85</v>
      </c>
      <c r="BB53" s="12" t="s">
        <v>879</v>
      </c>
      <c r="BC53" s="12"/>
      <c r="BD53">
        <v>1</v>
      </c>
    </row>
    <row r="54" spans="1:56" x14ac:dyDescent="0.15">
      <c r="A54" s="12" t="s">
        <v>802</v>
      </c>
      <c r="B54" t="s">
        <v>99</v>
      </c>
      <c r="C54" s="12" t="s">
        <v>808</v>
      </c>
      <c r="D54" s="15" t="s">
        <v>734</v>
      </c>
      <c r="E54" s="12" t="s">
        <v>803</v>
      </c>
      <c r="F54" s="12" t="s">
        <v>802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868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117</v>
      </c>
      <c r="AR54" s="11" t="s">
        <v>806</v>
      </c>
      <c r="AS54" t="str">
        <f t="shared" si="11"/>
        <v>half_kalts</v>
      </c>
      <c r="AT54" t="str">
        <f t="shared" si="12"/>
        <v>kalts</v>
      </c>
      <c r="AU54" s="12" t="s">
        <v>953</v>
      </c>
      <c r="AV54">
        <v>6</v>
      </c>
      <c r="AW54" s="12" t="s">
        <v>945</v>
      </c>
      <c r="AX54" s="12" t="s">
        <v>946</v>
      </c>
      <c r="AY54" s="12"/>
      <c r="AZ54" t="s">
        <v>85</v>
      </c>
      <c r="BB54" s="12" t="s">
        <v>879</v>
      </c>
      <c r="BC54" s="12"/>
      <c r="BD54">
        <v>1</v>
      </c>
    </row>
    <row r="55" spans="1:56" x14ac:dyDescent="0.15">
      <c r="A55" s="12" t="s">
        <v>1061</v>
      </c>
      <c r="B55" t="s">
        <v>99</v>
      </c>
      <c r="C55" s="12" t="s">
        <v>1062</v>
      </c>
      <c r="D55" s="15" t="s">
        <v>1063</v>
      </c>
      <c r="E55" t="str">
        <f>"char_"&amp;D55&amp;"_"&amp;C55</f>
        <v>char_293_thorns</v>
      </c>
      <c r="F55" s="12" t="s">
        <v>1061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1093</v>
      </c>
      <c r="AE55" s="12" t="s">
        <v>1104</v>
      </c>
      <c r="AI55">
        <v>1</v>
      </c>
      <c r="AJ55">
        <v>2</v>
      </c>
      <c r="AK55">
        <v>0.5</v>
      </c>
      <c r="AO55">
        <v>0.25</v>
      </c>
      <c r="AQ55" t="s">
        <v>117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953</v>
      </c>
      <c r="AV55">
        <v>6</v>
      </c>
      <c r="AW55" s="12" t="s">
        <v>945</v>
      </c>
      <c r="AX55" s="12" t="s">
        <v>946</v>
      </c>
      <c r="AY55" s="12" t="s">
        <v>950</v>
      </c>
      <c r="AZ55" t="s">
        <v>85</v>
      </c>
      <c r="BB55" s="12" t="s">
        <v>879</v>
      </c>
      <c r="BC55" s="12" t="s">
        <v>1095</v>
      </c>
      <c r="BD55">
        <v>1</v>
      </c>
    </row>
    <row r="56" spans="1:56" x14ac:dyDescent="0.15">
      <c r="A56" s="12" t="s">
        <v>1106</v>
      </c>
      <c r="B56" t="s">
        <v>99</v>
      </c>
      <c r="C56" s="12" t="s">
        <v>1124</v>
      </c>
      <c r="D56" s="15" t="s">
        <v>1107</v>
      </c>
      <c r="E56" t="str">
        <f>"char_"&amp;D56&amp;"_"&amp;C56</f>
        <v>char_103_angel</v>
      </c>
      <c r="F56" s="12" t="s">
        <v>1106</v>
      </c>
      <c r="H56">
        <v>2</v>
      </c>
      <c r="I56">
        <v>90</v>
      </c>
      <c r="J56">
        <v>1673</v>
      </c>
      <c r="L56">
        <v>540</v>
      </c>
      <c r="M56">
        <v>27</v>
      </c>
      <c r="N56">
        <v>161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</v>
      </c>
      <c r="X56">
        <v>1</v>
      </c>
      <c r="AD56" s="12" t="s">
        <v>1123</v>
      </c>
      <c r="AE56" s="12" t="s">
        <v>1133</v>
      </c>
      <c r="AH56">
        <v>1</v>
      </c>
      <c r="AJ56">
        <v>1</v>
      </c>
      <c r="AK56">
        <v>0.5</v>
      </c>
      <c r="AO56">
        <v>0.25</v>
      </c>
      <c r="AQ56" s="12" t="s">
        <v>1142</v>
      </c>
      <c r="AR56" s="11" t="str">
        <f>"icon_"&amp;C56</f>
        <v>icon_angel</v>
      </c>
      <c r="AS56" t="str">
        <f t="shared" ref="AS56:AS57" si="15">"half_"&amp;C56</f>
        <v>half_angel</v>
      </c>
      <c r="AT56" t="str">
        <f t="shared" ref="AT56:AT57" si="16">C56</f>
        <v>angel</v>
      </c>
      <c r="AU56" s="12" t="s">
        <v>953</v>
      </c>
      <c r="AV56">
        <v>6</v>
      </c>
      <c r="AW56" s="12" t="s">
        <v>945</v>
      </c>
      <c r="AX56" s="12" t="s">
        <v>946</v>
      </c>
      <c r="AY56" s="12" t="s">
        <v>950</v>
      </c>
      <c r="AZ56" t="s">
        <v>85</v>
      </c>
      <c r="BB56" s="12" t="s">
        <v>879</v>
      </c>
      <c r="BC56" s="12"/>
      <c r="BD56">
        <v>1</v>
      </c>
    </row>
    <row r="57" spans="1:56" x14ac:dyDescent="0.15">
      <c r="A57" s="12" t="s">
        <v>1141</v>
      </c>
      <c r="B57" t="s">
        <v>99</v>
      </c>
      <c r="C57" s="12" t="s">
        <v>1150</v>
      </c>
      <c r="D57" s="15" t="s">
        <v>1144</v>
      </c>
      <c r="E57" t="str">
        <f>"char_"&amp;D57&amp;"_"&amp;C57</f>
        <v>char_112_siege</v>
      </c>
      <c r="F57" s="12" t="s">
        <v>1141</v>
      </c>
      <c r="H57">
        <v>2</v>
      </c>
      <c r="I57">
        <v>90</v>
      </c>
      <c r="J57">
        <v>2251</v>
      </c>
      <c r="L57">
        <v>515</v>
      </c>
      <c r="M57">
        <v>25</v>
      </c>
      <c r="N57">
        <v>384</v>
      </c>
      <c r="P57">
        <v>0</v>
      </c>
      <c r="R57">
        <v>14</v>
      </c>
      <c r="S57">
        <v>-2</v>
      </c>
      <c r="T57">
        <v>0.5</v>
      </c>
      <c r="U57">
        <v>70</v>
      </c>
      <c r="V57">
        <v>-4</v>
      </c>
      <c r="W57">
        <v>1.05</v>
      </c>
      <c r="X57">
        <v>1</v>
      </c>
      <c r="AD57" s="12" t="s">
        <v>1162</v>
      </c>
      <c r="AE57" s="12" t="s">
        <v>1157</v>
      </c>
      <c r="AI57">
        <v>1</v>
      </c>
      <c r="AJ57">
        <v>2</v>
      </c>
      <c r="AK57">
        <v>0.5</v>
      </c>
      <c r="AO57">
        <v>0.25</v>
      </c>
      <c r="AQ57" s="12" t="s">
        <v>1143</v>
      </c>
      <c r="AR57" s="11" t="str">
        <f>"icon_"&amp;C57</f>
        <v>icon_siege</v>
      </c>
      <c r="AS57" t="str">
        <f t="shared" si="15"/>
        <v>half_siege</v>
      </c>
      <c r="AT57" t="str">
        <f t="shared" si="16"/>
        <v>siege</v>
      </c>
      <c r="AU57" s="12" t="s">
        <v>953</v>
      </c>
      <c r="AV57">
        <v>6</v>
      </c>
      <c r="AW57" s="12" t="s">
        <v>945</v>
      </c>
      <c r="AX57" s="12" t="s">
        <v>946</v>
      </c>
      <c r="AY57" s="12" t="s">
        <v>950</v>
      </c>
      <c r="AZ57" t="s">
        <v>85</v>
      </c>
      <c r="BB57" s="12" t="s">
        <v>879</v>
      </c>
      <c r="BC57" s="12"/>
      <c r="BD57">
        <v>1</v>
      </c>
    </row>
    <row r="58" spans="1:56" x14ac:dyDescent="0.15">
      <c r="A58" s="12" t="s">
        <v>1163</v>
      </c>
      <c r="B58" t="s">
        <v>99</v>
      </c>
      <c r="C58" s="12" t="s">
        <v>1165</v>
      </c>
      <c r="D58" s="15" t="s">
        <v>1164</v>
      </c>
      <c r="E58" t="str">
        <f>"char_"&amp;D58&amp;"_"&amp;C58</f>
        <v>char_134_ifrit</v>
      </c>
      <c r="F58" s="12" t="s">
        <v>1163</v>
      </c>
      <c r="H58">
        <v>2</v>
      </c>
      <c r="I58">
        <v>90</v>
      </c>
      <c r="J58">
        <v>1680</v>
      </c>
      <c r="L58">
        <v>870</v>
      </c>
      <c r="M58">
        <v>35</v>
      </c>
      <c r="N58">
        <v>130</v>
      </c>
      <c r="P58">
        <v>20</v>
      </c>
      <c r="R58">
        <v>34</v>
      </c>
      <c r="S58">
        <v>-2</v>
      </c>
      <c r="T58">
        <v>0.5</v>
      </c>
      <c r="U58">
        <v>70</v>
      </c>
      <c r="V58">
        <v>-4</v>
      </c>
      <c r="W58">
        <v>2.9</v>
      </c>
      <c r="X58">
        <v>1</v>
      </c>
      <c r="AD58" s="12" t="s">
        <v>1191</v>
      </c>
      <c r="AE58" s="12" t="s">
        <v>1192</v>
      </c>
      <c r="AH58">
        <v>1</v>
      </c>
      <c r="AJ58">
        <v>1</v>
      </c>
      <c r="AK58">
        <v>0.5</v>
      </c>
      <c r="AO58">
        <v>0.25</v>
      </c>
      <c r="AQ58" s="12" t="s">
        <v>1166</v>
      </c>
      <c r="AR58" s="11" t="str">
        <f>"icon_"&amp;C58</f>
        <v>icon_ifrit</v>
      </c>
      <c r="AS58" t="str">
        <f t="shared" ref="AS58" si="17">"half_"&amp;C58</f>
        <v>half_ifrit</v>
      </c>
      <c r="AT58" t="str">
        <f t="shared" ref="AT58" si="18">C58</f>
        <v>ifrit</v>
      </c>
      <c r="AU58" s="12" t="s">
        <v>953</v>
      </c>
      <c r="AV58">
        <v>6</v>
      </c>
      <c r="AW58" s="12" t="s">
        <v>945</v>
      </c>
      <c r="AX58" s="12" t="s">
        <v>946</v>
      </c>
      <c r="AY58" s="12" t="s">
        <v>950</v>
      </c>
      <c r="AZ58" t="s">
        <v>85</v>
      </c>
      <c r="BB58" s="12" t="s">
        <v>879</v>
      </c>
      <c r="BC58" s="12"/>
      <c r="BD58">
        <v>1</v>
      </c>
    </row>
    <row r="59" spans="1:56" x14ac:dyDescent="0.15">
      <c r="A59" s="12" t="s">
        <v>1200</v>
      </c>
      <c r="B59" t="s">
        <v>99</v>
      </c>
      <c r="C59" s="12" t="s">
        <v>1201</v>
      </c>
      <c r="D59" s="15" t="s">
        <v>1202</v>
      </c>
      <c r="E59" t="str">
        <f>"char_"&amp;D59&amp;"_"&amp;C59</f>
        <v>char_180_amgoat</v>
      </c>
      <c r="F59" s="12" t="s">
        <v>1200</v>
      </c>
      <c r="H59">
        <v>2</v>
      </c>
      <c r="I59">
        <v>90</v>
      </c>
      <c r="J59">
        <v>1743</v>
      </c>
      <c r="L59">
        <v>645</v>
      </c>
      <c r="M59">
        <v>27</v>
      </c>
      <c r="N59">
        <v>122</v>
      </c>
      <c r="P59">
        <v>20</v>
      </c>
      <c r="R59">
        <v>21</v>
      </c>
      <c r="S59">
        <v>-2</v>
      </c>
      <c r="T59">
        <v>0.5</v>
      </c>
      <c r="U59">
        <v>70</v>
      </c>
      <c r="V59">
        <v>-4</v>
      </c>
      <c r="W59">
        <v>1.6</v>
      </c>
      <c r="X59">
        <v>1</v>
      </c>
      <c r="AD59" s="17" t="s">
        <v>1213</v>
      </c>
      <c r="AE59" s="12" t="s">
        <v>1233</v>
      </c>
      <c r="AH59">
        <v>1</v>
      </c>
      <c r="AJ59">
        <v>1</v>
      </c>
      <c r="AK59">
        <v>0.5</v>
      </c>
      <c r="AO59">
        <v>0.25</v>
      </c>
      <c r="AQ59" s="12" t="s">
        <v>1166</v>
      </c>
      <c r="AR59" s="11" t="str">
        <f>"icon_"&amp;C59</f>
        <v>icon_amgoat</v>
      </c>
      <c r="AS59" t="str">
        <f t="shared" ref="AS59" si="19">"half_"&amp;C59</f>
        <v>half_amgoat</v>
      </c>
      <c r="AT59" t="str">
        <f t="shared" ref="AT59" si="20">C59</f>
        <v>amgoat</v>
      </c>
      <c r="AU59" s="12" t="s">
        <v>953</v>
      </c>
      <c r="AV59">
        <v>6</v>
      </c>
      <c r="AW59" s="12" t="s">
        <v>945</v>
      </c>
      <c r="AX59" s="12" t="s">
        <v>946</v>
      </c>
      <c r="AY59" s="12" t="s">
        <v>950</v>
      </c>
      <c r="AZ59" t="s">
        <v>85</v>
      </c>
      <c r="BB59" s="12" t="s">
        <v>879</v>
      </c>
      <c r="BC59" s="12" t="s">
        <v>1234</v>
      </c>
      <c r="BD59">
        <v>1</v>
      </c>
    </row>
    <row r="60" spans="1:56" x14ac:dyDescent="0.15">
      <c r="A60" s="12" t="s">
        <v>1236</v>
      </c>
      <c r="B60" t="s">
        <v>99</v>
      </c>
      <c r="C60" s="12" t="s">
        <v>1238</v>
      </c>
      <c r="D60" s="15" t="s">
        <v>1237</v>
      </c>
      <c r="E60" t="str">
        <f>"char_"&amp;D60&amp;"_"&amp;C60</f>
        <v>char_291_aglina</v>
      </c>
      <c r="F60" s="12" t="s">
        <v>1236</v>
      </c>
      <c r="H60">
        <v>2</v>
      </c>
      <c r="I60">
        <v>90</v>
      </c>
      <c r="J60">
        <v>1385</v>
      </c>
      <c r="L60">
        <v>142</v>
      </c>
      <c r="M60">
        <v>25</v>
      </c>
      <c r="N60">
        <v>120</v>
      </c>
      <c r="P60">
        <v>25</v>
      </c>
      <c r="R60">
        <v>21</v>
      </c>
      <c r="S60">
        <v>-2</v>
      </c>
      <c r="T60">
        <v>0.5</v>
      </c>
      <c r="U60">
        <v>70</v>
      </c>
      <c r="V60">
        <v>-4</v>
      </c>
      <c r="W60">
        <v>1.9</v>
      </c>
      <c r="X60">
        <v>1</v>
      </c>
      <c r="AD60" s="17" t="s">
        <v>1247</v>
      </c>
      <c r="AE60" s="12" t="s">
        <v>1273</v>
      </c>
      <c r="AH60">
        <v>1</v>
      </c>
      <c r="AJ60">
        <v>1</v>
      </c>
      <c r="AK60">
        <v>0.5</v>
      </c>
      <c r="AO60">
        <v>0.25</v>
      </c>
      <c r="AQ60" s="12" t="s">
        <v>1248</v>
      </c>
      <c r="AR60" s="11" t="str">
        <f>"icon_"&amp;C60</f>
        <v>icon_aglina</v>
      </c>
      <c r="AS60" t="str">
        <f t="shared" ref="AS60" si="21">"half_"&amp;C60</f>
        <v>half_aglina</v>
      </c>
      <c r="AT60" t="str">
        <f t="shared" ref="AT60" si="22">C60</f>
        <v>aglina</v>
      </c>
      <c r="AU60" s="12" t="s">
        <v>953</v>
      </c>
      <c r="AV60">
        <v>6</v>
      </c>
      <c r="AW60" s="12" t="s">
        <v>945</v>
      </c>
      <c r="AX60" s="12" t="s">
        <v>946</v>
      </c>
      <c r="AY60" s="12" t="s">
        <v>950</v>
      </c>
      <c r="AZ60" t="s">
        <v>85</v>
      </c>
      <c r="BB60" s="12" t="s">
        <v>879</v>
      </c>
      <c r="BC60" s="12"/>
      <c r="BD60">
        <v>1</v>
      </c>
    </row>
    <row r="61" spans="1:56" x14ac:dyDescent="0.15">
      <c r="A61" s="12"/>
      <c r="C61" s="12"/>
      <c r="D61" s="15"/>
      <c r="F61" s="12"/>
      <c r="AD61" s="12"/>
      <c r="AE61" s="12"/>
      <c r="AR61" s="11"/>
      <c r="AU61" s="12"/>
      <c r="AW61" s="12"/>
      <c r="AX61" s="12"/>
      <c r="AY61" s="12"/>
      <c r="BB61" s="12"/>
      <c r="BC61" s="12"/>
    </row>
    <row r="62" spans="1:56" x14ac:dyDescent="0.15">
      <c r="A62" t="s">
        <v>226</v>
      </c>
    </row>
    <row r="63" spans="1:56" x14ac:dyDescent="0.15">
      <c r="A63" t="s">
        <v>227</v>
      </c>
      <c r="B63" s="12" t="s">
        <v>561</v>
      </c>
      <c r="E63" t="s">
        <v>228</v>
      </c>
      <c r="AD63" t="s">
        <v>229</v>
      </c>
      <c r="AF63">
        <v>3</v>
      </c>
    </row>
    <row r="64" spans="1:56" x14ac:dyDescent="0.15">
      <c r="A64" s="12" t="s">
        <v>557</v>
      </c>
      <c r="B64" s="12" t="s">
        <v>561</v>
      </c>
      <c r="E64" s="12" t="s">
        <v>556</v>
      </c>
      <c r="J64">
        <v>100</v>
      </c>
      <c r="L64">
        <v>200</v>
      </c>
      <c r="AD64" s="12" t="s">
        <v>555</v>
      </c>
      <c r="AE64" s="12" t="s">
        <v>545</v>
      </c>
      <c r="AF64" s="12">
        <v>2</v>
      </c>
      <c r="AZ64" t="s">
        <v>85</v>
      </c>
      <c r="BB64" s="12" t="s">
        <v>879</v>
      </c>
      <c r="BC64" s="12"/>
      <c r="BD64">
        <v>1</v>
      </c>
    </row>
    <row r="65" spans="1:56" x14ac:dyDescent="0.15">
      <c r="A65" s="12" t="s">
        <v>570</v>
      </c>
      <c r="B65" s="12" t="s">
        <v>561</v>
      </c>
      <c r="E65" s="12" t="s">
        <v>556</v>
      </c>
      <c r="J65">
        <v>100</v>
      </c>
      <c r="L65">
        <v>200</v>
      </c>
      <c r="AD65" s="12" t="s">
        <v>555</v>
      </c>
      <c r="AE65" s="12" t="s">
        <v>571</v>
      </c>
      <c r="AF65" s="12">
        <v>2</v>
      </c>
      <c r="AZ65" t="s">
        <v>85</v>
      </c>
      <c r="BB65" s="12" t="s">
        <v>879</v>
      </c>
      <c r="BC65" s="12"/>
      <c r="BD65">
        <v>1</v>
      </c>
    </row>
    <row r="66" spans="1:56" x14ac:dyDescent="0.15">
      <c r="A66" s="12" t="s">
        <v>579</v>
      </c>
      <c r="B66" s="12" t="s">
        <v>561</v>
      </c>
      <c r="E66" s="12" t="s">
        <v>556</v>
      </c>
      <c r="J66">
        <v>100</v>
      </c>
      <c r="L66">
        <v>200</v>
      </c>
      <c r="AD66" s="12" t="s">
        <v>555</v>
      </c>
      <c r="AE66" s="12" t="s">
        <v>580</v>
      </c>
      <c r="AF66" s="12">
        <v>2</v>
      </c>
      <c r="AZ66" t="s">
        <v>85</v>
      </c>
      <c r="BB66" s="12" t="s">
        <v>879</v>
      </c>
      <c r="BC66" s="12"/>
      <c r="BD6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88"/>
  <sheetViews>
    <sheetView tabSelected="1" workbookViewId="0">
      <pane xSplit="1" ySplit="3" topLeftCell="AK172" activePane="bottomRight" state="frozen"/>
      <selection pane="topRight"/>
      <selection pane="bottomLeft"/>
      <selection pane="bottomRight" activeCell="BA191" sqref="BA191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7" width="8.375" style="3" customWidth="1"/>
    <col min="18" max="18" width="10.625" customWidth="1"/>
    <col min="19" max="19" width="8.375" customWidth="1"/>
    <col min="20" max="20" width="10" customWidth="1"/>
    <col min="21" max="27" width="8.625" customWidth="1"/>
    <col min="28" max="28" width="13.25" customWidth="1"/>
    <col min="29" max="29" width="11.875" customWidth="1"/>
    <col min="30" max="30" width="14.75" customWidth="1"/>
    <col min="31" max="31" width="7.625" customWidth="1"/>
    <col min="32" max="32" width="7.25" customWidth="1"/>
    <col min="33" max="33" width="7.125" customWidth="1"/>
    <col min="35" max="35" width="7" customWidth="1"/>
    <col min="36" max="36" width="11.75" customWidth="1"/>
    <col min="37" max="37" width="9.75" customWidth="1"/>
    <col min="38" max="38" width="8.5" customWidth="1"/>
    <col min="39" max="41" width="8.25" customWidth="1"/>
    <col min="42" max="47" width="8.375" customWidth="1"/>
    <col min="48" max="49" width="11.25" customWidth="1"/>
    <col min="50" max="50" width="6.625" customWidth="1"/>
    <col min="51" max="51" width="8" customWidth="1"/>
    <col min="52" max="52" width="7.375" style="4" customWidth="1"/>
    <col min="53" max="54" width="8.5" style="4" customWidth="1"/>
    <col min="55" max="55" width="7.875" style="4" customWidth="1"/>
    <col min="56" max="56" width="13.5" customWidth="1"/>
    <col min="57" max="57" width="10" customWidth="1"/>
    <col min="58" max="58" width="9" style="5" customWidth="1"/>
    <col min="60" max="60" width="16" customWidth="1"/>
    <col min="61" max="63" width="12.875" customWidth="1"/>
    <col min="64" max="64" width="14.625" customWidth="1"/>
    <col min="70" max="70" width="14" customWidth="1"/>
    <col min="71" max="71" width="8" customWidth="1"/>
  </cols>
  <sheetData>
    <row r="1" spans="1:76" x14ac:dyDescent="0.15">
      <c r="B1" s="12" t="s">
        <v>549</v>
      </c>
      <c r="D1" t="s">
        <v>230</v>
      </c>
      <c r="E1" t="s">
        <v>231</v>
      </c>
      <c r="F1" s="12" t="s">
        <v>948</v>
      </c>
      <c r="G1" t="s">
        <v>232</v>
      </c>
      <c r="H1" s="3" t="s">
        <v>233</v>
      </c>
      <c r="I1" s="3" t="s">
        <v>234</v>
      </c>
      <c r="J1" s="14" t="s">
        <v>599</v>
      </c>
      <c r="K1" s="3" t="s">
        <v>1115</v>
      </c>
      <c r="L1" s="3" t="s">
        <v>1116</v>
      </c>
      <c r="M1" s="3" t="s">
        <v>1117</v>
      </c>
      <c r="N1" s="3" t="s">
        <v>1118</v>
      </c>
      <c r="O1" s="3" t="s">
        <v>1243</v>
      </c>
      <c r="P1" s="3" t="s">
        <v>235</v>
      </c>
      <c r="Q1" s="14" t="s">
        <v>565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s="12" t="s">
        <v>644</v>
      </c>
      <c r="X1" s="12" t="s">
        <v>831</v>
      </c>
      <c r="Y1" s="12" t="s">
        <v>1139</v>
      </c>
      <c r="Z1" t="s">
        <v>241</v>
      </c>
      <c r="AA1" s="12" t="s">
        <v>981</v>
      </c>
      <c r="AB1" t="s">
        <v>242</v>
      </c>
      <c r="AC1" t="s">
        <v>243</v>
      </c>
      <c r="AD1" t="s">
        <v>244</v>
      </c>
      <c r="AE1" t="s">
        <v>245</v>
      </c>
      <c r="AF1" s="12" t="s">
        <v>709</v>
      </c>
      <c r="AG1" t="s">
        <v>246</v>
      </c>
      <c r="AH1" t="s">
        <v>247</v>
      </c>
      <c r="AI1" t="s">
        <v>248</v>
      </c>
      <c r="AJ1" s="12" t="s">
        <v>1263</v>
      </c>
      <c r="AK1" s="12" t="s">
        <v>866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s="12" t="s">
        <v>1223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  <c r="AW1" s="12" t="s">
        <v>1057</v>
      </c>
      <c r="AX1" t="s">
        <v>259</v>
      </c>
      <c r="AY1" t="s">
        <v>260</v>
      </c>
      <c r="AZ1" s="4" t="s">
        <v>261</v>
      </c>
      <c r="BA1" s="4" t="s">
        <v>262</v>
      </c>
      <c r="BB1" s="4" t="s">
        <v>263</v>
      </c>
      <c r="BC1" s="4" t="s">
        <v>264</v>
      </c>
      <c r="BD1" t="s">
        <v>265</v>
      </c>
      <c r="BE1" t="s">
        <v>266</v>
      </c>
      <c r="BF1" s="5" t="s">
        <v>267</v>
      </c>
      <c r="BG1" t="s">
        <v>268</v>
      </c>
      <c r="BH1" t="s">
        <v>269</v>
      </c>
      <c r="BI1" t="s">
        <v>270</v>
      </c>
      <c r="BJ1" s="12" t="s">
        <v>985</v>
      </c>
      <c r="BK1" s="12" t="s">
        <v>871</v>
      </c>
      <c r="BL1" t="s">
        <v>271</v>
      </c>
      <c r="BM1" t="s">
        <v>272</v>
      </c>
      <c r="BN1" s="12" t="s">
        <v>1182</v>
      </c>
      <c r="BO1" t="s">
        <v>260</v>
      </c>
      <c r="BP1" s="12" t="s">
        <v>1155</v>
      </c>
      <c r="BQ1" s="12" t="s">
        <v>1053</v>
      </c>
      <c r="BR1" t="s">
        <v>273</v>
      </c>
      <c r="BS1" s="12" t="s">
        <v>664</v>
      </c>
      <c r="BT1" t="s">
        <v>274</v>
      </c>
      <c r="BU1" t="s">
        <v>275</v>
      </c>
      <c r="BV1" t="s">
        <v>276</v>
      </c>
      <c r="BW1" t="s">
        <v>277</v>
      </c>
      <c r="BX1" t="s">
        <v>278</v>
      </c>
    </row>
    <row r="2" spans="1:76" x14ac:dyDescent="0.15">
      <c r="A2" t="s">
        <v>29</v>
      </c>
      <c r="C2" t="s">
        <v>30</v>
      </c>
      <c r="D2" t="s">
        <v>32</v>
      </c>
      <c r="E2" t="s">
        <v>279</v>
      </c>
      <c r="F2" s="12" t="s">
        <v>947</v>
      </c>
      <c r="G2" t="s">
        <v>280</v>
      </c>
      <c r="H2" s="3" t="s">
        <v>281</v>
      </c>
      <c r="I2" s="3" t="s">
        <v>282</v>
      </c>
      <c r="J2" s="14" t="s">
        <v>598</v>
      </c>
      <c r="K2" s="14" t="s">
        <v>587</v>
      </c>
      <c r="L2" s="14" t="s">
        <v>730</v>
      </c>
      <c r="M2" s="3" t="s">
        <v>1114</v>
      </c>
      <c r="N2" s="3" t="s">
        <v>1113</v>
      </c>
      <c r="O2" s="3" t="s">
        <v>1242</v>
      </c>
      <c r="P2" s="3" t="s">
        <v>283</v>
      </c>
      <c r="Q2" s="14" t="s">
        <v>564</v>
      </c>
      <c r="R2" t="s">
        <v>284</v>
      </c>
      <c r="S2" t="s">
        <v>285</v>
      </c>
      <c r="T2" t="s">
        <v>286</v>
      </c>
      <c r="U2" t="s">
        <v>287</v>
      </c>
      <c r="V2" t="s">
        <v>288</v>
      </c>
      <c r="W2" s="12" t="s">
        <v>643</v>
      </c>
      <c r="X2" s="12" t="s">
        <v>830</v>
      </c>
      <c r="Y2" s="12" t="s">
        <v>1138</v>
      </c>
      <c r="Z2" t="s">
        <v>289</v>
      </c>
      <c r="AA2" s="12" t="s">
        <v>982</v>
      </c>
      <c r="AB2" t="s">
        <v>290</v>
      </c>
      <c r="AC2" t="s">
        <v>291</v>
      </c>
      <c r="AD2" t="s">
        <v>292</v>
      </c>
      <c r="AE2" t="s">
        <v>293</v>
      </c>
      <c r="AF2" s="12" t="s">
        <v>708</v>
      </c>
      <c r="AG2" t="s">
        <v>294</v>
      </c>
      <c r="AH2" t="s">
        <v>295</v>
      </c>
      <c r="AI2" t="s">
        <v>296</v>
      </c>
      <c r="AJ2" s="12" t="s">
        <v>1080</v>
      </c>
      <c r="AK2" s="12" t="s">
        <v>867</v>
      </c>
      <c r="AL2" t="s">
        <v>297</v>
      </c>
      <c r="AM2" t="s">
        <v>298</v>
      </c>
      <c r="AN2" t="s">
        <v>299</v>
      </c>
      <c r="AO2" t="s">
        <v>300</v>
      </c>
      <c r="AP2" t="s">
        <v>301</v>
      </c>
      <c r="AQ2" s="12" t="s">
        <v>1224</v>
      </c>
      <c r="AR2" t="s">
        <v>302</v>
      </c>
      <c r="AS2" t="s">
        <v>303</v>
      </c>
      <c r="AT2" t="s">
        <v>304</v>
      </c>
      <c r="AU2" t="s">
        <v>51</v>
      </c>
      <c r="AV2" t="s">
        <v>305</v>
      </c>
      <c r="AW2" s="12" t="s">
        <v>1056</v>
      </c>
      <c r="AX2" t="s">
        <v>306</v>
      </c>
      <c r="AY2" t="s">
        <v>307</v>
      </c>
      <c r="AZ2" s="4" t="s">
        <v>308</v>
      </c>
      <c r="BA2" s="4" t="s">
        <v>309</v>
      </c>
      <c r="BB2" s="4" t="s">
        <v>310</v>
      </c>
      <c r="BC2" s="4" t="s">
        <v>311</v>
      </c>
      <c r="BD2" t="s">
        <v>312</v>
      </c>
      <c r="BE2" t="s">
        <v>313</v>
      </c>
      <c r="BF2" s="5" t="s">
        <v>314</v>
      </c>
      <c r="BG2" t="s">
        <v>315</v>
      </c>
      <c r="BH2" t="s">
        <v>316</v>
      </c>
      <c r="BI2" t="s">
        <v>317</v>
      </c>
      <c r="BJ2" s="12" t="s">
        <v>984</v>
      </c>
      <c r="BK2" s="12" t="s">
        <v>870</v>
      </c>
      <c r="BL2" t="s">
        <v>318</v>
      </c>
      <c r="BM2" t="s">
        <v>319</v>
      </c>
      <c r="BN2" s="12" t="s">
        <v>1183</v>
      </c>
      <c r="BO2" t="s">
        <v>320</v>
      </c>
      <c r="BP2" s="12" t="s">
        <v>1154</v>
      </c>
      <c r="BQ2" s="12" t="s">
        <v>1052</v>
      </c>
      <c r="BR2" t="s">
        <v>321</v>
      </c>
      <c r="BS2" s="12" t="s">
        <v>663</v>
      </c>
      <c r="BT2" t="s">
        <v>322</v>
      </c>
      <c r="BU2" t="s">
        <v>323</v>
      </c>
      <c r="BV2" t="s">
        <v>324</v>
      </c>
      <c r="BW2" t="s">
        <v>325</v>
      </c>
      <c r="BX2" t="s">
        <v>326</v>
      </c>
    </row>
    <row r="3" spans="1:76" x14ac:dyDescent="0.15">
      <c r="A3" t="s">
        <v>73</v>
      </c>
      <c r="C3" t="s">
        <v>73</v>
      </c>
      <c r="D3" t="s">
        <v>73</v>
      </c>
      <c r="E3" t="s">
        <v>73</v>
      </c>
      <c r="F3" s="12" t="s">
        <v>597</v>
      </c>
      <c r="G3" t="s">
        <v>327</v>
      </c>
      <c r="H3" s="3" t="s">
        <v>328</v>
      </c>
      <c r="I3" s="3" t="s">
        <v>329</v>
      </c>
      <c r="J3" s="14" t="s">
        <v>597</v>
      </c>
      <c r="K3" s="14" t="s">
        <v>586</v>
      </c>
      <c r="L3" s="14" t="s">
        <v>586</v>
      </c>
      <c r="M3" s="14" t="s">
        <v>586</v>
      </c>
      <c r="N3" s="14" t="s">
        <v>586</v>
      </c>
      <c r="O3" s="3" t="s">
        <v>563</v>
      </c>
      <c r="P3" s="3" t="s">
        <v>77</v>
      </c>
      <c r="Q3" s="14" t="s">
        <v>563</v>
      </c>
      <c r="R3" t="s">
        <v>77</v>
      </c>
      <c r="S3" t="s">
        <v>77</v>
      </c>
      <c r="T3" t="s">
        <v>77</v>
      </c>
      <c r="U3" t="s">
        <v>74</v>
      </c>
      <c r="V3" t="s">
        <v>77</v>
      </c>
      <c r="W3" s="12" t="s">
        <v>563</v>
      </c>
      <c r="X3" s="12" t="s">
        <v>829</v>
      </c>
      <c r="Y3" s="12" t="s">
        <v>563</v>
      </c>
      <c r="Z3" t="s">
        <v>78</v>
      </c>
      <c r="AA3" s="12" t="s">
        <v>983</v>
      </c>
      <c r="AB3" t="s">
        <v>330</v>
      </c>
      <c r="AC3" t="s">
        <v>331</v>
      </c>
      <c r="AD3" t="s">
        <v>332</v>
      </c>
      <c r="AE3" t="s">
        <v>75</v>
      </c>
      <c r="AF3" s="12" t="s">
        <v>563</v>
      </c>
      <c r="AG3" t="s">
        <v>333</v>
      </c>
      <c r="AH3" t="s">
        <v>77</v>
      </c>
      <c r="AI3" t="s">
        <v>75</v>
      </c>
      <c r="AJ3" s="12" t="s">
        <v>563</v>
      </c>
      <c r="AK3" s="12" t="s">
        <v>597</v>
      </c>
      <c r="AL3" t="s">
        <v>74</v>
      </c>
      <c r="AM3" t="s">
        <v>74</v>
      </c>
      <c r="AN3" t="s">
        <v>75</v>
      </c>
      <c r="AO3" t="s">
        <v>77</v>
      </c>
      <c r="AP3" t="s">
        <v>75</v>
      </c>
      <c r="AQ3" s="12" t="s">
        <v>611</v>
      </c>
      <c r="AR3" t="s">
        <v>75</v>
      </c>
      <c r="AS3" t="s">
        <v>74</v>
      </c>
      <c r="AT3" t="s">
        <v>74</v>
      </c>
      <c r="AU3" t="s">
        <v>76</v>
      </c>
      <c r="AV3" t="s">
        <v>76</v>
      </c>
      <c r="AW3" s="12" t="s">
        <v>1055</v>
      </c>
      <c r="AX3" t="s">
        <v>75</v>
      </c>
      <c r="AY3" t="s">
        <v>75</v>
      </c>
      <c r="AZ3" s="13" t="s">
        <v>611</v>
      </c>
      <c r="BA3" s="13" t="s">
        <v>611</v>
      </c>
      <c r="BB3" s="4" t="s">
        <v>74</v>
      </c>
      <c r="BC3" s="4" t="s">
        <v>334</v>
      </c>
      <c r="BD3" t="s">
        <v>79</v>
      </c>
      <c r="BE3" t="s">
        <v>79</v>
      </c>
      <c r="BF3" s="5" t="s">
        <v>335</v>
      </c>
      <c r="BG3" t="s">
        <v>336</v>
      </c>
      <c r="BH3" t="s">
        <v>73</v>
      </c>
      <c r="BI3" t="s">
        <v>337</v>
      </c>
      <c r="BJ3" t="s">
        <v>337</v>
      </c>
      <c r="BK3" t="s">
        <v>338</v>
      </c>
      <c r="BL3" t="s">
        <v>338</v>
      </c>
      <c r="BM3" t="s">
        <v>339</v>
      </c>
      <c r="BN3" t="s">
        <v>339</v>
      </c>
      <c r="BO3" t="s">
        <v>340</v>
      </c>
      <c r="BP3" s="12" t="s">
        <v>611</v>
      </c>
      <c r="BQ3" s="12" t="s">
        <v>563</v>
      </c>
      <c r="BR3" t="s">
        <v>341</v>
      </c>
      <c r="BS3" t="s">
        <v>342</v>
      </c>
      <c r="BT3" t="s">
        <v>342</v>
      </c>
      <c r="BU3" t="s">
        <v>342</v>
      </c>
      <c r="BV3" t="s">
        <v>342</v>
      </c>
      <c r="BW3" t="s">
        <v>73</v>
      </c>
      <c r="BX3" t="s">
        <v>77</v>
      </c>
    </row>
    <row r="4" spans="1:76" s="1" customFormat="1" x14ac:dyDescent="0.15">
      <c r="A4" s="1" t="s">
        <v>343</v>
      </c>
    </row>
    <row r="5" spans="1:76" x14ac:dyDescent="0.15">
      <c r="BD5" s="5"/>
      <c r="BE5" s="5"/>
    </row>
    <row r="6" spans="1:76" x14ac:dyDescent="0.15">
      <c r="A6" t="s">
        <v>158</v>
      </c>
      <c r="C6" t="s">
        <v>143</v>
      </c>
      <c r="U6">
        <v>2</v>
      </c>
      <c r="AB6" t="s">
        <v>345</v>
      </c>
      <c r="AD6" t="s">
        <v>370</v>
      </c>
      <c r="AG6" t="s">
        <v>371</v>
      </c>
      <c r="AI6">
        <v>1</v>
      </c>
      <c r="AL6">
        <v>1</v>
      </c>
      <c r="BD6" t="s">
        <v>37</v>
      </c>
      <c r="BF6" s="5" t="s">
        <v>348</v>
      </c>
    </row>
    <row r="7" spans="1:76" x14ac:dyDescent="0.15">
      <c r="A7" t="s">
        <v>159</v>
      </c>
      <c r="C7" t="s">
        <v>344</v>
      </c>
      <c r="E7" t="s">
        <v>372</v>
      </c>
      <c r="G7" t="s">
        <v>352</v>
      </c>
      <c r="H7" s="3" t="s">
        <v>353</v>
      </c>
      <c r="T7">
        <v>1</v>
      </c>
      <c r="U7">
        <v>1</v>
      </c>
      <c r="AB7" t="s">
        <v>373</v>
      </c>
      <c r="AD7" t="s">
        <v>374</v>
      </c>
      <c r="AH7">
        <v>1</v>
      </c>
      <c r="AI7">
        <v>1</v>
      </c>
      <c r="AL7">
        <v>1</v>
      </c>
      <c r="AV7" t="s">
        <v>375</v>
      </c>
      <c r="AX7">
        <v>2.5</v>
      </c>
      <c r="AY7">
        <v>25</v>
      </c>
      <c r="AZ7" s="4">
        <v>25</v>
      </c>
      <c r="BA7" s="4">
        <v>40</v>
      </c>
      <c r="BB7" s="4">
        <v>1</v>
      </c>
      <c r="BC7" s="4" t="s">
        <v>355</v>
      </c>
      <c r="BD7" t="s">
        <v>376</v>
      </c>
      <c r="BF7" s="5" t="s">
        <v>348</v>
      </c>
      <c r="BL7" t="s">
        <v>377</v>
      </c>
      <c r="BW7" t="s">
        <v>357</v>
      </c>
    </row>
    <row r="8" spans="1:76" x14ac:dyDescent="0.15">
      <c r="A8" t="s">
        <v>378</v>
      </c>
      <c r="C8" t="s">
        <v>344</v>
      </c>
      <c r="G8" t="s">
        <v>352</v>
      </c>
      <c r="H8" s="3" t="s">
        <v>379</v>
      </c>
      <c r="I8" s="3" t="s">
        <v>380</v>
      </c>
      <c r="U8">
        <v>1</v>
      </c>
      <c r="AH8" s="3"/>
      <c r="AL8">
        <v>1</v>
      </c>
      <c r="AZ8"/>
      <c r="BA8"/>
      <c r="BB8"/>
      <c r="BC8"/>
      <c r="BD8" s="3"/>
      <c r="BE8" s="3"/>
      <c r="BG8" s="3"/>
      <c r="BH8" s="3"/>
      <c r="BI8" s="3"/>
      <c r="BJ8" s="3"/>
      <c r="BK8" s="3"/>
      <c r="BL8" t="s">
        <v>381</v>
      </c>
      <c r="BM8">
        <v>0.45</v>
      </c>
      <c r="BO8">
        <v>25</v>
      </c>
    </row>
    <row r="9" spans="1:76" x14ac:dyDescent="0.15">
      <c r="A9" t="s">
        <v>382</v>
      </c>
      <c r="C9" t="s">
        <v>344</v>
      </c>
      <c r="G9" t="s">
        <v>352</v>
      </c>
      <c r="H9" s="3" t="s">
        <v>379</v>
      </c>
      <c r="I9" s="3" t="s">
        <v>380</v>
      </c>
      <c r="U9">
        <v>1</v>
      </c>
      <c r="AH9" s="3"/>
      <c r="AL9">
        <v>1</v>
      </c>
      <c r="AZ9"/>
      <c r="BA9"/>
      <c r="BB9"/>
      <c r="BC9"/>
      <c r="BD9" s="3"/>
      <c r="BE9" s="3"/>
      <c r="BG9" s="3"/>
      <c r="BH9" s="3"/>
      <c r="BI9" s="3"/>
      <c r="BJ9" s="3"/>
      <c r="BK9" s="3"/>
      <c r="BL9" t="s">
        <v>383</v>
      </c>
      <c r="BO9">
        <v>25</v>
      </c>
    </row>
    <row r="10" spans="1:76" x14ac:dyDescent="0.15">
      <c r="AH10" s="3"/>
      <c r="AZ10"/>
      <c r="BA10"/>
      <c r="BB10"/>
      <c r="BC10"/>
      <c r="BD10" s="3"/>
      <c r="BE10" s="3"/>
      <c r="BG10" s="3"/>
      <c r="BH10" s="3"/>
      <c r="BI10" s="3"/>
      <c r="BJ10" s="3"/>
      <c r="BK10" s="3"/>
    </row>
    <row r="11" spans="1:76" x14ac:dyDescent="0.15">
      <c r="A11" t="s">
        <v>384</v>
      </c>
      <c r="C11" s="12" t="s">
        <v>848</v>
      </c>
      <c r="U11">
        <v>2</v>
      </c>
      <c r="AB11" t="s">
        <v>345</v>
      </c>
      <c r="AD11" t="s">
        <v>385</v>
      </c>
      <c r="AG11" t="s">
        <v>371</v>
      </c>
      <c r="AI11">
        <v>1</v>
      </c>
      <c r="AL11">
        <v>1</v>
      </c>
      <c r="BD11" t="s">
        <v>37</v>
      </c>
      <c r="BF11" s="5" t="s">
        <v>348</v>
      </c>
    </row>
    <row r="12" spans="1:76" x14ac:dyDescent="0.15">
      <c r="A12" t="s">
        <v>163</v>
      </c>
      <c r="C12" t="s">
        <v>344</v>
      </c>
      <c r="E12" t="s">
        <v>386</v>
      </c>
      <c r="G12" t="s">
        <v>352</v>
      </c>
      <c r="H12" s="3" t="s">
        <v>379</v>
      </c>
      <c r="I12" s="3" t="s">
        <v>380</v>
      </c>
      <c r="U12">
        <v>1</v>
      </c>
      <c r="AH12" s="3"/>
      <c r="AL12">
        <v>1</v>
      </c>
      <c r="AY12">
        <v>20</v>
      </c>
      <c r="AZ12" s="4">
        <v>0</v>
      </c>
      <c r="BA12" s="4">
        <v>40</v>
      </c>
      <c r="BB12" s="4">
        <v>1</v>
      </c>
      <c r="BC12" s="4" t="s">
        <v>355</v>
      </c>
      <c r="BD12" s="3"/>
      <c r="BE12" s="3"/>
      <c r="BG12" s="3"/>
      <c r="BH12" s="3"/>
      <c r="BI12" s="3"/>
      <c r="BJ12" s="3"/>
      <c r="BK12" s="3"/>
      <c r="BL12" t="s">
        <v>381</v>
      </c>
      <c r="BM12">
        <v>0.5</v>
      </c>
      <c r="BO12">
        <v>20</v>
      </c>
      <c r="BW12" t="s">
        <v>357</v>
      </c>
    </row>
    <row r="13" spans="1:76" x14ac:dyDescent="0.15">
      <c r="A13" t="s">
        <v>387</v>
      </c>
      <c r="C13" t="s">
        <v>344</v>
      </c>
      <c r="G13" t="s">
        <v>352</v>
      </c>
      <c r="H13" s="3" t="s">
        <v>379</v>
      </c>
      <c r="I13" s="3" t="s">
        <v>388</v>
      </c>
      <c r="U13">
        <v>1</v>
      </c>
      <c r="AH13" s="3"/>
      <c r="AL13">
        <v>1</v>
      </c>
      <c r="AZ13"/>
      <c r="BA13"/>
      <c r="BB13"/>
      <c r="BC13"/>
      <c r="BD13" s="3"/>
      <c r="BE13" s="3"/>
      <c r="BG13" s="3"/>
      <c r="BH13" s="3"/>
      <c r="BI13" s="3"/>
      <c r="BJ13" s="3"/>
      <c r="BK13" s="3"/>
      <c r="BL13" t="s">
        <v>381</v>
      </c>
      <c r="BM13">
        <v>0.1</v>
      </c>
      <c r="BO13">
        <v>99999</v>
      </c>
    </row>
    <row r="14" spans="1:76" x14ac:dyDescent="0.15">
      <c r="A14" t="s">
        <v>389</v>
      </c>
      <c r="C14" t="s">
        <v>344</v>
      </c>
      <c r="G14" t="s">
        <v>352</v>
      </c>
      <c r="H14" s="3" t="s">
        <v>379</v>
      </c>
      <c r="I14" s="3" t="s">
        <v>388</v>
      </c>
      <c r="U14">
        <v>1</v>
      </c>
      <c r="AH14" s="3"/>
      <c r="AL14">
        <v>1</v>
      </c>
      <c r="AZ14"/>
      <c r="BA14"/>
      <c r="BB14"/>
      <c r="BC14"/>
      <c r="BD14" s="3"/>
      <c r="BE14" s="3"/>
      <c r="BG14" s="3"/>
      <c r="BH14" s="3"/>
      <c r="BI14" s="3"/>
      <c r="BJ14" s="3"/>
      <c r="BK14" s="3"/>
      <c r="BL14" s="12" t="s">
        <v>759</v>
      </c>
      <c r="BM14">
        <v>0.1</v>
      </c>
      <c r="BO14">
        <v>99999</v>
      </c>
    </row>
    <row r="15" spans="1:76" x14ac:dyDescent="0.15">
      <c r="AH15" s="3"/>
      <c r="AZ15"/>
      <c r="BA15"/>
      <c r="BB15"/>
      <c r="BC15"/>
      <c r="BD15" s="3"/>
      <c r="BE15" s="3"/>
      <c r="BG15" s="3"/>
      <c r="BH15" s="3"/>
      <c r="BI15" s="3"/>
      <c r="BJ15" s="3"/>
      <c r="BK15" s="3"/>
    </row>
    <row r="16" spans="1:76" x14ac:dyDescent="0.15">
      <c r="A16" t="s">
        <v>390</v>
      </c>
      <c r="C16" t="s">
        <v>143</v>
      </c>
      <c r="H16" s="3" t="s">
        <v>355</v>
      </c>
      <c r="U16">
        <v>2</v>
      </c>
      <c r="AB16" t="s">
        <v>345</v>
      </c>
      <c r="AG16" t="s">
        <v>371</v>
      </c>
      <c r="AI16">
        <v>1</v>
      </c>
      <c r="AL16">
        <v>1</v>
      </c>
      <c r="BD16" t="s">
        <v>391</v>
      </c>
      <c r="BF16" s="5" t="s">
        <v>348</v>
      </c>
      <c r="BI16" t="s">
        <v>392</v>
      </c>
    </row>
    <row r="17" spans="1:75" x14ac:dyDescent="0.15">
      <c r="A17" t="s">
        <v>393</v>
      </c>
      <c r="C17" t="s">
        <v>344</v>
      </c>
      <c r="H17" s="3" t="s">
        <v>355</v>
      </c>
      <c r="S17">
        <v>1</v>
      </c>
      <c r="U17">
        <v>2</v>
      </c>
      <c r="V17">
        <v>1</v>
      </c>
      <c r="AB17" t="s">
        <v>345</v>
      </c>
      <c r="AD17" t="s">
        <v>394</v>
      </c>
      <c r="AG17" t="s">
        <v>371</v>
      </c>
      <c r="AI17">
        <v>0.8</v>
      </c>
      <c r="AL17">
        <v>1</v>
      </c>
      <c r="BD17" t="s">
        <v>395</v>
      </c>
      <c r="BF17" s="5" t="s">
        <v>348</v>
      </c>
      <c r="BG17" t="s">
        <v>396</v>
      </c>
      <c r="BH17" t="s">
        <v>397</v>
      </c>
      <c r="BI17" t="s">
        <v>392</v>
      </c>
    </row>
    <row r="18" spans="1:75" x14ac:dyDescent="0.15">
      <c r="A18" s="12" t="s">
        <v>701</v>
      </c>
      <c r="C18" t="s">
        <v>143</v>
      </c>
      <c r="G18" t="s">
        <v>352</v>
      </c>
      <c r="H18" s="3" t="s">
        <v>355</v>
      </c>
      <c r="U18">
        <v>2</v>
      </c>
      <c r="AB18" t="s">
        <v>345</v>
      </c>
      <c r="AG18" t="s">
        <v>347</v>
      </c>
      <c r="AI18">
        <v>1</v>
      </c>
      <c r="AL18">
        <v>1</v>
      </c>
      <c r="AZ18"/>
      <c r="BA18"/>
      <c r="BB18"/>
      <c r="BC18"/>
      <c r="BD18" t="s">
        <v>391</v>
      </c>
      <c r="BF18" s="5" t="s">
        <v>348</v>
      </c>
      <c r="BI18" t="s">
        <v>392</v>
      </c>
    </row>
    <row r="19" spans="1:75" x14ac:dyDescent="0.15">
      <c r="A19" t="s">
        <v>166</v>
      </c>
      <c r="C19" t="s">
        <v>344</v>
      </c>
      <c r="E19" t="s">
        <v>398</v>
      </c>
      <c r="G19" t="s">
        <v>352</v>
      </c>
      <c r="H19" s="3" t="s">
        <v>353</v>
      </c>
      <c r="S19">
        <v>1</v>
      </c>
      <c r="U19">
        <v>2</v>
      </c>
      <c r="V19">
        <v>1</v>
      </c>
      <c r="AB19" t="s">
        <v>345</v>
      </c>
      <c r="AD19" t="s">
        <v>394</v>
      </c>
      <c r="AG19" t="s">
        <v>347</v>
      </c>
      <c r="AI19">
        <v>0.8</v>
      </c>
      <c r="AL19">
        <v>1</v>
      </c>
      <c r="AV19" t="s">
        <v>399</v>
      </c>
      <c r="AY19">
        <v>40</v>
      </c>
      <c r="AZ19" s="4">
        <v>30</v>
      </c>
      <c r="BA19" s="4">
        <v>70</v>
      </c>
      <c r="BB19" s="4">
        <v>1</v>
      </c>
      <c r="BC19" s="4" t="s">
        <v>355</v>
      </c>
      <c r="BD19" t="s">
        <v>395</v>
      </c>
      <c r="BF19" s="5" t="s">
        <v>348</v>
      </c>
      <c r="BG19" t="s">
        <v>396</v>
      </c>
      <c r="BH19" t="s">
        <v>397</v>
      </c>
      <c r="BI19" t="s">
        <v>392</v>
      </c>
      <c r="BW19" t="s">
        <v>357</v>
      </c>
    </row>
    <row r="20" spans="1:75" x14ac:dyDescent="0.15">
      <c r="A20" t="s">
        <v>400</v>
      </c>
      <c r="C20" t="s">
        <v>344</v>
      </c>
      <c r="G20" t="s">
        <v>352</v>
      </c>
      <c r="H20" s="3" t="s">
        <v>379</v>
      </c>
      <c r="I20" s="3" t="s">
        <v>380</v>
      </c>
      <c r="U20">
        <v>1</v>
      </c>
      <c r="AH20" s="3"/>
      <c r="AL20">
        <v>1</v>
      </c>
      <c r="AZ20"/>
      <c r="BA20"/>
      <c r="BB20"/>
      <c r="BC20"/>
      <c r="BD20" s="3"/>
      <c r="BE20" s="3"/>
      <c r="BG20" s="3"/>
      <c r="BH20" s="3"/>
      <c r="BI20" s="3"/>
      <c r="BJ20" s="3"/>
      <c r="BK20" s="3"/>
      <c r="BL20" s="12" t="s">
        <v>760</v>
      </c>
      <c r="BM20">
        <v>0.35</v>
      </c>
      <c r="BO20">
        <v>40</v>
      </c>
    </row>
    <row r="21" spans="1:75" x14ac:dyDescent="0.15">
      <c r="AH21" s="3"/>
      <c r="AZ21"/>
      <c r="BA21"/>
      <c r="BB21"/>
      <c r="BC21"/>
      <c r="BD21" s="3"/>
      <c r="BE21" s="3"/>
      <c r="BG21" s="3"/>
      <c r="BH21" s="3"/>
      <c r="BI21" s="3"/>
      <c r="BJ21" s="3"/>
      <c r="BK21" s="3"/>
    </row>
    <row r="22" spans="1:75" x14ac:dyDescent="0.15">
      <c r="A22" t="s">
        <v>169</v>
      </c>
      <c r="C22" t="s">
        <v>344</v>
      </c>
      <c r="U22">
        <v>2</v>
      </c>
      <c r="AB22" t="s">
        <v>345</v>
      </c>
      <c r="AD22" t="s">
        <v>401</v>
      </c>
      <c r="AG22" t="s">
        <v>371</v>
      </c>
      <c r="AI22">
        <v>1</v>
      </c>
      <c r="AL22">
        <v>1</v>
      </c>
      <c r="AP22">
        <v>1</v>
      </c>
      <c r="AQ22">
        <v>1</v>
      </c>
      <c r="AR22">
        <v>1</v>
      </c>
      <c r="BD22" t="s">
        <v>37</v>
      </c>
      <c r="BF22" s="5" t="s">
        <v>348</v>
      </c>
      <c r="BG22" t="s">
        <v>349</v>
      </c>
      <c r="BH22" t="s">
        <v>402</v>
      </c>
    </row>
    <row r="23" spans="1:75" x14ac:dyDescent="0.15">
      <c r="A23" t="s">
        <v>170</v>
      </c>
      <c r="C23" t="s">
        <v>344</v>
      </c>
      <c r="E23" t="s">
        <v>403</v>
      </c>
      <c r="G23" t="s">
        <v>352</v>
      </c>
      <c r="H23" s="3" t="s">
        <v>353</v>
      </c>
      <c r="U23">
        <v>2</v>
      </c>
      <c r="AB23" t="s">
        <v>345</v>
      </c>
      <c r="AD23" t="s">
        <v>401</v>
      </c>
      <c r="AG23" t="s">
        <v>371</v>
      </c>
      <c r="AI23">
        <v>1</v>
      </c>
      <c r="AL23">
        <v>1</v>
      </c>
      <c r="AP23">
        <v>2</v>
      </c>
      <c r="AQ23">
        <v>1</v>
      </c>
      <c r="AR23">
        <v>1</v>
      </c>
      <c r="AY23">
        <v>30</v>
      </c>
      <c r="AZ23" s="4">
        <v>0</v>
      </c>
      <c r="BA23" s="4">
        <v>45</v>
      </c>
      <c r="BB23" s="4">
        <v>1</v>
      </c>
      <c r="BC23" s="4" t="s">
        <v>355</v>
      </c>
      <c r="BD23" t="s">
        <v>37</v>
      </c>
      <c r="BF23" s="5" t="s">
        <v>348</v>
      </c>
      <c r="BG23" t="s">
        <v>349</v>
      </c>
      <c r="BH23" t="s">
        <v>402</v>
      </c>
      <c r="BW23" t="s">
        <v>357</v>
      </c>
    </row>
    <row r="25" spans="1:75" x14ac:dyDescent="0.15">
      <c r="A25" t="s">
        <v>404</v>
      </c>
      <c r="C25" t="s">
        <v>344</v>
      </c>
      <c r="H25" s="3" t="s">
        <v>355</v>
      </c>
      <c r="U25">
        <v>2</v>
      </c>
      <c r="AB25" t="s">
        <v>345</v>
      </c>
      <c r="AD25" t="s">
        <v>405</v>
      </c>
      <c r="AG25" t="s">
        <v>347</v>
      </c>
      <c r="AI25">
        <v>1</v>
      </c>
      <c r="AL25">
        <v>1</v>
      </c>
      <c r="BD25" t="s">
        <v>37</v>
      </c>
      <c r="BF25" s="5" t="s">
        <v>348</v>
      </c>
      <c r="BG25" t="s">
        <v>349</v>
      </c>
      <c r="BH25" t="s">
        <v>368</v>
      </c>
      <c r="BL25" t="s">
        <v>406</v>
      </c>
      <c r="BM25">
        <v>-0.8</v>
      </c>
      <c r="BO25">
        <v>0.2</v>
      </c>
    </row>
    <row r="26" spans="1:75" x14ac:dyDescent="0.15">
      <c r="A26" t="s">
        <v>174</v>
      </c>
      <c r="C26" t="s">
        <v>344</v>
      </c>
      <c r="E26" t="s">
        <v>407</v>
      </c>
      <c r="G26" t="s">
        <v>352</v>
      </c>
      <c r="H26" s="3" t="s">
        <v>379</v>
      </c>
      <c r="I26" s="3" t="s">
        <v>380</v>
      </c>
      <c r="U26">
        <v>1</v>
      </c>
      <c r="AH26" s="3"/>
      <c r="AL26">
        <v>1</v>
      </c>
      <c r="AV26" t="s">
        <v>408</v>
      </c>
      <c r="AY26">
        <v>25</v>
      </c>
      <c r="AZ26" s="4">
        <v>0</v>
      </c>
      <c r="BA26" s="4">
        <v>45</v>
      </c>
      <c r="BB26" s="4">
        <v>1</v>
      </c>
      <c r="BC26" s="4" t="s">
        <v>355</v>
      </c>
      <c r="BD26" s="3"/>
      <c r="BE26" s="3"/>
      <c r="BG26" s="3"/>
      <c r="BH26" s="3"/>
      <c r="BI26" s="3"/>
      <c r="BJ26" s="3"/>
      <c r="BK26" s="3"/>
      <c r="BL26" t="s">
        <v>381</v>
      </c>
      <c r="BM26">
        <v>0.25</v>
      </c>
      <c r="BO26">
        <v>45</v>
      </c>
      <c r="BW26" t="s">
        <v>357</v>
      </c>
    </row>
    <row r="27" spans="1:75" x14ac:dyDescent="0.15">
      <c r="A27" t="s">
        <v>408</v>
      </c>
      <c r="C27" t="s">
        <v>344</v>
      </c>
      <c r="G27" t="s">
        <v>352</v>
      </c>
      <c r="H27" s="3" t="s">
        <v>379</v>
      </c>
      <c r="I27" s="3" t="s">
        <v>380</v>
      </c>
      <c r="U27">
        <v>1</v>
      </c>
      <c r="AH27" s="3"/>
      <c r="AL27">
        <v>1</v>
      </c>
      <c r="AZ27"/>
      <c r="BA27"/>
      <c r="BB27"/>
      <c r="BC27"/>
      <c r="BD27" s="3"/>
      <c r="BE27" s="3"/>
      <c r="BG27" s="3"/>
      <c r="BH27" s="3"/>
      <c r="BI27" s="3"/>
      <c r="BJ27" s="3"/>
      <c r="BK27" s="3"/>
      <c r="BL27" t="s">
        <v>356</v>
      </c>
      <c r="BM27">
        <v>25</v>
      </c>
      <c r="BO27">
        <v>45</v>
      </c>
    </row>
    <row r="28" spans="1:75" x14ac:dyDescent="0.15">
      <c r="A28" t="s">
        <v>409</v>
      </c>
      <c r="C28" t="s">
        <v>344</v>
      </c>
      <c r="H28" s="3" t="s">
        <v>379</v>
      </c>
      <c r="I28" s="3" t="s">
        <v>388</v>
      </c>
      <c r="U28">
        <v>1</v>
      </c>
      <c r="X28" s="12" t="s">
        <v>832</v>
      </c>
      <c r="Y28" s="12"/>
      <c r="AH28" s="3"/>
      <c r="AL28">
        <v>1</v>
      </c>
      <c r="AZ28"/>
      <c r="BA28"/>
      <c r="BB28"/>
      <c r="BC28"/>
      <c r="BD28" s="3"/>
      <c r="BE28" s="3"/>
      <c r="BG28" s="3"/>
      <c r="BH28" s="3"/>
      <c r="BI28" s="3"/>
      <c r="BJ28" s="3"/>
      <c r="BK28" s="3"/>
      <c r="BL28" s="12" t="s">
        <v>761</v>
      </c>
      <c r="BM28">
        <v>9</v>
      </c>
      <c r="BO28">
        <v>99999</v>
      </c>
    </row>
    <row r="29" spans="1:75" x14ac:dyDescent="0.15">
      <c r="AH29" s="3"/>
      <c r="AZ29"/>
      <c r="BA29"/>
      <c r="BB29"/>
      <c r="BC29"/>
      <c r="BD29" s="3"/>
      <c r="BE29" s="3"/>
      <c r="BG29" s="3"/>
      <c r="BH29" s="3"/>
      <c r="BI29" s="3"/>
      <c r="BJ29" s="3"/>
      <c r="BK29" s="3"/>
    </row>
    <row r="30" spans="1:75" x14ac:dyDescent="0.15">
      <c r="A30" t="s">
        <v>410</v>
      </c>
      <c r="C30" t="s">
        <v>344</v>
      </c>
      <c r="U30">
        <v>2</v>
      </c>
      <c r="AB30" t="s">
        <v>411</v>
      </c>
      <c r="AD30" t="s">
        <v>346</v>
      </c>
      <c r="AG30" t="s">
        <v>347</v>
      </c>
      <c r="AI30">
        <v>1</v>
      </c>
      <c r="AL30">
        <v>1</v>
      </c>
      <c r="BD30" t="s">
        <v>37</v>
      </c>
      <c r="BF30" s="5" t="s">
        <v>348</v>
      </c>
      <c r="BG30" t="s">
        <v>349</v>
      </c>
      <c r="BH30" t="s">
        <v>412</v>
      </c>
    </row>
    <row r="31" spans="1:75" x14ac:dyDescent="0.15">
      <c r="A31" t="s">
        <v>179</v>
      </c>
      <c r="C31" t="s">
        <v>344</v>
      </c>
      <c r="E31" t="s">
        <v>413</v>
      </c>
      <c r="G31" t="s">
        <v>414</v>
      </c>
      <c r="H31" s="3" t="s">
        <v>355</v>
      </c>
      <c r="U31">
        <v>2</v>
      </c>
      <c r="AB31" t="s">
        <v>411</v>
      </c>
      <c r="AD31" t="s">
        <v>346</v>
      </c>
      <c r="AG31" t="s">
        <v>347</v>
      </c>
      <c r="AI31">
        <v>1.9</v>
      </c>
      <c r="AL31">
        <v>1</v>
      </c>
      <c r="AY31">
        <v>0.3</v>
      </c>
      <c r="AZ31" s="4">
        <v>0</v>
      </c>
      <c r="BA31" s="4">
        <v>4</v>
      </c>
      <c r="BB31" s="4">
        <v>1</v>
      </c>
      <c r="BC31" s="4" t="s">
        <v>415</v>
      </c>
      <c r="BD31" t="s">
        <v>37</v>
      </c>
      <c r="BF31" s="5" t="s">
        <v>348</v>
      </c>
      <c r="BG31" t="s">
        <v>349</v>
      </c>
      <c r="BH31" t="s">
        <v>412</v>
      </c>
      <c r="BW31" t="s">
        <v>369</v>
      </c>
    </row>
    <row r="32" spans="1:75" x14ac:dyDescent="0.15">
      <c r="A32" t="s">
        <v>416</v>
      </c>
      <c r="C32" t="s">
        <v>344</v>
      </c>
      <c r="H32" s="3" t="s">
        <v>379</v>
      </c>
      <c r="I32" s="3" t="s">
        <v>388</v>
      </c>
      <c r="U32">
        <v>1</v>
      </c>
      <c r="X32" s="12" t="s">
        <v>832</v>
      </c>
      <c r="Y32" s="12"/>
      <c r="AH32" s="3"/>
      <c r="AL32">
        <v>1</v>
      </c>
      <c r="AZ32"/>
      <c r="BA32"/>
      <c r="BB32"/>
      <c r="BC32"/>
      <c r="BD32" s="3"/>
      <c r="BE32" s="3"/>
      <c r="BG32" s="3"/>
      <c r="BH32" s="3"/>
      <c r="BI32" s="3"/>
      <c r="BJ32" s="3"/>
      <c r="BK32" s="3"/>
      <c r="BL32" s="12" t="s">
        <v>759</v>
      </c>
      <c r="BM32">
        <v>0.06</v>
      </c>
      <c r="BO32">
        <v>99999</v>
      </c>
    </row>
    <row r="33" spans="1:76" x14ac:dyDescent="0.15">
      <c r="AH33" s="3"/>
      <c r="AZ33"/>
      <c r="BA33"/>
      <c r="BB33"/>
      <c r="BC33"/>
      <c r="BD33" s="3"/>
      <c r="BE33" s="3"/>
      <c r="BG33" s="3"/>
      <c r="BH33" s="3"/>
      <c r="BI33" s="3"/>
      <c r="BJ33" s="3"/>
      <c r="BK33" s="3"/>
    </row>
    <row r="34" spans="1:76" x14ac:dyDescent="0.15">
      <c r="A34" t="s">
        <v>182</v>
      </c>
      <c r="C34" t="s">
        <v>344</v>
      </c>
      <c r="H34" s="3" t="s">
        <v>355</v>
      </c>
      <c r="U34">
        <v>1</v>
      </c>
      <c r="AB34" t="s">
        <v>373</v>
      </c>
      <c r="AD34" t="s">
        <v>365</v>
      </c>
      <c r="AH34">
        <v>1</v>
      </c>
      <c r="AI34">
        <v>1</v>
      </c>
      <c r="AL34">
        <v>1</v>
      </c>
      <c r="BD34" t="s">
        <v>37</v>
      </c>
      <c r="BF34" s="5" t="s">
        <v>348</v>
      </c>
      <c r="BG34" t="s">
        <v>349</v>
      </c>
      <c r="BH34" t="s">
        <v>417</v>
      </c>
      <c r="BI34" t="s">
        <v>418</v>
      </c>
    </row>
    <row r="35" spans="1:76" x14ac:dyDescent="0.15">
      <c r="A35" t="s">
        <v>183</v>
      </c>
      <c r="C35" t="s">
        <v>344</v>
      </c>
      <c r="E35" t="s">
        <v>419</v>
      </c>
      <c r="G35" t="s">
        <v>352</v>
      </c>
      <c r="H35" s="3" t="s">
        <v>355</v>
      </c>
      <c r="U35">
        <v>1</v>
      </c>
      <c r="AB35" t="s">
        <v>373</v>
      </c>
      <c r="AD35" t="s">
        <v>420</v>
      </c>
      <c r="AH35">
        <v>1</v>
      </c>
      <c r="AI35">
        <v>1</v>
      </c>
      <c r="AL35">
        <v>1</v>
      </c>
      <c r="AV35" t="s">
        <v>421</v>
      </c>
      <c r="AY35">
        <v>25</v>
      </c>
      <c r="AZ35" s="4">
        <v>10</v>
      </c>
      <c r="BA35" s="4">
        <v>35</v>
      </c>
      <c r="BB35" s="4">
        <v>1</v>
      </c>
      <c r="BC35" s="4" t="s">
        <v>355</v>
      </c>
      <c r="BD35" t="s">
        <v>37</v>
      </c>
      <c r="BF35" s="5" t="s">
        <v>348</v>
      </c>
      <c r="BG35" t="s">
        <v>349</v>
      </c>
      <c r="BH35" t="s">
        <v>417</v>
      </c>
      <c r="BI35" t="s">
        <v>418</v>
      </c>
      <c r="BW35" t="s">
        <v>357</v>
      </c>
    </row>
    <row r="36" spans="1:76" x14ac:dyDescent="0.15">
      <c r="A36" t="s">
        <v>421</v>
      </c>
      <c r="C36" t="s">
        <v>344</v>
      </c>
      <c r="G36" t="s">
        <v>352</v>
      </c>
      <c r="H36" s="3" t="s">
        <v>379</v>
      </c>
      <c r="I36" s="3" t="s">
        <v>380</v>
      </c>
      <c r="U36">
        <v>1</v>
      </c>
      <c r="AH36" s="3"/>
      <c r="AL36">
        <v>1</v>
      </c>
      <c r="AZ36"/>
      <c r="BA36"/>
      <c r="BB36"/>
      <c r="BC36"/>
      <c r="BD36" s="3"/>
      <c r="BE36" s="3"/>
      <c r="BG36" s="3"/>
      <c r="BH36" s="3"/>
      <c r="BI36" s="3"/>
      <c r="BJ36" s="3"/>
      <c r="BK36" s="3"/>
      <c r="BL36" t="s">
        <v>381</v>
      </c>
      <c r="BM36">
        <v>0.4</v>
      </c>
      <c r="BO36">
        <v>25</v>
      </c>
    </row>
    <row r="37" spans="1:76" x14ac:dyDescent="0.15">
      <c r="AH37" s="3"/>
      <c r="AZ37"/>
      <c r="BA37"/>
      <c r="BB37"/>
      <c r="BC37"/>
      <c r="BD37" s="3"/>
      <c r="BE37" s="3"/>
      <c r="BG37" s="3"/>
      <c r="BH37" s="3"/>
      <c r="BI37" s="3"/>
      <c r="BJ37" s="3"/>
      <c r="BK37" s="3"/>
    </row>
    <row r="38" spans="1:76" x14ac:dyDescent="0.15">
      <c r="A38" t="s">
        <v>422</v>
      </c>
      <c r="C38" t="s">
        <v>344</v>
      </c>
      <c r="H38" s="3" t="s">
        <v>355</v>
      </c>
      <c r="U38">
        <v>1</v>
      </c>
      <c r="AB38" t="s">
        <v>373</v>
      </c>
      <c r="AD38" t="s">
        <v>365</v>
      </c>
      <c r="AH38">
        <v>1</v>
      </c>
      <c r="AI38">
        <v>1</v>
      </c>
      <c r="AL38">
        <v>1</v>
      </c>
      <c r="BD38" t="s">
        <v>37</v>
      </c>
      <c r="BF38" s="5" t="s">
        <v>348</v>
      </c>
    </row>
    <row r="39" spans="1:76" x14ac:dyDescent="0.15">
      <c r="A39" t="s">
        <v>187</v>
      </c>
      <c r="C39" t="s">
        <v>344</v>
      </c>
      <c r="E39" t="s">
        <v>423</v>
      </c>
      <c r="G39" t="s">
        <v>352</v>
      </c>
      <c r="H39" s="3" t="s">
        <v>379</v>
      </c>
      <c r="I39" s="3" t="s">
        <v>380</v>
      </c>
      <c r="U39">
        <v>1</v>
      </c>
      <c r="AH39" s="3"/>
      <c r="AL39">
        <v>1</v>
      </c>
      <c r="AY39">
        <v>20</v>
      </c>
      <c r="AZ39" s="4">
        <v>0</v>
      </c>
      <c r="BA39" s="4">
        <v>30</v>
      </c>
      <c r="BB39" s="4">
        <v>1</v>
      </c>
      <c r="BC39" s="4" t="s">
        <v>355</v>
      </c>
      <c r="BD39" s="3"/>
      <c r="BE39" s="3"/>
      <c r="BG39" s="3"/>
      <c r="BH39" s="3"/>
      <c r="BI39" s="3"/>
      <c r="BJ39" s="3"/>
      <c r="BK39" s="3"/>
      <c r="BL39" t="s">
        <v>381</v>
      </c>
      <c r="BM39">
        <v>0.5</v>
      </c>
      <c r="BO39">
        <v>20</v>
      </c>
      <c r="BW39" t="s">
        <v>357</v>
      </c>
    </row>
    <row r="40" spans="1:76" x14ac:dyDescent="0.15">
      <c r="A40" t="s">
        <v>424</v>
      </c>
      <c r="C40" t="s">
        <v>344</v>
      </c>
      <c r="H40" s="3" t="s">
        <v>379</v>
      </c>
      <c r="I40" s="3" t="s">
        <v>388</v>
      </c>
      <c r="U40">
        <v>1</v>
      </c>
      <c r="X40" s="12" t="s">
        <v>832</v>
      </c>
      <c r="Y40" s="12"/>
      <c r="AH40" s="3"/>
      <c r="AL40">
        <v>1</v>
      </c>
      <c r="AZ40"/>
      <c r="BA40"/>
      <c r="BB40"/>
      <c r="BC40"/>
      <c r="BD40" s="3"/>
      <c r="BE40" s="3"/>
      <c r="BG40" s="3"/>
      <c r="BH40" s="3"/>
      <c r="BI40" s="3"/>
      <c r="BJ40" s="3"/>
      <c r="BK40" s="3"/>
      <c r="BL40" s="12" t="s">
        <v>759</v>
      </c>
      <c r="BM40">
        <v>0.08</v>
      </c>
      <c r="BO40">
        <v>99999</v>
      </c>
    </row>
    <row r="41" spans="1:76" x14ac:dyDescent="0.15">
      <c r="AH41" s="3"/>
      <c r="AZ41"/>
      <c r="BA41"/>
      <c r="BB41"/>
      <c r="BC41"/>
      <c r="BD41" s="3"/>
      <c r="BE41" s="3"/>
      <c r="BG41" s="3"/>
      <c r="BH41" s="3"/>
      <c r="BI41" s="3"/>
      <c r="BJ41" s="3"/>
      <c r="BK41" s="3"/>
    </row>
    <row r="42" spans="1:76" x14ac:dyDescent="0.15">
      <c r="A42" t="s">
        <v>425</v>
      </c>
      <c r="C42" t="s">
        <v>344</v>
      </c>
      <c r="U42">
        <v>2</v>
      </c>
      <c r="AB42" t="s">
        <v>345</v>
      </c>
      <c r="AD42" t="s">
        <v>426</v>
      </c>
      <c r="AG42" t="s">
        <v>347</v>
      </c>
      <c r="AI42">
        <v>1</v>
      </c>
      <c r="AL42">
        <v>1</v>
      </c>
      <c r="AP42">
        <v>1.1000000000000001</v>
      </c>
      <c r="AR42">
        <v>1</v>
      </c>
      <c r="BD42" t="s">
        <v>37</v>
      </c>
      <c r="BF42" s="5" t="s">
        <v>348</v>
      </c>
      <c r="BG42" t="s">
        <v>349</v>
      </c>
      <c r="BH42" t="s">
        <v>427</v>
      </c>
    </row>
    <row r="43" spans="1:76" x14ac:dyDescent="0.15">
      <c r="A43" t="s">
        <v>191</v>
      </c>
      <c r="C43" t="s">
        <v>344</v>
      </c>
      <c r="E43" t="s">
        <v>428</v>
      </c>
      <c r="G43" t="s">
        <v>352</v>
      </c>
      <c r="H43" s="3" t="s">
        <v>379</v>
      </c>
      <c r="I43" s="3" t="s">
        <v>380</v>
      </c>
      <c r="U43">
        <v>1</v>
      </c>
      <c r="AH43" s="3"/>
      <c r="AL43">
        <v>1</v>
      </c>
      <c r="AY43">
        <v>20</v>
      </c>
      <c r="AZ43" s="4">
        <v>0</v>
      </c>
      <c r="BA43" s="4">
        <v>40</v>
      </c>
      <c r="BB43" s="4">
        <v>1</v>
      </c>
      <c r="BC43" s="4" t="s">
        <v>355</v>
      </c>
      <c r="BD43" s="3"/>
      <c r="BE43" s="3"/>
      <c r="BG43" s="3"/>
      <c r="BH43" s="3"/>
      <c r="BI43" s="3"/>
      <c r="BJ43" s="3"/>
      <c r="BK43" s="3"/>
      <c r="BL43" t="s">
        <v>356</v>
      </c>
      <c r="BM43">
        <v>50</v>
      </c>
      <c r="BO43">
        <v>20</v>
      </c>
      <c r="BW43" t="s">
        <v>357</v>
      </c>
    </row>
    <row r="44" spans="1:76" x14ac:dyDescent="0.15">
      <c r="A44" t="s">
        <v>429</v>
      </c>
      <c r="C44" t="s">
        <v>430</v>
      </c>
      <c r="H44" s="3" t="s">
        <v>379</v>
      </c>
      <c r="I44" s="3" t="s">
        <v>1219</v>
      </c>
      <c r="U44">
        <v>1</v>
      </c>
      <c r="X44" s="12" t="s">
        <v>832</v>
      </c>
      <c r="Y44" s="12"/>
      <c r="AH44" s="3"/>
      <c r="AL44">
        <v>1</v>
      </c>
      <c r="AZ44"/>
      <c r="BA44"/>
      <c r="BB44"/>
      <c r="BC44"/>
      <c r="BD44" s="3"/>
      <c r="BE44" s="3"/>
      <c r="BG44" s="3"/>
      <c r="BH44" s="3"/>
      <c r="BI44" s="3"/>
      <c r="BJ44" s="3"/>
      <c r="BK44" s="3"/>
      <c r="BR44" t="s">
        <v>431</v>
      </c>
      <c r="BX44">
        <v>1</v>
      </c>
    </row>
    <row r="45" spans="1:76" x14ac:dyDescent="0.15">
      <c r="AH45" s="3"/>
      <c r="AZ45"/>
      <c r="BA45"/>
      <c r="BB45"/>
      <c r="BC45"/>
      <c r="BD45" s="3"/>
      <c r="BE45" s="3"/>
      <c r="BG45" s="3"/>
      <c r="BH45" s="3"/>
      <c r="BI45" s="3"/>
      <c r="BJ45" s="3"/>
      <c r="BK45" s="3"/>
    </row>
    <row r="46" spans="1:76" x14ac:dyDescent="0.15">
      <c r="A46" t="s">
        <v>432</v>
      </c>
      <c r="C46" t="s">
        <v>344</v>
      </c>
      <c r="U46">
        <v>2</v>
      </c>
      <c r="AB46" t="s">
        <v>345</v>
      </c>
      <c r="AC46" t="s">
        <v>433</v>
      </c>
      <c r="AD46" t="s">
        <v>346</v>
      </c>
      <c r="AG46" t="s">
        <v>371</v>
      </c>
      <c r="AI46">
        <v>1</v>
      </c>
      <c r="AL46">
        <v>1</v>
      </c>
      <c r="BD46" t="s">
        <v>37</v>
      </c>
      <c r="BF46" s="5" t="s">
        <v>348</v>
      </c>
      <c r="BG46" t="s">
        <v>349</v>
      </c>
      <c r="BH46" t="s">
        <v>412</v>
      </c>
    </row>
    <row r="47" spans="1:76" x14ac:dyDescent="0.15">
      <c r="A47" t="s">
        <v>195</v>
      </c>
      <c r="C47" t="s">
        <v>344</v>
      </c>
      <c r="E47" t="s">
        <v>423</v>
      </c>
      <c r="G47" t="s">
        <v>352</v>
      </c>
      <c r="H47" s="3" t="s">
        <v>379</v>
      </c>
      <c r="I47" s="3" t="s">
        <v>380</v>
      </c>
      <c r="U47">
        <v>1</v>
      </c>
      <c r="AH47" s="3"/>
      <c r="AL47">
        <v>1</v>
      </c>
      <c r="AY47">
        <v>20</v>
      </c>
      <c r="AZ47" s="4">
        <v>0</v>
      </c>
      <c r="BA47" s="4">
        <v>40</v>
      </c>
      <c r="BB47" s="4">
        <v>1</v>
      </c>
      <c r="BC47" s="4" t="s">
        <v>355</v>
      </c>
      <c r="BD47" s="3"/>
      <c r="BE47" s="3"/>
      <c r="BG47" s="3"/>
      <c r="BH47" s="3"/>
      <c r="BI47" s="3"/>
      <c r="BJ47" s="3"/>
      <c r="BK47" s="3"/>
      <c r="BL47" t="s">
        <v>381</v>
      </c>
      <c r="BM47">
        <v>0.5</v>
      </c>
      <c r="BO47">
        <v>20</v>
      </c>
      <c r="BW47" t="s">
        <v>357</v>
      </c>
    </row>
    <row r="48" spans="1:76" x14ac:dyDescent="0.15">
      <c r="A48" t="s">
        <v>434</v>
      </c>
      <c r="C48" t="s">
        <v>344</v>
      </c>
      <c r="H48" s="3" t="s">
        <v>379</v>
      </c>
      <c r="I48" s="3" t="s">
        <v>388</v>
      </c>
      <c r="U48">
        <v>1</v>
      </c>
      <c r="X48" s="12" t="s">
        <v>832</v>
      </c>
      <c r="Y48" s="12"/>
      <c r="AH48" s="3"/>
      <c r="AL48">
        <v>1</v>
      </c>
      <c r="AZ48"/>
      <c r="BA48"/>
      <c r="BB48"/>
      <c r="BC48"/>
      <c r="BD48" s="3"/>
      <c r="BE48" s="3"/>
      <c r="BG48" s="3"/>
      <c r="BH48" s="3"/>
      <c r="BI48" s="3"/>
      <c r="BJ48" s="3"/>
      <c r="BK48" s="3"/>
      <c r="BL48" s="12" t="s">
        <v>761</v>
      </c>
      <c r="BM48">
        <v>8</v>
      </c>
      <c r="BO48">
        <v>99999</v>
      </c>
    </row>
    <row r="49" spans="1:75" x14ac:dyDescent="0.15">
      <c r="AH49" s="3"/>
      <c r="AZ49"/>
      <c r="BA49"/>
      <c r="BB49"/>
      <c r="BC49"/>
      <c r="BD49" s="3"/>
      <c r="BE49" s="3"/>
      <c r="BG49" s="3"/>
      <c r="BH49" s="3"/>
      <c r="BI49" s="3"/>
      <c r="BJ49" s="3"/>
      <c r="BK49" s="3"/>
    </row>
    <row r="50" spans="1:75" x14ac:dyDescent="0.15">
      <c r="A50" t="s">
        <v>199</v>
      </c>
      <c r="C50" t="s">
        <v>344</v>
      </c>
      <c r="U50">
        <v>2</v>
      </c>
      <c r="AB50" t="s">
        <v>345</v>
      </c>
      <c r="AD50" t="s">
        <v>365</v>
      </c>
      <c r="AG50" t="s">
        <v>371</v>
      </c>
      <c r="AI50">
        <v>1</v>
      </c>
      <c r="AL50">
        <v>1</v>
      </c>
      <c r="BD50" t="s">
        <v>37</v>
      </c>
      <c r="BF50" s="5" t="s">
        <v>348</v>
      </c>
      <c r="BG50" t="s">
        <v>349</v>
      </c>
      <c r="BH50" t="s">
        <v>435</v>
      </c>
      <c r="BI50" t="s">
        <v>392</v>
      </c>
    </row>
    <row r="51" spans="1:75" x14ac:dyDescent="0.15">
      <c r="A51" t="s">
        <v>200</v>
      </c>
      <c r="C51" t="s">
        <v>344</v>
      </c>
      <c r="E51" t="s">
        <v>436</v>
      </c>
      <c r="G51" t="s">
        <v>414</v>
      </c>
      <c r="H51" s="3" t="s">
        <v>355</v>
      </c>
      <c r="U51">
        <v>2</v>
      </c>
      <c r="AB51" t="s">
        <v>345</v>
      </c>
      <c r="AD51" t="s">
        <v>365</v>
      </c>
      <c r="AG51" t="s">
        <v>371</v>
      </c>
      <c r="AI51">
        <v>1.2</v>
      </c>
      <c r="AL51">
        <v>1</v>
      </c>
      <c r="AM51">
        <v>1</v>
      </c>
      <c r="AN51">
        <v>0.1</v>
      </c>
      <c r="AY51">
        <v>0.3</v>
      </c>
      <c r="AZ51" s="4">
        <v>0</v>
      </c>
      <c r="BA51" s="4">
        <v>4</v>
      </c>
      <c r="BB51" s="4">
        <v>1</v>
      </c>
      <c r="BC51" s="4" t="s">
        <v>415</v>
      </c>
      <c r="BD51" t="s">
        <v>37</v>
      </c>
      <c r="BF51" s="5" t="s">
        <v>348</v>
      </c>
      <c r="BG51" t="s">
        <v>349</v>
      </c>
      <c r="BH51" t="s">
        <v>435</v>
      </c>
      <c r="BI51" t="s">
        <v>392</v>
      </c>
      <c r="BW51" t="s">
        <v>369</v>
      </c>
    </row>
    <row r="53" spans="1:75" x14ac:dyDescent="0.15">
      <c r="A53" t="s">
        <v>437</v>
      </c>
      <c r="C53" t="s">
        <v>143</v>
      </c>
      <c r="U53">
        <v>2</v>
      </c>
      <c r="AB53" t="s">
        <v>345</v>
      </c>
      <c r="AD53" t="s">
        <v>370</v>
      </c>
      <c r="AG53" t="s">
        <v>371</v>
      </c>
      <c r="AI53">
        <v>1</v>
      </c>
      <c r="AL53">
        <v>1</v>
      </c>
      <c r="BD53" t="s">
        <v>37</v>
      </c>
      <c r="BF53" s="5" t="s">
        <v>348</v>
      </c>
    </row>
    <row r="54" spans="1:75" x14ac:dyDescent="0.15">
      <c r="A54" t="s">
        <v>204</v>
      </c>
      <c r="C54" t="s">
        <v>344</v>
      </c>
      <c r="E54" t="s">
        <v>438</v>
      </c>
      <c r="G54" t="s">
        <v>352</v>
      </c>
      <c r="H54" s="3" t="s">
        <v>379</v>
      </c>
      <c r="I54" s="3" t="s">
        <v>380</v>
      </c>
      <c r="U54">
        <v>1</v>
      </c>
      <c r="AH54" s="3"/>
      <c r="AL54">
        <v>1</v>
      </c>
      <c r="AY54">
        <v>30</v>
      </c>
      <c r="AZ54" s="4">
        <v>0</v>
      </c>
      <c r="BA54" s="4">
        <v>40</v>
      </c>
      <c r="BB54" s="4">
        <v>1</v>
      </c>
      <c r="BC54" s="4" t="s">
        <v>355</v>
      </c>
      <c r="BD54" s="3"/>
      <c r="BE54" s="3"/>
      <c r="BG54" s="3"/>
      <c r="BH54" s="3"/>
      <c r="BI54" s="3"/>
      <c r="BJ54" s="3"/>
      <c r="BK54" s="3"/>
      <c r="BL54" t="s">
        <v>439</v>
      </c>
      <c r="BM54">
        <v>0.5</v>
      </c>
      <c r="BO54">
        <v>30</v>
      </c>
      <c r="BW54" t="s">
        <v>357</v>
      </c>
    </row>
    <row r="55" spans="1:75" x14ac:dyDescent="0.15">
      <c r="A55" t="s">
        <v>440</v>
      </c>
      <c r="C55" t="s">
        <v>344</v>
      </c>
      <c r="H55" s="3" t="s">
        <v>379</v>
      </c>
      <c r="I55" s="3" t="s">
        <v>388</v>
      </c>
      <c r="U55">
        <v>1</v>
      </c>
      <c r="X55" s="12" t="s">
        <v>832</v>
      </c>
      <c r="Y55" s="12"/>
      <c r="AH55" s="3"/>
      <c r="AL55">
        <v>1</v>
      </c>
      <c r="AZ55"/>
      <c r="BA55"/>
      <c r="BB55"/>
      <c r="BC55"/>
      <c r="BD55" s="3"/>
      <c r="BE55" s="3"/>
      <c r="BG55" s="3"/>
      <c r="BH55" s="3"/>
      <c r="BI55" s="3"/>
      <c r="BJ55" s="3"/>
      <c r="BK55" s="3"/>
      <c r="BL55" s="12" t="s">
        <v>762</v>
      </c>
      <c r="BM55">
        <v>0.1</v>
      </c>
      <c r="BO55">
        <v>99999</v>
      </c>
    </row>
    <row r="56" spans="1:75" x14ac:dyDescent="0.15">
      <c r="AH56" s="3"/>
      <c r="AZ56"/>
      <c r="BA56"/>
      <c r="BB56"/>
      <c r="BC56"/>
      <c r="BD56" s="3"/>
      <c r="BE56" s="3"/>
      <c r="BG56" s="3"/>
      <c r="BH56" s="3"/>
      <c r="BI56" s="3"/>
      <c r="BJ56" s="3"/>
      <c r="BK56" s="3"/>
    </row>
    <row r="57" spans="1:75" x14ac:dyDescent="0.15">
      <c r="A57" t="s">
        <v>441</v>
      </c>
      <c r="C57" t="s">
        <v>143</v>
      </c>
      <c r="U57">
        <v>2</v>
      </c>
      <c r="AB57" t="s">
        <v>345</v>
      </c>
      <c r="AD57" t="s">
        <v>370</v>
      </c>
      <c r="AG57" t="s">
        <v>371</v>
      </c>
      <c r="AI57">
        <v>1</v>
      </c>
      <c r="AL57">
        <v>1</v>
      </c>
      <c r="BD57" t="s">
        <v>37</v>
      </c>
      <c r="BF57" s="5" t="s">
        <v>348</v>
      </c>
    </row>
    <row r="58" spans="1:75" x14ac:dyDescent="0.15">
      <c r="A58" t="s">
        <v>208</v>
      </c>
      <c r="C58" t="s">
        <v>344</v>
      </c>
      <c r="E58" t="s">
        <v>442</v>
      </c>
      <c r="G58" t="s">
        <v>352</v>
      </c>
      <c r="H58" s="3" t="s">
        <v>379</v>
      </c>
      <c r="I58" s="3" t="s">
        <v>380</v>
      </c>
      <c r="U58">
        <v>1</v>
      </c>
      <c r="AH58" s="3">
        <v>1</v>
      </c>
      <c r="AI58">
        <v>0.4</v>
      </c>
      <c r="AK58">
        <v>1</v>
      </c>
      <c r="AL58">
        <v>1</v>
      </c>
      <c r="AY58">
        <v>0.3</v>
      </c>
      <c r="AZ58" s="4">
        <v>10</v>
      </c>
      <c r="BA58" s="4">
        <v>20</v>
      </c>
      <c r="BB58" s="4">
        <v>1</v>
      </c>
      <c r="BC58" s="4" t="s">
        <v>355</v>
      </c>
      <c r="BD58" s="3"/>
      <c r="BE58" s="3"/>
      <c r="BG58" s="3"/>
      <c r="BH58" s="3"/>
      <c r="BI58" s="3"/>
      <c r="BJ58" s="3"/>
      <c r="BK58" s="3"/>
      <c r="BW58" t="s">
        <v>357</v>
      </c>
    </row>
    <row r="59" spans="1:75" x14ac:dyDescent="0.15">
      <c r="A59" t="s">
        <v>443</v>
      </c>
      <c r="C59" t="s">
        <v>344</v>
      </c>
      <c r="H59" s="3" t="s">
        <v>379</v>
      </c>
      <c r="I59" s="3" t="s">
        <v>388</v>
      </c>
      <c r="U59">
        <v>1</v>
      </c>
      <c r="X59" s="12" t="s">
        <v>832</v>
      </c>
      <c r="Y59" s="12"/>
      <c r="AH59" s="3"/>
      <c r="AL59">
        <v>1</v>
      </c>
      <c r="AZ59"/>
      <c r="BA59"/>
      <c r="BB59"/>
      <c r="BC59"/>
      <c r="BD59" s="3"/>
      <c r="BE59" s="3"/>
      <c r="BG59" s="3"/>
      <c r="BH59" s="3"/>
      <c r="BI59" s="3"/>
      <c r="BJ59" s="3"/>
      <c r="BK59" s="3"/>
      <c r="BL59" s="12" t="s">
        <v>763</v>
      </c>
      <c r="BM59">
        <v>0.12</v>
      </c>
      <c r="BO59">
        <v>99999</v>
      </c>
    </row>
    <row r="60" spans="1:75" x14ac:dyDescent="0.15">
      <c r="AH60" s="3"/>
      <c r="AZ60"/>
      <c r="BA60"/>
      <c r="BB60"/>
      <c r="BC60"/>
      <c r="BD60" s="3"/>
      <c r="BE60" s="3"/>
      <c r="BG60" s="3"/>
      <c r="BH60" s="3"/>
      <c r="BI60" s="3"/>
      <c r="BJ60" s="3"/>
      <c r="BK60" s="3"/>
    </row>
    <row r="61" spans="1:75" x14ac:dyDescent="0.15">
      <c r="A61" t="s">
        <v>445</v>
      </c>
      <c r="C61" t="s">
        <v>143</v>
      </c>
      <c r="U61">
        <v>2</v>
      </c>
      <c r="AB61" t="s">
        <v>345</v>
      </c>
      <c r="AD61" t="s">
        <v>385</v>
      </c>
      <c r="AG61" t="s">
        <v>371</v>
      </c>
      <c r="AI61">
        <v>1</v>
      </c>
      <c r="AL61">
        <v>1</v>
      </c>
      <c r="BD61" t="s">
        <v>395</v>
      </c>
      <c r="BF61" s="5" t="s">
        <v>348</v>
      </c>
    </row>
    <row r="62" spans="1:75" x14ac:dyDescent="0.15">
      <c r="A62" t="s">
        <v>212</v>
      </c>
      <c r="C62" t="s">
        <v>344</v>
      </c>
      <c r="E62" t="s">
        <v>423</v>
      </c>
      <c r="G62" t="s">
        <v>352</v>
      </c>
      <c r="H62" s="3" t="s">
        <v>379</v>
      </c>
      <c r="I62" s="3" t="s">
        <v>380</v>
      </c>
      <c r="U62">
        <v>1</v>
      </c>
      <c r="AH62" s="3"/>
      <c r="AL62">
        <v>1</v>
      </c>
      <c r="AY62">
        <v>20</v>
      </c>
      <c r="AZ62" s="4">
        <v>0</v>
      </c>
      <c r="BA62" s="4">
        <v>40</v>
      </c>
      <c r="BB62" s="4">
        <v>1</v>
      </c>
      <c r="BC62" s="4" t="s">
        <v>355</v>
      </c>
      <c r="BD62" s="3"/>
      <c r="BE62" s="3"/>
      <c r="BG62" s="3"/>
      <c r="BH62" s="3"/>
      <c r="BI62" s="3"/>
      <c r="BJ62" s="3"/>
      <c r="BK62" s="3"/>
      <c r="BL62" t="s">
        <v>381</v>
      </c>
      <c r="BM62">
        <v>0.5</v>
      </c>
      <c r="BO62">
        <v>20</v>
      </c>
      <c r="BW62" t="s">
        <v>357</v>
      </c>
    </row>
    <row r="63" spans="1:75" x14ac:dyDescent="0.15">
      <c r="A63" t="s">
        <v>446</v>
      </c>
      <c r="C63" t="s">
        <v>344</v>
      </c>
      <c r="H63" s="3" t="s">
        <v>379</v>
      </c>
      <c r="I63" s="3" t="s">
        <v>388</v>
      </c>
      <c r="U63">
        <v>1</v>
      </c>
      <c r="X63" s="12" t="s">
        <v>832</v>
      </c>
      <c r="Y63" s="12"/>
      <c r="AH63" s="3"/>
      <c r="AL63">
        <v>1</v>
      </c>
      <c r="AZ63"/>
      <c r="BA63"/>
      <c r="BB63"/>
      <c r="BC63"/>
      <c r="BD63" s="3"/>
      <c r="BE63" s="3"/>
      <c r="BG63" s="3"/>
      <c r="BH63" s="3"/>
      <c r="BI63" s="3"/>
      <c r="BJ63" s="3"/>
      <c r="BK63" s="3"/>
      <c r="BL63" s="12" t="s">
        <v>759</v>
      </c>
      <c r="BM63">
        <v>0.08</v>
      </c>
      <c r="BO63">
        <v>99999</v>
      </c>
    </row>
    <row r="64" spans="1:75" x14ac:dyDescent="0.15">
      <c r="AH64" s="3"/>
      <c r="AZ64"/>
      <c r="BA64"/>
      <c r="BB64"/>
      <c r="BC64"/>
      <c r="BD64" s="3"/>
      <c r="BE64" s="3"/>
      <c r="BG64" s="3"/>
      <c r="BH64" s="3"/>
      <c r="BI64" s="3"/>
      <c r="BJ64" s="3"/>
      <c r="BK64" s="3"/>
    </row>
    <row r="65" spans="1:75" x14ac:dyDescent="0.15">
      <c r="A65" t="s">
        <v>215</v>
      </c>
      <c r="C65" t="s">
        <v>143</v>
      </c>
      <c r="U65">
        <v>2</v>
      </c>
      <c r="AB65" t="s">
        <v>345</v>
      </c>
      <c r="AD65" t="s">
        <v>385</v>
      </c>
      <c r="AG65" t="s">
        <v>371</v>
      </c>
      <c r="AI65">
        <v>1</v>
      </c>
      <c r="AL65">
        <v>1</v>
      </c>
      <c r="BD65" t="s">
        <v>37</v>
      </c>
      <c r="BF65" s="5" t="s">
        <v>348</v>
      </c>
    </row>
    <row r="66" spans="1:75" x14ac:dyDescent="0.15">
      <c r="A66" t="s">
        <v>216</v>
      </c>
      <c r="C66" t="s">
        <v>447</v>
      </c>
      <c r="E66" t="s">
        <v>448</v>
      </c>
      <c r="G66" t="s">
        <v>414</v>
      </c>
      <c r="H66" s="3" t="s">
        <v>355</v>
      </c>
      <c r="P66" s="3">
        <v>1</v>
      </c>
      <c r="U66">
        <v>1</v>
      </c>
      <c r="AL66">
        <v>1</v>
      </c>
      <c r="AT66">
        <v>6</v>
      </c>
      <c r="AY66">
        <v>0.2</v>
      </c>
      <c r="AZ66" s="4">
        <v>6</v>
      </c>
      <c r="BA66" s="4">
        <v>25</v>
      </c>
      <c r="BB66" s="4">
        <v>1</v>
      </c>
      <c r="BC66" s="4" t="s">
        <v>355</v>
      </c>
      <c r="BW66" t="s">
        <v>357</v>
      </c>
    </row>
    <row r="67" spans="1:75" x14ac:dyDescent="0.15">
      <c r="A67" s="12" t="s">
        <v>809</v>
      </c>
      <c r="C67" t="s">
        <v>344</v>
      </c>
      <c r="H67" s="3" t="s">
        <v>379</v>
      </c>
      <c r="I67" s="3" t="s">
        <v>388</v>
      </c>
      <c r="U67">
        <v>1</v>
      </c>
      <c r="X67" s="12" t="s">
        <v>832</v>
      </c>
      <c r="Y67" s="12"/>
      <c r="AH67" s="3"/>
      <c r="AL67">
        <v>1</v>
      </c>
      <c r="AZ67"/>
      <c r="BA67"/>
      <c r="BB67"/>
      <c r="BC67"/>
      <c r="BD67" s="3"/>
      <c r="BE67" s="3"/>
      <c r="BG67" s="3"/>
      <c r="BH67" s="3"/>
      <c r="BI67" s="3"/>
      <c r="BJ67" s="3"/>
      <c r="BK67" s="3"/>
      <c r="BL67" s="12" t="s">
        <v>755</v>
      </c>
      <c r="BM67">
        <v>-2</v>
      </c>
      <c r="BO67">
        <v>99999</v>
      </c>
    </row>
    <row r="68" spans="1:75" x14ac:dyDescent="0.15">
      <c r="AH68" s="3"/>
      <c r="AZ68"/>
      <c r="BA68"/>
      <c r="BB68"/>
      <c r="BC68"/>
      <c r="BD68" s="3"/>
      <c r="BE68" s="3"/>
      <c r="BG68" s="3"/>
      <c r="BH68" s="3"/>
      <c r="BI68" s="3"/>
      <c r="BJ68" s="3"/>
      <c r="BK68" s="3"/>
    </row>
    <row r="69" spans="1:75" x14ac:dyDescent="0.15">
      <c r="A69" t="s">
        <v>449</v>
      </c>
      <c r="C69" t="s">
        <v>143</v>
      </c>
      <c r="U69">
        <v>2</v>
      </c>
      <c r="AB69" t="s">
        <v>345</v>
      </c>
      <c r="AD69" t="s">
        <v>385</v>
      </c>
      <c r="AG69" t="s">
        <v>371</v>
      </c>
      <c r="AI69">
        <v>1</v>
      </c>
      <c r="AL69">
        <v>1</v>
      </c>
      <c r="BD69" t="s">
        <v>37</v>
      </c>
      <c r="BF69" s="5" t="s">
        <v>348</v>
      </c>
    </row>
    <row r="70" spans="1:75" x14ac:dyDescent="0.15">
      <c r="A70" t="s">
        <v>450</v>
      </c>
      <c r="C70" t="s">
        <v>447</v>
      </c>
      <c r="H70" s="3" t="s">
        <v>379</v>
      </c>
      <c r="I70" s="3" t="s">
        <v>451</v>
      </c>
      <c r="U70">
        <v>1</v>
      </c>
      <c r="AL70">
        <v>1</v>
      </c>
      <c r="AT70">
        <v>1</v>
      </c>
    </row>
    <row r="71" spans="1:75" x14ac:dyDescent="0.15">
      <c r="A71" t="s">
        <v>225</v>
      </c>
      <c r="C71" t="s">
        <v>344</v>
      </c>
      <c r="E71" t="s">
        <v>407</v>
      </c>
      <c r="G71" t="s">
        <v>352</v>
      </c>
      <c r="H71" s="3" t="s">
        <v>379</v>
      </c>
      <c r="I71" s="3" t="s">
        <v>380</v>
      </c>
      <c r="U71">
        <v>1</v>
      </c>
      <c r="AH71" s="3"/>
      <c r="AL71">
        <v>1</v>
      </c>
      <c r="AV71" t="s">
        <v>452</v>
      </c>
      <c r="AY71">
        <v>25</v>
      </c>
      <c r="AZ71" s="4">
        <v>0</v>
      </c>
      <c r="BA71" s="4">
        <v>45</v>
      </c>
      <c r="BB71" s="4">
        <v>1</v>
      </c>
      <c r="BC71" s="4" t="s">
        <v>355</v>
      </c>
      <c r="BD71" s="3"/>
      <c r="BE71" s="3"/>
      <c r="BG71" s="3"/>
      <c r="BH71" s="3"/>
      <c r="BI71" s="3"/>
      <c r="BJ71" s="3"/>
      <c r="BK71" s="3"/>
      <c r="BL71" t="s">
        <v>381</v>
      </c>
      <c r="BM71">
        <v>0.25</v>
      </c>
      <c r="BO71">
        <v>25</v>
      </c>
      <c r="BW71" t="s">
        <v>357</v>
      </c>
    </row>
    <row r="72" spans="1:75" x14ac:dyDescent="0.15">
      <c r="A72" t="s">
        <v>452</v>
      </c>
      <c r="C72" t="s">
        <v>344</v>
      </c>
      <c r="G72" t="s">
        <v>352</v>
      </c>
      <c r="H72" s="3" t="s">
        <v>379</v>
      </c>
      <c r="I72" s="3" t="s">
        <v>380</v>
      </c>
      <c r="U72">
        <v>1</v>
      </c>
      <c r="AH72" s="3"/>
      <c r="AL72">
        <v>1</v>
      </c>
      <c r="AZ72"/>
      <c r="BA72"/>
      <c r="BB72"/>
      <c r="BC72"/>
      <c r="BD72" s="3"/>
      <c r="BE72" s="3"/>
      <c r="BG72" s="3"/>
      <c r="BH72" s="3"/>
      <c r="BI72" s="3"/>
      <c r="BJ72" s="3"/>
      <c r="BK72" s="3"/>
      <c r="BL72" t="s">
        <v>356</v>
      </c>
      <c r="BM72">
        <v>25</v>
      </c>
      <c r="BO72">
        <v>25</v>
      </c>
    </row>
    <row r="73" spans="1:75" x14ac:dyDescent="0.15">
      <c r="AH73" s="3"/>
      <c r="AZ73"/>
      <c r="BA73"/>
      <c r="BB73"/>
      <c r="BC73"/>
      <c r="BD73" s="3"/>
      <c r="BE73" s="3"/>
      <c r="BG73" s="3"/>
      <c r="BH73" s="3"/>
      <c r="BI73" s="3"/>
      <c r="BJ73" s="3"/>
      <c r="BK73" s="3"/>
    </row>
    <row r="74" spans="1:75" x14ac:dyDescent="0.15">
      <c r="A74" t="s">
        <v>453</v>
      </c>
      <c r="C74" t="s">
        <v>143</v>
      </c>
      <c r="U74">
        <v>2</v>
      </c>
      <c r="AB74" t="s">
        <v>345</v>
      </c>
      <c r="AD74" t="s">
        <v>385</v>
      </c>
      <c r="AG74" t="s">
        <v>371</v>
      </c>
      <c r="AI74">
        <v>1</v>
      </c>
      <c r="AL74">
        <v>1</v>
      </c>
      <c r="BD74" t="s">
        <v>37</v>
      </c>
      <c r="BF74" s="5" t="s">
        <v>348</v>
      </c>
    </row>
    <row r="75" spans="1:75" x14ac:dyDescent="0.15">
      <c r="A75" t="s">
        <v>221</v>
      </c>
      <c r="C75" t="s">
        <v>344</v>
      </c>
      <c r="E75" t="s">
        <v>454</v>
      </c>
      <c r="G75" t="s">
        <v>352</v>
      </c>
      <c r="H75" s="3" t="s">
        <v>379</v>
      </c>
      <c r="I75" s="3" t="s">
        <v>380</v>
      </c>
      <c r="U75">
        <v>1</v>
      </c>
      <c r="AH75" s="3"/>
      <c r="AL75">
        <v>1</v>
      </c>
      <c r="AV75" t="s">
        <v>455</v>
      </c>
      <c r="AY75">
        <v>10</v>
      </c>
      <c r="AZ75" s="4">
        <v>6</v>
      </c>
      <c r="BA75" s="4">
        <v>20</v>
      </c>
      <c r="BB75" s="4">
        <v>1</v>
      </c>
      <c r="BC75" s="4" t="s">
        <v>355</v>
      </c>
      <c r="BD75" s="3"/>
      <c r="BE75" s="3"/>
      <c r="BG75" s="3"/>
      <c r="BH75" s="3"/>
      <c r="BI75" s="3"/>
      <c r="BJ75" s="3"/>
      <c r="BK75" s="3"/>
      <c r="BL75" t="s">
        <v>381</v>
      </c>
      <c r="BM75">
        <v>0.35</v>
      </c>
      <c r="BO75">
        <v>10</v>
      </c>
      <c r="BW75" t="s">
        <v>357</v>
      </c>
    </row>
    <row r="76" spans="1:75" x14ac:dyDescent="0.15">
      <c r="A76" t="s">
        <v>455</v>
      </c>
      <c r="C76" t="s">
        <v>447</v>
      </c>
      <c r="E76" s="6"/>
      <c r="F76" s="6"/>
      <c r="G76" t="s">
        <v>352</v>
      </c>
      <c r="H76" s="3" t="s">
        <v>379</v>
      </c>
      <c r="I76" s="3" t="s">
        <v>380</v>
      </c>
      <c r="AT76">
        <v>6</v>
      </c>
    </row>
    <row r="77" spans="1:75" x14ac:dyDescent="0.15">
      <c r="A77" t="s">
        <v>456</v>
      </c>
      <c r="C77" t="s">
        <v>344</v>
      </c>
      <c r="H77" s="3" t="s">
        <v>379</v>
      </c>
      <c r="I77" s="3" t="s">
        <v>388</v>
      </c>
      <c r="U77">
        <v>1</v>
      </c>
      <c r="X77" s="12" t="s">
        <v>832</v>
      </c>
      <c r="Y77" s="12"/>
      <c r="AH77" s="3"/>
      <c r="AL77">
        <v>1</v>
      </c>
      <c r="AZ77"/>
      <c r="BA77"/>
      <c r="BB77"/>
      <c r="BC77"/>
      <c r="BD77" s="3"/>
      <c r="BE77" s="3"/>
      <c r="BG77" s="3"/>
      <c r="BH77" s="3"/>
      <c r="BI77" s="3"/>
      <c r="BJ77" s="3"/>
      <c r="BK77" s="3"/>
      <c r="BL77" s="12" t="s">
        <v>759</v>
      </c>
      <c r="BM77">
        <v>0.08</v>
      </c>
      <c r="BO77">
        <v>99999</v>
      </c>
    </row>
    <row r="79" spans="1:75" x14ac:dyDescent="0.15">
      <c r="A79" t="s">
        <v>457</v>
      </c>
      <c r="C79" t="s">
        <v>344</v>
      </c>
      <c r="G79" t="s">
        <v>352</v>
      </c>
      <c r="H79" s="3" t="s">
        <v>379</v>
      </c>
      <c r="U79">
        <v>1</v>
      </c>
      <c r="AL79">
        <v>1</v>
      </c>
      <c r="AY79">
        <v>10</v>
      </c>
      <c r="AZ79" s="4">
        <v>0</v>
      </c>
      <c r="BA79" s="4">
        <v>3</v>
      </c>
      <c r="BB79" s="4">
        <v>1</v>
      </c>
      <c r="BC79" s="4" t="s">
        <v>355</v>
      </c>
      <c r="BL79" t="s">
        <v>356</v>
      </c>
      <c r="BM79">
        <v>100</v>
      </c>
      <c r="BW79" t="s">
        <v>369</v>
      </c>
    </row>
    <row r="80" spans="1:75" x14ac:dyDescent="0.15">
      <c r="A80" t="s">
        <v>111</v>
      </c>
      <c r="C80" t="s">
        <v>344</v>
      </c>
      <c r="H80" s="3" t="s">
        <v>379</v>
      </c>
      <c r="U80">
        <v>1</v>
      </c>
      <c r="AL80">
        <v>1</v>
      </c>
      <c r="AY80">
        <v>10</v>
      </c>
      <c r="AZ80" s="4">
        <v>0</v>
      </c>
      <c r="BA80" s="4">
        <v>3</v>
      </c>
      <c r="BB80" s="4">
        <v>1</v>
      </c>
      <c r="BC80" s="4" t="s">
        <v>355</v>
      </c>
      <c r="BL80" t="s">
        <v>381</v>
      </c>
      <c r="BM80">
        <v>0.5</v>
      </c>
      <c r="BW80" t="s">
        <v>369</v>
      </c>
    </row>
    <row r="82" spans="1:75" x14ac:dyDescent="0.15">
      <c r="A82" t="s">
        <v>143</v>
      </c>
      <c r="C82" t="s">
        <v>143</v>
      </c>
      <c r="U82">
        <v>2</v>
      </c>
      <c r="AB82" t="s">
        <v>345</v>
      </c>
      <c r="AD82" t="s">
        <v>385</v>
      </c>
      <c r="AG82" t="s">
        <v>371</v>
      </c>
      <c r="AI82">
        <v>1</v>
      </c>
      <c r="AL82">
        <v>1</v>
      </c>
      <c r="AX82">
        <v>1</v>
      </c>
      <c r="BD82" t="s">
        <v>37</v>
      </c>
      <c r="BF82" s="5" t="s">
        <v>348</v>
      </c>
    </row>
    <row r="83" spans="1:75" x14ac:dyDescent="0.15">
      <c r="A83" t="s">
        <v>458</v>
      </c>
      <c r="C83" t="s">
        <v>344</v>
      </c>
      <c r="H83" s="3" t="s">
        <v>355</v>
      </c>
      <c r="U83">
        <v>1</v>
      </c>
      <c r="AB83" t="s">
        <v>373</v>
      </c>
      <c r="AD83" t="s">
        <v>346</v>
      </c>
      <c r="AH83">
        <v>1</v>
      </c>
      <c r="AI83">
        <v>1</v>
      </c>
      <c r="AL83">
        <v>1</v>
      </c>
      <c r="AX83">
        <v>2</v>
      </c>
      <c r="BD83" t="s">
        <v>37</v>
      </c>
      <c r="BF83" s="5" t="s">
        <v>348</v>
      </c>
    </row>
    <row r="84" spans="1:75" x14ac:dyDescent="0.15">
      <c r="A84" t="s">
        <v>459</v>
      </c>
      <c r="C84" t="s">
        <v>344</v>
      </c>
      <c r="E84" t="s">
        <v>460</v>
      </c>
      <c r="H84" s="3" t="s">
        <v>355</v>
      </c>
      <c r="U84">
        <v>1</v>
      </c>
      <c r="AB84" t="s">
        <v>373</v>
      </c>
      <c r="AD84" t="s">
        <v>346</v>
      </c>
      <c r="AH84">
        <v>1</v>
      </c>
      <c r="AI84">
        <v>1</v>
      </c>
      <c r="AL84">
        <v>1</v>
      </c>
      <c r="AX84">
        <v>2</v>
      </c>
      <c r="BD84" t="s">
        <v>37</v>
      </c>
      <c r="BF84" s="5" t="s">
        <v>348</v>
      </c>
      <c r="BW84" t="s">
        <v>461</v>
      </c>
    </row>
    <row r="86" spans="1:75" x14ac:dyDescent="0.15">
      <c r="A86" t="s">
        <v>462</v>
      </c>
      <c r="C86" t="s">
        <v>344</v>
      </c>
      <c r="H86" s="3" t="s">
        <v>355</v>
      </c>
      <c r="U86">
        <v>2</v>
      </c>
      <c r="AB86" t="s">
        <v>345</v>
      </c>
      <c r="AD86" t="s">
        <v>385</v>
      </c>
      <c r="AG86" t="s">
        <v>371</v>
      </c>
      <c r="AI86">
        <v>1</v>
      </c>
      <c r="AL86">
        <v>1</v>
      </c>
      <c r="AX86">
        <v>2</v>
      </c>
      <c r="BD86" t="s">
        <v>37</v>
      </c>
      <c r="BF86" s="5" t="s">
        <v>348</v>
      </c>
    </row>
    <row r="87" spans="1:75" x14ac:dyDescent="0.15">
      <c r="A87" t="s">
        <v>463</v>
      </c>
      <c r="C87" t="s">
        <v>344</v>
      </c>
      <c r="E87" t="s">
        <v>464</v>
      </c>
      <c r="U87">
        <v>2</v>
      </c>
      <c r="AB87" t="s">
        <v>465</v>
      </c>
      <c r="AD87" t="s">
        <v>466</v>
      </c>
      <c r="AG87" t="s">
        <v>371</v>
      </c>
      <c r="AI87">
        <v>1</v>
      </c>
      <c r="AL87">
        <v>1</v>
      </c>
      <c r="AX87">
        <v>2</v>
      </c>
      <c r="BD87" t="s">
        <v>37</v>
      </c>
      <c r="BF87" s="5" t="s">
        <v>348</v>
      </c>
      <c r="BG87" t="s">
        <v>349</v>
      </c>
    </row>
    <row r="88" spans="1:75" x14ac:dyDescent="0.15">
      <c r="A88" t="s">
        <v>138</v>
      </c>
      <c r="C88" t="s">
        <v>344</v>
      </c>
      <c r="E88" t="s">
        <v>467</v>
      </c>
      <c r="U88">
        <v>2</v>
      </c>
      <c r="AB88" t="s">
        <v>345</v>
      </c>
      <c r="AD88" t="s">
        <v>468</v>
      </c>
      <c r="AG88" t="s">
        <v>371</v>
      </c>
      <c r="AI88">
        <v>1.5</v>
      </c>
      <c r="AL88">
        <v>1</v>
      </c>
      <c r="AP88">
        <v>2</v>
      </c>
      <c r="AR88">
        <v>0.8</v>
      </c>
      <c r="AX88">
        <v>2</v>
      </c>
      <c r="AZ88" s="4">
        <v>1</v>
      </c>
      <c r="BA88" s="4">
        <v>2</v>
      </c>
      <c r="BB88" s="4">
        <v>1</v>
      </c>
      <c r="BC88" s="4" t="s">
        <v>415</v>
      </c>
      <c r="BD88" t="s">
        <v>37</v>
      </c>
      <c r="BF88" s="5" t="s">
        <v>348</v>
      </c>
      <c r="BG88" t="s">
        <v>349</v>
      </c>
      <c r="BT88" t="s">
        <v>469</v>
      </c>
      <c r="BU88" t="s">
        <v>470</v>
      </c>
      <c r="BW88" t="s">
        <v>471</v>
      </c>
    </row>
    <row r="89" spans="1:75" x14ac:dyDescent="0.15">
      <c r="A89" t="s">
        <v>472</v>
      </c>
      <c r="C89" t="s">
        <v>447</v>
      </c>
      <c r="E89" t="s">
        <v>473</v>
      </c>
      <c r="H89" s="3" t="s">
        <v>353</v>
      </c>
      <c r="AI89">
        <v>10</v>
      </c>
      <c r="AL89">
        <v>1</v>
      </c>
      <c r="AY89">
        <v>0.5</v>
      </c>
      <c r="AZ89" s="4">
        <v>7</v>
      </c>
      <c r="BA89" s="4">
        <v>10</v>
      </c>
      <c r="BB89" s="4">
        <v>1</v>
      </c>
      <c r="BC89" s="4" t="s">
        <v>355</v>
      </c>
      <c r="BD89" t="s">
        <v>37</v>
      </c>
      <c r="BW89" t="s">
        <v>461</v>
      </c>
    </row>
    <row r="91" spans="1:75" x14ac:dyDescent="0.15">
      <c r="A91" s="12"/>
      <c r="E91" s="12"/>
      <c r="F91" s="12"/>
      <c r="AV91" s="12"/>
      <c r="AW91" s="12"/>
      <c r="BG91" s="12"/>
      <c r="BL91" s="12"/>
      <c r="BM91" s="12"/>
      <c r="BN91" s="12"/>
    </row>
    <row r="92" spans="1:75" x14ac:dyDescent="0.15">
      <c r="A92" t="s">
        <v>474</v>
      </c>
      <c r="C92" t="s">
        <v>143</v>
      </c>
      <c r="H92" s="3" t="s">
        <v>355</v>
      </c>
      <c r="U92">
        <v>2</v>
      </c>
      <c r="AB92" t="s">
        <v>345</v>
      </c>
      <c r="AG92" t="s">
        <v>371</v>
      </c>
      <c r="AI92">
        <v>1</v>
      </c>
      <c r="AL92">
        <v>1</v>
      </c>
      <c r="BD92" t="s">
        <v>391</v>
      </c>
      <c r="BF92" s="5" t="s">
        <v>348</v>
      </c>
    </row>
    <row r="93" spans="1:75" x14ac:dyDescent="0.15">
      <c r="A93" t="s">
        <v>475</v>
      </c>
      <c r="C93" t="s">
        <v>344</v>
      </c>
      <c r="H93" s="3" t="s">
        <v>355</v>
      </c>
      <c r="L93" s="12" t="s">
        <v>721</v>
      </c>
      <c r="M93" s="12"/>
      <c r="N93" s="12"/>
      <c r="O93" s="12"/>
      <c r="S93">
        <v>1</v>
      </c>
      <c r="U93">
        <v>2</v>
      </c>
      <c r="V93">
        <v>1</v>
      </c>
      <c r="AB93" t="s">
        <v>345</v>
      </c>
      <c r="AD93" t="s">
        <v>394</v>
      </c>
      <c r="AG93" t="s">
        <v>371</v>
      </c>
      <c r="AI93">
        <v>0.8</v>
      </c>
      <c r="AL93">
        <v>1</v>
      </c>
      <c r="BD93" t="s">
        <v>37</v>
      </c>
      <c r="BF93" s="5" t="s">
        <v>348</v>
      </c>
      <c r="BG93" s="12" t="s">
        <v>714</v>
      </c>
      <c r="BH93" t="s">
        <v>476</v>
      </c>
    </row>
    <row r="94" spans="1:75" x14ac:dyDescent="0.15">
      <c r="A94" s="12" t="s">
        <v>717</v>
      </c>
      <c r="C94" t="s">
        <v>344</v>
      </c>
      <c r="E94" s="12" t="s">
        <v>718</v>
      </c>
      <c r="F94" s="12"/>
      <c r="G94" t="s">
        <v>414</v>
      </c>
      <c r="H94" s="3" t="s">
        <v>355</v>
      </c>
      <c r="U94">
        <v>2</v>
      </c>
      <c r="AB94" t="s">
        <v>345</v>
      </c>
      <c r="AD94" t="s">
        <v>394</v>
      </c>
      <c r="AG94" t="s">
        <v>371</v>
      </c>
      <c r="AI94">
        <v>2.9</v>
      </c>
      <c r="AL94">
        <v>1</v>
      </c>
      <c r="AY94">
        <v>0.3</v>
      </c>
      <c r="AZ94" s="4">
        <v>0</v>
      </c>
      <c r="BA94" s="4">
        <v>2</v>
      </c>
      <c r="BB94" s="4">
        <v>1</v>
      </c>
      <c r="BC94" s="4" t="s">
        <v>415</v>
      </c>
      <c r="BD94" t="s">
        <v>37</v>
      </c>
      <c r="BF94" s="5" t="s">
        <v>348</v>
      </c>
      <c r="BG94" s="12" t="s">
        <v>714</v>
      </c>
      <c r="BH94" t="s">
        <v>476</v>
      </c>
      <c r="BW94" t="s">
        <v>369</v>
      </c>
    </row>
    <row r="95" spans="1:75" x14ac:dyDescent="0.15">
      <c r="A95" s="12" t="s">
        <v>887</v>
      </c>
      <c r="C95" t="s">
        <v>344</v>
      </c>
      <c r="E95" s="12" t="s">
        <v>718</v>
      </c>
      <c r="F95" s="12"/>
      <c r="G95" t="s">
        <v>414</v>
      </c>
      <c r="H95" s="3" t="s">
        <v>355</v>
      </c>
      <c r="U95">
        <v>2</v>
      </c>
      <c r="AB95" t="s">
        <v>345</v>
      </c>
      <c r="AD95" t="s">
        <v>394</v>
      </c>
      <c r="AG95" t="s">
        <v>371</v>
      </c>
      <c r="AI95">
        <v>2.25</v>
      </c>
      <c r="AL95">
        <v>1</v>
      </c>
      <c r="AY95">
        <v>0.3</v>
      </c>
      <c r="AZ95" s="4">
        <v>0</v>
      </c>
      <c r="BA95" s="4">
        <v>3</v>
      </c>
      <c r="BB95" s="4">
        <v>1</v>
      </c>
      <c r="BC95" s="4" t="s">
        <v>415</v>
      </c>
      <c r="BD95" t="s">
        <v>37</v>
      </c>
      <c r="BF95" s="5" t="s">
        <v>348</v>
      </c>
      <c r="BG95" s="12" t="s">
        <v>714</v>
      </c>
      <c r="BH95" t="s">
        <v>476</v>
      </c>
      <c r="BW95" t="s">
        <v>369</v>
      </c>
    </row>
    <row r="96" spans="1:75" x14ac:dyDescent="0.15">
      <c r="A96" s="12" t="s">
        <v>720</v>
      </c>
      <c r="C96" t="s">
        <v>344</v>
      </c>
      <c r="E96" s="12" t="s">
        <v>729</v>
      </c>
      <c r="F96" s="12"/>
      <c r="G96" t="s">
        <v>414</v>
      </c>
      <c r="H96" s="3" t="s">
        <v>353</v>
      </c>
      <c r="T96">
        <v>1</v>
      </c>
      <c r="U96">
        <v>1</v>
      </c>
      <c r="AL96">
        <v>1</v>
      </c>
      <c r="AV96" s="12" t="s">
        <v>719</v>
      </c>
      <c r="AW96" s="12"/>
      <c r="AX96">
        <v>0</v>
      </c>
      <c r="AY96">
        <v>0.2</v>
      </c>
      <c r="AZ96" s="4">
        <v>0</v>
      </c>
      <c r="BA96" s="4">
        <v>5</v>
      </c>
      <c r="BB96" s="4">
        <v>1</v>
      </c>
      <c r="BC96" s="4" t="s">
        <v>355</v>
      </c>
      <c r="BG96" s="12"/>
      <c r="BL96" s="12" t="s">
        <v>721</v>
      </c>
      <c r="BM96" s="12" t="s">
        <v>722</v>
      </c>
      <c r="BN96" s="12"/>
      <c r="BO96">
        <v>99999</v>
      </c>
      <c r="BW96" t="s">
        <v>369</v>
      </c>
    </row>
    <row r="97" spans="1:76" x14ac:dyDescent="0.15">
      <c r="A97" s="12" t="s">
        <v>898</v>
      </c>
      <c r="C97" t="s">
        <v>344</v>
      </c>
      <c r="E97" s="12" t="s">
        <v>729</v>
      </c>
      <c r="F97" s="12"/>
      <c r="G97" t="s">
        <v>414</v>
      </c>
      <c r="H97" s="3" t="s">
        <v>353</v>
      </c>
      <c r="T97">
        <v>1</v>
      </c>
      <c r="U97">
        <v>1</v>
      </c>
      <c r="AL97">
        <v>1</v>
      </c>
      <c r="AV97" s="12" t="s">
        <v>719</v>
      </c>
      <c r="AW97" s="12"/>
      <c r="AX97">
        <v>0</v>
      </c>
      <c r="AY97">
        <v>0.2</v>
      </c>
      <c r="AZ97" s="4">
        <v>0</v>
      </c>
      <c r="BA97" s="4">
        <v>5</v>
      </c>
      <c r="BB97" s="4">
        <v>1</v>
      </c>
      <c r="BC97" s="4" t="s">
        <v>355</v>
      </c>
      <c r="BG97" s="12"/>
      <c r="BL97" s="12" t="s">
        <v>721</v>
      </c>
      <c r="BM97" s="12" t="s">
        <v>888</v>
      </c>
      <c r="BN97" s="12"/>
      <c r="BO97">
        <v>99999</v>
      </c>
      <c r="BW97" t="s">
        <v>369</v>
      </c>
    </row>
    <row r="98" spans="1:76" x14ac:dyDescent="0.15">
      <c r="A98" s="12" t="s">
        <v>719</v>
      </c>
      <c r="C98" t="s">
        <v>344</v>
      </c>
      <c r="H98" s="3" t="s">
        <v>355</v>
      </c>
      <c r="K98" s="12" t="s">
        <v>721</v>
      </c>
      <c r="L98" s="12"/>
      <c r="M98" s="12"/>
      <c r="N98" s="12"/>
      <c r="O98" s="12"/>
      <c r="S98">
        <v>1</v>
      </c>
      <c r="U98">
        <v>2</v>
      </c>
      <c r="V98">
        <v>1</v>
      </c>
      <c r="AB98" t="s">
        <v>345</v>
      </c>
      <c r="AD98" s="12" t="s">
        <v>727</v>
      </c>
      <c r="AG98" t="s">
        <v>371</v>
      </c>
      <c r="AI98">
        <v>0.8</v>
      </c>
      <c r="AL98">
        <v>1</v>
      </c>
      <c r="BD98" t="s">
        <v>37</v>
      </c>
      <c r="BF98" s="5" t="s">
        <v>348</v>
      </c>
      <c r="BG98" s="12" t="s">
        <v>714</v>
      </c>
      <c r="BH98" t="s">
        <v>476</v>
      </c>
    </row>
    <row r="99" spans="1:76" x14ac:dyDescent="0.15">
      <c r="A99" t="s">
        <v>116</v>
      </c>
      <c r="C99" t="s">
        <v>344</v>
      </c>
      <c r="E99" t="s">
        <v>477</v>
      </c>
      <c r="G99" t="s">
        <v>352</v>
      </c>
      <c r="H99" s="3" t="s">
        <v>353</v>
      </c>
      <c r="T99">
        <v>1</v>
      </c>
      <c r="U99">
        <v>2</v>
      </c>
      <c r="V99">
        <v>1</v>
      </c>
      <c r="AB99" t="s">
        <v>345</v>
      </c>
      <c r="AD99" t="s">
        <v>478</v>
      </c>
      <c r="AG99" t="s">
        <v>371</v>
      </c>
      <c r="AI99">
        <v>1</v>
      </c>
      <c r="AL99">
        <v>6</v>
      </c>
      <c r="AU99" s="12" t="s">
        <v>770</v>
      </c>
      <c r="AV99" s="12"/>
      <c r="AW99" s="12"/>
      <c r="AY99">
        <v>30</v>
      </c>
      <c r="AZ99" s="4">
        <v>88</v>
      </c>
      <c r="BA99" s="4">
        <v>90</v>
      </c>
      <c r="BB99" s="4">
        <v>1</v>
      </c>
      <c r="BC99" s="4" t="s">
        <v>355</v>
      </c>
      <c r="BD99" t="s">
        <v>376</v>
      </c>
      <c r="BF99" s="5" t="s">
        <v>348</v>
      </c>
      <c r="BU99" t="s">
        <v>480</v>
      </c>
      <c r="BW99" t="s">
        <v>116</v>
      </c>
    </row>
    <row r="100" spans="1:76" x14ac:dyDescent="0.15">
      <c r="A100" s="12" t="s">
        <v>889</v>
      </c>
      <c r="C100" t="s">
        <v>344</v>
      </c>
      <c r="E100" t="s">
        <v>477</v>
      </c>
      <c r="G100" t="s">
        <v>352</v>
      </c>
      <c r="H100" s="3" t="s">
        <v>353</v>
      </c>
      <c r="T100">
        <v>1</v>
      </c>
      <c r="U100">
        <v>2</v>
      </c>
      <c r="V100">
        <v>1</v>
      </c>
      <c r="AB100" t="s">
        <v>345</v>
      </c>
      <c r="AD100" t="s">
        <v>478</v>
      </c>
      <c r="AG100" t="s">
        <v>371</v>
      </c>
      <c r="AI100">
        <v>1</v>
      </c>
      <c r="AL100">
        <v>5</v>
      </c>
      <c r="AU100" s="12" t="s">
        <v>891</v>
      </c>
      <c r="AV100" s="12"/>
      <c r="AW100" s="12"/>
      <c r="AY100">
        <v>26</v>
      </c>
      <c r="AZ100" s="4">
        <v>60</v>
      </c>
      <c r="BA100" s="4">
        <v>90</v>
      </c>
      <c r="BB100" s="4">
        <v>1</v>
      </c>
      <c r="BC100" s="4" t="s">
        <v>355</v>
      </c>
      <c r="BD100" t="s">
        <v>376</v>
      </c>
      <c r="BF100" s="5" t="s">
        <v>348</v>
      </c>
      <c r="BU100" t="s">
        <v>480</v>
      </c>
      <c r="BW100" t="s">
        <v>116</v>
      </c>
    </row>
    <row r="101" spans="1:76" x14ac:dyDescent="0.15">
      <c r="A101" s="12" t="s">
        <v>769</v>
      </c>
      <c r="C101" t="s">
        <v>344</v>
      </c>
      <c r="G101" t="s">
        <v>352</v>
      </c>
      <c r="H101" s="14" t="s">
        <v>600</v>
      </c>
      <c r="I101" s="3" t="s">
        <v>380</v>
      </c>
      <c r="U101">
        <v>1</v>
      </c>
      <c r="AH101" s="3"/>
      <c r="AL101">
        <v>1</v>
      </c>
      <c r="AZ101"/>
      <c r="BA101"/>
      <c r="BB101"/>
      <c r="BC101"/>
      <c r="BD101" s="3"/>
      <c r="BE101" s="3"/>
      <c r="BG101" s="3"/>
      <c r="BH101" s="3"/>
      <c r="BI101" s="3"/>
      <c r="BJ101" s="3"/>
      <c r="BK101" s="3"/>
      <c r="BL101" s="14" t="s">
        <v>760</v>
      </c>
      <c r="BM101" s="3">
        <v>2</v>
      </c>
      <c r="BN101" s="3"/>
      <c r="BO101" s="3">
        <v>30</v>
      </c>
      <c r="BP101" s="3"/>
      <c r="BQ101" s="3"/>
      <c r="BR101" s="3"/>
      <c r="BS101" s="3"/>
      <c r="BT101" s="3"/>
      <c r="BU101" s="3"/>
      <c r="BV101" s="3"/>
    </row>
    <row r="102" spans="1:76" x14ac:dyDescent="0.15">
      <c r="A102" s="12" t="s">
        <v>890</v>
      </c>
      <c r="C102" t="s">
        <v>344</v>
      </c>
      <c r="G102" t="s">
        <v>352</v>
      </c>
      <c r="H102" s="14" t="s">
        <v>600</v>
      </c>
      <c r="I102" s="3" t="s">
        <v>380</v>
      </c>
      <c r="U102">
        <v>1</v>
      </c>
      <c r="AH102" s="3"/>
      <c r="AL102">
        <v>1</v>
      </c>
      <c r="AZ102"/>
      <c r="BA102"/>
      <c r="BB102"/>
      <c r="BC102"/>
      <c r="BD102" s="3"/>
      <c r="BE102" s="3"/>
      <c r="BG102" s="3"/>
      <c r="BH102" s="3"/>
      <c r="BI102" s="3"/>
      <c r="BJ102" s="3"/>
      <c r="BK102" s="3"/>
      <c r="BL102" s="14" t="s">
        <v>760</v>
      </c>
      <c r="BM102" s="3">
        <v>1.4</v>
      </c>
      <c r="BN102" s="3"/>
      <c r="BO102" s="3">
        <v>30</v>
      </c>
      <c r="BP102" s="3"/>
      <c r="BQ102" s="3"/>
      <c r="BR102" s="3"/>
      <c r="BS102" s="3"/>
      <c r="BT102" s="3"/>
      <c r="BU102" s="3"/>
      <c r="BV102" s="3"/>
    </row>
    <row r="103" spans="1:76" x14ac:dyDescent="0.15">
      <c r="A103" t="s">
        <v>479</v>
      </c>
      <c r="C103" t="s">
        <v>344</v>
      </c>
      <c r="G103" t="s">
        <v>352</v>
      </c>
      <c r="H103" s="14" t="s">
        <v>600</v>
      </c>
      <c r="I103" s="3" t="s">
        <v>380</v>
      </c>
      <c r="U103">
        <v>1</v>
      </c>
      <c r="AH103" s="3"/>
      <c r="AL103">
        <v>1</v>
      </c>
      <c r="AZ103"/>
      <c r="BA103"/>
      <c r="BB103"/>
      <c r="BC103"/>
      <c r="BD103" s="3"/>
      <c r="BE103" s="3"/>
      <c r="BG103" s="3"/>
      <c r="BH103" s="3"/>
      <c r="BI103" s="3"/>
      <c r="BJ103" s="3"/>
      <c r="BK103" s="3"/>
      <c r="BL103" s="3" t="s">
        <v>439</v>
      </c>
      <c r="BM103" s="3">
        <v>-0.7</v>
      </c>
      <c r="BN103" s="3"/>
      <c r="BO103" s="3">
        <v>30</v>
      </c>
      <c r="BP103" s="3"/>
      <c r="BQ103" s="3"/>
      <c r="BR103" s="3"/>
      <c r="BS103" s="3"/>
      <c r="BT103" s="3"/>
      <c r="BU103" s="3"/>
      <c r="BV103" s="3"/>
    </row>
    <row r="104" spans="1:76" x14ac:dyDescent="0.15">
      <c r="A104" t="s">
        <v>645</v>
      </c>
      <c r="C104" t="s">
        <v>344</v>
      </c>
      <c r="H104" t="s">
        <v>600</v>
      </c>
      <c r="I104" t="s">
        <v>602</v>
      </c>
      <c r="J104"/>
      <c r="K104"/>
      <c r="L104"/>
      <c r="M104"/>
      <c r="N104"/>
      <c r="O104"/>
      <c r="P104"/>
      <c r="Q104"/>
      <c r="U104">
        <v>1</v>
      </c>
      <c r="W104">
        <v>1</v>
      </c>
      <c r="AU104" s="12" t="s">
        <v>716</v>
      </c>
      <c r="AZ104"/>
      <c r="BA104"/>
      <c r="BB104"/>
      <c r="BC104"/>
      <c r="BF104"/>
      <c r="BL104" s="12" t="s">
        <v>758</v>
      </c>
      <c r="BM104">
        <v>-0.12</v>
      </c>
    </row>
    <row r="105" spans="1:76" x14ac:dyDescent="0.15">
      <c r="A105" s="12" t="s">
        <v>892</v>
      </c>
      <c r="C105" t="s">
        <v>344</v>
      </c>
      <c r="H105" t="s">
        <v>600</v>
      </c>
      <c r="I105" t="s">
        <v>602</v>
      </c>
      <c r="J105"/>
      <c r="K105"/>
      <c r="L105"/>
      <c r="M105"/>
      <c r="N105"/>
      <c r="O105"/>
      <c r="P105"/>
      <c r="Q105"/>
      <c r="U105">
        <v>1</v>
      </c>
      <c r="W105">
        <v>1</v>
      </c>
      <c r="AU105" s="12" t="s">
        <v>893</v>
      </c>
      <c r="AZ105"/>
      <c r="BA105"/>
      <c r="BB105"/>
      <c r="BC105"/>
      <c r="BF105"/>
      <c r="BL105" s="12" t="s">
        <v>758</v>
      </c>
      <c r="BM105">
        <v>-7.0000000000000007E-2</v>
      </c>
    </row>
    <row r="106" spans="1:76" x14ac:dyDescent="0.15">
      <c r="A106" s="12" t="s">
        <v>707</v>
      </c>
      <c r="C106" t="s">
        <v>344</v>
      </c>
      <c r="H106" s="3" t="s">
        <v>355</v>
      </c>
      <c r="L106" s="12" t="s">
        <v>1054</v>
      </c>
      <c r="M106" s="12"/>
      <c r="N106" s="12"/>
      <c r="O106" s="12"/>
      <c r="U106">
        <v>2</v>
      </c>
      <c r="V106">
        <v>1</v>
      </c>
      <c r="AB106" t="s">
        <v>345</v>
      </c>
      <c r="AF106">
        <v>1</v>
      </c>
      <c r="AL106">
        <v>99</v>
      </c>
      <c r="AU106" s="12"/>
      <c r="AX106">
        <v>0.01</v>
      </c>
      <c r="BL106" s="12" t="s">
        <v>710</v>
      </c>
      <c r="BO106">
        <v>99999</v>
      </c>
      <c r="BQ106">
        <v>1</v>
      </c>
      <c r="BX106">
        <v>1</v>
      </c>
    </row>
    <row r="107" spans="1:76" x14ac:dyDescent="0.15">
      <c r="A107" s="12" t="s">
        <v>716</v>
      </c>
      <c r="C107" t="s">
        <v>344</v>
      </c>
      <c r="H107" s="3" t="s">
        <v>379</v>
      </c>
      <c r="I107" s="3" t="s">
        <v>388</v>
      </c>
      <c r="U107">
        <v>1</v>
      </c>
      <c r="X107" s="12" t="s">
        <v>832</v>
      </c>
      <c r="Y107" s="12"/>
      <c r="AH107" s="3"/>
      <c r="AL107">
        <v>1</v>
      </c>
      <c r="AZ107"/>
      <c r="BA107"/>
      <c r="BB107"/>
      <c r="BC107"/>
      <c r="BD107" s="3"/>
      <c r="BE107" s="3"/>
      <c r="BG107" s="3"/>
      <c r="BH107" s="3"/>
      <c r="BI107" s="3"/>
      <c r="BJ107" s="3"/>
      <c r="BK107" s="3"/>
      <c r="BL107" s="12" t="s">
        <v>759</v>
      </c>
      <c r="BM107">
        <v>0.12</v>
      </c>
      <c r="BO107">
        <v>99999</v>
      </c>
    </row>
    <row r="108" spans="1:76" x14ac:dyDescent="0.15">
      <c r="A108" s="12" t="s">
        <v>893</v>
      </c>
      <c r="C108" t="s">
        <v>344</v>
      </c>
      <c r="H108" s="3" t="s">
        <v>379</v>
      </c>
      <c r="I108" s="3" t="s">
        <v>388</v>
      </c>
      <c r="U108">
        <v>1</v>
      </c>
      <c r="X108" s="12" t="s">
        <v>832</v>
      </c>
      <c r="Y108" s="12"/>
      <c r="AH108" s="3"/>
      <c r="AL108">
        <v>1</v>
      </c>
      <c r="AZ108"/>
      <c r="BA108"/>
      <c r="BB108"/>
      <c r="BC108"/>
      <c r="BD108" s="3"/>
      <c r="BE108" s="3"/>
      <c r="BG108" s="3"/>
      <c r="BH108" s="3"/>
      <c r="BI108" s="3"/>
      <c r="BJ108" s="3"/>
      <c r="BK108" s="3"/>
      <c r="BL108" s="12" t="s">
        <v>759</v>
      </c>
      <c r="BM108">
        <v>7.0000000000000007E-2</v>
      </c>
      <c r="BO108">
        <v>99999</v>
      </c>
    </row>
    <row r="109" spans="1:76" x14ac:dyDescent="0.15">
      <c r="A109" s="12"/>
      <c r="AH109" s="3"/>
      <c r="AZ109"/>
      <c r="BA109"/>
      <c r="BB109"/>
      <c r="BC109"/>
      <c r="BD109" s="3"/>
      <c r="BE109" s="3"/>
      <c r="BG109" s="3"/>
      <c r="BH109" s="3"/>
      <c r="BI109" s="3"/>
      <c r="BJ109" s="3"/>
      <c r="BK109" s="3"/>
    </row>
    <row r="110" spans="1:76" x14ac:dyDescent="0.15">
      <c r="A110" s="12" t="s">
        <v>739</v>
      </c>
      <c r="C110" t="s">
        <v>143</v>
      </c>
      <c r="U110">
        <v>2</v>
      </c>
      <c r="AB110" t="s">
        <v>345</v>
      </c>
      <c r="AD110" t="s">
        <v>385</v>
      </c>
      <c r="AG110" s="12" t="s">
        <v>662</v>
      </c>
      <c r="AI110">
        <v>1</v>
      </c>
      <c r="AL110">
        <v>1</v>
      </c>
      <c r="BD110" t="s">
        <v>37</v>
      </c>
      <c r="BF110" s="5" t="s">
        <v>348</v>
      </c>
      <c r="BI110" s="12" t="s">
        <v>737</v>
      </c>
      <c r="BJ110" s="12"/>
      <c r="BK110" s="12"/>
    </row>
    <row r="111" spans="1:76" x14ac:dyDescent="0.15">
      <c r="A111" s="12" t="s">
        <v>740</v>
      </c>
      <c r="C111" t="s">
        <v>344</v>
      </c>
      <c r="E111" s="12" t="s">
        <v>741</v>
      </c>
      <c r="F111" s="12"/>
      <c r="G111" t="s">
        <v>414</v>
      </c>
      <c r="H111" s="3" t="s">
        <v>355</v>
      </c>
      <c r="U111">
        <v>2</v>
      </c>
      <c r="AB111" t="s">
        <v>345</v>
      </c>
      <c r="AD111" t="s">
        <v>385</v>
      </c>
      <c r="AG111" s="12" t="s">
        <v>662</v>
      </c>
      <c r="AI111">
        <v>3.1</v>
      </c>
      <c r="AL111">
        <v>1</v>
      </c>
      <c r="AU111" s="12" t="s">
        <v>742</v>
      </c>
      <c r="AV111" s="12"/>
      <c r="AW111" s="12"/>
      <c r="AY111">
        <v>0.3</v>
      </c>
      <c r="AZ111" s="4">
        <v>0</v>
      </c>
      <c r="BA111" s="4">
        <v>2</v>
      </c>
      <c r="BB111" s="4">
        <v>1</v>
      </c>
      <c r="BC111" s="4" t="s">
        <v>415</v>
      </c>
      <c r="BD111" t="s">
        <v>37</v>
      </c>
      <c r="BF111" s="5" t="s">
        <v>348</v>
      </c>
      <c r="BG111" s="12"/>
      <c r="BI111" s="12" t="s">
        <v>737</v>
      </c>
      <c r="BJ111" s="12"/>
      <c r="BK111" s="12"/>
      <c r="BW111" t="s">
        <v>369</v>
      </c>
    </row>
    <row r="112" spans="1:76" x14ac:dyDescent="0.15">
      <c r="A112" s="12" t="s">
        <v>742</v>
      </c>
      <c r="C112" t="s">
        <v>430</v>
      </c>
      <c r="E112" s="12"/>
      <c r="F112" s="12"/>
      <c r="H112" s="3" t="s">
        <v>379</v>
      </c>
      <c r="I112" s="3" t="s">
        <v>451</v>
      </c>
      <c r="U112">
        <v>1</v>
      </c>
      <c r="AG112" s="12"/>
      <c r="AL112">
        <v>1</v>
      </c>
      <c r="BG112" s="12"/>
      <c r="BI112" s="12"/>
      <c r="BJ112" s="12"/>
      <c r="BK112" s="12"/>
      <c r="BR112" s="12" t="s">
        <v>743</v>
      </c>
    </row>
    <row r="113" spans="1:75" x14ac:dyDescent="0.15">
      <c r="A113" s="12" t="s">
        <v>767</v>
      </c>
      <c r="C113" t="s">
        <v>143</v>
      </c>
      <c r="E113" s="12" t="s">
        <v>776</v>
      </c>
      <c r="F113" s="12"/>
      <c r="G113" t="s">
        <v>352</v>
      </c>
      <c r="H113" s="3" t="s">
        <v>353</v>
      </c>
      <c r="U113">
        <v>2</v>
      </c>
      <c r="AB113" t="s">
        <v>345</v>
      </c>
      <c r="AD113" s="12" t="s">
        <v>768</v>
      </c>
      <c r="AG113" s="12" t="s">
        <v>662</v>
      </c>
      <c r="AI113">
        <v>1</v>
      </c>
      <c r="AL113">
        <v>2</v>
      </c>
      <c r="AU113" s="12" t="s">
        <v>771</v>
      </c>
      <c r="AY113">
        <v>18</v>
      </c>
      <c r="AZ113" s="4">
        <v>12</v>
      </c>
      <c r="BA113" s="4">
        <v>18</v>
      </c>
      <c r="BB113" s="4">
        <v>1</v>
      </c>
      <c r="BC113" s="13" t="s">
        <v>553</v>
      </c>
      <c r="BD113" s="12" t="s">
        <v>613</v>
      </c>
      <c r="BF113" s="5" t="s">
        <v>348</v>
      </c>
      <c r="BI113" s="12" t="s">
        <v>775</v>
      </c>
      <c r="BJ113" s="12"/>
      <c r="BK113" s="12"/>
      <c r="BW113" t="s">
        <v>369</v>
      </c>
    </row>
    <row r="114" spans="1:75" x14ac:dyDescent="0.15">
      <c r="A114" s="12" t="s">
        <v>771</v>
      </c>
      <c r="C114" t="s">
        <v>344</v>
      </c>
      <c r="G114" t="s">
        <v>352</v>
      </c>
      <c r="H114" s="14" t="s">
        <v>600</v>
      </c>
      <c r="I114" s="3" t="s">
        <v>380</v>
      </c>
      <c r="U114">
        <v>1</v>
      </c>
      <c r="AH114" s="3"/>
      <c r="AL114">
        <v>1</v>
      </c>
      <c r="AZ114"/>
      <c r="BA114"/>
      <c r="BB114"/>
      <c r="BC114"/>
      <c r="BD114" s="3"/>
      <c r="BE114" s="3"/>
      <c r="BG114" s="3"/>
      <c r="BH114" s="3"/>
      <c r="BI114" s="3"/>
      <c r="BJ114" s="3"/>
      <c r="BK114" s="3"/>
      <c r="BL114" s="14" t="s">
        <v>760</v>
      </c>
      <c r="BM114" s="3">
        <v>1.2</v>
      </c>
      <c r="BN114" s="3"/>
      <c r="BO114" s="3">
        <v>18</v>
      </c>
      <c r="BP114" s="3"/>
      <c r="BQ114" s="3"/>
      <c r="BR114" s="3"/>
      <c r="BS114" s="3"/>
      <c r="BT114" s="3"/>
      <c r="BU114" s="3"/>
      <c r="BV114" s="3"/>
    </row>
    <row r="115" spans="1:75" x14ac:dyDescent="0.15">
      <c r="A115" s="12" t="s">
        <v>791</v>
      </c>
      <c r="C115" t="s">
        <v>344</v>
      </c>
      <c r="E115" s="12" t="s">
        <v>778</v>
      </c>
      <c r="F115" s="12"/>
      <c r="G115" t="s">
        <v>414</v>
      </c>
      <c r="H115" s="14" t="s">
        <v>792</v>
      </c>
      <c r="Q115" s="3">
        <v>1</v>
      </c>
      <c r="U115">
        <v>1</v>
      </c>
      <c r="AH115" s="3"/>
      <c r="AL115">
        <v>1</v>
      </c>
      <c r="AU115" s="12" t="s">
        <v>793</v>
      </c>
      <c r="AX115">
        <v>0.6</v>
      </c>
      <c r="AY115">
        <v>99999</v>
      </c>
      <c r="AZ115" s="4">
        <v>0</v>
      </c>
      <c r="BA115" s="4">
        <v>5</v>
      </c>
      <c r="BB115" s="4">
        <v>1</v>
      </c>
      <c r="BC115" s="13" t="s">
        <v>553</v>
      </c>
      <c r="BD115" s="14" t="s">
        <v>794</v>
      </c>
      <c r="BE115" s="3"/>
      <c r="BG115" s="3"/>
      <c r="BH115" s="3"/>
      <c r="BI115" s="12"/>
      <c r="BJ115" s="12"/>
      <c r="BK115" s="12"/>
      <c r="BL115" s="12" t="s">
        <v>796</v>
      </c>
      <c r="BM115" s="3"/>
      <c r="BN115" s="3"/>
      <c r="BO115" s="3">
        <v>99999</v>
      </c>
      <c r="BP115" s="3"/>
      <c r="BQ115" s="3"/>
      <c r="BR115" s="3"/>
      <c r="BS115" s="3"/>
      <c r="BT115" s="3"/>
      <c r="BU115" s="3"/>
      <c r="BV115" s="3"/>
      <c r="BW115" t="s">
        <v>369</v>
      </c>
    </row>
    <row r="116" spans="1:75" x14ac:dyDescent="0.15">
      <c r="A116" s="12" t="s">
        <v>777</v>
      </c>
      <c r="C116" t="s">
        <v>143</v>
      </c>
      <c r="G116" t="s">
        <v>352</v>
      </c>
      <c r="H116" s="14" t="s">
        <v>553</v>
      </c>
      <c r="U116">
        <v>2</v>
      </c>
      <c r="AB116" t="s">
        <v>345</v>
      </c>
      <c r="AD116" s="12" t="s">
        <v>779</v>
      </c>
      <c r="AG116" s="12" t="s">
        <v>662</v>
      </c>
      <c r="AI116">
        <v>1</v>
      </c>
      <c r="AL116">
        <v>4</v>
      </c>
      <c r="BD116" s="12" t="s">
        <v>781</v>
      </c>
      <c r="BF116" s="5" t="s">
        <v>348</v>
      </c>
      <c r="BI116" s="12" t="s">
        <v>737</v>
      </c>
      <c r="BJ116" s="12"/>
      <c r="BK116" s="12"/>
    </row>
    <row r="117" spans="1:75" x14ac:dyDescent="0.15">
      <c r="A117" s="12" t="s">
        <v>780</v>
      </c>
      <c r="C117" t="s">
        <v>344</v>
      </c>
      <c r="G117" t="s">
        <v>352</v>
      </c>
      <c r="H117" s="14" t="s">
        <v>600</v>
      </c>
      <c r="I117" s="3" t="s">
        <v>380</v>
      </c>
      <c r="U117">
        <v>1</v>
      </c>
      <c r="AH117" s="3"/>
      <c r="AL117">
        <v>1</v>
      </c>
      <c r="AZ117"/>
      <c r="BA117"/>
      <c r="BB117"/>
      <c r="BC117"/>
      <c r="BD117" s="3"/>
      <c r="BE117" s="3"/>
      <c r="BG117" s="3"/>
      <c r="BH117" s="3"/>
      <c r="BI117" s="3"/>
      <c r="BJ117" s="3"/>
      <c r="BK117" s="3"/>
      <c r="BL117" s="12" t="s">
        <v>788</v>
      </c>
      <c r="BM117" s="14" t="s">
        <v>782</v>
      </c>
      <c r="BN117" s="14"/>
      <c r="BO117" s="3">
        <v>99999</v>
      </c>
      <c r="BP117" s="3"/>
      <c r="BQ117" s="3"/>
      <c r="BR117" s="3"/>
      <c r="BS117" s="3"/>
      <c r="BT117" s="3"/>
      <c r="BU117" s="3"/>
      <c r="BV117" s="3"/>
    </row>
    <row r="118" spans="1:75" x14ac:dyDescent="0.15">
      <c r="A118" s="12" t="s">
        <v>783</v>
      </c>
      <c r="C118" t="s">
        <v>344</v>
      </c>
      <c r="G118" t="s">
        <v>352</v>
      </c>
      <c r="H118" s="14" t="s">
        <v>600</v>
      </c>
      <c r="I118" s="3" t="s">
        <v>380</v>
      </c>
      <c r="U118">
        <v>1</v>
      </c>
      <c r="AH118" s="3">
        <v>1</v>
      </c>
      <c r="AI118">
        <v>99999</v>
      </c>
      <c r="AK118">
        <v>2</v>
      </c>
      <c r="AL118">
        <v>1</v>
      </c>
      <c r="AZ118"/>
      <c r="BA118"/>
      <c r="BB118"/>
      <c r="BC118"/>
      <c r="BD118" s="3"/>
      <c r="BE118" s="3"/>
      <c r="BG118" s="3"/>
      <c r="BH118" s="3"/>
      <c r="BI118" s="3"/>
      <c r="BJ118" s="3"/>
      <c r="BK118" s="3"/>
      <c r="BL118" s="14"/>
      <c r="BM118" s="14"/>
      <c r="BN118" s="14"/>
      <c r="BO118" s="3"/>
      <c r="BP118" s="3"/>
      <c r="BQ118" s="3"/>
      <c r="BR118" s="3"/>
      <c r="BS118" s="3"/>
      <c r="BT118" s="3"/>
      <c r="BU118" s="3"/>
      <c r="BV118" s="3"/>
    </row>
    <row r="119" spans="1:75" x14ac:dyDescent="0.15">
      <c r="A119" s="12" t="s">
        <v>787</v>
      </c>
      <c r="C119" t="s">
        <v>344</v>
      </c>
      <c r="G119" t="s">
        <v>352</v>
      </c>
      <c r="H119" s="14" t="s">
        <v>600</v>
      </c>
      <c r="I119" s="3" t="s">
        <v>380</v>
      </c>
      <c r="U119">
        <v>1</v>
      </c>
      <c r="AH119" s="3"/>
      <c r="AL119">
        <v>1</v>
      </c>
      <c r="AZ119"/>
      <c r="BA119"/>
      <c r="BB119"/>
      <c r="BC119"/>
      <c r="BD119" s="3"/>
      <c r="BE119" s="3"/>
      <c r="BG119" s="3"/>
      <c r="BH119" s="3"/>
      <c r="BI119" s="3"/>
      <c r="BJ119" s="3"/>
      <c r="BK119" s="3"/>
      <c r="BL119" s="12" t="s">
        <v>784</v>
      </c>
      <c r="BM119" s="14"/>
      <c r="BN119" s="14"/>
      <c r="BO119" s="3">
        <v>99999</v>
      </c>
      <c r="BP119" s="3"/>
      <c r="BQ119" s="3"/>
      <c r="BR119" s="3"/>
      <c r="BS119" s="3"/>
      <c r="BT119" s="3"/>
      <c r="BU119" s="3"/>
      <c r="BV119" s="3"/>
    </row>
    <row r="120" spans="1:75" x14ac:dyDescent="0.15">
      <c r="A120" s="12" t="s">
        <v>744</v>
      </c>
      <c r="C120" s="12" t="s">
        <v>596</v>
      </c>
      <c r="H120" s="14" t="s">
        <v>600</v>
      </c>
      <c r="I120" s="14" t="s">
        <v>609</v>
      </c>
      <c r="U120">
        <v>1</v>
      </c>
      <c r="X120" s="12" t="s">
        <v>832</v>
      </c>
      <c r="Y120" s="12"/>
      <c r="AL120">
        <v>1</v>
      </c>
      <c r="AV120" s="12" t="s">
        <v>746</v>
      </c>
      <c r="AW120" s="12"/>
      <c r="BD120" s="12"/>
      <c r="BL120" s="12" t="s">
        <v>751</v>
      </c>
      <c r="BO120">
        <v>99999</v>
      </c>
      <c r="BR120" s="12" t="s">
        <v>745</v>
      </c>
      <c r="BS120" s="12"/>
    </row>
    <row r="121" spans="1:75" x14ac:dyDescent="0.15">
      <c r="A121" s="12" t="s">
        <v>746</v>
      </c>
      <c r="C121" s="12" t="s">
        <v>747</v>
      </c>
      <c r="H121" s="14" t="s">
        <v>600</v>
      </c>
      <c r="I121" s="14"/>
      <c r="U121">
        <v>1</v>
      </c>
      <c r="X121" s="12" t="s">
        <v>832</v>
      </c>
      <c r="Y121" s="12"/>
      <c r="AL121">
        <v>1</v>
      </c>
      <c r="AV121" s="12"/>
      <c r="AW121" s="12"/>
      <c r="BD121" s="12"/>
      <c r="BR121" s="12" t="s">
        <v>748</v>
      </c>
      <c r="BS121" s="12"/>
    </row>
    <row r="122" spans="1:75" x14ac:dyDescent="0.15">
      <c r="A122" s="12"/>
      <c r="C122" s="12"/>
      <c r="H122" s="14"/>
      <c r="I122" s="14"/>
      <c r="AV122" s="12"/>
      <c r="AW122" s="12"/>
      <c r="BD122" s="12"/>
      <c r="BR122" s="12"/>
      <c r="BS122" s="12"/>
    </row>
    <row r="123" spans="1:75" x14ac:dyDescent="0.15">
      <c r="A123" s="12" t="s">
        <v>810</v>
      </c>
      <c r="C123" t="s">
        <v>344</v>
      </c>
      <c r="H123" s="3" t="s">
        <v>355</v>
      </c>
      <c r="U123">
        <v>1</v>
      </c>
      <c r="AB123" t="s">
        <v>373</v>
      </c>
      <c r="AC123" s="12" t="s">
        <v>821</v>
      </c>
      <c r="AD123" s="12" t="s">
        <v>811</v>
      </c>
      <c r="AH123">
        <v>1</v>
      </c>
      <c r="AI123">
        <v>1</v>
      </c>
      <c r="AL123">
        <v>1</v>
      </c>
      <c r="BD123" t="s">
        <v>37</v>
      </c>
      <c r="BF123" s="5" t="s">
        <v>348</v>
      </c>
      <c r="BG123" t="s">
        <v>349</v>
      </c>
    </row>
    <row r="124" spans="1:75" x14ac:dyDescent="0.15">
      <c r="A124" s="12" t="s">
        <v>812</v>
      </c>
      <c r="C124" s="12" t="s">
        <v>815</v>
      </c>
      <c r="H124" s="14" t="s">
        <v>600</v>
      </c>
      <c r="I124" s="14" t="s">
        <v>816</v>
      </c>
      <c r="U124">
        <v>1</v>
      </c>
      <c r="W124">
        <v>1</v>
      </c>
      <c r="X124" s="12" t="s">
        <v>832</v>
      </c>
      <c r="Y124" s="12"/>
      <c r="AD124" s="12"/>
      <c r="AL124">
        <v>1</v>
      </c>
      <c r="BR124" s="12" t="s">
        <v>820</v>
      </c>
    </row>
    <row r="125" spans="1:75" x14ac:dyDescent="0.15">
      <c r="A125" s="12" t="s">
        <v>845</v>
      </c>
      <c r="C125" s="12" t="s">
        <v>638</v>
      </c>
      <c r="G125" s="12"/>
      <c r="H125" s="14" t="s">
        <v>600</v>
      </c>
      <c r="I125" s="14" t="s">
        <v>816</v>
      </c>
      <c r="U125">
        <v>1</v>
      </c>
      <c r="X125" s="12" t="s">
        <v>821</v>
      </c>
      <c r="Y125" s="12"/>
      <c r="AD125" s="12" t="s">
        <v>811</v>
      </c>
      <c r="AL125">
        <v>2</v>
      </c>
      <c r="BL125" s="12" t="s">
        <v>846</v>
      </c>
      <c r="BM125" s="12"/>
      <c r="BN125" s="12"/>
      <c r="BO125">
        <v>1</v>
      </c>
      <c r="BR125" s="12"/>
    </row>
    <row r="126" spans="1:75" x14ac:dyDescent="0.15">
      <c r="A126" s="12" t="s">
        <v>823</v>
      </c>
      <c r="C126" t="s">
        <v>344</v>
      </c>
      <c r="E126" s="12" t="s">
        <v>849</v>
      </c>
      <c r="F126" s="12"/>
      <c r="G126" s="12" t="s">
        <v>552</v>
      </c>
      <c r="H126" s="14" t="s">
        <v>792</v>
      </c>
      <c r="I126" s="14"/>
      <c r="U126">
        <v>1</v>
      </c>
      <c r="X126" s="12" t="s">
        <v>821</v>
      </c>
      <c r="Y126" s="12"/>
      <c r="AD126" s="12"/>
      <c r="AE126">
        <v>99</v>
      </c>
      <c r="AL126">
        <v>2</v>
      </c>
      <c r="AU126" s="12" t="s">
        <v>839</v>
      </c>
      <c r="AY126">
        <v>40</v>
      </c>
      <c r="AZ126" s="4">
        <v>10</v>
      </c>
      <c r="BA126" s="4">
        <v>20</v>
      </c>
      <c r="BB126" s="4">
        <v>1</v>
      </c>
      <c r="BC126" s="13" t="s">
        <v>553</v>
      </c>
      <c r="BL126" s="3" t="s">
        <v>439</v>
      </c>
      <c r="BM126" s="12">
        <v>1.5</v>
      </c>
      <c r="BN126" s="12"/>
      <c r="BO126">
        <v>40</v>
      </c>
      <c r="BR126" s="12"/>
    </row>
    <row r="127" spans="1:75" x14ac:dyDescent="0.15">
      <c r="A127" s="12" t="s">
        <v>839</v>
      </c>
      <c r="C127" s="12" t="s">
        <v>638</v>
      </c>
      <c r="G127" s="12" t="s">
        <v>841</v>
      </c>
      <c r="H127" s="14"/>
      <c r="I127" s="14"/>
      <c r="U127">
        <v>1</v>
      </c>
      <c r="X127" s="12" t="s">
        <v>832</v>
      </c>
      <c r="Y127" s="12"/>
      <c r="AD127" s="12"/>
      <c r="AL127">
        <v>1</v>
      </c>
      <c r="BL127" s="14" t="s">
        <v>840</v>
      </c>
      <c r="BM127" s="12">
        <v>0.5</v>
      </c>
      <c r="BN127" s="12"/>
      <c r="BO127">
        <v>40</v>
      </c>
      <c r="BR127" s="12"/>
    </row>
    <row r="128" spans="1:75" x14ac:dyDescent="0.15">
      <c r="A128" s="12" t="s">
        <v>824</v>
      </c>
      <c r="C128" s="12" t="s">
        <v>850</v>
      </c>
      <c r="E128" s="12" t="s">
        <v>860</v>
      </c>
      <c r="F128" s="12"/>
      <c r="G128" t="s">
        <v>352</v>
      </c>
      <c r="H128" s="14" t="s">
        <v>792</v>
      </c>
      <c r="I128" s="14"/>
      <c r="U128">
        <v>1</v>
      </c>
      <c r="X128" s="12" t="s">
        <v>832</v>
      </c>
      <c r="Y128" s="12"/>
      <c r="AD128" s="12"/>
      <c r="AL128">
        <v>1</v>
      </c>
      <c r="AU128" t="s">
        <v>852</v>
      </c>
      <c r="AY128">
        <v>20</v>
      </c>
      <c r="AZ128" s="4">
        <v>0</v>
      </c>
      <c r="BA128" s="4">
        <v>8</v>
      </c>
      <c r="BB128" s="4">
        <v>1</v>
      </c>
      <c r="BC128" s="13" t="s">
        <v>553</v>
      </c>
      <c r="BL128" s="12" t="s">
        <v>855</v>
      </c>
      <c r="BM128">
        <v>100</v>
      </c>
      <c r="BO128">
        <v>0.1</v>
      </c>
      <c r="BR128" s="12"/>
    </row>
    <row r="129" spans="1:70" x14ac:dyDescent="0.15">
      <c r="A129" s="12" t="s">
        <v>853</v>
      </c>
      <c r="C129" s="12" t="s">
        <v>851</v>
      </c>
      <c r="E129" s="12"/>
      <c r="F129" s="12"/>
      <c r="G129" t="s">
        <v>352</v>
      </c>
      <c r="H129" s="14" t="s">
        <v>553</v>
      </c>
      <c r="I129" s="14"/>
      <c r="U129">
        <v>1</v>
      </c>
      <c r="X129" s="12" t="s">
        <v>854</v>
      </c>
      <c r="Y129" s="12"/>
      <c r="AD129" s="12"/>
      <c r="AE129">
        <v>99</v>
      </c>
      <c r="AL129">
        <v>1</v>
      </c>
      <c r="BL129" s="12" t="s">
        <v>858</v>
      </c>
      <c r="BM129">
        <v>0.9</v>
      </c>
      <c r="BO129">
        <v>0.1</v>
      </c>
      <c r="BR129" s="12"/>
    </row>
    <row r="130" spans="1:70" x14ac:dyDescent="0.15">
      <c r="A130" s="12" t="s">
        <v>825</v>
      </c>
      <c r="C130" s="12" t="s">
        <v>851</v>
      </c>
      <c r="E130" s="12" t="s">
        <v>861</v>
      </c>
      <c r="F130" s="12"/>
      <c r="G130" t="s">
        <v>352</v>
      </c>
      <c r="H130" s="14" t="s">
        <v>792</v>
      </c>
      <c r="I130" s="14"/>
      <c r="U130">
        <v>1</v>
      </c>
      <c r="X130" s="12" t="s">
        <v>854</v>
      </c>
      <c r="Y130" s="12"/>
      <c r="AD130" s="12"/>
      <c r="AE130">
        <v>99</v>
      </c>
      <c r="AL130">
        <v>1</v>
      </c>
      <c r="AU130" s="12" t="s">
        <v>883</v>
      </c>
      <c r="AY130">
        <v>20</v>
      </c>
      <c r="AZ130" s="4">
        <v>0</v>
      </c>
      <c r="BA130" s="4">
        <v>15</v>
      </c>
      <c r="BB130" s="4">
        <v>1</v>
      </c>
      <c r="BC130" s="13" t="s">
        <v>553</v>
      </c>
      <c r="BL130" s="12" t="s">
        <v>862</v>
      </c>
      <c r="BM130">
        <v>2.6</v>
      </c>
      <c r="BO130">
        <v>0.1</v>
      </c>
      <c r="BR130" s="12"/>
    </row>
    <row r="131" spans="1:70" x14ac:dyDescent="0.15">
      <c r="A131" s="12" t="s">
        <v>881</v>
      </c>
      <c r="C131" s="12" t="s">
        <v>851</v>
      </c>
      <c r="E131" s="12"/>
      <c r="F131" s="12"/>
      <c r="G131" t="s">
        <v>352</v>
      </c>
      <c r="H131" s="14" t="s">
        <v>553</v>
      </c>
      <c r="U131">
        <v>1</v>
      </c>
      <c r="X131" s="12" t="s">
        <v>854</v>
      </c>
      <c r="Y131" s="12"/>
      <c r="AD131" s="12"/>
      <c r="AE131">
        <v>99</v>
      </c>
      <c r="AL131">
        <v>1</v>
      </c>
      <c r="AU131" s="12"/>
      <c r="BC131" s="13"/>
      <c r="BL131" s="12" t="s">
        <v>882</v>
      </c>
      <c r="BM131">
        <v>2</v>
      </c>
      <c r="BO131">
        <v>0.1</v>
      </c>
      <c r="BR131" s="12"/>
    </row>
    <row r="132" spans="1:70" x14ac:dyDescent="0.15">
      <c r="A132" s="12" t="s">
        <v>872</v>
      </c>
      <c r="C132" s="12" t="s">
        <v>638</v>
      </c>
      <c r="E132" s="12"/>
      <c r="F132" s="12"/>
      <c r="H132" s="14" t="s">
        <v>600</v>
      </c>
      <c r="I132" s="3" t="s">
        <v>380</v>
      </c>
      <c r="U132">
        <v>1</v>
      </c>
      <c r="X132" s="12" t="s">
        <v>832</v>
      </c>
      <c r="Y132" s="12"/>
      <c r="AD132" s="12"/>
      <c r="AL132">
        <v>1</v>
      </c>
      <c r="BC132" s="13"/>
      <c r="BL132" s="12" t="s">
        <v>877</v>
      </c>
      <c r="BO132">
        <v>99999</v>
      </c>
      <c r="BR132" s="12"/>
    </row>
    <row r="133" spans="1:70" x14ac:dyDescent="0.15">
      <c r="A133" s="12" t="s">
        <v>873</v>
      </c>
      <c r="C133" s="12" t="s">
        <v>638</v>
      </c>
      <c r="E133" s="12"/>
      <c r="F133" s="12"/>
      <c r="H133" s="14" t="s">
        <v>600</v>
      </c>
      <c r="I133" s="14" t="s">
        <v>874</v>
      </c>
      <c r="U133">
        <v>1</v>
      </c>
      <c r="X133" s="12" t="s">
        <v>832</v>
      </c>
      <c r="Y133" s="12"/>
      <c r="AD133" s="12"/>
      <c r="AL133">
        <v>1</v>
      </c>
      <c r="BC133" s="13"/>
      <c r="BK133" s="12" t="s">
        <v>877</v>
      </c>
      <c r="BL133" s="12"/>
      <c r="BR133" s="12"/>
    </row>
    <row r="134" spans="1:70" x14ac:dyDescent="0.15">
      <c r="A134" s="12" t="s">
        <v>875</v>
      </c>
      <c r="C134" s="12" t="s">
        <v>638</v>
      </c>
      <c r="E134" s="12"/>
      <c r="F134" s="12"/>
      <c r="H134" s="14" t="s">
        <v>600</v>
      </c>
      <c r="I134" s="14" t="s">
        <v>876</v>
      </c>
      <c r="K134" s="12" t="s">
        <v>877</v>
      </c>
      <c r="U134">
        <v>1</v>
      </c>
      <c r="X134" s="12" t="s">
        <v>854</v>
      </c>
      <c r="Y134" s="12"/>
      <c r="AD134" s="12"/>
      <c r="AE134">
        <v>99</v>
      </c>
      <c r="AG134" s="12" t="s">
        <v>554</v>
      </c>
      <c r="AI134">
        <v>0.5</v>
      </c>
      <c r="AK134">
        <v>1</v>
      </c>
      <c r="AL134">
        <v>1</v>
      </c>
      <c r="BC134" s="13"/>
      <c r="BK134" s="12"/>
      <c r="BL134" s="12"/>
      <c r="BR134" s="12"/>
    </row>
    <row r="135" spans="1:70" x14ac:dyDescent="0.15">
      <c r="A135" s="12" t="s">
        <v>826</v>
      </c>
      <c r="C135" t="s">
        <v>143</v>
      </c>
      <c r="H135" s="14" t="s">
        <v>553</v>
      </c>
      <c r="U135">
        <v>2</v>
      </c>
      <c r="AB135" t="s">
        <v>345</v>
      </c>
      <c r="AD135" t="s">
        <v>385</v>
      </c>
      <c r="AG135" s="12" t="s">
        <v>844</v>
      </c>
      <c r="AI135">
        <v>1</v>
      </c>
      <c r="AL135">
        <v>1</v>
      </c>
      <c r="BD135" t="s">
        <v>37</v>
      </c>
      <c r="BF135" s="5" t="s">
        <v>348</v>
      </c>
      <c r="BI135" s="12"/>
      <c r="BJ135" s="12"/>
      <c r="BK135" s="12"/>
    </row>
    <row r="136" spans="1:70" x14ac:dyDescent="0.15">
      <c r="A136" s="12" t="s">
        <v>827</v>
      </c>
      <c r="C136" s="12" t="s">
        <v>848</v>
      </c>
      <c r="H136" s="14" t="s">
        <v>553</v>
      </c>
      <c r="K136" s="12" t="s">
        <v>856</v>
      </c>
      <c r="U136">
        <v>2</v>
      </c>
      <c r="AB136" t="s">
        <v>345</v>
      </c>
      <c r="AD136" t="s">
        <v>385</v>
      </c>
      <c r="AG136" t="s">
        <v>371</v>
      </c>
      <c r="AI136">
        <v>1</v>
      </c>
      <c r="AL136">
        <v>1</v>
      </c>
      <c r="BD136" s="12" t="s">
        <v>613</v>
      </c>
      <c r="BF136" s="5" t="s">
        <v>348</v>
      </c>
    </row>
    <row r="137" spans="1:70" x14ac:dyDescent="0.15">
      <c r="A137" s="12" t="s">
        <v>828</v>
      </c>
      <c r="C137" t="s">
        <v>143</v>
      </c>
      <c r="H137" s="14" t="s">
        <v>553</v>
      </c>
      <c r="I137" s="14"/>
      <c r="K137" s="12" t="s">
        <v>862</v>
      </c>
      <c r="U137">
        <v>2</v>
      </c>
      <c r="AB137" t="s">
        <v>345</v>
      </c>
      <c r="AD137" t="s">
        <v>385</v>
      </c>
      <c r="AG137" s="12" t="s">
        <v>554</v>
      </c>
      <c r="AI137">
        <v>1</v>
      </c>
      <c r="AL137">
        <v>1</v>
      </c>
      <c r="BD137" s="12" t="s">
        <v>863</v>
      </c>
      <c r="BF137" s="5" t="s">
        <v>348</v>
      </c>
      <c r="BR137" s="12"/>
    </row>
    <row r="138" spans="1:70" x14ac:dyDescent="0.15">
      <c r="A138" s="12" t="s">
        <v>822</v>
      </c>
      <c r="C138" s="12" t="s">
        <v>638</v>
      </c>
      <c r="G138" s="12"/>
      <c r="H138" s="14" t="s">
        <v>600</v>
      </c>
      <c r="I138" s="14" t="s">
        <v>816</v>
      </c>
      <c r="L138" s="12" t="s">
        <v>846</v>
      </c>
      <c r="M138" s="12"/>
      <c r="N138" s="12"/>
      <c r="O138" s="12"/>
      <c r="U138">
        <v>1</v>
      </c>
      <c r="W138">
        <v>1</v>
      </c>
      <c r="X138" s="12" t="s">
        <v>832</v>
      </c>
      <c r="Y138" s="12"/>
      <c r="AD138" s="12"/>
      <c r="AL138">
        <v>1</v>
      </c>
      <c r="BL138" s="12" t="s">
        <v>842</v>
      </c>
      <c r="BM138" s="12">
        <v>-1</v>
      </c>
      <c r="BN138" s="12"/>
      <c r="BO138">
        <v>99999</v>
      </c>
      <c r="BR138" s="12"/>
    </row>
    <row r="139" spans="1:70" x14ac:dyDescent="0.15">
      <c r="A139" s="12" t="s">
        <v>865</v>
      </c>
      <c r="C139" s="12" t="s">
        <v>638</v>
      </c>
      <c r="H139" s="14" t="s">
        <v>600</v>
      </c>
      <c r="I139" s="14" t="s">
        <v>639</v>
      </c>
      <c r="Q139" s="3">
        <v>1</v>
      </c>
      <c r="T139">
        <v>1</v>
      </c>
      <c r="U139">
        <v>2</v>
      </c>
      <c r="AB139" s="12" t="s">
        <v>562</v>
      </c>
      <c r="AD139" t="s">
        <v>374</v>
      </c>
      <c r="AG139" s="12" t="s">
        <v>554</v>
      </c>
      <c r="AI139">
        <v>1400</v>
      </c>
      <c r="AK139">
        <v>2</v>
      </c>
      <c r="AL139">
        <v>99</v>
      </c>
      <c r="AX139">
        <v>0.2</v>
      </c>
      <c r="BL139" s="12" t="s">
        <v>869</v>
      </c>
      <c r="BO139">
        <v>3.5</v>
      </c>
    </row>
    <row r="140" spans="1:70" x14ac:dyDescent="0.15">
      <c r="A140" s="12"/>
      <c r="C140" s="12"/>
      <c r="H140" s="14"/>
      <c r="I140" s="14"/>
      <c r="AB140" s="12"/>
      <c r="AG140" s="12"/>
      <c r="BL140" s="12"/>
    </row>
    <row r="141" spans="1:70" x14ac:dyDescent="0.15">
      <c r="A141" s="12" t="s">
        <v>1064</v>
      </c>
      <c r="C141" t="s">
        <v>143</v>
      </c>
      <c r="H141" s="3" t="s">
        <v>355</v>
      </c>
      <c r="U141">
        <v>2</v>
      </c>
      <c r="AB141" t="s">
        <v>345</v>
      </c>
      <c r="AG141" t="s">
        <v>371</v>
      </c>
      <c r="AI141">
        <v>1</v>
      </c>
      <c r="AL141">
        <v>1</v>
      </c>
      <c r="AU141" s="12"/>
      <c r="AV141" s="12" t="s">
        <v>1075</v>
      </c>
      <c r="BD141" s="12" t="s">
        <v>1068</v>
      </c>
      <c r="BF141" s="5" t="s">
        <v>348</v>
      </c>
      <c r="BL141" s="12" t="s">
        <v>1071</v>
      </c>
      <c r="BM141">
        <v>155</v>
      </c>
      <c r="BO141">
        <v>3</v>
      </c>
    </row>
    <row r="142" spans="1:70" x14ac:dyDescent="0.15">
      <c r="A142" s="12" t="s">
        <v>1065</v>
      </c>
      <c r="C142" t="s">
        <v>344</v>
      </c>
      <c r="H142" s="3" t="s">
        <v>355</v>
      </c>
      <c r="L142" s="12"/>
      <c r="M142" s="12"/>
      <c r="N142" s="12"/>
      <c r="O142" s="12"/>
      <c r="S142">
        <v>1</v>
      </c>
      <c r="U142">
        <v>2</v>
      </c>
      <c r="V142">
        <v>1</v>
      </c>
      <c r="AB142" t="s">
        <v>345</v>
      </c>
      <c r="AD142" t="s">
        <v>394</v>
      </c>
      <c r="AG142" t="s">
        <v>371</v>
      </c>
      <c r="AI142">
        <v>0.8</v>
      </c>
      <c r="AL142">
        <v>1</v>
      </c>
      <c r="AU142" s="12" t="s">
        <v>1064</v>
      </c>
      <c r="AV142" s="12" t="s">
        <v>1075</v>
      </c>
      <c r="BD142" s="12" t="s">
        <v>1067</v>
      </c>
      <c r="BF142" s="5" t="s">
        <v>348</v>
      </c>
      <c r="BG142" t="s">
        <v>349</v>
      </c>
      <c r="BH142" s="12" t="s">
        <v>1073</v>
      </c>
      <c r="BL142" s="12" t="s">
        <v>1071</v>
      </c>
      <c r="BM142">
        <v>155</v>
      </c>
      <c r="BO142">
        <v>3</v>
      </c>
    </row>
    <row r="143" spans="1:70" x14ac:dyDescent="0.15">
      <c r="A143" s="12" t="s">
        <v>1066</v>
      </c>
      <c r="C143" t="s">
        <v>344</v>
      </c>
      <c r="G143" t="s">
        <v>352</v>
      </c>
      <c r="H143" s="3" t="s">
        <v>379</v>
      </c>
      <c r="I143" s="3" t="s">
        <v>380</v>
      </c>
      <c r="U143">
        <v>1</v>
      </c>
      <c r="AH143" s="3"/>
      <c r="AL143">
        <v>1</v>
      </c>
      <c r="AY143">
        <v>30</v>
      </c>
      <c r="AZ143" s="4">
        <v>15</v>
      </c>
      <c r="BA143" s="4">
        <v>30</v>
      </c>
      <c r="BB143" s="4">
        <v>1</v>
      </c>
      <c r="BC143" s="13" t="s">
        <v>553</v>
      </c>
      <c r="BD143" s="3"/>
      <c r="BE143" s="3"/>
      <c r="BG143" s="3"/>
      <c r="BH143" s="3"/>
      <c r="BI143" s="3"/>
      <c r="BJ143" s="3"/>
      <c r="BK143" s="3"/>
      <c r="BL143" t="s">
        <v>381</v>
      </c>
      <c r="BM143">
        <v>1</v>
      </c>
      <c r="BO143">
        <v>30</v>
      </c>
    </row>
    <row r="144" spans="1:70" x14ac:dyDescent="0.15">
      <c r="A144" s="12" t="s">
        <v>1074</v>
      </c>
      <c r="C144" t="s">
        <v>344</v>
      </c>
      <c r="H144" s="3" t="s">
        <v>553</v>
      </c>
      <c r="L144" s="12" t="s">
        <v>1075</v>
      </c>
      <c r="M144" s="12"/>
      <c r="N144" s="12"/>
      <c r="O144" s="12"/>
      <c r="U144">
        <v>1</v>
      </c>
      <c r="AG144" s="12" t="s">
        <v>554</v>
      </c>
      <c r="AH144" s="3">
        <v>1</v>
      </c>
      <c r="AI144">
        <v>0.04</v>
      </c>
      <c r="AJ144">
        <v>1</v>
      </c>
      <c r="AK144">
        <v>1</v>
      </c>
      <c r="AL144">
        <v>1</v>
      </c>
      <c r="AU144" s="12" t="s">
        <v>1075</v>
      </c>
      <c r="AX144">
        <v>0.01</v>
      </c>
      <c r="BC144" s="13"/>
      <c r="BD144" s="3"/>
      <c r="BE144" s="3"/>
      <c r="BG144" s="3"/>
      <c r="BH144" s="3"/>
      <c r="BI144" s="3"/>
      <c r="BJ144" s="3"/>
      <c r="BK144" s="3"/>
    </row>
    <row r="145" spans="1:75" x14ac:dyDescent="0.15">
      <c r="A145" s="12" t="s">
        <v>1075</v>
      </c>
      <c r="C145" t="s">
        <v>344</v>
      </c>
      <c r="H145" s="3" t="s">
        <v>600</v>
      </c>
      <c r="I145" s="14" t="s">
        <v>816</v>
      </c>
      <c r="U145">
        <v>1</v>
      </c>
      <c r="AG145" s="12"/>
      <c r="AH145" s="3"/>
      <c r="BC145" s="13"/>
      <c r="BD145" s="3"/>
      <c r="BE145" s="3"/>
      <c r="BG145" s="3"/>
      <c r="BH145" s="3"/>
      <c r="BI145" s="3"/>
      <c r="BJ145" s="3"/>
      <c r="BK145" s="3"/>
      <c r="BL145" s="12" t="s">
        <v>1076</v>
      </c>
      <c r="BO145">
        <v>2</v>
      </c>
    </row>
    <row r="146" spans="1:75" x14ac:dyDescent="0.15">
      <c r="A146" s="12" t="s">
        <v>1081</v>
      </c>
      <c r="C146" t="s">
        <v>344</v>
      </c>
      <c r="G146" t="s">
        <v>352</v>
      </c>
      <c r="H146" s="3" t="s">
        <v>792</v>
      </c>
      <c r="I146" s="3" t="s">
        <v>380</v>
      </c>
      <c r="U146">
        <v>1</v>
      </c>
      <c r="AH146" s="3"/>
      <c r="AL146">
        <v>1</v>
      </c>
      <c r="AU146" s="12" t="s">
        <v>1090</v>
      </c>
      <c r="AY146">
        <v>40</v>
      </c>
      <c r="AZ146" s="4">
        <v>25</v>
      </c>
      <c r="BA146" s="4">
        <v>25</v>
      </c>
      <c r="BB146" s="4">
        <v>1</v>
      </c>
      <c r="BC146" s="13" t="s">
        <v>553</v>
      </c>
      <c r="BD146" s="3"/>
      <c r="BE146" s="3" t="s">
        <v>1083</v>
      </c>
      <c r="BG146" s="3"/>
      <c r="BH146" s="3"/>
      <c r="BI146" s="3"/>
      <c r="BJ146" s="3"/>
      <c r="BK146" s="3"/>
      <c r="BL146" s="12" t="s">
        <v>1082</v>
      </c>
      <c r="BO146">
        <v>40</v>
      </c>
    </row>
    <row r="147" spans="1:75" x14ac:dyDescent="0.15">
      <c r="A147" s="12" t="s">
        <v>1088</v>
      </c>
      <c r="C147" t="s">
        <v>344</v>
      </c>
      <c r="G147" t="s">
        <v>352</v>
      </c>
      <c r="H147" s="3" t="s">
        <v>379</v>
      </c>
      <c r="I147" s="3" t="s">
        <v>380</v>
      </c>
      <c r="U147">
        <v>1</v>
      </c>
      <c r="AH147" s="3"/>
      <c r="AL147">
        <v>1</v>
      </c>
      <c r="BC147" s="13"/>
      <c r="BD147" s="3"/>
      <c r="BE147" s="3"/>
      <c r="BG147" s="3"/>
      <c r="BH147" s="3"/>
      <c r="BI147" s="3"/>
      <c r="BJ147" s="3"/>
      <c r="BK147" s="3"/>
      <c r="BL147" s="12" t="s">
        <v>1085</v>
      </c>
      <c r="BM147" s="12" t="s">
        <v>1091</v>
      </c>
      <c r="BN147" s="12"/>
      <c r="BO147">
        <v>40</v>
      </c>
    </row>
    <row r="148" spans="1:75" x14ac:dyDescent="0.15">
      <c r="A148" s="12" t="s">
        <v>1089</v>
      </c>
      <c r="C148" t="s">
        <v>344</v>
      </c>
      <c r="H148" s="3" t="s">
        <v>600</v>
      </c>
      <c r="I148" s="3" t="s">
        <v>1092</v>
      </c>
      <c r="K148" s="12" t="s">
        <v>1082</v>
      </c>
      <c r="L148" s="12"/>
      <c r="M148" s="12"/>
      <c r="N148" s="12"/>
      <c r="O148" s="12"/>
      <c r="U148">
        <v>2</v>
      </c>
      <c r="V148">
        <v>1</v>
      </c>
      <c r="AB148" t="s">
        <v>345</v>
      </c>
      <c r="AD148" s="12" t="s">
        <v>1084</v>
      </c>
      <c r="AG148" t="s">
        <v>371</v>
      </c>
      <c r="AI148">
        <v>0.8</v>
      </c>
      <c r="AL148">
        <v>4</v>
      </c>
      <c r="AV148" s="12"/>
      <c r="AX148">
        <v>0.6</v>
      </c>
      <c r="BD148" s="12"/>
      <c r="BH148" s="12"/>
      <c r="BL148" s="12" t="s">
        <v>1071</v>
      </c>
      <c r="BM148">
        <v>155</v>
      </c>
      <c r="BO148">
        <v>3</v>
      </c>
    </row>
    <row r="149" spans="1:75" x14ac:dyDescent="0.15">
      <c r="A149" s="12" t="s">
        <v>1094</v>
      </c>
      <c r="C149" t="s">
        <v>143</v>
      </c>
      <c r="G149" t="s">
        <v>352</v>
      </c>
      <c r="H149" s="3" t="s">
        <v>553</v>
      </c>
      <c r="K149" s="12" t="s">
        <v>1096</v>
      </c>
      <c r="U149">
        <v>2</v>
      </c>
      <c r="AB149" t="s">
        <v>345</v>
      </c>
      <c r="AD149" t="s">
        <v>365</v>
      </c>
      <c r="AG149" t="s">
        <v>371</v>
      </c>
      <c r="AI149">
        <v>1</v>
      </c>
      <c r="AL149">
        <v>1</v>
      </c>
      <c r="AU149" s="12"/>
      <c r="AV149" s="12" t="s">
        <v>1075</v>
      </c>
      <c r="AW149" s="12"/>
      <c r="BD149" s="12" t="s">
        <v>1095</v>
      </c>
      <c r="BF149" s="5" t="s">
        <v>348</v>
      </c>
      <c r="BG149" t="s">
        <v>349</v>
      </c>
      <c r="BH149" s="12" t="s">
        <v>1073</v>
      </c>
      <c r="BL149" s="12" t="s">
        <v>1071</v>
      </c>
      <c r="BM149">
        <v>155</v>
      </c>
      <c r="BO149">
        <v>3</v>
      </c>
    </row>
    <row r="150" spans="1:75" x14ac:dyDescent="0.15">
      <c r="A150" s="12" t="s">
        <v>1099</v>
      </c>
      <c r="C150" t="s">
        <v>344</v>
      </c>
      <c r="G150" t="s">
        <v>352</v>
      </c>
      <c r="H150" s="3" t="s">
        <v>792</v>
      </c>
      <c r="I150" s="3" t="s">
        <v>380</v>
      </c>
      <c r="T150">
        <v>1</v>
      </c>
      <c r="U150">
        <v>1</v>
      </c>
      <c r="AH150" s="3"/>
      <c r="AL150">
        <v>1</v>
      </c>
      <c r="AU150" s="12" t="s">
        <v>1105</v>
      </c>
      <c r="AV150" s="12"/>
      <c r="AW150" s="12" t="s">
        <v>1101</v>
      </c>
      <c r="AY150">
        <v>30</v>
      </c>
      <c r="AZ150">
        <v>0</v>
      </c>
      <c r="BA150">
        <v>15</v>
      </c>
      <c r="BB150">
        <v>1</v>
      </c>
      <c r="BC150" s="12" t="s">
        <v>651</v>
      </c>
      <c r="BD150" s="3"/>
      <c r="BE150" s="3"/>
      <c r="BG150" s="3"/>
      <c r="BH150" s="3"/>
      <c r="BI150" s="3"/>
      <c r="BJ150" s="3"/>
      <c r="BK150" s="3"/>
      <c r="BL150" s="12" t="s">
        <v>1096</v>
      </c>
      <c r="BM150" s="12" t="s">
        <v>1098</v>
      </c>
      <c r="BN150" s="12"/>
      <c r="BO150">
        <v>30</v>
      </c>
    </row>
    <row r="151" spans="1:75" x14ac:dyDescent="0.15">
      <c r="A151" s="12" t="s">
        <v>1100</v>
      </c>
      <c r="C151" t="s">
        <v>143</v>
      </c>
      <c r="G151" t="s">
        <v>352</v>
      </c>
      <c r="H151" s="3" t="s">
        <v>553</v>
      </c>
      <c r="K151" s="12" t="s">
        <v>1103</v>
      </c>
      <c r="U151">
        <v>2</v>
      </c>
      <c r="AB151" t="s">
        <v>345</v>
      </c>
      <c r="AD151" t="s">
        <v>365</v>
      </c>
      <c r="AG151" t="s">
        <v>371</v>
      </c>
      <c r="AI151">
        <v>1</v>
      </c>
      <c r="AL151">
        <v>1</v>
      </c>
      <c r="AV151" s="12" t="s">
        <v>1075</v>
      </c>
      <c r="BC151" s="13"/>
      <c r="BD151" s="12" t="s">
        <v>1095</v>
      </c>
      <c r="BF151" s="5" t="s">
        <v>348</v>
      </c>
      <c r="BG151" t="s">
        <v>349</v>
      </c>
      <c r="BH151" s="12" t="s">
        <v>1073</v>
      </c>
      <c r="BL151" s="12" t="s">
        <v>1071</v>
      </c>
      <c r="BM151">
        <v>155</v>
      </c>
      <c r="BO151">
        <v>3</v>
      </c>
    </row>
    <row r="152" spans="1:75" x14ac:dyDescent="0.15">
      <c r="A152" s="12" t="s">
        <v>1101</v>
      </c>
      <c r="C152" t="s">
        <v>344</v>
      </c>
      <c r="G152" t="s">
        <v>352</v>
      </c>
      <c r="H152" s="3" t="s">
        <v>792</v>
      </c>
      <c r="I152" s="3" t="s">
        <v>380</v>
      </c>
      <c r="T152">
        <v>1</v>
      </c>
      <c r="U152">
        <v>1</v>
      </c>
      <c r="AH152" s="3"/>
      <c r="AL152">
        <v>1</v>
      </c>
      <c r="AU152" s="12" t="s">
        <v>1100</v>
      </c>
      <c r="AV152" s="12"/>
      <c r="AY152">
        <v>9999</v>
      </c>
      <c r="AZ152">
        <v>0</v>
      </c>
      <c r="BA152">
        <v>15</v>
      </c>
      <c r="BB152">
        <v>1</v>
      </c>
      <c r="BC152" s="12" t="s">
        <v>651</v>
      </c>
      <c r="BD152" s="3"/>
      <c r="BE152" s="3"/>
      <c r="BG152" s="3"/>
      <c r="BH152" s="3"/>
      <c r="BI152" s="3"/>
      <c r="BJ152" s="3"/>
      <c r="BK152" s="3"/>
      <c r="BL152" s="12" t="s">
        <v>1103</v>
      </c>
      <c r="BM152" s="12" t="s">
        <v>1102</v>
      </c>
      <c r="BN152" s="12"/>
      <c r="BO152">
        <v>9999</v>
      </c>
    </row>
    <row r="153" spans="1:75" x14ac:dyDescent="0.15">
      <c r="A153" s="12"/>
      <c r="AH153" s="3"/>
      <c r="AU153" s="12"/>
      <c r="AV153" s="12"/>
      <c r="AZ153"/>
      <c r="BA153"/>
      <c r="BB153"/>
      <c r="BC153" s="12"/>
      <c r="BD153" s="3"/>
      <c r="BE153" s="3"/>
      <c r="BG153" s="3"/>
      <c r="BH153" s="3"/>
      <c r="BI153" s="3"/>
      <c r="BJ153" s="3"/>
      <c r="BK153" s="3"/>
      <c r="BL153" s="12"/>
      <c r="BM153" s="12"/>
      <c r="BN153" s="12"/>
    </row>
    <row r="154" spans="1:75" x14ac:dyDescent="0.15">
      <c r="A154" s="12" t="s">
        <v>1108</v>
      </c>
      <c r="C154" t="s">
        <v>344</v>
      </c>
      <c r="U154">
        <v>2</v>
      </c>
      <c r="AB154" t="s">
        <v>345</v>
      </c>
      <c r="AD154" t="s">
        <v>365</v>
      </c>
      <c r="AG154" t="s">
        <v>371</v>
      </c>
      <c r="AI154">
        <v>1</v>
      </c>
      <c r="AL154">
        <v>1</v>
      </c>
      <c r="BD154" t="s">
        <v>37</v>
      </c>
      <c r="BF154" s="5" t="s">
        <v>348</v>
      </c>
      <c r="BG154" t="s">
        <v>349</v>
      </c>
      <c r="BH154" s="12" t="s">
        <v>1125</v>
      </c>
    </row>
    <row r="155" spans="1:75" x14ac:dyDescent="0.15">
      <c r="A155" s="12" t="s">
        <v>1109</v>
      </c>
      <c r="C155" t="s">
        <v>344</v>
      </c>
      <c r="E155" t="s">
        <v>1128</v>
      </c>
      <c r="G155" t="s">
        <v>414</v>
      </c>
      <c r="H155" s="3" t="s">
        <v>355</v>
      </c>
      <c r="U155">
        <v>2</v>
      </c>
      <c r="AB155" t="s">
        <v>345</v>
      </c>
      <c r="AD155" t="s">
        <v>365</v>
      </c>
      <c r="AG155" t="s">
        <v>371</v>
      </c>
      <c r="AI155">
        <v>1.45</v>
      </c>
      <c r="AL155">
        <v>1</v>
      </c>
      <c r="AM155">
        <v>2</v>
      </c>
      <c r="AN155">
        <v>0.01</v>
      </c>
      <c r="AY155">
        <v>0.3</v>
      </c>
      <c r="AZ155" s="4">
        <v>0</v>
      </c>
      <c r="BA155" s="4">
        <v>4</v>
      </c>
      <c r="BB155" s="4">
        <v>1</v>
      </c>
      <c r="BC155" s="4" t="s">
        <v>415</v>
      </c>
      <c r="BD155" t="s">
        <v>37</v>
      </c>
      <c r="BF155" s="5" t="s">
        <v>348</v>
      </c>
      <c r="BG155" t="s">
        <v>349</v>
      </c>
      <c r="BH155" s="12" t="s">
        <v>1125</v>
      </c>
      <c r="BW155" t="s">
        <v>369</v>
      </c>
    </row>
    <row r="156" spans="1:75" x14ac:dyDescent="0.15">
      <c r="A156" s="12" t="s">
        <v>1110</v>
      </c>
      <c r="C156" t="s">
        <v>344</v>
      </c>
      <c r="H156" s="3" t="s">
        <v>379</v>
      </c>
      <c r="I156" s="3" t="s">
        <v>388</v>
      </c>
      <c r="U156">
        <v>1</v>
      </c>
      <c r="X156" s="12" t="s">
        <v>832</v>
      </c>
      <c r="Y156" s="12"/>
      <c r="AH156" s="3"/>
      <c r="AL156">
        <v>1</v>
      </c>
      <c r="AZ156"/>
      <c r="BA156"/>
      <c r="BB156"/>
      <c r="BC156"/>
      <c r="BD156" s="3"/>
      <c r="BE156" s="3"/>
      <c r="BG156" s="3"/>
      <c r="BH156" s="3"/>
      <c r="BI156" s="3"/>
      <c r="BJ156" s="3"/>
      <c r="BK156" s="3"/>
      <c r="BL156" s="12" t="s">
        <v>761</v>
      </c>
      <c r="BM156">
        <v>18</v>
      </c>
      <c r="BO156">
        <v>99999</v>
      </c>
    </row>
    <row r="157" spans="1:75" x14ac:dyDescent="0.15">
      <c r="A157" s="12" t="s">
        <v>1119</v>
      </c>
      <c r="C157" t="s">
        <v>344</v>
      </c>
      <c r="H157" s="3" t="s">
        <v>379</v>
      </c>
      <c r="I157" s="3" t="s">
        <v>816</v>
      </c>
      <c r="U157">
        <v>1</v>
      </c>
      <c r="X157" s="12" t="s">
        <v>832</v>
      </c>
      <c r="Y157" s="12"/>
      <c r="AH157" s="3"/>
      <c r="AL157">
        <v>1</v>
      </c>
      <c r="AU157" s="12"/>
      <c r="AV157" s="12"/>
      <c r="AZ157"/>
      <c r="BA157"/>
      <c r="BB157"/>
      <c r="BC157" s="12"/>
      <c r="BD157" s="3"/>
      <c r="BE157" s="3"/>
      <c r="BG157" s="3"/>
      <c r="BH157" s="3"/>
      <c r="BI157" s="3"/>
      <c r="BJ157" s="3"/>
      <c r="BK157" s="3"/>
      <c r="BL157" s="12" t="s">
        <v>1111</v>
      </c>
      <c r="BM157" s="12" t="s">
        <v>1120</v>
      </c>
      <c r="BN157" s="12"/>
      <c r="BO157">
        <v>99999</v>
      </c>
    </row>
    <row r="158" spans="1:75" x14ac:dyDescent="0.15">
      <c r="A158" s="12" t="s">
        <v>1121</v>
      </c>
      <c r="C158" t="s">
        <v>344</v>
      </c>
      <c r="H158" s="3" t="s">
        <v>553</v>
      </c>
      <c r="J158" s="3">
        <v>1</v>
      </c>
      <c r="U158">
        <v>1</v>
      </c>
      <c r="X158" s="12" t="s">
        <v>1122</v>
      </c>
      <c r="Y158" s="12"/>
      <c r="AB158" t="s">
        <v>360</v>
      </c>
      <c r="AE158">
        <v>99</v>
      </c>
      <c r="AH158" s="3"/>
      <c r="AL158">
        <v>1</v>
      </c>
      <c r="AU158" s="12"/>
      <c r="AV158" s="12"/>
      <c r="AZ158"/>
      <c r="BA158"/>
      <c r="BB158"/>
      <c r="BC158" s="12"/>
      <c r="BD158" s="3"/>
      <c r="BE158" s="3"/>
      <c r="BG158" s="3"/>
      <c r="BH158" s="3"/>
      <c r="BI158" s="3"/>
      <c r="BJ158" s="3"/>
      <c r="BK158" s="3"/>
      <c r="BL158" s="12" t="s">
        <v>1111</v>
      </c>
      <c r="BM158" s="12" t="s">
        <v>1120</v>
      </c>
      <c r="BN158" s="12"/>
      <c r="BO158">
        <v>99999</v>
      </c>
    </row>
    <row r="159" spans="1:75" x14ac:dyDescent="0.15">
      <c r="A159" s="12" t="s">
        <v>1126</v>
      </c>
      <c r="C159" t="s">
        <v>344</v>
      </c>
      <c r="E159" t="s">
        <v>1127</v>
      </c>
      <c r="G159" t="s">
        <v>352</v>
      </c>
      <c r="H159" s="3" t="s">
        <v>792</v>
      </c>
      <c r="U159">
        <v>2</v>
      </c>
      <c r="AB159" t="s">
        <v>345</v>
      </c>
      <c r="AD159" t="s">
        <v>365</v>
      </c>
      <c r="AG159" t="s">
        <v>371</v>
      </c>
      <c r="AI159">
        <v>1.25</v>
      </c>
      <c r="AL159">
        <v>1</v>
      </c>
      <c r="AM159">
        <v>3</v>
      </c>
      <c r="AN159">
        <v>0.01</v>
      </c>
      <c r="AY159">
        <v>15</v>
      </c>
      <c r="AZ159" s="4">
        <v>25</v>
      </c>
      <c r="BA159" s="4">
        <v>35</v>
      </c>
      <c r="BB159" s="4">
        <v>1</v>
      </c>
      <c r="BC159" s="4" t="s">
        <v>553</v>
      </c>
      <c r="BD159" t="s">
        <v>37</v>
      </c>
      <c r="BF159" s="5" t="s">
        <v>348</v>
      </c>
      <c r="BG159" t="s">
        <v>349</v>
      </c>
      <c r="BH159" s="12" t="s">
        <v>1125</v>
      </c>
      <c r="BW159" t="s">
        <v>369</v>
      </c>
    </row>
    <row r="160" spans="1:75" x14ac:dyDescent="0.15">
      <c r="A160" s="12" t="s">
        <v>1129</v>
      </c>
      <c r="C160" t="s">
        <v>344</v>
      </c>
      <c r="E160" s="12" t="s">
        <v>1130</v>
      </c>
      <c r="G160" t="s">
        <v>352</v>
      </c>
      <c r="H160" s="3" t="s">
        <v>553</v>
      </c>
      <c r="P160" s="3">
        <v>1</v>
      </c>
      <c r="U160">
        <v>2</v>
      </c>
      <c r="AB160" t="s">
        <v>345</v>
      </c>
      <c r="AD160" t="s">
        <v>365</v>
      </c>
      <c r="AG160" t="s">
        <v>371</v>
      </c>
      <c r="AI160">
        <v>1.1000000000000001</v>
      </c>
      <c r="AL160">
        <v>1</v>
      </c>
      <c r="AM160">
        <v>4</v>
      </c>
      <c r="AN160">
        <v>0.01</v>
      </c>
      <c r="AU160" s="12" t="s">
        <v>1134</v>
      </c>
      <c r="AY160">
        <v>15</v>
      </c>
      <c r="AZ160" s="4">
        <v>20</v>
      </c>
      <c r="BA160" s="4">
        <v>30</v>
      </c>
      <c r="BB160" s="4">
        <v>1</v>
      </c>
      <c r="BC160" s="4" t="s">
        <v>553</v>
      </c>
      <c r="BD160" t="s">
        <v>37</v>
      </c>
      <c r="BF160" s="5" t="s">
        <v>348</v>
      </c>
      <c r="BG160" t="s">
        <v>349</v>
      </c>
      <c r="BH160" s="12" t="s">
        <v>1125</v>
      </c>
      <c r="BL160" s="12"/>
      <c r="BW160" t="s">
        <v>369</v>
      </c>
    </row>
    <row r="161" spans="1:75" x14ac:dyDescent="0.15">
      <c r="A161" s="12" t="s">
        <v>1134</v>
      </c>
      <c r="C161" t="s">
        <v>344</v>
      </c>
      <c r="G161" t="s">
        <v>352</v>
      </c>
      <c r="H161" s="3" t="s">
        <v>379</v>
      </c>
      <c r="I161" s="3" t="s">
        <v>380</v>
      </c>
      <c r="U161">
        <v>1</v>
      </c>
      <c r="AH161" s="3"/>
      <c r="AL161">
        <v>1</v>
      </c>
      <c r="BC161" s="13"/>
      <c r="BD161" s="3"/>
      <c r="BE161" s="3"/>
      <c r="BG161" s="3"/>
      <c r="BH161" s="3"/>
      <c r="BI161" s="3"/>
      <c r="BJ161" s="3"/>
      <c r="BK161" s="3"/>
      <c r="BL161" s="12" t="s">
        <v>1131</v>
      </c>
      <c r="BM161">
        <v>-0.22</v>
      </c>
      <c r="BO161">
        <v>15</v>
      </c>
    </row>
    <row r="163" spans="1:75" x14ac:dyDescent="0.15">
      <c r="A163" s="12" t="s">
        <v>1145</v>
      </c>
      <c r="C163" t="s">
        <v>143</v>
      </c>
      <c r="U163">
        <v>2</v>
      </c>
      <c r="AB163" t="s">
        <v>345</v>
      </c>
      <c r="AD163" t="s">
        <v>385</v>
      </c>
      <c r="AG163" t="s">
        <v>371</v>
      </c>
      <c r="AI163">
        <v>1</v>
      </c>
      <c r="AL163">
        <v>1</v>
      </c>
      <c r="BD163" s="12" t="s">
        <v>629</v>
      </c>
      <c r="BF163" s="5" t="s">
        <v>348</v>
      </c>
    </row>
    <row r="164" spans="1:75" x14ac:dyDescent="0.15">
      <c r="A164" s="12" t="s">
        <v>1158</v>
      </c>
      <c r="C164" t="s">
        <v>344</v>
      </c>
      <c r="H164" t="s">
        <v>600</v>
      </c>
      <c r="I164" t="s">
        <v>602</v>
      </c>
      <c r="J164"/>
      <c r="K164"/>
      <c r="L164"/>
      <c r="M164"/>
      <c r="N164"/>
      <c r="O164"/>
      <c r="P164"/>
      <c r="Q164"/>
      <c r="U164">
        <v>1</v>
      </c>
      <c r="W164">
        <v>1</v>
      </c>
      <c r="Z164" s="12" t="s">
        <v>1159</v>
      </c>
      <c r="AL164">
        <v>1</v>
      </c>
      <c r="AU164" s="12"/>
      <c r="AZ164"/>
      <c r="BA164"/>
      <c r="BB164"/>
      <c r="BC164"/>
      <c r="BF164"/>
      <c r="BL164" s="12" t="s">
        <v>1160</v>
      </c>
      <c r="BM164" s="12" t="s">
        <v>1161</v>
      </c>
      <c r="BN164" s="12"/>
      <c r="BO164">
        <v>99999</v>
      </c>
    </row>
    <row r="165" spans="1:75" x14ac:dyDescent="0.15">
      <c r="A165" s="12" t="s">
        <v>1135</v>
      </c>
      <c r="C165" t="s">
        <v>1136</v>
      </c>
      <c r="H165" s="3" t="s">
        <v>600</v>
      </c>
      <c r="I165" s="3" t="s">
        <v>1137</v>
      </c>
      <c r="U165">
        <v>2</v>
      </c>
      <c r="Y165">
        <v>1</v>
      </c>
      <c r="AD165" s="12" t="s">
        <v>1140</v>
      </c>
      <c r="AH165" s="3"/>
      <c r="BC165" s="13"/>
      <c r="BD165" s="3"/>
      <c r="BE165" s="3"/>
      <c r="BG165" s="3"/>
      <c r="BH165" s="3"/>
      <c r="BI165" s="3"/>
      <c r="BJ165" s="3"/>
      <c r="BK165" s="3"/>
      <c r="BL165" s="12"/>
      <c r="BR165" s="12" t="s">
        <v>1203</v>
      </c>
    </row>
    <row r="166" spans="1:75" x14ac:dyDescent="0.15">
      <c r="A166" s="12" t="s">
        <v>1146</v>
      </c>
      <c r="C166" t="s">
        <v>447</v>
      </c>
      <c r="E166" s="12" t="s">
        <v>1148</v>
      </c>
      <c r="G166" t="s">
        <v>414</v>
      </c>
      <c r="H166" s="3" t="s">
        <v>355</v>
      </c>
      <c r="P166" s="3">
        <v>1</v>
      </c>
      <c r="U166">
        <v>1</v>
      </c>
      <c r="AL166">
        <v>1</v>
      </c>
      <c r="AT166">
        <v>12</v>
      </c>
      <c r="AY166">
        <v>0.2</v>
      </c>
      <c r="AZ166" s="4">
        <v>20</v>
      </c>
      <c r="BA166" s="4">
        <v>35</v>
      </c>
      <c r="BB166" s="4">
        <v>1</v>
      </c>
      <c r="BC166" s="4" t="s">
        <v>355</v>
      </c>
      <c r="BW166" t="s">
        <v>357</v>
      </c>
    </row>
    <row r="167" spans="1:75" x14ac:dyDescent="0.15">
      <c r="A167" s="12" t="s">
        <v>1147</v>
      </c>
      <c r="C167" t="s">
        <v>447</v>
      </c>
      <c r="E167" s="12" t="s">
        <v>1149</v>
      </c>
      <c r="G167" s="12" t="s">
        <v>552</v>
      </c>
      <c r="H167" s="3" t="s">
        <v>553</v>
      </c>
      <c r="U167">
        <v>2</v>
      </c>
      <c r="AB167" t="s">
        <v>345</v>
      </c>
      <c r="AD167" s="12" t="s">
        <v>1140</v>
      </c>
      <c r="AG167" t="s">
        <v>371</v>
      </c>
      <c r="AI167">
        <v>3.4</v>
      </c>
      <c r="AL167">
        <v>99</v>
      </c>
      <c r="AT167">
        <v>3</v>
      </c>
      <c r="AY167">
        <v>0.2</v>
      </c>
      <c r="AZ167" s="4">
        <v>10</v>
      </c>
      <c r="BA167" s="4">
        <v>10</v>
      </c>
      <c r="BB167" s="4">
        <v>3</v>
      </c>
      <c r="BC167" s="4" t="s">
        <v>355</v>
      </c>
      <c r="BD167" s="12" t="s">
        <v>863</v>
      </c>
      <c r="BF167" s="5" t="s">
        <v>348</v>
      </c>
    </row>
    <row r="168" spans="1:75" x14ac:dyDescent="0.15">
      <c r="A168" s="12" t="s">
        <v>1151</v>
      </c>
      <c r="C168" t="s">
        <v>143</v>
      </c>
      <c r="E168" s="12" t="s">
        <v>1153</v>
      </c>
      <c r="G168" t="s">
        <v>352</v>
      </c>
      <c r="H168" s="3" t="s">
        <v>792</v>
      </c>
      <c r="U168">
        <v>2</v>
      </c>
      <c r="AB168" t="s">
        <v>345</v>
      </c>
      <c r="AD168" t="s">
        <v>385</v>
      </c>
      <c r="AG168" t="s">
        <v>371</v>
      </c>
      <c r="AI168">
        <v>3.8</v>
      </c>
      <c r="AL168">
        <v>1</v>
      </c>
      <c r="AU168" s="12" t="s">
        <v>1156</v>
      </c>
      <c r="AY168">
        <v>25</v>
      </c>
      <c r="AZ168" s="4">
        <v>25</v>
      </c>
      <c r="BA168" s="4">
        <v>30</v>
      </c>
      <c r="BB168" s="4">
        <v>1</v>
      </c>
      <c r="BC168" s="4" t="s">
        <v>553</v>
      </c>
      <c r="BD168" s="12" t="s">
        <v>1067</v>
      </c>
      <c r="BF168" s="5" t="s">
        <v>348</v>
      </c>
      <c r="BH168" s="12"/>
      <c r="BL168" s="12" t="s">
        <v>869</v>
      </c>
      <c r="BO168">
        <v>1.5</v>
      </c>
      <c r="BP168">
        <v>0.4</v>
      </c>
      <c r="BW168" t="s">
        <v>369</v>
      </c>
    </row>
    <row r="169" spans="1:75" x14ac:dyDescent="0.15">
      <c r="A169" s="12" t="s">
        <v>1156</v>
      </c>
      <c r="C169" t="s">
        <v>344</v>
      </c>
      <c r="G169" t="s">
        <v>352</v>
      </c>
      <c r="H169" s="3" t="s">
        <v>379</v>
      </c>
      <c r="I169" s="3" t="s">
        <v>380</v>
      </c>
      <c r="U169">
        <v>1</v>
      </c>
      <c r="AH169" s="3"/>
      <c r="AL169">
        <v>1</v>
      </c>
      <c r="BC169" s="13"/>
      <c r="BD169" s="3"/>
      <c r="BE169" s="3"/>
      <c r="BG169" s="3"/>
      <c r="BH169" s="3"/>
      <c r="BI169" s="3"/>
      <c r="BJ169" s="3"/>
      <c r="BK169" s="3"/>
      <c r="BL169" s="12" t="s">
        <v>1131</v>
      </c>
      <c r="BM169">
        <v>1</v>
      </c>
      <c r="BO169">
        <v>25</v>
      </c>
    </row>
    <row r="170" spans="1:75" x14ac:dyDescent="0.15">
      <c r="A170" s="12"/>
      <c r="AH170" s="3"/>
      <c r="BC170" s="13"/>
      <c r="BD170" s="3"/>
      <c r="BE170" s="3"/>
      <c r="BG170" s="3"/>
      <c r="BH170" s="3"/>
      <c r="BI170" s="3"/>
      <c r="BJ170" s="3"/>
      <c r="BK170" s="3"/>
      <c r="BL170" s="12"/>
    </row>
    <row r="171" spans="1:75" x14ac:dyDescent="0.15">
      <c r="A171" s="12" t="s">
        <v>1167</v>
      </c>
      <c r="C171" t="s">
        <v>344</v>
      </c>
      <c r="H171" s="3" t="s">
        <v>553</v>
      </c>
      <c r="R171">
        <v>1</v>
      </c>
      <c r="U171">
        <v>2</v>
      </c>
      <c r="V171">
        <v>1</v>
      </c>
      <c r="AD171" s="12" t="s">
        <v>1169</v>
      </c>
      <c r="AG171" s="12" t="s">
        <v>662</v>
      </c>
      <c r="AH171" s="3"/>
      <c r="AI171">
        <v>1</v>
      </c>
      <c r="AL171">
        <v>99</v>
      </c>
      <c r="BC171" s="13"/>
      <c r="BD171" s="3" t="s">
        <v>629</v>
      </c>
      <c r="BE171" s="3"/>
      <c r="BF171" s="5" t="s">
        <v>348</v>
      </c>
      <c r="BG171" s="3"/>
      <c r="BH171" s="3"/>
      <c r="BI171" s="3"/>
      <c r="BJ171" s="3"/>
      <c r="BK171" s="3"/>
      <c r="BL171" s="12"/>
    </row>
    <row r="172" spans="1:75" x14ac:dyDescent="0.15">
      <c r="A172" s="12" t="s">
        <v>1168</v>
      </c>
      <c r="C172" t="s">
        <v>344</v>
      </c>
      <c r="D172" t="s">
        <v>1175</v>
      </c>
      <c r="H172" s="3" t="s">
        <v>355</v>
      </c>
      <c r="L172" s="12"/>
      <c r="M172" s="12"/>
      <c r="N172" s="12"/>
      <c r="O172" s="12"/>
      <c r="U172">
        <v>2</v>
      </c>
      <c r="V172">
        <v>1</v>
      </c>
      <c r="AB172" t="s">
        <v>345</v>
      </c>
      <c r="AF172">
        <v>1</v>
      </c>
      <c r="AL172">
        <v>99</v>
      </c>
      <c r="AU172" s="12"/>
      <c r="AX172">
        <v>0.01</v>
      </c>
      <c r="BL172" s="12" t="s">
        <v>1170</v>
      </c>
      <c r="BM172">
        <v>-44</v>
      </c>
      <c r="BO172">
        <v>99999</v>
      </c>
      <c r="BQ172">
        <v>1</v>
      </c>
    </row>
    <row r="173" spans="1:75" x14ac:dyDescent="0.15">
      <c r="A173" s="12" t="s">
        <v>1172</v>
      </c>
      <c r="C173" s="12" t="s">
        <v>1173</v>
      </c>
      <c r="D173" s="12" t="s">
        <v>1174</v>
      </c>
      <c r="H173" s="3" t="s">
        <v>553</v>
      </c>
      <c r="U173">
        <v>1</v>
      </c>
      <c r="X173" s="12" t="s">
        <v>832</v>
      </c>
      <c r="AL173">
        <v>1</v>
      </c>
      <c r="AX173">
        <v>5.5</v>
      </c>
      <c r="BR173" s="12" t="s">
        <v>743</v>
      </c>
    </row>
    <row r="174" spans="1:75" x14ac:dyDescent="0.15">
      <c r="A174" s="12" t="s">
        <v>1176</v>
      </c>
      <c r="C174" t="s">
        <v>344</v>
      </c>
      <c r="D174" s="12" t="s">
        <v>1178</v>
      </c>
      <c r="E174" t="s">
        <v>1196</v>
      </c>
      <c r="G174" t="s">
        <v>352</v>
      </c>
      <c r="H174" s="3" t="s">
        <v>792</v>
      </c>
      <c r="I174" s="3" t="s">
        <v>380</v>
      </c>
      <c r="U174">
        <v>1</v>
      </c>
      <c r="AH174" s="3"/>
      <c r="AL174">
        <v>1</v>
      </c>
      <c r="AY174">
        <v>20</v>
      </c>
      <c r="AZ174" s="4">
        <v>20</v>
      </c>
      <c r="BA174" s="4">
        <v>40</v>
      </c>
      <c r="BB174" s="4">
        <v>1</v>
      </c>
      <c r="BC174" s="13" t="s">
        <v>553</v>
      </c>
      <c r="BD174" s="3"/>
      <c r="BE174" s="3"/>
      <c r="BG174" s="3"/>
      <c r="BH174" s="3"/>
      <c r="BI174" s="3"/>
      <c r="BJ174" s="3"/>
      <c r="BK174" s="3"/>
      <c r="BL174" s="12" t="s">
        <v>1216</v>
      </c>
      <c r="BM174" s="12" t="s">
        <v>1177</v>
      </c>
      <c r="BN174" s="12"/>
      <c r="BO174">
        <v>20</v>
      </c>
    </row>
    <row r="175" spans="1:75" s="18" customFormat="1" x14ac:dyDescent="0.15">
      <c r="A175" s="17" t="s">
        <v>1187</v>
      </c>
      <c r="C175" s="18" t="s">
        <v>344</v>
      </c>
      <c r="D175" s="17" t="s">
        <v>1194</v>
      </c>
      <c r="E175" s="17" t="s">
        <v>1197</v>
      </c>
      <c r="G175" s="17" t="s">
        <v>552</v>
      </c>
      <c r="H175" s="19" t="s">
        <v>553</v>
      </c>
      <c r="I175" s="19"/>
      <c r="J175" s="19"/>
      <c r="K175" s="19"/>
      <c r="L175" s="19"/>
      <c r="M175" s="19"/>
      <c r="N175" s="19"/>
      <c r="O175" s="19"/>
      <c r="P175" s="19"/>
      <c r="Q175" s="19"/>
      <c r="U175" s="18">
        <v>2</v>
      </c>
      <c r="V175" s="18">
        <v>1</v>
      </c>
      <c r="AD175" s="17" t="s">
        <v>1169</v>
      </c>
      <c r="AG175" s="17" t="s">
        <v>662</v>
      </c>
      <c r="AH175" s="19"/>
      <c r="AI175" s="18">
        <v>2.5</v>
      </c>
      <c r="AL175" s="18">
        <v>99</v>
      </c>
      <c r="AY175" s="18">
        <v>0.2</v>
      </c>
      <c r="AZ175" s="20">
        <v>0</v>
      </c>
      <c r="BA175" s="20">
        <v>7</v>
      </c>
      <c r="BB175" s="20">
        <v>3</v>
      </c>
      <c r="BC175" s="21" t="s">
        <v>553</v>
      </c>
      <c r="BD175" s="19" t="s">
        <v>629</v>
      </c>
      <c r="BE175" s="19"/>
      <c r="BF175" s="22" t="s">
        <v>348</v>
      </c>
      <c r="BG175" s="19"/>
      <c r="BH175" s="19"/>
      <c r="BI175" s="19"/>
      <c r="BJ175" s="19"/>
      <c r="BK175" s="19"/>
      <c r="BL175" s="17" t="s">
        <v>1184</v>
      </c>
      <c r="BM175" s="17">
        <v>-300</v>
      </c>
      <c r="BN175" s="17">
        <v>0.3</v>
      </c>
      <c r="BO175" s="18">
        <v>3</v>
      </c>
    </row>
    <row r="176" spans="1:75" s="18" customFormat="1" x14ac:dyDescent="0.15">
      <c r="A176" s="17" t="s">
        <v>1179</v>
      </c>
      <c r="C176" s="18" t="s">
        <v>344</v>
      </c>
      <c r="D176" s="17" t="s">
        <v>1195</v>
      </c>
      <c r="E176" s="17" t="s">
        <v>1198</v>
      </c>
      <c r="G176" t="s">
        <v>352</v>
      </c>
      <c r="H176" s="19" t="s">
        <v>792</v>
      </c>
      <c r="I176" s="3"/>
      <c r="J176" s="19"/>
      <c r="K176" s="19"/>
      <c r="L176" s="19"/>
      <c r="M176" s="19"/>
      <c r="N176" s="19"/>
      <c r="O176" s="19"/>
      <c r="P176" s="19"/>
      <c r="Q176" s="19"/>
      <c r="T176" s="18">
        <v>1</v>
      </c>
      <c r="U176" s="18">
        <v>2</v>
      </c>
      <c r="AD176" s="17" t="s">
        <v>1169</v>
      </c>
      <c r="AG176" s="17" t="s">
        <v>662</v>
      </c>
      <c r="AH176" s="19"/>
      <c r="AI176">
        <v>1.4</v>
      </c>
      <c r="AL176" s="18">
        <v>99</v>
      </c>
      <c r="AU176" s="17" t="s">
        <v>1199</v>
      </c>
      <c r="AX176" s="18">
        <v>1</v>
      </c>
      <c r="AY176" s="18">
        <v>20</v>
      </c>
      <c r="AZ176" s="20">
        <v>28</v>
      </c>
      <c r="BA176" s="20">
        <v>28</v>
      </c>
      <c r="BB176" s="20">
        <v>1</v>
      </c>
      <c r="BC176" s="21" t="s">
        <v>553</v>
      </c>
      <c r="BD176" s="12" t="s">
        <v>1190</v>
      </c>
      <c r="BE176" s="12" t="s">
        <v>1190</v>
      </c>
      <c r="BF176" s="22" t="s">
        <v>348</v>
      </c>
      <c r="BG176" s="19"/>
      <c r="BH176" s="19"/>
      <c r="BI176" s="19"/>
      <c r="BJ176" s="19"/>
      <c r="BK176" s="19"/>
      <c r="BL176" s="12" t="s">
        <v>1170</v>
      </c>
      <c r="BM176" s="17">
        <v>-20</v>
      </c>
      <c r="BN176" s="17"/>
      <c r="BO176" s="18">
        <v>1</v>
      </c>
    </row>
    <row r="177" spans="1:76" x14ac:dyDescent="0.15">
      <c r="A177" s="17" t="s">
        <v>1199</v>
      </c>
      <c r="C177" t="s">
        <v>344</v>
      </c>
      <c r="G177" t="s">
        <v>352</v>
      </c>
      <c r="H177" s="3" t="s">
        <v>553</v>
      </c>
      <c r="I177" s="3" t="s">
        <v>380</v>
      </c>
      <c r="L177" s="12"/>
      <c r="M177" s="12"/>
      <c r="N177" s="12"/>
      <c r="O177" s="12"/>
      <c r="U177">
        <v>1</v>
      </c>
      <c r="AG177" s="12" t="s">
        <v>554</v>
      </c>
      <c r="AH177" s="3"/>
      <c r="AI177">
        <v>0.02</v>
      </c>
      <c r="AJ177">
        <v>1</v>
      </c>
      <c r="AK177">
        <v>1</v>
      </c>
      <c r="AL177">
        <v>1</v>
      </c>
      <c r="AU177" s="12"/>
      <c r="AX177">
        <v>0.01</v>
      </c>
      <c r="BC177" s="13"/>
      <c r="BD177" s="3"/>
      <c r="BE177" s="3"/>
      <c r="BG177" s="3"/>
      <c r="BH177" s="3"/>
      <c r="BI177" s="3"/>
      <c r="BJ177" s="3"/>
      <c r="BK177" s="3"/>
    </row>
    <row r="178" spans="1:76" x14ac:dyDescent="0.15">
      <c r="A178" s="17"/>
      <c r="L178" s="12"/>
      <c r="M178" s="12"/>
      <c r="N178" s="12"/>
      <c r="O178" s="12"/>
      <c r="AG178" s="12"/>
      <c r="AH178" s="3"/>
      <c r="AU178" s="12"/>
      <c r="BC178" s="13"/>
      <c r="BD178" s="3"/>
      <c r="BE178" s="3"/>
      <c r="BG178" s="3"/>
      <c r="BH178" s="3"/>
      <c r="BI178" s="3"/>
      <c r="BJ178" s="3"/>
      <c r="BK178" s="3"/>
    </row>
    <row r="179" spans="1:76" x14ac:dyDescent="0.15">
      <c r="A179" s="12" t="s">
        <v>1204</v>
      </c>
      <c r="C179" t="s">
        <v>344</v>
      </c>
      <c r="H179" s="3" t="s">
        <v>553</v>
      </c>
      <c r="U179">
        <v>2</v>
      </c>
      <c r="V179">
        <v>1</v>
      </c>
      <c r="AB179" t="s">
        <v>345</v>
      </c>
      <c r="AD179" t="s">
        <v>346</v>
      </c>
      <c r="AG179" t="s">
        <v>347</v>
      </c>
      <c r="AI179">
        <v>1</v>
      </c>
      <c r="AL179">
        <v>1</v>
      </c>
      <c r="BD179" t="s">
        <v>37</v>
      </c>
      <c r="BF179" s="5" t="s">
        <v>348</v>
      </c>
      <c r="BG179" t="s">
        <v>349</v>
      </c>
      <c r="BH179" s="12" t="s">
        <v>1214</v>
      </c>
    </row>
    <row r="180" spans="1:76" x14ac:dyDescent="0.15">
      <c r="A180" s="17" t="s">
        <v>1205</v>
      </c>
      <c r="C180" t="s">
        <v>344</v>
      </c>
      <c r="H180" s="3" t="s">
        <v>379</v>
      </c>
      <c r="I180" s="3" t="s">
        <v>816</v>
      </c>
      <c r="U180">
        <v>1</v>
      </c>
      <c r="X180" s="12"/>
      <c r="Y180" s="12"/>
      <c r="Z180" s="12" t="s">
        <v>1208</v>
      </c>
      <c r="AH180" s="3"/>
      <c r="AL180">
        <v>99</v>
      </c>
      <c r="AU180" s="17" t="s">
        <v>1207</v>
      </c>
      <c r="AV180" s="12"/>
      <c r="AZ180"/>
      <c r="BA180"/>
      <c r="BB180"/>
      <c r="BC180" s="12"/>
      <c r="BD180" s="3"/>
      <c r="BE180" s="3"/>
      <c r="BG180" s="3"/>
      <c r="BH180" s="3"/>
      <c r="BI180" s="3"/>
      <c r="BJ180" s="3"/>
      <c r="BK180" s="3"/>
      <c r="BL180" s="12" t="s">
        <v>622</v>
      </c>
      <c r="BM180" s="12">
        <v>0.16</v>
      </c>
      <c r="BN180" s="12"/>
      <c r="BO180">
        <v>99999</v>
      </c>
      <c r="BQ180">
        <v>1</v>
      </c>
    </row>
    <row r="181" spans="1:76" x14ac:dyDescent="0.15">
      <c r="A181" s="17" t="s">
        <v>1207</v>
      </c>
      <c r="C181" t="s">
        <v>344</v>
      </c>
      <c r="H181" s="3" t="s">
        <v>379</v>
      </c>
      <c r="I181" s="3" t="s">
        <v>816</v>
      </c>
      <c r="U181">
        <v>1</v>
      </c>
      <c r="W181">
        <v>1</v>
      </c>
      <c r="X181" s="12" t="s">
        <v>1122</v>
      </c>
      <c r="Y181" s="12"/>
      <c r="Z181" s="12" t="s">
        <v>1208</v>
      </c>
      <c r="AH181" s="3"/>
      <c r="AL181">
        <v>1</v>
      </c>
      <c r="AU181" s="12"/>
      <c r="AV181" s="12"/>
      <c r="AZ181"/>
      <c r="BA181"/>
      <c r="BB181"/>
      <c r="BC181" s="12"/>
      <c r="BD181" s="3"/>
      <c r="BE181" s="3"/>
      <c r="BG181" s="3"/>
      <c r="BH181" s="3"/>
      <c r="BI181" s="3"/>
      <c r="BJ181" s="3"/>
      <c r="BK181" s="3"/>
      <c r="BL181" s="12" t="s">
        <v>622</v>
      </c>
      <c r="BM181" s="12">
        <v>0.16</v>
      </c>
      <c r="BN181" s="12"/>
      <c r="BO181">
        <v>99999</v>
      </c>
      <c r="BQ181">
        <v>1</v>
      </c>
    </row>
    <row r="182" spans="1:76" x14ac:dyDescent="0.15">
      <c r="A182" s="17" t="s">
        <v>1206</v>
      </c>
      <c r="C182" t="s">
        <v>430</v>
      </c>
      <c r="H182" s="3" t="s">
        <v>379</v>
      </c>
      <c r="I182" s="3" t="s">
        <v>1219</v>
      </c>
      <c r="U182">
        <v>1</v>
      </c>
      <c r="X182" s="12" t="s">
        <v>832</v>
      </c>
      <c r="Y182" s="12"/>
      <c r="AH182" s="3"/>
      <c r="AL182">
        <v>1</v>
      </c>
      <c r="AZ182"/>
      <c r="BA182"/>
      <c r="BB182"/>
      <c r="BC182"/>
      <c r="BD182" s="3"/>
      <c r="BE182" s="3"/>
      <c r="BG182" s="3"/>
      <c r="BH182" s="3"/>
      <c r="BI182" s="3"/>
      <c r="BJ182" s="3"/>
      <c r="BK182" s="3"/>
      <c r="BR182" s="12" t="s">
        <v>1209</v>
      </c>
      <c r="BX182">
        <v>1</v>
      </c>
    </row>
    <row r="183" spans="1:76" x14ac:dyDescent="0.15">
      <c r="A183" s="12" t="s">
        <v>1210</v>
      </c>
      <c r="C183" t="s">
        <v>344</v>
      </c>
      <c r="D183" s="12" t="s">
        <v>1178</v>
      </c>
      <c r="E183" s="12" t="s">
        <v>1211</v>
      </c>
      <c r="G183" t="s">
        <v>352</v>
      </c>
      <c r="H183" s="3" t="s">
        <v>792</v>
      </c>
      <c r="I183" s="3" t="s">
        <v>380</v>
      </c>
      <c r="U183">
        <v>1</v>
      </c>
      <c r="AH183" s="3"/>
      <c r="AL183">
        <v>1</v>
      </c>
      <c r="AW183" s="12" t="s">
        <v>1215</v>
      </c>
      <c r="AY183">
        <v>25</v>
      </c>
      <c r="AZ183" s="4">
        <v>25</v>
      </c>
      <c r="BA183" s="4">
        <v>35</v>
      </c>
      <c r="BB183" s="4">
        <v>1</v>
      </c>
      <c r="BC183" s="13" t="s">
        <v>553</v>
      </c>
      <c r="BD183" s="3"/>
      <c r="BE183" s="3"/>
      <c r="BG183" s="3"/>
      <c r="BH183" s="3"/>
      <c r="BI183" s="3"/>
      <c r="BJ183" s="3"/>
      <c r="BK183" s="3"/>
      <c r="BL183" s="12" t="s">
        <v>1212</v>
      </c>
      <c r="BM183" s="12">
        <v>60</v>
      </c>
      <c r="BN183" s="12"/>
      <c r="BO183">
        <v>25</v>
      </c>
    </row>
    <row r="184" spans="1:76" x14ac:dyDescent="0.15">
      <c r="A184" s="12" t="s">
        <v>1215</v>
      </c>
      <c r="C184" t="s">
        <v>344</v>
      </c>
      <c r="D184" s="12"/>
      <c r="E184" s="12"/>
      <c r="G184" t="s">
        <v>352</v>
      </c>
      <c r="H184" s="3" t="s">
        <v>792</v>
      </c>
      <c r="I184" s="3" t="s">
        <v>380</v>
      </c>
      <c r="U184">
        <v>1</v>
      </c>
      <c r="AH184" s="3"/>
      <c r="AL184">
        <v>1</v>
      </c>
      <c r="AY184">
        <v>25</v>
      </c>
      <c r="AZ184" s="4">
        <v>25</v>
      </c>
      <c r="BA184" s="4">
        <v>35</v>
      </c>
      <c r="BB184" s="4">
        <v>1</v>
      </c>
      <c r="BC184" s="13" t="s">
        <v>553</v>
      </c>
      <c r="BD184" s="3"/>
      <c r="BE184" s="3"/>
      <c r="BG184" s="3"/>
      <c r="BH184" s="3"/>
      <c r="BI184" s="3"/>
      <c r="BJ184" s="3"/>
      <c r="BK184" s="3"/>
      <c r="BL184" s="12" t="s">
        <v>1217</v>
      </c>
      <c r="BM184" s="12" t="s">
        <v>1218</v>
      </c>
      <c r="BN184" s="12"/>
      <c r="BO184">
        <v>25</v>
      </c>
    </row>
    <row r="185" spans="1:76" s="18" customFormat="1" x14ac:dyDescent="0.15">
      <c r="A185" s="17" t="s">
        <v>1220</v>
      </c>
      <c r="C185" s="18" t="s">
        <v>344</v>
      </c>
      <c r="D185" s="17" t="s">
        <v>1221</v>
      </c>
      <c r="E185" s="17" t="s">
        <v>1222</v>
      </c>
      <c r="G185" s="17" t="s">
        <v>552</v>
      </c>
      <c r="H185" s="19" t="s">
        <v>553</v>
      </c>
      <c r="I185" s="19"/>
      <c r="J185" s="19"/>
      <c r="K185" s="19"/>
      <c r="L185" s="19"/>
      <c r="M185" s="19"/>
      <c r="N185" s="19"/>
      <c r="O185" s="19"/>
      <c r="P185" s="19"/>
      <c r="Q185" s="19"/>
      <c r="U185" s="18">
        <v>2</v>
      </c>
      <c r="V185" s="18">
        <v>1</v>
      </c>
      <c r="AD185" t="s">
        <v>346</v>
      </c>
      <c r="AG185" s="17" t="s">
        <v>662</v>
      </c>
      <c r="AH185" s="19"/>
      <c r="AI185" s="18">
        <v>3.7</v>
      </c>
      <c r="AL185" s="18">
        <v>1</v>
      </c>
      <c r="AP185" s="18">
        <v>1.5</v>
      </c>
      <c r="AQ185" s="18">
        <v>1.5</v>
      </c>
      <c r="AR185" s="18">
        <v>0.5</v>
      </c>
      <c r="AY185" s="18">
        <v>0.5</v>
      </c>
      <c r="AZ185" s="20">
        <v>0</v>
      </c>
      <c r="BA185" s="20">
        <v>5</v>
      </c>
      <c r="BB185" s="20">
        <v>3</v>
      </c>
      <c r="BC185" s="21" t="s">
        <v>553</v>
      </c>
      <c r="BD185" s="19" t="s">
        <v>629</v>
      </c>
      <c r="BE185" s="19"/>
      <c r="BF185" s="22" t="s">
        <v>348</v>
      </c>
      <c r="BG185" t="s">
        <v>349</v>
      </c>
      <c r="BH185" s="12" t="s">
        <v>1214</v>
      </c>
      <c r="BI185" s="19"/>
      <c r="BJ185" s="19"/>
      <c r="BK185" s="19"/>
      <c r="BL185" s="12" t="s">
        <v>1170</v>
      </c>
      <c r="BM185" s="17">
        <v>-25</v>
      </c>
      <c r="BN185" s="17"/>
      <c r="BO185" s="18">
        <v>6</v>
      </c>
    </row>
    <row r="186" spans="1:76" ht="15" customHeight="1" x14ac:dyDescent="0.15">
      <c r="A186" s="12" t="s">
        <v>1225</v>
      </c>
      <c r="C186" t="s">
        <v>344</v>
      </c>
      <c r="D186" s="12" t="s">
        <v>1227</v>
      </c>
      <c r="E186" t="s">
        <v>1228</v>
      </c>
      <c r="G186" t="s">
        <v>352</v>
      </c>
      <c r="H186" s="3" t="s">
        <v>792</v>
      </c>
      <c r="T186">
        <v>1</v>
      </c>
      <c r="U186">
        <v>2</v>
      </c>
      <c r="V186">
        <v>1</v>
      </c>
      <c r="AB186" s="12" t="s">
        <v>1229</v>
      </c>
      <c r="AD186" t="s">
        <v>484</v>
      </c>
      <c r="AG186" t="s">
        <v>347</v>
      </c>
      <c r="AI186">
        <v>1</v>
      </c>
      <c r="AL186">
        <v>6</v>
      </c>
      <c r="AU186" s="12" t="s">
        <v>1226</v>
      </c>
      <c r="AY186" s="18">
        <v>15</v>
      </c>
      <c r="AZ186" s="4">
        <v>55</v>
      </c>
      <c r="BA186" s="4">
        <v>80</v>
      </c>
      <c r="BB186" s="4">
        <v>1</v>
      </c>
      <c r="BC186" s="4" t="s">
        <v>553</v>
      </c>
      <c r="BD186" s="12" t="s">
        <v>1235</v>
      </c>
      <c r="BE186" s="12" t="s">
        <v>1234</v>
      </c>
      <c r="BF186" s="5" t="s">
        <v>348</v>
      </c>
      <c r="BG186" s="12" t="s">
        <v>610</v>
      </c>
      <c r="BH186" s="12" t="s">
        <v>1214</v>
      </c>
    </row>
    <row r="187" spans="1:76" x14ac:dyDescent="0.15">
      <c r="A187" s="12" t="s">
        <v>1226</v>
      </c>
      <c r="C187" t="s">
        <v>344</v>
      </c>
      <c r="D187" s="12"/>
      <c r="E187" s="12"/>
      <c r="G187" t="s">
        <v>352</v>
      </c>
      <c r="H187" s="3" t="s">
        <v>379</v>
      </c>
      <c r="I187" s="3" t="s">
        <v>380</v>
      </c>
      <c r="U187">
        <v>1</v>
      </c>
      <c r="AH187" s="3"/>
      <c r="AL187">
        <v>1</v>
      </c>
      <c r="AW187" s="12"/>
      <c r="BC187" s="13"/>
      <c r="BD187" s="3"/>
      <c r="BE187" s="3"/>
      <c r="BG187" s="3"/>
      <c r="BH187" s="3"/>
      <c r="BI187" s="3"/>
      <c r="BJ187" s="3"/>
      <c r="BK187" s="3"/>
      <c r="BL187" s="12" t="s">
        <v>1230</v>
      </c>
      <c r="BM187" s="12" t="s">
        <v>1232</v>
      </c>
      <c r="BN187" s="12"/>
      <c r="BO187">
        <v>15</v>
      </c>
    </row>
    <row r="188" spans="1:76" x14ac:dyDescent="0.15">
      <c r="A188" s="12"/>
      <c r="D188" s="12"/>
      <c r="E188" s="12"/>
      <c r="AH188" s="3"/>
      <c r="AW188" s="12"/>
      <c r="BC188" s="13"/>
      <c r="BD188" s="3"/>
      <c r="BE188" s="3"/>
      <c r="BG188" s="3"/>
      <c r="BH188" s="3"/>
      <c r="BI188" s="3"/>
      <c r="BJ188" s="3"/>
      <c r="BK188" s="3"/>
      <c r="BL188" s="12"/>
      <c r="BM188" s="12"/>
      <c r="BN188" s="12"/>
    </row>
    <row r="189" spans="1:76" x14ac:dyDescent="0.15">
      <c r="A189" s="12" t="s">
        <v>1239</v>
      </c>
      <c r="C189" t="s">
        <v>344</v>
      </c>
      <c r="H189" s="3" t="s">
        <v>355</v>
      </c>
      <c r="U189">
        <v>2</v>
      </c>
      <c r="V189">
        <v>1</v>
      </c>
      <c r="AB189" t="s">
        <v>345</v>
      </c>
      <c r="AD189" t="s">
        <v>405</v>
      </c>
      <c r="AG189" t="s">
        <v>347</v>
      </c>
      <c r="AI189">
        <v>1</v>
      </c>
      <c r="AL189">
        <v>1</v>
      </c>
      <c r="BD189" t="s">
        <v>37</v>
      </c>
      <c r="BF189" s="5" t="s">
        <v>348</v>
      </c>
      <c r="BG189" t="s">
        <v>349</v>
      </c>
      <c r="BH189" s="12" t="s">
        <v>1245</v>
      </c>
      <c r="BL189" t="s">
        <v>406</v>
      </c>
      <c r="BM189">
        <v>-0.8</v>
      </c>
      <c r="BO189">
        <v>0.2</v>
      </c>
    </row>
    <row r="190" spans="1:76" x14ac:dyDescent="0.15">
      <c r="A190" s="12" t="s">
        <v>1240</v>
      </c>
      <c r="C190" t="s">
        <v>344</v>
      </c>
      <c r="H190" s="3" t="s">
        <v>379</v>
      </c>
      <c r="I190" s="3" t="s">
        <v>1219</v>
      </c>
      <c r="U190">
        <v>1</v>
      </c>
      <c r="X190" s="12"/>
      <c r="Y190" s="12"/>
      <c r="Z190" s="12"/>
      <c r="AH190" s="3"/>
      <c r="AL190">
        <v>99</v>
      </c>
      <c r="AU190" s="12" t="s">
        <v>1241</v>
      </c>
      <c r="AV190" s="12"/>
      <c r="AZ190"/>
      <c r="BA190"/>
      <c r="BB190"/>
      <c r="BC190" s="12"/>
      <c r="BD190" s="3"/>
      <c r="BE190" s="3"/>
      <c r="BG190" s="3"/>
      <c r="BH190" s="3"/>
      <c r="BI190" s="3"/>
      <c r="BJ190" s="3"/>
      <c r="BK190" s="3"/>
      <c r="BL190" s="12" t="s">
        <v>1212</v>
      </c>
      <c r="BM190" s="12">
        <v>8</v>
      </c>
      <c r="BN190" s="12"/>
      <c r="BO190">
        <v>99999</v>
      </c>
      <c r="BQ190">
        <v>1</v>
      </c>
    </row>
    <row r="191" spans="1:76" x14ac:dyDescent="0.15">
      <c r="A191" s="12" t="s">
        <v>1241</v>
      </c>
      <c r="C191" t="s">
        <v>344</v>
      </c>
      <c r="H191" s="3" t="s">
        <v>379</v>
      </c>
      <c r="I191" s="3" t="s">
        <v>1219</v>
      </c>
      <c r="U191">
        <v>1</v>
      </c>
      <c r="W191">
        <v>1</v>
      </c>
      <c r="X191" s="12" t="s">
        <v>1122</v>
      </c>
      <c r="Y191" s="12"/>
      <c r="Z191" s="12"/>
      <c r="AH191" s="3"/>
      <c r="AL191">
        <v>1</v>
      </c>
      <c r="AU191" s="12"/>
      <c r="AV191" s="12"/>
      <c r="AZ191"/>
      <c r="BA191"/>
      <c r="BB191"/>
      <c r="BC191" s="12"/>
      <c r="BD191" s="3"/>
      <c r="BE191" s="3"/>
      <c r="BG191" s="3"/>
      <c r="BH191" s="3"/>
      <c r="BI191" s="3"/>
      <c r="BJ191" s="3"/>
      <c r="BK191" s="3"/>
      <c r="BL191" s="12" t="s">
        <v>1212</v>
      </c>
      <c r="BM191" s="12">
        <v>8</v>
      </c>
      <c r="BN191" s="12"/>
      <c r="BO191">
        <v>99999</v>
      </c>
      <c r="BQ191">
        <v>1</v>
      </c>
    </row>
    <row r="192" spans="1:76" x14ac:dyDescent="0.15">
      <c r="A192" s="12" t="s">
        <v>1244</v>
      </c>
      <c r="C192" t="s">
        <v>344</v>
      </c>
      <c r="H192" s="3" t="s">
        <v>553</v>
      </c>
      <c r="O192" s="3">
        <v>1</v>
      </c>
      <c r="U192">
        <v>1</v>
      </c>
      <c r="X192" s="12"/>
      <c r="Y192" s="12"/>
      <c r="Z192" s="12"/>
      <c r="AE192">
        <v>99</v>
      </c>
      <c r="AH192" s="3">
        <v>1</v>
      </c>
      <c r="AI192">
        <v>25</v>
      </c>
      <c r="AJ192">
        <v>1</v>
      </c>
      <c r="AK192">
        <v>2</v>
      </c>
      <c r="AL192">
        <v>99</v>
      </c>
      <c r="AU192" s="12"/>
      <c r="AV192" s="12"/>
      <c r="AX192">
        <v>1</v>
      </c>
      <c r="AZ192"/>
      <c r="BA192"/>
      <c r="BB192"/>
      <c r="BC192" s="12"/>
      <c r="BD192" s="3"/>
      <c r="BE192" s="3"/>
      <c r="BG192" s="3"/>
      <c r="BH192" s="3"/>
      <c r="BI192" s="3"/>
      <c r="BJ192" s="3"/>
      <c r="BK192" s="3"/>
      <c r="BL192" s="12"/>
      <c r="BM192" s="12"/>
      <c r="BN192" s="12"/>
    </row>
    <row r="193" spans="1:75" x14ac:dyDescent="0.15">
      <c r="A193" s="12" t="s">
        <v>1246</v>
      </c>
      <c r="C193" t="s">
        <v>344</v>
      </c>
      <c r="D193" s="12" t="s">
        <v>1253</v>
      </c>
      <c r="E193" s="12" t="s">
        <v>1252</v>
      </c>
      <c r="G193" t="s">
        <v>352</v>
      </c>
      <c r="H193" s="3" t="s">
        <v>792</v>
      </c>
      <c r="I193" s="3" t="s">
        <v>380</v>
      </c>
      <c r="P193" s="3">
        <v>1</v>
      </c>
      <c r="U193">
        <v>1</v>
      </c>
      <c r="AH193" s="3"/>
      <c r="AL193">
        <v>1</v>
      </c>
      <c r="AW193" s="12"/>
      <c r="AY193">
        <v>35</v>
      </c>
      <c r="AZ193" s="4">
        <v>0</v>
      </c>
      <c r="BA193" s="4">
        <v>10</v>
      </c>
      <c r="BB193" s="4">
        <v>1</v>
      </c>
      <c r="BC193" s="4" t="s">
        <v>651</v>
      </c>
      <c r="BD193" s="3"/>
      <c r="BE193" s="3"/>
      <c r="BG193" s="3"/>
      <c r="BH193" s="3"/>
      <c r="BI193" s="3"/>
      <c r="BJ193" s="3"/>
      <c r="BK193" s="3"/>
      <c r="BL193" s="12" t="s">
        <v>622</v>
      </c>
      <c r="BM193" s="12">
        <v>1.1000000000000001</v>
      </c>
      <c r="BN193" s="12"/>
      <c r="BO193">
        <v>35</v>
      </c>
    </row>
    <row r="194" spans="1:75" x14ac:dyDescent="0.15">
      <c r="A194" s="12" t="s">
        <v>1251</v>
      </c>
      <c r="C194" t="s">
        <v>344</v>
      </c>
      <c r="D194" t="s">
        <v>1254</v>
      </c>
      <c r="E194" s="12" t="s">
        <v>1255</v>
      </c>
      <c r="G194" t="s">
        <v>352</v>
      </c>
      <c r="H194" s="3" t="s">
        <v>792</v>
      </c>
      <c r="U194">
        <v>2</v>
      </c>
      <c r="V194">
        <v>1</v>
      </c>
      <c r="AB194" t="s">
        <v>345</v>
      </c>
      <c r="AD194" t="s">
        <v>405</v>
      </c>
      <c r="AG194" t="s">
        <v>347</v>
      </c>
      <c r="AI194">
        <v>0.45</v>
      </c>
      <c r="AL194">
        <v>1</v>
      </c>
      <c r="AU194" s="12" t="s">
        <v>1259</v>
      </c>
      <c r="AY194">
        <v>30</v>
      </c>
      <c r="AZ194" s="4">
        <v>10</v>
      </c>
      <c r="BA194" s="4">
        <v>15</v>
      </c>
      <c r="BB194" s="4">
        <v>1</v>
      </c>
      <c r="BC194" s="4" t="s">
        <v>553</v>
      </c>
      <c r="BD194" s="12" t="s">
        <v>1235</v>
      </c>
      <c r="BE194" s="12" t="s">
        <v>1256</v>
      </c>
      <c r="BF194" s="5" t="s">
        <v>348</v>
      </c>
      <c r="BG194" t="s">
        <v>349</v>
      </c>
      <c r="BH194" s="12" t="s">
        <v>1245</v>
      </c>
      <c r="BL194" t="s">
        <v>406</v>
      </c>
      <c r="BM194">
        <v>-0.8</v>
      </c>
      <c r="BO194">
        <v>0.2</v>
      </c>
    </row>
    <row r="195" spans="1:75" x14ac:dyDescent="0.15">
      <c r="A195" s="12" t="s">
        <v>1257</v>
      </c>
      <c r="C195" t="s">
        <v>344</v>
      </c>
      <c r="D195" s="12"/>
      <c r="E195" s="12"/>
      <c r="G195" t="s">
        <v>352</v>
      </c>
      <c r="H195" s="3" t="s">
        <v>379</v>
      </c>
      <c r="I195" s="3" t="s">
        <v>380</v>
      </c>
      <c r="U195">
        <v>1</v>
      </c>
      <c r="AH195" s="3"/>
      <c r="AL195">
        <v>1</v>
      </c>
      <c r="AW195" s="12"/>
      <c r="BC195" s="13"/>
      <c r="BD195" s="3"/>
      <c r="BE195" s="3"/>
      <c r="BG195" s="3"/>
      <c r="BH195" s="3"/>
      <c r="BI195" s="3"/>
      <c r="BJ195" s="3"/>
      <c r="BK195" s="3"/>
      <c r="BL195" s="12" t="s">
        <v>1249</v>
      </c>
      <c r="BM195" s="12">
        <v>-0.85</v>
      </c>
      <c r="BN195" s="12"/>
      <c r="BO195">
        <v>30</v>
      </c>
    </row>
    <row r="196" spans="1:75" x14ac:dyDescent="0.15">
      <c r="A196" s="12" t="s">
        <v>1264</v>
      </c>
      <c r="C196" s="12" t="s">
        <v>638</v>
      </c>
      <c r="D196" t="s">
        <v>1275</v>
      </c>
      <c r="E196" s="12" t="s">
        <v>1267</v>
      </c>
      <c r="G196" t="s">
        <v>352</v>
      </c>
      <c r="H196" s="3" t="s">
        <v>792</v>
      </c>
      <c r="U196">
        <v>2</v>
      </c>
      <c r="V196">
        <v>1</v>
      </c>
      <c r="AB196" t="s">
        <v>345</v>
      </c>
      <c r="AD196" s="12" t="s">
        <v>1269</v>
      </c>
      <c r="AG196" t="s">
        <v>347</v>
      </c>
      <c r="AH196" s="3"/>
      <c r="AI196">
        <v>1</v>
      </c>
      <c r="AL196">
        <v>5</v>
      </c>
      <c r="AU196" s="12" t="s">
        <v>1274</v>
      </c>
      <c r="AW196" s="12"/>
      <c r="AY196">
        <v>25</v>
      </c>
      <c r="AZ196" s="4">
        <v>10</v>
      </c>
      <c r="BA196" s="4">
        <v>25</v>
      </c>
      <c r="BB196" s="4">
        <v>1</v>
      </c>
      <c r="BC196" s="4" t="s">
        <v>553</v>
      </c>
      <c r="BD196" s="3" t="s">
        <v>1235</v>
      </c>
      <c r="BE196" s="12" t="s">
        <v>1270</v>
      </c>
      <c r="BF196" s="5" t="s">
        <v>348</v>
      </c>
      <c r="BG196" s="12" t="s">
        <v>610</v>
      </c>
      <c r="BH196" s="12" t="s">
        <v>1245</v>
      </c>
      <c r="BI196" s="3"/>
      <c r="BJ196" s="3"/>
      <c r="BK196" s="3"/>
      <c r="BL196" t="s">
        <v>406</v>
      </c>
      <c r="BM196">
        <v>-0.8</v>
      </c>
      <c r="BN196" s="12"/>
      <c r="BO196">
        <v>0.2</v>
      </c>
    </row>
    <row r="197" spans="1:75" x14ac:dyDescent="0.15">
      <c r="A197" s="12" t="s">
        <v>1268</v>
      </c>
      <c r="C197" t="s">
        <v>344</v>
      </c>
      <c r="D197" s="12"/>
      <c r="E197" s="12"/>
      <c r="G197" t="s">
        <v>352</v>
      </c>
      <c r="H197" s="3" t="s">
        <v>600</v>
      </c>
      <c r="I197" s="3" t="s">
        <v>380</v>
      </c>
      <c r="U197">
        <v>1</v>
      </c>
      <c r="AH197" s="3"/>
      <c r="AL197">
        <v>1</v>
      </c>
      <c r="AW197" s="12"/>
      <c r="BC197" s="13"/>
      <c r="BD197" s="3"/>
      <c r="BE197" s="3"/>
      <c r="BG197" s="3"/>
      <c r="BH197" s="3"/>
      <c r="BI197" s="3"/>
      <c r="BJ197" s="3"/>
      <c r="BK197" s="3"/>
      <c r="BL197" s="12" t="s">
        <v>1278</v>
      </c>
      <c r="BM197" s="12">
        <v>1.5</v>
      </c>
      <c r="BN197" s="12"/>
      <c r="BO197">
        <v>25</v>
      </c>
    </row>
    <row r="198" spans="1:75" x14ac:dyDescent="0.15">
      <c r="A198" s="12" t="s">
        <v>1265</v>
      </c>
      <c r="C198" t="s">
        <v>344</v>
      </c>
      <c r="H198" s="3" t="s">
        <v>379</v>
      </c>
      <c r="I198" s="3" t="s">
        <v>380</v>
      </c>
      <c r="K198" s="3" t="s">
        <v>1276</v>
      </c>
      <c r="U198">
        <v>2</v>
      </c>
      <c r="V198">
        <v>1</v>
      </c>
      <c r="X198" s="12"/>
      <c r="Y198" s="12"/>
      <c r="Z198" s="12"/>
      <c r="AE198">
        <v>99</v>
      </c>
      <c r="AH198" s="3"/>
      <c r="AL198">
        <v>99</v>
      </c>
      <c r="AU198" s="12"/>
      <c r="AV198" s="12"/>
      <c r="AZ198"/>
      <c r="BA198"/>
      <c r="BB198"/>
      <c r="BC198" s="12"/>
      <c r="BD198" s="3"/>
      <c r="BE198" s="3"/>
      <c r="BG198" s="3"/>
      <c r="BH198" s="3"/>
      <c r="BI198" s="3"/>
      <c r="BJ198" s="3"/>
      <c r="BK198" s="3"/>
      <c r="BL198" s="12" t="s">
        <v>1271</v>
      </c>
      <c r="BM198" s="12">
        <v>-1</v>
      </c>
      <c r="BN198" s="12"/>
      <c r="BO198">
        <v>99999</v>
      </c>
      <c r="BQ198">
        <v>1</v>
      </c>
    </row>
    <row r="199" spans="1:75" x14ac:dyDescent="0.15">
      <c r="A199" s="12" t="s">
        <v>1266</v>
      </c>
      <c r="C199" t="s">
        <v>344</v>
      </c>
      <c r="H199" s="3" t="s">
        <v>379</v>
      </c>
      <c r="I199" s="3" t="s">
        <v>816</v>
      </c>
      <c r="K199" s="3" t="s">
        <v>1276</v>
      </c>
      <c r="U199">
        <v>2</v>
      </c>
      <c r="V199">
        <v>1</v>
      </c>
      <c r="W199">
        <v>1</v>
      </c>
      <c r="X199" s="12"/>
      <c r="Y199" s="12"/>
      <c r="Z199" s="12"/>
      <c r="AH199" s="3"/>
      <c r="AL199">
        <v>1</v>
      </c>
      <c r="AU199" s="12"/>
      <c r="AV199" s="12"/>
      <c r="AZ199"/>
      <c r="BA199"/>
      <c r="BB199"/>
      <c r="BC199" s="12"/>
      <c r="BD199" s="3"/>
      <c r="BE199" s="3"/>
      <c r="BG199" s="3"/>
      <c r="BH199" s="3"/>
      <c r="BI199" s="3"/>
      <c r="BJ199" s="3"/>
      <c r="BK199" s="3"/>
      <c r="BL199" s="12" t="s">
        <v>1271</v>
      </c>
      <c r="BM199" s="12">
        <v>-1</v>
      </c>
      <c r="BN199" s="12"/>
      <c r="BO199">
        <v>99999</v>
      </c>
      <c r="BQ199">
        <v>1</v>
      </c>
    </row>
    <row r="200" spans="1:75" x14ac:dyDescent="0.15">
      <c r="A200" s="12" t="s">
        <v>1258</v>
      </c>
      <c r="C200" t="s">
        <v>344</v>
      </c>
      <c r="D200" s="12"/>
      <c r="E200" s="12"/>
      <c r="H200" s="3" t="s">
        <v>379</v>
      </c>
      <c r="I200" s="3" t="s">
        <v>816</v>
      </c>
      <c r="U200">
        <v>1</v>
      </c>
      <c r="AH200" s="3"/>
      <c r="AW200" s="12"/>
      <c r="BC200" s="13"/>
      <c r="BD200" s="3"/>
      <c r="BE200" s="3"/>
      <c r="BG200" s="3"/>
      <c r="BH200" s="3"/>
      <c r="BI200" s="3"/>
      <c r="BJ200" s="3"/>
      <c r="BK200" s="3"/>
      <c r="BL200" s="12" t="s">
        <v>1262</v>
      </c>
      <c r="BM200" s="12"/>
      <c r="BN200" s="12"/>
      <c r="BO200">
        <v>99999</v>
      </c>
    </row>
    <row r="202" spans="1:75" x14ac:dyDescent="0.15">
      <c r="A202" s="12" t="s">
        <v>986</v>
      </c>
      <c r="C202" s="12"/>
      <c r="H202" s="14"/>
      <c r="I202" s="14"/>
      <c r="AB202" s="12"/>
      <c r="AG202" s="12"/>
      <c r="BL202" s="12"/>
    </row>
    <row r="203" spans="1:75" x14ac:dyDescent="0.15">
      <c r="A203" t="s">
        <v>98</v>
      </c>
    </row>
    <row r="204" spans="1:75" x14ac:dyDescent="0.15">
      <c r="A204" t="s">
        <v>103</v>
      </c>
      <c r="C204" t="s">
        <v>344</v>
      </c>
      <c r="U204">
        <v>2</v>
      </c>
      <c r="AB204" t="s">
        <v>345</v>
      </c>
      <c r="AD204" t="s">
        <v>346</v>
      </c>
      <c r="AG204" t="s">
        <v>347</v>
      </c>
      <c r="AI204">
        <v>1</v>
      </c>
      <c r="AL204">
        <v>1</v>
      </c>
      <c r="AX204">
        <v>1</v>
      </c>
      <c r="BD204" s="12" t="s">
        <v>906</v>
      </c>
      <c r="BF204" s="5" t="s">
        <v>348</v>
      </c>
      <c r="BG204" t="s">
        <v>349</v>
      </c>
      <c r="BH204" t="s">
        <v>350</v>
      </c>
    </row>
    <row r="205" spans="1:75" x14ac:dyDescent="0.15">
      <c r="A205" t="s">
        <v>129</v>
      </c>
      <c r="C205" t="s">
        <v>344</v>
      </c>
      <c r="E205" t="s">
        <v>351</v>
      </c>
      <c r="G205" t="s">
        <v>352</v>
      </c>
      <c r="H205" s="3" t="s">
        <v>353</v>
      </c>
      <c r="U205">
        <v>1</v>
      </c>
      <c r="AB205" t="s">
        <v>354</v>
      </c>
      <c r="AD205" t="s">
        <v>346</v>
      </c>
      <c r="AG205" t="s">
        <v>347</v>
      </c>
      <c r="AL205">
        <v>1</v>
      </c>
      <c r="AY205">
        <v>10</v>
      </c>
      <c r="AZ205" s="4">
        <v>0</v>
      </c>
      <c r="BA205" s="4">
        <v>3</v>
      </c>
      <c r="BB205" s="4">
        <v>1</v>
      </c>
      <c r="BC205" s="4" t="s">
        <v>355</v>
      </c>
      <c r="BL205" t="s">
        <v>356</v>
      </c>
      <c r="BM205">
        <v>100</v>
      </c>
      <c r="BW205" t="s">
        <v>357</v>
      </c>
    </row>
    <row r="206" spans="1:75" x14ac:dyDescent="0.15">
      <c r="A206" t="s">
        <v>358</v>
      </c>
      <c r="C206" t="s">
        <v>344</v>
      </c>
      <c r="E206" t="s">
        <v>359</v>
      </c>
      <c r="G206" t="s">
        <v>352</v>
      </c>
      <c r="H206" s="3" t="s">
        <v>353</v>
      </c>
      <c r="P206" s="3">
        <v>1</v>
      </c>
      <c r="T206">
        <v>1</v>
      </c>
      <c r="U206">
        <v>2</v>
      </c>
      <c r="AB206" t="s">
        <v>360</v>
      </c>
      <c r="AD206" t="s">
        <v>346</v>
      </c>
      <c r="AG206" t="s">
        <v>347</v>
      </c>
      <c r="AI206">
        <v>0.45</v>
      </c>
      <c r="AL206">
        <v>1</v>
      </c>
      <c r="AM206">
        <v>7</v>
      </c>
      <c r="AN206">
        <v>0.03</v>
      </c>
      <c r="AO206">
        <v>1</v>
      </c>
      <c r="AX206">
        <v>1</v>
      </c>
      <c r="AY206">
        <v>8</v>
      </c>
      <c r="AZ206" s="4">
        <v>0</v>
      </c>
      <c r="BA206" s="4">
        <v>10</v>
      </c>
      <c r="BB206" s="4">
        <v>1</v>
      </c>
      <c r="BC206" s="4" t="s">
        <v>355</v>
      </c>
      <c r="BD206" s="5" t="s">
        <v>361</v>
      </c>
      <c r="BE206" s="5" t="s">
        <v>361</v>
      </c>
      <c r="BF206" s="5" t="s">
        <v>348</v>
      </c>
      <c r="BG206" t="s">
        <v>349</v>
      </c>
      <c r="BH206" t="s">
        <v>350</v>
      </c>
      <c r="BW206" t="s">
        <v>362</v>
      </c>
    </row>
    <row r="207" spans="1:75" x14ac:dyDescent="0.15">
      <c r="A207" t="s">
        <v>363</v>
      </c>
      <c r="C207" t="s">
        <v>344</v>
      </c>
      <c r="E207" t="s">
        <v>364</v>
      </c>
      <c r="G207" t="s">
        <v>352</v>
      </c>
      <c r="H207" s="3" t="s">
        <v>353</v>
      </c>
      <c r="T207">
        <v>1</v>
      </c>
      <c r="U207">
        <v>2</v>
      </c>
      <c r="AB207" t="s">
        <v>345</v>
      </c>
      <c r="AD207" t="s">
        <v>365</v>
      </c>
      <c r="AG207" t="s">
        <v>366</v>
      </c>
      <c r="AI207">
        <v>1.6</v>
      </c>
      <c r="AL207">
        <v>1</v>
      </c>
      <c r="AX207">
        <v>1</v>
      </c>
      <c r="AY207">
        <v>10</v>
      </c>
      <c r="AZ207" s="4">
        <v>0</v>
      </c>
      <c r="BA207" s="4">
        <v>3</v>
      </c>
      <c r="BB207" s="4">
        <v>1</v>
      </c>
      <c r="BC207" s="4" t="s">
        <v>355</v>
      </c>
      <c r="BD207" s="5" t="s">
        <v>367</v>
      </c>
      <c r="BE207" s="5" t="s">
        <v>367</v>
      </c>
      <c r="BF207" s="5" t="s">
        <v>348</v>
      </c>
      <c r="BG207" t="s">
        <v>349</v>
      </c>
      <c r="BH207" t="s">
        <v>368</v>
      </c>
      <c r="BW207" t="s">
        <v>369</v>
      </c>
    </row>
    <row r="208" spans="1:75" x14ac:dyDescent="0.15">
      <c r="A208" s="12"/>
      <c r="BL208" s="12"/>
    </row>
    <row r="209" spans="1:75" x14ac:dyDescent="0.15">
      <c r="A209" t="s">
        <v>481</v>
      </c>
      <c r="C209" t="s">
        <v>344</v>
      </c>
      <c r="E209" t="s">
        <v>482</v>
      </c>
      <c r="U209">
        <v>2</v>
      </c>
      <c r="AB209" t="s">
        <v>345</v>
      </c>
      <c r="AD209" t="s">
        <v>346</v>
      </c>
      <c r="AG209" t="s">
        <v>347</v>
      </c>
      <c r="AI209">
        <v>1</v>
      </c>
      <c r="AL209">
        <v>1</v>
      </c>
      <c r="AX209">
        <v>2</v>
      </c>
      <c r="BD209" t="s">
        <v>37</v>
      </c>
      <c r="BF209" s="5" t="s">
        <v>348</v>
      </c>
      <c r="BG209" t="s">
        <v>349</v>
      </c>
      <c r="BL209" t="s">
        <v>406</v>
      </c>
      <c r="BM209">
        <v>-0.8</v>
      </c>
      <c r="BT209" t="s">
        <v>469</v>
      </c>
      <c r="BU209" t="s">
        <v>470</v>
      </c>
      <c r="BW209" t="s">
        <v>369</v>
      </c>
    </row>
    <row r="211" spans="1:75" x14ac:dyDescent="0.15">
      <c r="A211" t="s">
        <v>155</v>
      </c>
      <c r="C211" t="s">
        <v>344</v>
      </c>
      <c r="E211" t="s">
        <v>483</v>
      </c>
      <c r="G211" t="s">
        <v>352</v>
      </c>
      <c r="H211" s="3" t="s">
        <v>353</v>
      </c>
      <c r="U211">
        <v>2</v>
      </c>
      <c r="AB211" t="s">
        <v>345</v>
      </c>
      <c r="AD211" s="12" t="s">
        <v>1059</v>
      </c>
      <c r="AL211">
        <v>100</v>
      </c>
      <c r="AW211" s="12" t="s">
        <v>1058</v>
      </c>
      <c r="AX211">
        <v>0.2</v>
      </c>
      <c r="AY211">
        <v>10</v>
      </c>
      <c r="AZ211" s="4">
        <v>48</v>
      </c>
      <c r="BA211" s="4">
        <v>50</v>
      </c>
      <c r="BB211" s="4">
        <v>1</v>
      </c>
      <c r="BC211" s="4" t="s">
        <v>355</v>
      </c>
      <c r="BL211" t="s">
        <v>406</v>
      </c>
      <c r="BM211">
        <v>-0.8</v>
      </c>
      <c r="BO211">
        <v>99999</v>
      </c>
      <c r="BQ211">
        <v>1</v>
      </c>
      <c r="BW211" t="s">
        <v>461</v>
      </c>
    </row>
    <row r="212" spans="1:75" x14ac:dyDescent="0.15">
      <c r="A212" s="12" t="s">
        <v>1058</v>
      </c>
      <c r="C212" t="s">
        <v>344</v>
      </c>
      <c r="E212" t="s">
        <v>483</v>
      </c>
      <c r="G212" t="s">
        <v>352</v>
      </c>
      <c r="H212" s="3" t="s">
        <v>353</v>
      </c>
      <c r="U212">
        <v>2</v>
      </c>
      <c r="AB212" t="s">
        <v>345</v>
      </c>
      <c r="AD212" t="s">
        <v>484</v>
      </c>
      <c r="AL212">
        <v>100</v>
      </c>
      <c r="AX212">
        <v>0.2</v>
      </c>
      <c r="AY212">
        <v>9999</v>
      </c>
      <c r="AZ212" s="4">
        <v>0</v>
      </c>
      <c r="BA212" s="4">
        <v>10</v>
      </c>
      <c r="BB212" s="4">
        <v>1</v>
      </c>
      <c r="BC212" s="4" t="s">
        <v>355</v>
      </c>
      <c r="BL212" t="s">
        <v>406</v>
      </c>
      <c r="BM212">
        <v>-0.8</v>
      </c>
      <c r="BO212">
        <v>99999</v>
      </c>
      <c r="BQ212">
        <v>1</v>
      </c>
      <c r="BW212" t="s">
        <v>461</v>
      </c>
    </row>
    <row r="213" spans="1:75" x14ac:dyDescent="0.15">
      <c r="A213" t="s">
        <v>154</v>
      </c>
      <c r="C213" t="s">
        <v>344</v>
      </c>
      <c r="H213" s="3" t="s">
        <v>355</v>
      </c>
      <c r="U213">
        <v>1</v>
      </c>
      <c r="AB213" t="s">
        <v>345</v>
      </c>
      <c r="AD213" t="s">
        <v>484</v>
      </c>
      <c r="AH213">
        <v>1</v>
      </c>
      <c r="AI213">
        <v>0.05</v>
      </c>
      <c r="AL213">
        <v>100</v>
      </c>
      <c r="AX213">
        <v>0.2</v>
      </c>
    </row>
    <row r="215" spans="1:75" x14ac:dyDescent="0.15">
      <c r="A215" t="s">
        <v>485</v>
      </c>
      <c r="C215" t="s">
        <v>344</v>
      </c>
      <c r="D215" t="s">
        <v>486</v>
      </c>
      <c r="H215" s="3" t="s">
        <v>355</v>
      </c>
      <c r="U215">
        <v>2</v>
      </c>
      <c r="AB215" t="s">
        <v>345</v>
      </c>
      <c r="AD215" t="s">
        <v>346</v>
      </c>
      <c r="AG215" t="s">
        <v>347</v>
      </c>
      <c r="AI215">
        <v>2</v>
      </c>
      <c r="AL215">
        <v>1</v>
      </c>
      <c r="AM215">
        <v>3</v>
      </c>
      <c r="AX215">
        <v>0.2</v>
      </c>
      <c r="AY215">
        <v>0.2</v>
      </c>
      <c r="AZ215" s="4">
        <v>0</v>
      </c>
      <c r="BA215" s="4">
        <v>3</v>
      </c>
      <c r="BB215" s="4">
        <v>2</v>
      </c>
      <c r="BC215" s="4" t="s">
        <v>355</v>
      </c>
      <c r="BD215" t="s">
        <v>37</v>
      </c>
      <c r="BF215" s="5" t="s">
        <v>348</v>
      </c>
      <c r="BG215" t="s">
        <v>396</v>
      </c>
    </row>
    <row r="216" spans="1:75" x14ac:dyDescent="0.15">
      <c r="A216" t="s">
        <v>487</v>
      </c>
      <c r="C216" t="s">
        <v>344</v>
      </c>
      <c r="D216" t="s">
        <v>486</v>
      </c>
      <c r="H216" s="3" t="s">
        <v>353</v>
      </c>
      <c r="U216">
        <v>2</v>
      </c>
      <c r="AB216" t="s">
        <v>345</v>
      </c>
      <c r="AD216" t="s">
        <v>346</v>
      </c>
      <c r="AG216" t="s">
        <v>347</v>
      </c>
      <c r="AI216">
        <v>2</v>
      </c>
      <c r="AL216">
        <v>1</v>
      </c>
      <c r="AM216">
        <v>3</v>
      </c>
      <c r="AX216">
        <v>2</v>
      </c>
      <c r="AY216">
        <v>10</v>
      </c>
      <c r="AZ216" s="4">
        <v>0</v>
      </c>
      <c r="BA216" s="4">
        <v>3</v>
      </c>
      <c r="BB216" s="4">
        <v>1</v>
      </c>
      <c r="BC216" s="4" t="s">
        <v>355</v>
      </c>
      <c r="BD216" t="s">
        <v>37</v>
      </c>
      <c r="BF216" s="5" t="s">
        <v>348</v>
      </c>
      <c r="BG216" t="s">
        <v>396</v>
      </c>
    </row>
    <row r="218" spans="1:75" x14ac:dyDescent="0.15">
      <c r="A218" t="s">
        <v>488</v>
      </c>
      <c r="C218" t="s">
        <v>489</v>
      </c>
      <c r="E218" t="s">
        <v>490</v>
      </c>
      <c r="G218" t="s">
        <v>414</v>
      </c>
      <c r="H218" s="3" t="s">
        <v>353</v>
      </c>
      <c r="T218">
        <v>1</v>
      </c>
      <c r="U218">
        <v>2</v>
      </c>
      <c r="AB218" t="s">
        <v>345</v>
      </c>
      <c r="AD218" t="s">
        <v>385</v>
      </c>
      <c r="AG218" t="s">
        <v>371</v>
      </c>
      <c r="AI218">
        <v>1.5</v>
      </c>
      <c r="AL218">
        <v>99</v>
      </c>
      <c r="AX218">
        <v>1</v>
      </c>
      <c r="AY218">
        <v>0.3</v>
      </c>
      <c r="AZ218" s="4">
        <v>1</v>
      </c>
      <c r="BA218" s="4">
        <v>1</v>
      </c>
      <c r="BB218" s="4">
        <v>1</v>
      </c>
      <c r="BC218" s="4" t="s">
        <v>355</v>
      </c>
      <c r="BD218" t="s">
        <v>37</v>
      </c>
      <c r="BF218" s="5" t="s">
        <v>348</v>
      </c>
      <c r="BW218" t="s">
        <v>369</v>
      </c>
    </row>
    <row r="219" spans="1:75" x14ac:dyDescent="0.15">
      <c r="A219" t="s">
        <v>491</v>
      </c>
      <c r="C219" t="s">
        <v>492</v>
      </c>
      <c r="E219" t="s">
        <v>493</v>
      </c>
      <c r="H219" s="3" t="s">
        <v>353</v>
      </c>
    </row>
    <row r="221" spans="1:75" x14ac:dyDescent="0.15">
      <c r="A221" t="s">
        <v>494</v>
      </c>
      <c r="C221" t="s">
        <v>344</v>
      </c>
      <c r="H221" s="3" t="s">
        <v>379</v>
      </c>
      <c r="I221" s="3" t="s">
        <v>388</v>
      </c>
      <c r="U221">
        <v>1</v>
      </c>
      <c r="X221" s="12" t="s">
        <v>832</v>
      </c>
      <c r="Y221" s="12"/>
      <c r="BL221" t="s">
        <v>495</v>
      </c>
      <c r="BM221">
        <v>-10</v>
      </c>
    </row>
    <row r="223" spans="1:75" x14ac:dyDescent="0.15">
      <c r="A223" t="s">
        <v>496</v>
      </c>
      <c r="C223" t="s">
        <v>447</v>
      </c>
      <c r="G223" t="s">
        <v>414</v>
      </c>
      <c r="H223" s="3" t="s">
        <v>355</v>
      </c>
      <c r="P223" s="3">
        <v>1</v>
      </c>
      <c r="AT223">
        <v>10</v>
      </c>
      <c r="AY223">
        <v>0.2</v>
      </c>
      <c r="AZ223" s="4">
        <v>0</v>
      </c>
      <c r="BA223" s="4">
        <v>5</v>
      </c>
      <c r="BB223" s="4">
        <v>1</v>
      </c>
      <c r="BC223" s="4" t="s">
        <v>355</v>
      </c>
    </row>
    <row r="224" spans="1:75" x14ac:dyDescent="0.15">
      <c r="A224" t="s">
        <v>123</v>
      </c>
      <c r="C224" t="s">
        <v>497</v>
      </c>
      <c r="G224" t="s">
        <v>352</v>
      </c>
      <c r="H224" s="3" t="s">
        <v>353</v>
      </c>
      <c r="AT224">
        <v>10</v>
      </c>
      <c r="AY224">
        <v>5</v>
      </c>
      <c r="AZ224" s="4">
        <v>5</v>
      </c>
      <c r="BA224" s="4">
        <v>5</v>
      </c>
      <c r="BB224" s="4">
        <v>1</v>
      </c>
      <c r="BC224" s="4" t="s">
        <v>355</v>
      </c>
    </row>
    <row r="225" spans="1:71" x14ac:dyDescent="0.15">
      <c r="A225" t="s">
        <v>498</v>
      </c>
      <c r="C225" t="s">
        <v>447</v>
      </c>
      <c r="G225" t="s">
        <v>414</v>
      </c>
      <c r="H225" s="3" t="s">
        <v>355</v>
      </c>
      <c r="I225" s="3" t="s">
        <v>451</v>
      </c>
      <c r="P225" s="3">
        <v>1</v>
      </c>
      <c r="AT225">
        <v>10</v>
      </c>
      <c r="AY225">
        <v>0.2</v>
      </c>
      <c r="AZ225" s="4">
        <v>0</v>
      </c>
      <c r="BA225" s="4">
        <v>5</v>
      </c>
      <c r="BB225" s="4">
        <v>1</v>
      </c>
      <c r="BC225" s="4" t="s">
        <v>355</v>
      </c>
    </row>
    <row r="226" spans="1:71" x14ac:dyDescent="0.15">
      <c r="A226" s="12" t="s">
        <v>987</v>
      </c>
      <c r="C226" s="12" t="s">
        <v>988</v>
      </c>
      <c r="H226" s="3" t="s">
        <v>600</v>
      </c>
      <c r="I226" s="3" t="s">
        <v>602</v>
      </c>
      <c r="BJ226" s="12" t="s">
        <v>620</v>
      </c>
    </row>
    <row r="228" spans="1:71" s="2" customFormat="1" x14ac:dyDescent="0.15">
      <c r="A228" s="2" t="s">
        <v>499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AZ228" s="8"/>
      <c r="BA228" s="8"/>
      <c r="BB228" s="8"/>
      <c r="BC228" s="8"/>
      <c r="BF228" s="9"/>
    </row>
    <row r="229" spans="1:71" x14ac:dyDescent="0.15">
      <c r="A229" t="s">
        <v>500</v>
      </c>
      <c r="C229" t="s">
        <v>344</v>
      </c>
      <c r="U229">
        <v>1</v>
      </c>
      <c r="AB229" t="s">
        <v>501</v>
      </c>
      <c r="AE229">
        <v>2</v>
      </c>
      <c r="AG229" t="s">
        <v>371</v>
      </c>
      <c r="AI229">
        <v>1</v>
      </c>
      <c r="AL229">
        <v>1</v>
      </c>
      <c r="AX229">
        <v>2</v>
      </c>
      <c r="BD229" t="s">
        <v>37</v>
      </c>
      <c r="BF229" s="5" t="s">
        <v>348</v>
      </c>
      <c r="BG229" t="s">
        <v>349</v>
      </c>
    </row>
    <row r="230" spans="1:71" x14ac:dyDescent="0.15">
      <c r="A230" t="s">
        <v>502</v>
      </c>
      <c r="C230" t="s">
        <v>143</v>
      </c>
      <c r="U230">
        <v>1</v>
      </c>
      <c r="AB230" t="s">
        <v>354</v>
      </c>
      <c r="AE230">
        <v>0</v>
      </c>
      <c r="AG230" t="s">
        <v>371</v>
      </c>
      <c r="AI230">
        <v>1</v>
      </c>
      <c r="AL230">
        <v>1</v>
      </c>
      <c r="AX230">
        <v>1</v>
      </c>
      <c r="BD230" t="s">
        <v>37</v>
      </c>
      <c r="BF230" s="5" t="s">
        <v>348</v>
      </c>
    </row>
    <row r="231" spans="1:71" x14ac:dyDescent="0.15">
      <c r="A231" t="s">
        <v>90</v>
      </c>
      <c r="C231" t="s">
        <v>143</v>
      </c>
      <c r="U231">
        <v>1</v>
      </c>
      <c r="AB231" t="s">
        <v>354</v>
      </c>
      <c r="AE231">
        <v>0</v>
      </c>
      <c r="AG231" t="s">
        <v>371</v>
      </c>
      <c r="AI231">
        <v>1</v>
      </c>
      <c r="AL231">
        <v>1</v>
      </c>
      <c r="AX231">
        <v>1</v>
      </c>
      <c r="BD231" t="s">
        <v>37</v>
      </c>
      <c r="BF231" s="5" t="s">
        <v>348</v>
      </c>
    </row>
    <row r="232" spans="1:71" x14ac:dyDescent="0.15">
      <c r="A232" t="s">
        <v>503</v>
      </c>
      <c r="C232" t="s">
        <v>344</v>
      </c>
      <c r="H232" s="3" t="s">
        <v>379</v>
      </c>
      <c r="I232" s="3" t="s">
        <v>388</v>
      </c>
      <c r="U232">
        <v>2</v>
      </c>
      <c r="X232" s="12" t="s">
        <v>832</v>
      </c>
      <c r="Y232" s="12"/>
      <c r="AH232" s="3"/>
      <c r="AL232">
        <v>1</v>
      </c>
      <c r="AZ232"/>
      <c r="BA232"/>
      <c r="BB232"/>
      <c r="BC232"/>
      <c r="BD232" s="3"/>
      <c r="BE232" s="3"/>
      <c r="BG232" s="3"/>
      <c r="BH232" s="3"/>
      <c r="BI232" s="3"/>
      <c r="BJ232" s="3"/>
      <c r="BK232" s="3"/>
      <c r="BL232" t="s">
        <v>504</v>
      </c>
      <c r="BO232">
        <v>99999</v>
      </c>
    </row>
    <row r="234" spans="1:71" x14ac:dyDescent="0.15">
      <c r="A234" s="12" t="s">
        <v>637</v>
      </c>
      <c r="C234" s="12" t="s">
        <v>638</v>
      </c>
      <c r="H234" s="14" t="s">
        <v>600</v>
      </c>
      <c r="I234" s="14" t="s">
        <v>639</v>
      </c>
      <c r="Q234" s="3">
        <v>1</v>
      </c>
      <c r="T234">
        <v>1</v>
      </c>
      <c r="U234">
        <v>1</v>
      </c>
      <c r="AB234" s="12" t="s">
        <v>562</v>
      </c>
      <c r="AE234">
        <v>1.65</v>
      </c>
      <c r="AG234" t="s">
        <v>371</v>
      </c>
      <c r="AI234">
        <v>2</v>
      </c>
      <c r="AL234">
        <v>99</v>
      </c>
      <c r="AX234">
        <v>0.2</v>
      </c>
    </row>
    <row r="235" spans="1:71" x14ac:dyDescent="0.15">
      <c r="A235" s="12"/>
      <c r="C235" s="12"/>
      <c r="H235" s="14"/>
      <c r="I235" s="14"/>
      <c r="AB235" s="12"/>
    </row>
    <row r="236" spans="1:71" x14ac:dyDescent="0.15">
      <c r="A236" s="12" t="s">
        <v>676</v>
      </c>
      <c r="C236" t="s">
        <v>344</v>
      </c>
      <c r="K236" s="14"/>
      <c r="L236" s="14"/>
      <c r="M236" s="14"/>
      <c r="N236" s="14"/>
      <c r="O236" s="14"/>
      <c r="U236">
        <v>1</v>
      </c>
      <c r="AB236" t="s">
        <v>501</v>
      </c>
      <c r="AC236" s="12" t="s">
        <v>693</v>
      </c>
      <c r="AE236">
        <v>7</v>
      </c>
      <c r="AF236" s="12"/>
      <c r="AG236" t="s">
        <v>371</v>
      </c>
      <c r="AI236">
        <v>1</v>
      </c>
      <c r="AL236">
        <v>1</v>
      </c>
      <c r="AP236">
        <v>1.4</v>
      </c>
      <c r="AR236">
        <v>1</v>
      </c>
      <c r="AX236">
        <v>4.5</v>
      </c>
      <c r="BD236" t="s">
        <v>37</v>
      </c>
      <c r="BF236" s="5" t="s">
        <v>348</v>
      </c>
      <c r="BG236" s="12" t="s">
        <v>677</v>
      </c>
      <c r="BH236" s="12" t="s">
        <v>694</v>
      </c>
      <c r="BI236" s="12"/>
      <c r="BJ236" s="12"/>
      <c r="BK236" s="12"/>
      <c r="BL236" s="12"/>
    </row>
    <row r="237" spans="1:71" x14ac:dyDescent="0.15">
      <c r="A237" s="12"/>
      <c r="C237" s="12"/>
      <c r="H237" s="14"/>
      <c r="I237" s="14"/>
      <c r="AB237" s="12"/>
    </row>
    <row r="238" spans="1:71" x14ac:dyDescent="0.15">
      <c r="A238" s="12" t="s">
        <v>650</v>
      </c>
      <c r="C238" t="s">
        <v>344</v>
      </c>
      <c r="U238">
        <v>1</v>
      </c>
      <c r="AB238" t="s">
        <v>501</v>
      </c>
      <c r="AC238" s="12" t="s">
        <v>693</v>
      </c>
      <c r="AE238">
        <v>2.2000000000000002</v>
      </c>
      <c r="AF238" s="12"/>
      <c r="AG238" s="12" t="s">
        <v>662</v>
      </c>
      <c r="AI238">
        <v>1</v>
      </c>
      <c r="AL238">
        <v>1</v>
      </c>
      <c r="AX238">
        <v>4</v>
      </c>
      <c r="BD238" t="s">
        <v>37</v>
      </c>
      <c r="BF238" s="5" t="s">
        <v>348</v>
      </c>
      <c r="BG238" t="s">
        <v>349</v>
      </c>
      <c r="BH238" s="12" t="s">
        <v>695</v>
      </c>
    </row>
    <row r="239" spans="1:71" x14ac:dyDescent="0.15">
      <c r="A239" s="12" t="s">
        <v>655</v>
      </c>
      <c r="C239" t="s">
        <v>344</v>
      </c>
      <c r="G239" t="s">
        <v>414</v>
      </c>
      <c r="H239" s="3" t="s">
        <v>355</v>
      </c>
      <c r="U239">
        <v>1</v>
      </c>
      <c r="AB239" t="s">
        <v>501</v>
      </c>
      <c r="AC239" s="12" t="s">
        <v>693</v>
      </c>
      <c r="AE239">
        <v>2.2000000000000002</v>
      </c>
      <c r="AF239" s="12"/>
      <c r="AG239" s="12" t="s">
        <v>662</v>
      </c>
      <c r="AI239">
        <v>1</v>
      </c>
      <c r="AL239">
        <v>1</v>
      </c>
      <c r="AX239">
        <v>4</v>
      </c>
      <c r="AY239">
        <v>0.2</v>
      </c>
      <c r="AZ239" s="4">
        <v>0</v>
      </c>
      <c r="BA239" s="4">
        <v>2</v>
      </c>
      <c r="BB239" s="4">
        <v>1</v>
      </c>
      <c r="BC239" s="13" t="s">
        <v>651</v>
      </c>
      <c r="BD239" t="s">
        <v>37</v>
      </c>
      <c r="BF239" s="5" t="s">
        <v>348</v>
      </c>
      <c r="BG239" t="s">
        <v>349</v>
      </c>
      <c r="BH239" s="12" t="s">
        <v>695</v>
      </c>
      <c r="BL239" s="12" t="s">
        <v>567</v>
      </c>
      <c r="BM239">
        <v>-30</v>
      </c>
      <c r="BO239">
        <v>10</v>
      </c>
      <c r="BS239" s="12" t="s">
        <v>665</v>
      </c>
    </row>
    <row r="240" spans="1:71" x14ac:dyDescent="0.15">
      <c r="A240" s="12"/>
      <c r="BC240" s="13"/>
      <c r="BL240" s="12"/>
    </row>
    <row r="241" spans="1:73" x14ac:dyDescent="0.15">
      <c r="A241" s="12" t="s">
        <v>657</v>
      </c>
      <c r="C241" t="s">
        <v>143</v>
      </c>
      <c r="U241">
        <v>1</v>
      </c>
      <c r="AB241" t="s">
        <v>354</v>
      </c>
      <c r="AE241">
        <v>0</v>
      </c>
      <c r="AG241" t="s">
        <v>371</v>
      </c>
      <c r="AI241">
        <v>1</v>
      </c>
      <c r="AL241">
        <v>1</v>
      </c>
      <c r="AX241">
        <v>1</v>
      </c>
      <c r="BD241" t="s">
        <v>37</v>
      </c>
      <c r="BF241" s="5" t="s">
        <v>348</v>
      </c>
      <c r="BI241" s="12" t="s">
        <v>658</v>
      </c>
      <c r="BJ241" s="12"/>
      <c r="BK241" s="12"/>
    </row>
    <row r="242" spans="1:73" x14ac:dyDescent="0.15">
      <c r="A242" s="12"/>
      <c r="BI242" s="12"/>
      <c r="BJ242" s="12"/>
      <c r="BK242" s="12"/>
    </row>
    <row r="243" spans="1:73" x14ac:dyDescent="0.15">
      <c r="A243" s="12" t="s">
        <v>675</v>
      </c>
      <c r="C243" t="s">
        <v>344</v>
      </c>
      <c r="K243" s="14"/>
      <c r="L243" s="14"/>
      <c r="M243" s="14"/>
      <c r="N243" s="14"/>
      <c r="O243" s="14"/>
      <c r="U243">
        <v>1</v>
      </c>
      <c r="AB243" t="s">
        <v>501</v>
      </c>
      <c r="AC243" s="12" t="s">
        <v>693</v>
      </c>
      <c r="AE243">
        <v>1.9</v>
      </c>
      <c r="AF243" s="12"/>
      <c r="AG243" t="s">
        <v>371</v>
      </c>
      <c r="AI243">
        <v>1</v>
      </c>
      <c r="AL243">
        <v>1</v>
      </c>
      <c r="AX243">
        <v>2.4</v>
      </c>
      <c r="BD243" t="s">
        <v>37</v>
      </c>
      <c r="BF243" s="5" t="s">
        <v>348</v>
      </c>
      <c r="BG243" t="s">
        <v>349</v>
      </c>
      <c r="BH243" s="12" t="s">
        <v>699</v>
      </c>
      <c r="BI243" s="12" t="s">
        <v>658</v>
      </c>
      <c r="BJ243" s="12"/>
      <c r="BK243" s="12"/>
      <c r="BL243" s="12"/>
    </row>
    <row r="244" spans="1:73" x14ac:dyDescent="0.15">
      <c r="A244" s="12"/>
      <c r="K244" s="14"/>
      <c r="L244" s="14"/>
      <c r="M244" s="14"/>
      <c r="N244" s="14"/>
      <c r="O244" s="14"/>
      <c r="BI244" s="12"/>
      <c r="BJ244" s="12"/>
      <c r="BK244" s="12"/>
      <c r="BL244" s="12"/>
    </row>
    <row r="245" spans="1:73" x14ac:dyDescent="0.15">
      <c r="A245" s="12" t="s">
        <v>682</v>
      </c>
      <c r="C245" t="s">
        <v>143</v>
      </c>
      <c r="U245">
        <v>1</v>
      </c>
      <c r="AB245" t="s">
        <v>354</v>
      </c>
      <c r="AE245">
        <v>0</v>
      </c>
      <c r="AG245" t="s">
        <v>371</v>
      </c>
      <c r="AI245">
        <v>1</v>
      </c>
      <c r="AL245">
        <v>1</v>
      </c>
      <c r="AX245">
        <v>3</v>
      </c>
      <c r="BD245" t="s">
        <v>37</v>
      </c>
      <c r="BF245" s="5" t="s">
        <v>348</v>
      </c>
      <c r="BI245" s="12" t="s">
        <v>685</v>
      </c>
      <c r="BJ245" s="12"/>
      <c r="BK245" s="12"/>
      <c r="BL245" s="12" t="s">
        <v>567</v>
      </c>
      <c r="BM245">
        <v>-30</v>
      </c>
      <c r="BO245">
        <v>5</v>
      </c>
    </row>
    <row r="246" spans="1:73" x14ac:dyDescent="0.15">
      <c r="A246" s="12"/>
      <c r="C246" s="12"/>
      <c r="H246" s="14"/>
      <c r="I246" s="14"/>
      <c r="AB246" s="12"/>
    </row>
    <row r="247" spans="1:73" x14ac:dyDescent="0.15">
      <c r="A247" s="12" t="s">
        <v>647</v>
      </c>
      <c r="C247" t="s">
        <v>143</v>
      </c>
      <c r="U247">
        <v>1</v>
      </c>
      <c r="AB247" t="s">
        <v>354</v>
      </c>
      <c r="AE247">
        <v>0</v>
      </c>
      <c r="AG247" t="s">
        <v>371</v>
      </c>
      <c r="AI247">
        <v>1</v>
      </c>
      <c r="AL247">
        <v>1</v>
      </c>
      <c r="AX247">
        <v>1.7</v>
      </c>
      <c r="BD247" t="s">
        <v>37</v>
      </c>
      <c r="BF247" s="5" t="s">
        <v>348</v>
      </c>
    </row>
    <row r="248" spans="1:73" x14ac:dyDescent="0.15">
      <c r="A248" s="12" t="s">
        <v>648</v>
      </c>
      <c r="C248" s="12" t="s">
        <v>638</v>
      </c>
      <c r="H248" s="14" t="s">
        <v>600</v>
      </c>
      <c r="I248" s="14" t="s">
        <v>639</v>
      </c>
      <c r="Q248" s="3">
        <v>1</v>
      </c>
      <c r="T248">
        <v>1</v>
      </c>
      <c r="U248">
        <v>1</v>
      </c>
      <c r="AB248" s="12" t="s">
        <v>562</v>
      </c>
      <c r="AE248">
        <v>1.65</v>
      </c>
      <c r="AG248" t="s">
        <v>371</v>
      </c>
      <c r="AI248">
        <v>2</v>
      </c>
      <c r="AL248">
        <v>99</v>
      </c>
      <c r="AX248">
        <v>0.2</v>
      </c>
    </row>
    <row r="250" spans="1:73" x14ac:dyDescent="0.15">
      <c r="A250" s="12" t="s">
        <v>601</v>
      </c>
      <c r="C250" t="s">
        <v>344</v>
      </c>
      <c r="K250" s="14"/>
      <c r="L250" s="14"/>
      <c r="M250" s="14"/>
      <c r="N250" s="14"/>
      <c r="O250" s="14"/>
      <c r="S250">
        <v>1</v>
      </c>
      <c r="U250">
        <v>1</v>
      </c>
      <c r="AB250" t="s">
        <v>501</v>
      </c>
      <c r="AC250" s="12" t="s">
        <v>693</v>
      </c>
      <c r="AE250">
        <v>2</v>
      </c>
      <c r="AF250" s="12"/>
      <c r="AG250" t="s">
        <v>371</v>
      </c>
      <c r="AI250">
        <v>1</v>
      </c>
      <c r="AL250">
        <v>1</v>
      </c>
      <c r="AX250">
        <v>3.7</v>
      </c>
      <c r="BD250" t="s">
        <v>37</v>
      </c>
      <c r="BF250" s="5" t="s">
        <v>348</v>
      </c>
      <c r="BG250" t="s">
        <v>349</v>
      </c>
      <c r="BH250" s="12" t="s">
        <v>695</v>
      </c>
      <c r="BI250" s="12" t="s">
        <v>620</v>
      </c>
      <c r="BJ250" s="12"/>
      <c r="BK250" s="12"/>
      <c r="BL250" s="12" t="s">
        <v>567</v>
      </c>
      <c r="BM250">
        <v>-30</v>
      </c>
      <c r="BO250">
        <v>5</v>
      </c>
    </row>
    <row r="251" spans="1:73" x14ac:dyDescent="0.15">
      <c r="A251" s="12" t="s">
        <v>704</v>
      </c>
      <c r="C251" t="s">
        <v>143</v>
      </c>
      <c r="U251">
        <v>1</v>
      </c>
      <c r="AB251" t="s">
        <v>354</v>
      </c>
      <c r="AE251">
        <v>0</v>
      </c>
      <c r="AG251" t="s">
        <v>371</v>
      </c>
      <c r="AI251">
        <v>1</v>
      </c>
      <c r="AL251">
        <v>1</v>
      </c>
      <c r="AX251">
        <v>3.7</v>
      </c>
      <c r="BD251" t="s">
        <v>37</v>
      </c>
      <c r="BF251" s="5" t="s">
        <v>348</v>
      </c>
      <c r="BG251" t="s">
        <v>349</v>
      </c>
      <c r="BI251" s="12" t="s">
        <v>620</v>
      </c>
      <c r="BJ251" s="12"/>
      <c r="BK251" s="12"/>
      <c r="BL251" s="12" t="s">
        <v>567</v>
      </c>
      <c r="BM251">
        <v>-30</v>
      </c>
      <c r="BO251">
        <v>5</v>
      </c>
    </row>
    <row r="252" spans="1:73" x14ac:dyDescent="0.15">
      <c r="A252" s="12" t="s">
        <v>603</v>
      </c>
      <c r="C252" t="s">
        <v>344</v>
      </c>
      <c r="G252" s="12" t="s">
        <v>552</v>
      </c>
      <c r="K252" s="14"/>
      <c r="L252" s="14" t="s">
        <v>612</v>
      </c>
      <c r="M252" s="14"/>
      <c r="N252" s="14"/>
      <c r="O252" s="14"/>
      <c r="R252">
        <v>1</v>
      </c>
      <c r="U252">
        <v>1</v>
      </c>
      <c r="AB252" s="12" t="s">
        <v>562</v>
      </c>
      <c r="AE252">
        <v>2</v>
      </c>
      <c r="AG252" t="s">
        <v>371</v>
      </c>
      <c r="AI252">
        <v>1</v>
      </c>
      <c r="AL252">
        <v>99</v>
      </c>
      <c r="AX252">
        <v>3.7</v>
      </c>
      <c r="AY252">
        <v>0.2</v>
      </c>
      <c r="AZ252" s="4">
        <v>10.5</v>
      </c>
      <c r="BA252" s="4">
        <v>10.5</v>
      </c>
      <c r="BB252" s="4">
        <v>1</v>
      </c>
      <c r="BC252" s="13" t="s">
        <v>553</v>
      </c>
      <c r="BD252" s="12" t="s">
        <v>629</v>
      </c>
      <c r="BF252" s="5" t="s">
        <v>348</v>
      </c>
      <c r="BI252" s="12" t="s">
        <v>620</v>
      </c>
      <c r="BJ252" s="12"/>
      <c r="BK252" s="12"/>
      <c r="BL252" s="12" t="s">
        <v>567</v>
      </c>
      <c r="BM252">
        <v>-30</v>
      </c>
      <c r="BO252">
        <v>10</v>
      </c>
      <c r="BT252" s="12" t="s">
        <v>630</v>
      </c>
    </row>
    <row r="253" spans="1:73" x14ac:dyDescent="0.15">
      <c r="A253" s="12" t="s">
        <v>632</v>
      </c>
      <c r="C253" s="12" t="s">
        <v>633</v>
      </c>
      <c r="G253" s="12" t="s">
        <v>552</v>
      </c>
      <c r="K253" s="14"/>
      <c r="L253" s="14" t="s">
        <v>612</v>
      </c>
      <c r="M253" s="14"/>
      <c r="N253" s="14"/>
      <c r="O253" s="14"/>
      <c r="AL253">
        <v>2</v>
      </c>
      <c r="AX253">
        <v>3.7</v>
      </c>
      <c r="AY253">
        <v>0.2</v>
      </c>
      <c r="AZ253" s="4">
        <v>20</v>
      </c>
      <c r="BA253" s="4">
        <v>35</v>
      </c>
      <c r="BB253" s="4">
        <v>1</v>
      </c>
      <c r="BC253" s="13" t="s">
        <v>553</v>
      </c>
      <c r="BD253" s="12" t="s">
        <v>635</v>
      </c>
      <c r="BF253" s="5" t="s">
        <v>348</v>
      </c>
      <c r="BT253" s="12" t="s">
        <v>630</v>
      </c>
      <c r="BU253" s="12" t="s">
        <v>634</v>
      </c>
    </row>
    <row r="254" spans="1:73" x14ac:dyDescent="0.15">
      <c r="A254" s="12" t="s">
        <v>595</v>
      </c>
      <c r="C254" s="12" t="s">
        <v>596</v>
      </c>
      <c r="H254" s="14" t="s">
        <v>600</v>
      </c>
      <c r="I254" s="14" t="s">
        <v>609</v>
      </c>
      <c r="J254" s="3">
        <v>1</v>
      </c>
      <c r="U254">
        <v>2</v>
      </c>
      <c r="X254" s="12" t="s">
        <v>832</v>
      </c>
      <c r="Y254" s="12"/>
      <c r="AH254">
        <v>1</v>
      </c>
      <c r="AL254">
        <v>1</v>
      </c>
      <c r="AV254" s="12" t="s">
        <v>628</v>
      </c>
      <c r="AW254" s="12"/>
      <c r="AX254">
        <v>10</v>
      </c>
      <c r="BD254" s="12" t="s">
        <v>613</v>
      </c>
      <c r="BR254" s="12" t="s">
        <v>623</v>
      </c>
      <c r="BS254" s="12"/>
    </row>
    <row r="255" spans="1:73" x14ac:dyDescent="0.15">
      <c r="A255" s="12" t="s">
        <v>607</v>
      </c>
      <c r="C255" t="s">
        <v>344</v>
      </c>
      <c r="H255" s="14" t="s">
        <v>600</v>
      </c>
      <c r="I255" s="14"/>
      <c r="U255">
        <v>2</v>
      </c>
      <c r="X255" s="12" t="s">
        <v>832</v>
      </c>
      <c r="Y255" s="12"/>
      <c r="AB255" s="12" t="s">
        <v>562</v>
      </c>
      <c r="AL255">
        <v>1</v>
      </c>
      <c r="BL255" s="14" t="s">
        <v>612</v>
      </c>
      <c r="BO255">
        <v>99999</v>
      </c>
    </row>
    <row r="256" spans="1:73" x14ac:dyDescent="0.15">
      <c r="A256" s="12" t="s">
        <v>627</v>
      </c>
      <c r="C256" t="s">
        <v>344</v>
      </c>
      <c r="H256" s="14" t="s">
        <v>600</v>
      </c>
      <c r="I256" s="14"/>
      <c r="U256">
        <v>2</v>
      </c>
      <c r="X256" s="12" t="s">
        <v>832</v>
      </c>
      <c r="Y256" s="12"/>
      <c r="AB256" s="12" t="s">
        <v>562</v>
      </c>
      <c r="AL256">
        <v>1</v>
      </c>
      <c r="BL256" s="12" t="s">
        <v>624</v>
      </c>
      <c r="BO256">
        <v>10</v>
      </c>
    </row>
    <row r="257" spans="1:76" x14ac:dyDescent="0.15">
      <c r="A257" s="12" t="s">
        <v>606</v>
      </c>
      <c r="C257" t="s">
        <v>344</v>
      </c>
      <c r="H257" s="14" t="s">
        <v>600</v>
      </c>
      <c r="I257" s="14"/>
      <c r="U257">
        <v>2</v>
      </c>
      <c r="X257" s="12" t="s">
        <v>832</v>
      </c>
      <c r="Y257" s="12"/>
      <c r="AB257" s="12" t="s">
        <v>562</v>
      </c>
      <c r="AL257">
        <v>1</v>
      </c>
      <c r="BL257" s="12" t="s">
        <v>622</v>
      </c>
      <c r="BM257">
        <v>0.5</v>
      </c>
      <c r="BO257">
        <v>99999</v>
      </c>
    </row>
    <row r="258" spans="1:76" x14ac:dyDescent="0.15">
      <c r="A258" s="12" t="s">
        <v>605</v>
      </c>
      <c r="C258" t="s">
        <v>344</v>
      </c>
      <c r="H258" s="14" t="s">
        <v>600</v>
      </c>
      <c r="I258" s="14"/>
      <c r="U258">
        <v>2</v>
      </c>
      <c r="X258" s="12" t="s">
        <v>832</v>
      </c>
      <c r="Y258" s="12"/>
      <c r="AB258" s="12" t="s">
        <v>562</v>
      </c>
      <c r="AL258">
        <v>1</v>
      </c>
      <c r="BL258" s="12" t="s">
        <v>621</v>
      </c>
      <c r="BO258">
        <v>15</v>
      </c>
    </row>
    <row r="259" spans="1:76" x14ac:dyDescent="0.15">
      <c r="A259" s="12" t="s">
        <v>608</v>
      </c>
      <c r="C259" s="12"/>
      <c r="H259" s="14"/>
      <c r="I259" s="14"/>
      <c r="BR259" s="12"/>
      <c r="BS259" s="12"/>
    </row>
    <row r="260" spans="1:76" x14ac:dyDescent="0.15">
      <c r="A260" s="12" t="s">
        <v>604</v>
      </c>
      <c r="C260" t="s">
        <v>344</v>
      </c>
      <c r="K260" s="14" t="s">
        <v>612</v>
      </c>
      <c r="L260" s="14"/>
      <c r="M260" s="14"/>
      <c r="N260" s="14"/>
      <c r="O260" s="14"/>
      <c r="R260">
        <v>1</v>
      </c>
      <c r="U260">
        <v>1</v>
      </c>
      <c r="AB260" s="12" t="s">
        <v>562</v>
      </c>
      <c r="AE260">
        <v>3.3</v>
      </c>
      <c r="AG260" t="s">
        <v>371</v>
      </c>
      <c r="AI260">
        <v>1</v>
      </c>
      <c r="AL260">
        <v>99</v>
      </c>
      <c r="AX260">
        <v>10.5</v>
      </c>
      <c r="BD260" s="12" t="s">
        <v>614</v>
      </c>
      <c r="BF260" s="5" t="s">
        <v>348</v>
      </c>
      <c r="BI260" s="12" t="s">
        <v>620</v>
      </c>
      <c r="BJ260" s="12"/>
      <c r="BK260" s="12"/>
      <c r="BL260" s="12" t="s">
        <v>567</v>
      </c>
      <c r="BM260">
        <v>-30</v>
      </c>
      <c r="BO260">
        <v>10</v>
      </c>
    </row>
    <row r="261" spans="1:76" x14ac:dyDescent="0.15">
      <c r="A261" s="12" t="s">
        <v>636</v>
      </c>
      <c r="C261" s="12" t="s">
        <v>633</v>
      </c>
      <c r="G261" s="12" t="s">
        <v>552</v>
      </c>
      <c r="K261" s="14" t="s">
        <v>612</v>
      </c>
      <c r="L261" s="14"/>
      <c r="M261" s="14"/>
      <c r="N261" s="14"/>
      <c r="O261" s="14"/>
      <c r="AL261">
        <v>3</v>
      </c>
      <c r="AX261">
        <v>3.7</v>
      </c>
      <c r="AY261">
        <v>0.2</v>
      </c>
      <c r="AZ261" s="4">
        <v>10</v>
      </c>
      <c r="BA261" s="4">
        <v>35</v>
      </c>
      <c r="BB261" s="4">
        <v>1</v>
      </c>
      <c r="BC261" s="13" t="s">
        <v>553</v>
      </c>
      <c r="BD261" s="12" t="s">
        <v>635</v>
      </c>
      <c r="BF261" s="5" t="s">
        <v>348</v>
      </c>
      <c r="BT261" s="12" t="s">
        <v>630</v>
      </c>
      <c r="BU261" s="12" t="s">
        <v>634</v>
      </c>
    </row>
    <row r="262" spans="1:76" x14ac:dyDescent="0.15">
      <c r="A262" s="12"/>
    </row>
    <row r="264" spans="1:76" s="2" customFormat="1" x14ac:dyDescent="0.15">
      <c r="A264" s="2" t="s">
        <v>505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AZ264" s="8"/>
      <c r="BA264" s="8"/>
      <c r="BB264" s="8"/>
      <c r="BC264" s="8"/>
      <c r="BF264" s="9"/>
    </row>
    <row r="265" spans="1:76" x14ac:dyDescent="0.15">
      <c r="A265" t="s">
        <v>229</v>
      </c>
      <c r="C265" t="s">
        <v>506</v>
      </c>
      <c r="H265" s="3" t="s">
        <v>355</v>
      </c>
      <c r="U265">
        <v>2</v>
      </c>
      <c r="AD265" t="s">
        <v>370</v>
      </c>
      <c r="BR265" t="s">
        <v>507</v>
      </c>
      <c r="BX265">
        <v>1</v>
      </c>
    </row>
    <row r="266" spans="1:76" x14ac:dyDescent="0.15">
      <c r="A266" s="12" t="s">
        <v>548</v>
      </c>
      <c r="B266" s="12" t="s">
        <v>550</v>
      </c>
      <c r="C266" t="s">
        <v>344</v>
      </c>
      <c r="G266" s="12" t="s">
        <v>551</v>
      </c>
      <c r="U266">
        <v>3</v>
      </c>
      <c r="X266" s="12" t="s">
        <v>832</v>
      </c>
      <c r="Y266" s="12"/>
      <c r="AB266" s="12" t="s">
        <v>562</v>
      </c>
      <c r="AD266" s="12" t="s">
        <v>547</v>
      </c>
      <c r="AG266" s="12"/>
    </row>
    <row r="267" spans="1:76" x14ac:dyDescent="0.15">
      <c r="A267" s="12" t="s">
        <v>546</v>
      </c>
      <c r="B267" s="12"/>
      <c r="C267" t="s">
        <v>344</v>
      </c>
      <c r="G267" s="12" t="s">
        <v>552</v>
      </c>
      <c r="P267" s="3">
        <v>1</v>
      </c>
      <c r="Q267" s="3">
        <v>1</v>
      </c>
      <c r="R267">
        <v>1</v>
      </c>
      <c r="U267">
        <v>3</v>
      </c>
      <c r="AB267" s="12" t="s">
        <v>562</v>
      </c>
      <c r="AD267" s="12" t="s">
        <v>547</v>
      </c>
      <c r="AG267" s="12" t="s">
        <v>554</v>
      </c>
      <c r="AI267">
        <v>1</v>
      </c>
      <c r="AL267">
        <v>99</v>
      </c>
      <c r="AX267">
        <v>1</v>
      </c>
      <c r="AY267">
        <v>0.2</v>
      </c>
      <c r="AZ267" s="4">
        <v>0</v>
      </c>
      <c r="BA267" s="4">
        <v>2</v>
      </c>
      <c r="BB267" s="4">
        <v>1</v>
      </c>
      <c r="BC267" s="13" t="s">
        <v>553</v>
      </c>
      <c r="BD267" t="s">
        <v>37</v>
      </c>
      <c r="BX267">
        <v>1</v>
      </c>
    </row>
    <row r="268" spans="1:76" x14ac:dyDescent="0.15">
      <c r="A268" s="12" t="s">
        <v>566</v>
      </c>
      <c r="B268" s="12"/>
      <c r="C268" t="s">
        <v>344</v>
      </c>
      <c r="G268" s="12" t="s">
        <v>552</v>
      </c>
      <c r="P268" s="3">
        <v>1</v>
      </c>
      <c r="Q268" s="3">
        <v>1</v>
      </c>
      <c r="R268">
        <v>1</v>
      </c>
      <c r="U268">
        <v>1</v>
      </c>
      <c r="AB268" s="12" t="s">
        <v>562</v>
      </c>
      <c r="AD268" s="12" t="s">
        <v>547</v>
      </c>
      <c r="AG268" s="12" t="s">
        <v>554</v>
      </c>
      <c r="AI268">
        <v>0</v>
      </c>
      <c r="AL268">
        <v>99</v>
      </c>
      <c r="AX268">
        <v>1</v>
      </c>
      <c r="AY268">
        <v>0.2</v>
      </c>
      <c r="AZ268" s="4">
        <v>0</v>
      </c>
      <c r="BA268" s="4">
        <v>15</v>
      </c>
      <c r="BB268" s="4">
        <v>1</v>
      </c>
      <c r="BC268" s="13" t="s">
        <v>553</v>
      </c>
      <c r="BD268" t="s">
        <v>37</v>
      </c>
      <c r="BL268" s="12" t="s">
        <v>567</v>
      </c>
      <c r="BM268">
        <v>-30</v>
      </c>
      <c r="BO268">
        <v>10</v>
      </c>
      <c r="BX268">
        <v>1</v>
      </c>
    </row>
    <row r="269" spans="1:76" x14ac:dyDescent="0.15">
      <c r="A269" s="12" t="s">
        <v>580</v>
      </c>
      <c r="B269" s="12"/>
      <c r="C269" s="12" t="s">
        <v>581</v>
      </c>
      <c r="G269" s="12" t="s">
        <v>552</v>
      </c>
      <c r="P269" s="3">
        <v>1</v>
      </c>
      <c r="U269">
        <v>1</v>
      </c>
      <c r="AB269" s="12" t="s">
        <v>562</v>
      </c>
      <c r="AD269" s="12"/>
      <c r="AG269" s="12" t="s">
        <v>554</v>
      </c>
      <c r="AI269">
        <v>1</v>
      </c>
      <c r="AX269">
        <v>1</v>
      </c>
      <c r="AY269">
        <v>0.2</v>
      </c>
      <c r="AZ269" s="4">
        <v>0</v>
      </c>
      <c r="BA269" s="4">
        <v>2</v>
      </c>
      <c r="BB269" s="4">
        <v>1</v>
      </c>
      <c r="BC269" s="13" t="s">
        <v>553</v>
      </c>
      <c r="BD269" t="s">
        <v>37</v>
      </c>
      <c r="BG269" s="12" t="s">
        <v>581</v>
      </c>
      <c r="BX269">
        <v>1</v>
      </c>
    </row>
    <row r="274" spans="1:70" s="2" customFormat="1" x14ac:dyDescent="0.15">
      <c r="A274" s="16" t="s">
        <v>1043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AZ274" s="8"/>
      <c r="BA274" s="8"/>
      <c r="BB274" s="8"/>
      <c r="BC274" s="8"/>
      <c r="BF274" s="9"/>
    </row>
    <row r="275" spans="1:70" x14ac:dyDescent="0.15">
      <c r="A275" s="12" t="s">
        <v>1032</v>
      </c>
      <c r="C275" t="s">
        <v>344</v>
      </c>
      <c r="H275" s="3" t="s">
        <v>379</v>
      </c>
      <c r="I275" s="3" t="s">
        <v>388</v>
      </c>
      <c r="U275">
        <v>1</v>
      </c>
      <c r="W275">
        <v>1</v>
      </c>
      <c r="X275" s="12"/>
      <c r="Y275" s="12"/>
      <c r="AH275" s="3"/>
      <c r="AL275">
        <v>1</v>
      </c>
      <c r="AZ275"/>
      <c r="BA275"/>
      <c r="BB275"/>
      <c r="BC275"/>
      <c r="BD275" s="3"/>
      <c r="BE275" s="3"/>
      <c r="BG275" s="3"/>
      <c r="BH275" s="3"/>
      <c r="BI275" s="3"/>
      <c r="BJ275" s="3"/>
      <c r="BK275" s="3"/>
      <c r="BL275" s="12" t="s">
        <v>1014</v>
      </c>
      <c r="BM275">
        <v>-0.5</v>
      </c>
      <c r="BO275">
        <v>99999</v>
      </c>
    </row>
    <row r="276" spans="1:70" x14ac:dyDescent="0.15">
      <c r="A276" s="12" t="s">
        <v>1033</v>
      </c>
      <c r="C276" t="s">
        <v>344</v>
      </c>
      <c r="H276" s="3" t="s">
        <v>379</v>
      </c>
      <c r="I276" s="3" t="s">
        <v>388</v>
      </c>
      <c r="U276">
        <v>1</v>
      </c>
      <c r="W276">
        <v>1</v>
      </c>
      <c r="X276" s="12"/>
      <c r="Y276" s="12"/>
      <c r="AH276" s="3"/>
      <c r="AL276">
        <v>1</v>
      </c>
      <c r="AZ276"/>
      <c r="BA276"/>
      <c r="BB276"/>
      <c r="BC276"/>
      <c r="BD276" s="3"/>
      <c r="BE276" s="3"/>
      <c r="BG276" s="3"/>
      <c r="BH276" s="3"/>
      <c r="BI276" s="3"/>
      <c r="BJ276" s="3"/>
      <c r="BK276" s="3"/>
      <c r="BL276" s="12" t="s">
        <v>1015</v>
      </c>
      <c r="BM276">
        <v>-0.5</v>
      </c>
      <c r="BO276">
        <v>99999</v>
      </c>
    </row>
    <row r="277" spans="1:70" x14ac:dyDescent="0.15">
      <c r="A277" s="12" t="s">
        <v>1034</v>
      </c>
      <c r="C277" t="s">
        <v>344</v>
      </c>
      <c r="H277" s="3" t="s">
        <v>379</v>
      </c>
      <c r="I277" s="3" t="s">
        <v>388</v>
      </c>
      <c r="U277">
        <v>1</v>
      </c>
      <c r="W277">
        <v>1</v>
      </c>
      <c r="X277" s="12"/>
      <c r="Y277" s="12"/>
      <c r="AH277" s="3"/>
      <c r="AL277">
        <v>1</v>
      </c>
      <c r="AZ277"/>
      <c r="BA277"/>
      <c r="BB277"/>
      <c r="BC277"/>
      <c r="BD277" s="3"/>
      <c r="BE277" s="3"/>
      <c r="BG277" s="3"/>
      <c r="BH277" s="3"/>
      <c r="BI277" s="3"/>
      <c r="BJ277" s="3"/>
      <c r="BK277" s="3"/>
      <c r="BL277" s="12" t="s">
        <v>1016</v>
      </c>
      <c r="BM277">
        <v>-0.5</v>
      </c>
      <c r="BO277">
        <v>99999</v>
      </c>
    </row>
    <row r="278" spans="1:70" x14ac:dyDescent="0.15">
      <c r="A278" s="12" t="s">
        <v>1036</v>
      </c>
      <c r="C278" t="s">
        <v>344</v>
      </c>
      <c r="H278" s="3" t="s">
        <v>379</v>
      </c>
      <c r="I278" s="3" t="s">
        <v>388</v>
      </c>
      <c r="U278">
        <v>1</v>
      </c>
      <c r="W278">
        <v>1</v>
      </c>
      <c r="X278" s="12"/>
      <c r="Y278" s="12"/>
      <c r="AH278" s="3"/>
      <c r="AL278">
        <v>1</v>
      </c>
      <c r="AZ278"/>
      <c r="BA278"/>
      <c r="BB278"/>
      <c r="BC278"/>
      <c r="BD278" s="3"/>
      <c r="BE278" s="3"/>
      <c r="BG278" s="3"/>
      <c r="BH278" s="3"/>
      <c r="BI278" s="3"/>
      <c r="BJ278" s="3"/>
      <c r="BK278" s="3"/>
      <c r="BL278" s="12" t="s">
        <v>1037</v>
      </c>
      <c r="BM278">
        <v>-0.5</v>
      </c>
      <c r="BO278">
        <v>99999</v>
      </c>
    </row>
    <row r="279" spans="1:70" x14ac:dyDescent="0.15">
      <c r="A279" s="12" t="s">
        <v>1020</v>
      </c>
      <c r="C279" t="s">
        <v>344</v>
      </c>
      <c r="H279" s="3" t="s">
        <v>379</v>
      </c>
      <c r="I279" s="3" t="s">
        <v>388</v>
      </c>
      <c r="U279">
        <v>1</v>
      </c>
      <c r="W279">
        <v>1</v>
      </c>
      <c r="X279" s="12"/>
      <c r="Y279" s="12"/>
      <c r="AH279" s="3"/>
      <c r="AL279">
        <v>1</v>
      </c>
      <c r="AZ279"/>
      <c r="BA279"/>
      <c r="BB279"/>
      <c r="BC279"/>
      <c r="BD279" s="3"/>
      <c r="BE279" s="3"/>
      <c r="BG279" s="3"/>
      <c r="BH279" s="3"/>
      <c r="BI279" s="3"/>
      <c r="BJ279" s="3"/>
      <c r="BK279" s="3"/>
      <c r="BL279" s="12" t="s">
        <v>1021</v>
      </c>
      <c r="BM279">
        <v>0.25</v>
      </c>
      <c r="BO279">
        <v>99999</v>
      </c>
    </row>
    <row r="280" spans="1:70" x14ac:dyDescent="0.15">
      <c r="A280" s="12" t="s">
        <v>1025</v>
      </c>
      <c r="C280" t="s">
        <v>344</v>
      </c>
      <c r="H280" s="3" t="s">
        <v>379</v>
      </c>
      <c r="I280" s="3" t="s">
        <v>388</v>
      </c>
      <c r="U280">
        <v>1</v>
      </c>
      <c r="W280">
        <v>1</v>
      </c>
      <c r="X280" s="12"/>
      <c r="Y280" s="12"/>
      <c r="AH280" s="3"/>
      <c r="AL280">
        <v>1</v>
      </c>
      <c r="AZ280"/>
      <c r="BA280"/>
      <c r="BB280"/>
      <c r="BC280"/>
      <c r="BD280" s="3"/>
      <c r="BE280" s="3"/>
      <c r="BG280" s="3"/>
      <c r="BH280" s="3"/>
      <c r="BI280" s="3"/>
      <c r="BJ280" s="3"/>
      <c r="BK280" s="3"/>
      <c r="BL280" s="12" t="s">
        <v>1024</v>
      </c>
      <c r="BM280">
        <v>-0.25</v>
      </c>
      <c r="BO280">
        <v>99999</v>
      </c>
    </row>
    <row r="281" spans="1:70" x14ac:dyDescent="0.15">
      <c r="A281" s="12" t="s">
        <v>1031</v>
      </c>
      <c r="C281" t="s">
        <v>344</v>
      </c>
      <c r="H281" s="3" t="s">
        <v>379</v>
      </c>
      <c r="I281" s="3" t="s">
        <v>388</v>
      </c>
      <c r="U281">
        <v>1</v>
      </c>
      <c r="W281">
        <v>1</v>
      </c>
      <c r="X281" s="12"/>
      <c r="Y281" s="12"/>
      <c r="AH281" s="3"/>
      <c r="AL281">
        <v>1</v>
      </c>
      <c r="AZ281"/>
      <c r="BA281"/>
      <c r="BB281"/>
      <c r="BC281"/>
      <c r="BD281" s="3"/>
      <c r="BE281" s="3"/>
      <c r="BG281" s="3"/>
      <c r="BH281" s="3"/>
      <c r="BI281" s="3"/>
      <c r="BJ281" s="3"/>
      <c r="BK281" s="3"/>
      <c r="BL281" s="12" t="s">
        <v>1030</v>
      </c>
      <c r="BM281">
        <v>0.25</v>
      </c>
      <c r="BO281">
        <v>99999</v>
      </c>
    </row>
    <row r="282" spans="1:70" x14ac:dyDescent="0.15">
      <c r="A282" s="12" t="s">
        <v>1035</v>
      </c>
      <c r="C282" t="s">
        <v>344</v>
      </c>
      <c r="H282" s="3" t="s">
        <v>379</v>
      </c>
      <c r="I282" s="3" t="s">
        <v>388</v>
      </c>
      <c r="U282">
        <v>1</v>
      </c>
      <c r="W282">
        <v>1</v>
      </c>
      <c r="X282" s="12"/>
      <c r="Y282" s="12"/>
      <c r="AH282" s="3"/>
      <c r="AL282">
        <v>1</v>
      </c>
      <c r="AZ282"/>
      <c r="BA282"/>
      <c r="BB282"/>
      <c r="BC282"/>
      <c r="BD282" s="3"/>
      <c r="BE282" s="3"/>
      <c r="BG282" s="3"/>
      <c r="BH282" s="3"/>
      <c r="BI282" s="3"/>
      <c r="BJ282" s="3"/>
      <c r="BK282" s="3"/>
      <c r="BL282" s="12" t="s">
        <v>1038</v>
      </c>
      <c r="BM282">
        <v>-0.5</v>
      </c>
      <c r="BO282">
        <v>99999</v>
      </c>
    </row>
    <row r="283" spans="1:70" x14ac:dyDescent="0.15">
      <c r="A283" s="12" t="s">
        <v>1042</v>
      </c>
      <c r="C283" t="s">
        <v>344</v>
      </c>
      <c r="H283" s="3" t="s">
        <v>379</v>
      </c>
      <c r="I283" s="3" t="s">
        <v>388</v>
      </c>
      <c r="U283">
        <v>1</v>
      </c>
      <c r="W283">
        <v>1</v>
      </c>
      <c r="X283" s="12"/>
      <c r="Y283" s="12"/>
      <c r="AH283" s="3"/>
      <c r="AL283">
        <v>1</v>
      </c>
      <c r="AZ283"/>
      <c r="BA283"/>
      <c r="BB283"/>
      <c r="BC283"/>
      <c r="BD283" s="3"/>
      <c r="BE283" s="3"/>
      <c r="BG283" s="3"/>
      <c r="BH283" s="3"/>
      <c r="BI283" s="3"/>
      <c r="BJ283" s="3"/>
      <c r="BK283" s="3"/>
      <c r="BL283" s="12" t="s">
        <v>1041</v>
      </c>
      <c r="BM283">
        <v>0.33</v>
      </c>
      <c r="BO283">
        <v>99999</v>
      </c>
    </row>
    <row r="284" spans="1:70" x14ac:dyDescent="0.15">
      <c r="A284" s="12" t="s">
        <v>1008</v>
      </c>
      <c r="C284" s="12" t="s">
        <v>1009</v>
      </c>
      <c r="H284" s="3" t="s">
        <v>600</v>
      </c>
      <c r="I284" s="3" t="s">
        <v>999</v>
      </c>
      <c r="X284" s="12"/>
      <c r="Y284" s="12"/>
      <c r="AH284" s="3"/>
      <c r="AZ284"/>
      <c r="BA284"/>
      <c r="BB284"/>
      <c r="BC284"/>
      <c r="BD284" s="3"/>
      <c r="BE284" s="3"/>
      <c r="BG284" s="3"/>
      <c r="BH284" s="3"/>
      <c r="BI284" s="3"/>
      <c r="BJ284" s="3"/>
      <c r="BK284" s="3"/>
      <c r="BL284" s="12"/>
      <c r="BR284" s="12" t="s">
        <v>1010</v>
      </c>
    </row>
    <row r="285" spans="1:70" x14ac:dyDescent="0.15">
      <c r="A285" s="12" t="s">
        <v>994</v>
      </c>
      <c r="C285" s="12" t="s">
        <v>995</v>
      </c>
      <c r="H285" s="3" t="s">
        <v>600</v>
      </c>
      <c r="I285" s="3" t="s">
        <v>999</v>
      </c>
      <c r="X285" s="12"/>
      <c r="Y285" s="12"/>
      <c r="AH285" s="3"/>
      <c r="AZ285"/>
      <c r="BA285"/>
      <c r="BB285"/>
      <c r="BC285"/>
      <c r="BD285" s="3"/>
      <c r="BE285" s="3"/>
      <c r="BG285" s="3"/>
      <c r="BH285" s="3"/>
      <c r="BI285" s="3"/>
      <c r="BJ285" s="3"/>
      <c r="BK285" s="3"/>
      <c r="BL285" s="12"/>
      <c r="BR285" s="12" t="s">
        <v>996</v>
      </c>
    </row>
    <row r="287" spans="1:70" x14ac:dyDescent="0.15">
      <c r="A287" s="12" t="s">
        <v>1047</v>
      </c>
      <c r="C287" t="s">
        <v>344</v>
      </c>
      <c r="H287" s="3" t="s">
        <v>379</v>
      </c>
      <c r="I287" s="3" t="s">
        <v>816</v>
      </c>
      <c r="U287">
        <v>2</v>
      </c>
      <c r="W287">
        <v>1</v>
      </c>
      <c r="X287" s="12"/>
      <c r="Y287" s="12"/>
      <c r="AA287" s="12"/>
      <c r="AH287" s="3"/>
      <c r="AL287">
        <v>1</v>
      </c>
      <c r="AZ287"/>
      <c r="BA287"/>
      <c r="BB287"/>
      <c r="BC287"/>
      <c r="BD287" s="3"/>
      <c r="BE287" s="3"/>
      <c r="BG287" s="3"/>
      <c r="BH287" s="3"/>
      <c r="BI287" s="3"/>
      <c r="BJ287" s="3"/>
      <c r="BK287" s="3"/>
      <c r="BL287" s="12" t="s">
        <v>1015</v>
      </c>
      <c r="BM287">
        <v>10</v>
      </c>
      <c r="BO287">
        <v>99999</v>
      </c>
    </row>
    <row r="288" spans="1:70" x14ac:dyDescent="0.15">
      <c r="A288" s="12" t="s">
        <v>1077</v>
      </c>
      <c r="C288" t="s">
        <v>344</v>
      </c>
      <c r="H288" s="3" t="s">
        <v>379</v>
      </c>
      <c r="I288" s="3" t="s">
        <v>816</v>
      </c>
      <c r="U288">
        <v>1</v>
      </c>
      <c r="W288">
        <v>1</v>
      </c>
      <c r="AG288" s="12" t="s">
        <v>554</v>
      </c>
      <c r="AI288">
        <v>0.5</v>
      </c>
      <c r="AK288">
        <v>1</v>
      </c>
      <c r="AL288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2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D38" sqref="D38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572</v>
      </c>
      <c r="B1" s="12" t="s">
        <v>594</v>
      </c>
      <c r="E1" s="12" t="s">
        <v>1189</v>
      </c>
      <c r="F1" s="12" t="s">
        <v>726</v>
      </c>
      <c r="G1" t="s">
        <v>508</v>
      </c>
      <c r="I1" t="s">
        <v>509</v>
      </c>
      <c r="J1" s="12" t="s">
        <v>1027</v>
      </c>
      <c r="K1" s="12" t="s">
        <v>757</v>
      </c>
      <c r="L1" s="12" t="s">
        <v>1051</v>
      </c>
    </row>
    <row r="2" spans="1:13" x14ac:dyDescent="0.15">
      <c r="A2" t="s">
        <v>29</v>
      </c>
      <c r="C2" t="s">
        <v>30</v>
      </c>
      <c r="D2" t="s">
        <v>32</v>
      </c>
      <c r="E2" s="12" t="s">
        <v>1188</v>
      </c>
      <c r="F2" s="12" t="s">
        <v>725</v>
      </c>
      <c r="G2" t="s">
        <v>510</v>
      </c>
      <c r="H2" t="s">
        <v>511</v>
      </c>
      <c r="I2" t="s">
        <v>33</v>
      </c>
      <c r="J2" s="12" t="s">
        <v>1026</v>
      </c>
      <c r="K2" s="12" t="s">
        <v>756</v>
      </c>
      <c r="L2" s="12" t="s">
        <v>1050</v>
      </c>
      <c r="M2" t="s">
        <v>321</v>
      </c>
    </row>
    <row r="3" spans="1:13" x14ac:dyDescent="0.15">
      <c r="A3" t="s">
        <v>73</v>
      </c>
      <c r="C3" t="s">
        <v>73</v>
      </c>
      <c r="D3" t="s">
        <v>73</v>
      </c>
      <c r="E3" s="12" t="s">
        <v>724</v>
      </c>
      <c r="F3" s="12" t="s">
        <v>724</v>
      </c>
      <c r="G3" t="s">
        <v>342</v>
      </c>
      <c r="H3" t="s">
        <v>75</v>
      </c>
      <c r="I3" t="s">
        <v>319</v>
      </c>
      <c r="J3" s="12" t="s">
        <v>724</v>
      </c>
      <c r="K3" s="12" t="s">
        <v>724</v>
      </c>
      <c r="L3" s="12" t="s">
        <v>574</v>
      </c>
      <c r="M3" t="s">
        <v>341</v>
      </c>
    </row>
    <row r="4" spans="1:13" x14ac:dyDescent="0.15">
      <c r="A4" t="s">
        <v>512</v>
      </c>
      <c r="C4" t="s">
        <v>512</v>
      </c>
    </row>
    <row r="5" spans="1:13" x14ac:dyDescent="0.15">
      <c r="A5" t="s">
        <v>356</v>
      </c>
      <c r="C5" t="s">
        <v>513</v>
      </c>
      <c r="H5">
        <v>5</v>
      </c>
      <c r="M5" t="s">
        <v>514</v>
      </c>
    </row>
    <row r="6" spans="1:13" x14ac:dyDescent="0.15">
      <c r="A6" t="s">
        <v>406</v>
      </c>
      <c r="C6" t="s">
        <v>513</v>
      </c>
      <c r="H6">
        <v>0.3</v>
      </c>
      <c r="M6" t="s">
        <v>515</v>
      </c>
    </row>
    <row r="7" spans="1:13" x14ac:dyDescent="0.15">
      <c r="A7" t="s">
        <v>381</v>
      </c>
      <c r="C7" t="s">
        <v>513</v>
      </c>
      <c r="H7">
        <v>5</v>
      </c>
      <c r="M7" s="12" t="s">
        <v>789</v>
      </c>
    </row>
    <row r="8" spans="1:13" x14ac:dyDescent="0.15">
      <c r="A8" t="s">
        <v>444</v>
      </c>
      <c r="C8" t="s">
        <v>513</v>
      </c>
      <c r="M8" t="s">
        <v>517</v>
      </c>
    </row>
    <row r="9" spans="1:13" x14ac:dyDescent="0.15">
      <c r="A9" t="s">
        <v>439</v>
      </c>
      <c r="C9" t="s">
        <v>513</v>
      </c>
      <c r="H9">
        <v>0.01</v>
      </c>
      <c r="M9" t="s">
        <v>518</v>
      </c>
    </row>
    <row r="10" spans="1:13" x14ac:dyDescent="0.15">
      <c r="A10" t="s">
        <v>495</v>
      </c>
      <c r="C10" t="s">
        <v>513</v>
      </c>
      <c r="H10">
        <v>9999</v>
      </c>
      <c r="M10" t="s">
        <v>519</v>
      </c>
    </row>
    <row r="11" spans="1:13" x14ac:dyDescent="0.15">
      <c r="A11" s="12" t="s">
        <v>705</v>
      </c>
      <c r="C11" t="s">
        <v>513</v>
      </c>
      <c r="H11">
        <v>9999</v>
      </c>
      <c r="M11" s="12" t="s">
        <v>706</v>
      </c>
    </row>
    <row r="12" spans="1:13" x14ac:dyDescent="0.15">
      <c r="A12" s="12" t="s">
        <v>833</v>
      </c>
      <c r="C12" t="s">
        <v>513</v>
      </c>
      <c r="H12">
        <v>9999</v>
      </c>
      <c r="M12" s="12" t="s">
        <v>835</v>
      </c>
    </row>
    <row r="13" spans="1:13" x14ac:dyDescent="0.15">
      <c r="A13" s="12" t="s">
        <v>834</v>
      </c>
      <c r="C13" t="s">
        <v>513</v>
      </c>
      <c r="H13">
        <v>9999</v>
      </c>
      <c r="M13" s="12" t="s">
        <v>836</v>
      </c>
    </row>
    <row r="14" spans="1:13" x14ac:dyDescent="0.15">
      <c r="A14" s="12" t="s">
        <v>1005</v>
      </c>
      <c r="C14" t="s">
        <v>513</v>
      </c>
      <c r="M14" s="12" t="s">
        <v>1002</v>
      </c>
    </row>
    <row r="15" spans="1:13" x14ac:dyDescent="0.15">
      <c r="A15" s="12" t="s">
        <v>1006</v>
      </c>
      <c r="C15" t="s">
        <v>513</v>
      </c>
      <c r="M15" s="12" t="s">
        <v>1007</v>
      </c>
    </row>
    <row r="16" spans="1:13" x14ac:dyDescent="0.15">
      <c r="A16" s="12" t="s">
        <v>1017</v>
      </c>
      <c r="C16" t="s">
        <v>513</v>
      </c>
      <c r="M16" s="12" t="s">
        <v>1019</v>
      </c>
    </row>
    <row r="17" spans="1:13" x14ac:dyDescent="0.15">
      <c r="A17" s="12" t="s">
        <v>1022</v>
      </c>
      <c r="C17" t="s">
        <v>513</v>
      </c>
      <c r="M17" s="12" t="s">
        <v>1023</v>
      </c>
    </row>
    <row r="18" spans="1:13" x14ac:dyDescent="0.15">
      <c r="A18" s="12" t="s">
        <v>1028</v>
      </c>
      <c r="C18" t="s">
        <v>513</v>
      </c>
      <c r="M18" s="12" t="s">
        <v>1029</v>
      </c>
    </row>
    <row r="19" spans="1:13" x14ac:dyDescent="0.15">
      <c r="A19" s="12" t="s">
        <v>1044</v>
      </c>
      <c r="C19" t="s">
        <v>513</v>
      </c>
      <c r="M19" s="12" t="s">
        <v>1045</v>
      </c>
    </row>
    <row r="20" spans="1:13" x14ac:dyDescent="0.15">
      <c r="A20" s="12" t="s">
        <v>1131</v>
      </c>
      <c r="C20" t="s">
        <v>513</v>
      </c>
      <c r="M20" s="12" t="s">
        <v>1132</v>
      </c>
    </row>
    <row r="21" spans="1:13" x14ac:dyDescent="0.15">
      <c r="A21" s="12" t="s">
        <v>1249</v>
      </c>
      <c r="C21" t="s">
        <v>513</v>
      </c>
      <c r="M21" s="12" t="s">
        <v>1250</v>
      </c>
    </row>
    <row r="22" spans="1:13" x14ac:dyDescent="0.15">
      <c r="A22" s="12" t="s">
        <v>1170</v>
      </c>
      <c r="C22" t="s">
        <v>513</v>
      </c>
      <c r="M22" s="12" t="s">
        <v>1171</v>
      </c>
    </row>
    <row r="23" spans="1:13" x14ac:dyDescent="0.15">
      <c r="A23" s="12" t="s">
        <v>1271</v>
      </c>
      <c r="C23" t="s">
        <v>513</v>
      </c>
      <c r="M23" s="12" t="s">
        <v>1272</v>
      </c>
    </row>
    <row r="24" spans="1:13" x14ac:dyDescent="0.15">
      <c r="A24" s="12"/>
      <c r="M24" s="12"/>
    </row>
    <row r="25" spans="1:13" x14ac:dyDescent="0.15">
      <c r="A25" s="12" t="s">
        <v>765</v>
      </c>
      <c r="C25" t="s">
        <v>513</v>
      </c>
      <c r="H25">
        <v>5</v>
      </c>
      <c r="K25">
        <v>1</v>
      </c>
      <c r="M25" t="s">
        <v>514</v>
      </c>
    </row>
    <row r="26" spans="1:13" x14ac:dyDescent="0.15">
      <c r="A26" s="12" t="s">
        <v>766</v>
      </c>
      <c r="C26" t="s">
        <v>513</v>
      </c>
      <c r="H26">
        <v>0.3</v>
      </c>
      <c r="K26">
        <v>1</v>
      </c>
      <c r="M26" t="s">
        <v>515</v>
      </c>
    </row>
    <row r="27" spans="1:13" x14ac:dyDescent="0.15">
      <c r="A27" s="12" t="s">
        <v>752</v>
      </c>
      <c r="C27" t="s">
        <v>513</v>
      </c>
      <c r="H27">
        <v>5</v>
      </c>
      <c r="K27">
        <v>1</v>
      </c>
      <c r="M27" t="s">
        <v>516</v>
      </c>
    </row>
    <row r="28" spans="1:13" x14ac:dyDescent="0.15">
      <c r="A28" s="12" t="s">
        <v>753</v>
      </c>
      <c r="C28" t="s">
        <v>513</v>
      </c>
      <c r="K28">
        <v>1</v>
      </c>
      <c r="M28" t="s">
        <v>517</v>
      </c>
    </row>
    <row r="29" spans="1:13" x14ac:dyDescent="0.15">
      <c r="A29" s="12" t="s">
        <v>754</v>
      </c>
      <c r="C29" t="s">
        <v>513</v>
      </c>
      <c r="H29">
        <v>0.01</v>
      </c>
      <c r="K29">
        <v>1</v>
      </c>
      <c r="M29" s="12" t="s">
        <v>1086</v>
      </c>
    </row>
    <row r="30" spans="1:13" x14ac:dyDescent="0.15">
      <c r="A30" s="12" t="s">
        <v>755</v>
      </c>
      <c r="C30" t="s">
        <v>513</v>
      </c>
      <c r="H30">
        <v>9999</v>
      </c>
      <c r="K30">
        <v>1</v>
      </c>
      <c r="M30" t="s">
        <v>519</v>
      </c>
    </row>
    <row r="31" spans="1:13" x14ac:dyDescent="0.15">
      <c r="A31" s="12" t="s">
        <v>758</v>
      </c>
      <c r="C31" t="s">
        <v>513</v>
      </c>
      <c r="H31">
        <v>9999</v>
      </c>
      <c r="K31">
        <v>1</v>
      </c>
      <c r="M31" s="12" t="s">
        <v>706</v>
      </c>
    </row>
    <row r="32" spans="1:13" x14ac:dyDescent="0.15">
      <c r="A32" s="12" t="s">
        <v>1018</v>
      </c>
      <c r="C32" t="s">
        <v>513</v>
      </c>
      <c r="K32">
        <v>1</v>
      </c>
      <c r="M32" s="12" t="s">
        <v>1007</v>
      </c>
    </row>
    <row r="33" spans="1:13" x14ac:dyDescent="0.15">
      <c r="A33" s="12" t="s">
        <v>1021</v>
      </c>
      <c r="C33" t="s">
        <v>513</v>
      </c>
      <c r="K33">
        <v>1</v>
      </c>
      <c r="M33" s="12" t="s">
        <v>1019</v>
      </c>
    </row>
    <row r="34" spans="1:13" x14ac:dyDescent="0.15">
      <c r="A34" s="12" t="s">
        <v>1024</v>
      </c>
      <c r="C34" t="s">
        <v>513</v>
      </c>
      <c r="K34">
        <v>1</v>
      </c>
      <c r="M34" s="12" t="s">
        <v>1023</v>
      </c>
    </row>
    <row r="35" spans="1:13" x14ac:dyDescent="0.15">
      <c r="A35" s="12" t="s">
        <v>1030</v>
      </c>
      <c r="C35" t="s">
        <v>513</v>
      </c>
      <c r="K35">
        <v>1</v>
      </c>
      <c r="M35" s="12" t="s">
        <v>1029</v>
      </c>
    </row>
    <row r="36" spans="1:13" x14ac:dyDescent="0.15">
      <c r="A36" s="12" t="s">
        <v>1046</v>
      </c>
      <c r="C36" t="s">
        <v>513</v>
      </c>
      <c r="K36">
        <v>1</v>
      </c>
      <c r="M36" s="12" t="s">
        <v>1045</v>
      </c>
    </row>
    <row r="37" spans="1:13" x14ac:dyDescent="0.15">
      <c r="A37" s="12"/>
      <c r="M37" s="12"/>
    </row>
    <row r="38" spans="1:13" x14ac:dyDescent="0.15">
      <c r="A38" s="12" t="s">
        <v>989</v>
      </c>
      <c r="C38" t="s">
        <v>513</v>
      </c>
      <c r="K38">
        <v>1</v>
      </c>
      <c r="M38" s="12" t="s">
        <v>1040</v>
      </c>
    </row>
    <row r="39" spans="1:13" x14ac:dyDescent="0.15">
      <c r="A39" s="12" t="s">
        <v>990</v>
      </c>
      <c r="C39" t="s">
        <v>513</v>
      </c>
      <c r="K39">
        <v>1</v>
      </c>
      <c r="M39" s="12" t="s">
        <v>843</v>
      </c>
    </row>
    <row r="40" spans="1:13" x14ac:dyDescent="0.15">
      <c r="A40" s="12" t="s">
        <v>993</v>
      </c>
      <c r="C40" t="s">
        <v>513</v>
      </c>
      <c r="K40">
        <v>1</v>
      </c>
      <c r="M40" s="12" t="s">
        <v>1000</v>
      </c>
    </row>
    <row r="41" spans="1:13" x14ac:dyDescent="0.15">
      <c r="A41" s="12" t="s">
        <v>991</v>
      </c>
      <c r="C41" t="s">
        <v>513</v>
      </c>
      <c r="K41">
        <v>1</v>
      </c>
      <c r="M41" s="12" t="s">
        <v>1039</v>
      </c>
    </row>
    <row r="42" spans="1:13" x14ac:dyDescent="0.15">
      <c r="A42" s="12" t="s">
        <v>992</v>
      </c>
      <c r="C42" t="s">
        <v>513</v>
      </c>
      <c r="K42">
        <v>1</v>
      </c>
      <c r="M42" s="12" t="s">
        <v>1001</v>
      </c>
    </row>
    <row r="43" spans="1:13" x14ac:dyDescent="0.15">
      <c r="A43" s="12" t="s">
        <v>1003</v>
      </c>
      <c r="B43" s="12" t="s">
        <v>1004</v>
      </c>
      <c r="M43" s="12"/>
    </row>
    <row r="44" spans="1:13" x14ac:dyDescent="0.15">
      <c r="A44" s="12" t="s">
        <v>1041</v>
      </c>
      <c r="C44" t="s">
        <v>513</v>
      </c>
      <c r="H44">
        <v>9999</v>
      </c>
      <c r="K44">
        <v>1</v>
      </c>
      <c r="M44" s="12" t="s">
        <v>706</v>
      </c>
    </row>
    <row r="45" spans="1:13" x14ac:dyDescent="0.15">
      <c r="A45" s="12"/>
    </row>
    <row r="46" spans="1:13" x14ac:dyDescent="0.15">
      <c r="A46" s="12"/>
    </row>
    <row r="47" spans="1:13" x14ac:dyDescent="0.15">
      <c r="A47" s="12" t="s">
        <v>837</v>
      </c>
      <c r="C47" t="s">
        <v>513</v>
      </c>
      <c r="H47">
        <v>9999</v>
      </c>
      <c r="M47" s="12" t="s">
        <v>835</v>
      </c>
    </row>
    <row r="48" spans="1:13" x14ac:dyDescent="0.15">
      <c r="A48" s="12" t="s">
        <v>838</v>
      </c>
      <c r="C48" t="s">
        <v>513</v>
      </c>
      <c r="H48">
        <v>9999</v>
      </c>
      <c r="M48" s="12" t="s">
        <v>836</v>
      </c>
    </row>
    <row r="49" spans="1:13" x14ac:dyDescent="0.15">
      <c r="A49" s="12" t="s">
        <v>750</v>
      </c>
      <c r="C49" s="12" t="s">
        <v>750</v>
      </c>
      <c r="M49" s="12"/>
    </row>
    <row r="50" spans="1:13" x14ac:dyDescent="0.15">
      <c r="A50" s="12" t="s">
        <v>764</v>
      </c>
      <c r="C50" s="12" t="s">
        <v>750</v>
      </c>
      <c r="K50">
        <v>1</v>
      </c>
      <c r="M50" s="12"/>
    </row>
    <row r="51" spans="1:13" x14ac:dyDescent="0.15">
      <c r="A51" t="s">
        <v>504</v>
      </c>
      <c r="C51" t="s">
        <v>504</v>
      </c>
      <c r="G51" t="s">
        <v>504</v>
      </c>
      <c r="M51" t="s">
        <v>520</v>
      </c>
    </row>
    <row r="52" spans="1:13" x14ac:dyDescent="0.15">
      <c r="A52" s="12" t="s">
        <v>710</v>
      </c>
      <c r="C52" t="s">
        <v>278</v>
      </c>
    </row>
    <row r="53" spans="1:13" x14ac:dyDescent="0.15">
      <c r="A53" t="s">
        <v>383</v>
      </c>
      <c r="C53" t="s">
        <v>383</v>
      </c>
    </row>
    <row r="54" spans="1:13" x14ac:dyDescent="0.15">
      <c r="A54" s="12" t="s">
        <v>573</v>
      </c>
      <c r="B54" s="12"/>
      <c r="C54" s="12" t="s">
        <v>573</v>
      </c>
      <c r="M54" s="12" t="s">
        <v>626</v>
      </c>
    </row>
    <row r="55" spans="1:13" x14ac:dyDescent="0.15">
      <c r="A55" s="12" t="s">
        <v>624</v>
      </c>
      <c r="B55" s="12" t="s">
        <v>625</v>
      </c>
      <c r="C55" s="12" t="s">
        <v>573</v>
      </c>
    </row>
    <row r="56" spans="1:13" x14ac:dyDescent="0.15">
      <c r="A56" s="12" t="s">
        <v>621</v>
      </c>
      <c r="B56" s="12"/>
      <c r="C56" s="12" t="s">
        <v>621</v>
      </c>
    </row>
    <row r="57" spans="1:13" x14ac:dyDescent="0.15">
      <c r="A57" s="12" t="s">
        <v>568</v>
      </c>
      <c r="B57" s="12"/>
      <c r="C57" t="s">
        <v>513</v>
      </c>
      <c r="E57">
        <v>1</v>
      </c>
      <c r="G57" s="12" t="s">
        <v>568</v>
      </c>
      <c r="I57" s="12" t="s">
        <v>569</v>
      </c>
      <c r="J57" s="12"/>
      <c r="K57" s="12"/>
      <c r="L57" s="12"/>
      <c r="M57" t="s">
        <v>514</v>
      </c>
    </row>
    <row r="58" spans="1:13" x14ac:dyDescent="0.15">
      <c r="A58" s="12" t="s">
        <v>569</v>
      </c>
      <c r="B58" s="12"/>
      <c r="C58" s="12" t="s">
        <v>569</v>
      </c>
      <c r="E58">
        <v>1</v>
      </c>
      <c r="G58" s="12" t="s">
        <v>569</v>
      </c>
    </row>
    <row r="59" spans="1:13" x14ac:dyDescent="0.15">
      <c r="A59" s="12"/>
      <c r="B59" s="12"/>
      <c r="C59" s="12"/>
      <c r="G59" s="12"/>
    </row>
    <row r="60" spans="1:13" x14ac:dyDescent="0.15">
      <c r="A60" s="12"/>
      <c r="B60" s="12"/>
      <c r="C60" s="12"/>
      <c r="G60" s="12"/>
    </row>
    <row r="61" spans="1:13" x14ac:dyDescent="0.15">
      <c r="A61" s="12" t="s">
        <v>593</v>
      </c>
      <c r="B61" s="12"/>
      <c r="C61" s="12" t="s">
        <v>592</v>
      </c>
      <c r="G61" s="12"/>
    </row>
    <row r="62" spans="1:13" x14ac:dyDescent="0.15">
      <c r="A62" s="12"/>
      <c r="B62" s="12"/>
      <c r="C62" s="12"/>
      <c r="G62" s="12"/>
    </row>
    <row r="64" spans="1:13" x14ac:dyDescent="0.15">
      <c r="A64" t="s">
        <v>377</v>
      </c>
      <c r="C64" t="s">
        <v>521</v>
      </c>
      <c r="H64">
        <v>3</v>
      </c>
      <c r="M64" t="s">
        <v>522</v>
      </c>
    </row>
    <row r="65" spans="1:13" x14ac:dyDescent="0.15">
      <c r="A65" s="12" t="s">
        <v>721</v>
      </c>
      <c r="C65" t="s">
        <v>513</v>
      </c>
      <c r="F65">
        <v>1</v>
      </c>
      <c r="H65">
        <v>9999</v>
      </c>
      <c r="M65" s="12" t="s">
        <v>728</v>
      </c>
    </row>
    <row r="66" spans="1:13" x14ac:dyDescent="0.15">
      <c r="A66" s="12" t="s">
        <v>788</v>
      </c>
      <c r="C66" t="s">
        <v>513</v>
      </c>
      <c r="M66" s="12" t="s">
        <v>790</v>
      </c>
    </row>
    <row r="67" spans="1:13" x14ac:dyDescent="0.15">
      <c r="A67" s="12" t="s">
        <v>784</v>
      </c>
      <c r="C67" s="12" t="s">
        <v>785</v>
      </c>
      <c r="M67" s="12" t="s">
        <v>786</v>
      </c>
    </row>
    <row r="68" spans="1:13" x14ac:dyDescent="0.15">
      <c r="A68" s="12" t="s">
        <v>796</v>
      </c>
      <c r="C68" s="12" t="s">
        <v>797</v>
      </c>
      <c r="H68">
        <v>5</v>
      </c>
      <c r="M68" s="12" t="s">
        <v>798</v>
      </c>
    </row>
    <row r="69" spans="1:13" x14ac:dyDescent="0.15">
      <c r="A69" s="12" t="s">
        <v>842</v>
      </c>
      <c r="C69" t="s">
        <v>513</v>
      </c>
      <c r="H69">
        <v>0.01</v>
      </c>
      <c r="M69" s="12" t="s">
        <v>843</v>
      </c>
    </row>
    <row r="70" spans="1:13" x14ac:dyDescent="0.15">
      <c r="A70" s="12" t="s">
        <v>846</v>
      </c>
      <c r="C70" s="12" t="s">
        <v>592</v>
      </c>
    </row>
    <row r="71" spans="1:13" x14ac:dyDescent="0.15">
      <c r="A71" s="12" t="s">
        <v>857</v>
      </c>
      <c r="C71" s="12" t="s">
        <v>859</v>
      </c>
    </row>
    <row r="72" spans="1:13" x14ac:dyDescent="0.15">
      <c r="A72" s="12" t="s">
        <v>862</v>
      </c>
      <c r="C72" s="12" t="s">
        <v>862</v>
      </c>
    </row>
    <row r="73" spans="1:13" x14ac:dyDescent="0.15">
      <c r="A73" s="12" t="s">
        <v>877</v>
      </c>
      <c r="C73" s="12" t="s">
        <v>592</v>
      </c>
    </row>
    <row r="75" spans="1:13" x14ac:dyDescent="0.15">
      <c r="A75" s="12" t="s">
        <v>1069</v>
      </c>
      <c r="C75" s="12" t="s">
        <v>1070</v>
      </c>
      <c r="H75">
        <v>3</v>
      </c>
      <c r="M75" s="12" t="s">
        <v>1181</v>
      </c>
    </row>
    <row r="76" spans="1:13" x14ac:dyDescent="0.15">
      <c r="A76" s="12" t="s">
        <v>1076</v>
      </c>
      <c r="C76" s="12" t="s">
        <v>592</v>
      </c>
    </row>
    <row r="77" spans="1:13" x14ac:dyDescent="0.15">
      <c r="A77" s="12" t="s">
        <v>1082</v>
      </c>
      <c r="C77" t="s">
        <v>383</v>
      </c>
    </row>
    <row r="78" spans="1:13" x14ac:dyDescent="0.15">
      <c r="A78" s="12" t="s">
        <v>1085</v>
      </c>
      <c r="C78" t="s">
        <v>513</v>
      </c>
      <c r="M78" s="12" t="s">
        <v>1087</v>
      </c>
    </row>
    <row r="79" spans="1:13" x14ac:dyDescent="0.15">
      <c r="A79" s="12" t="s">
        <v>1096</v>
      </c>
      <c r="C79" t="s">
        <v>513</v>
      </c>
      <c r="M79" s="12" t="s">
        <v>1097</v>
      </c>
    </row>
    <row r="80" spans="1:13" x14ac:dyDescent="0.15">
      <c r="A80" s="12" t="s">
        <v>1103</v>
      </c>
      <c r="C80" t="s">
        <v>513</v>
      </c>
      <c r="M80" s="12" t="s">
        <v>1097</v>
      </c>
    </row>
    <row r="82" spans="1:17" x14ac:dyDescent="0.15">
      <c r="A82" s="12" t="s">
        <v>1111</v>
      </c>
      <c r="C82" t="s">
        <v>513</v>
      </c>
      <c r="M82" s="12" t="s">
        <v>1112</v>
      </c>
    </row>
    <row r="83" spans="1:17" x14ac:dyDescent="0.15">
      <c r="A83" s="12" t="s">
        <v>1160</v>
      </c>
      <c r="C83" t="s">
        <v>513</v>
      </c>
      <c r="K83">
        <v>1</v>
      </c>
      <c r="M83" s="12" t="s">
        <v>1087</v>
      </c>
    </row>
    <row r="84" spans="1:17" x14ac:dyDescent="0.15">
      <c r="A84" s="12"/>
      <c r="M84" s="12"/>
    </row>
    <row r="85" spans="1:17" x14ac:dyDescent="0.15">
      <c r="A85" s="12" t="s">
        <v>1216</v>
      </c>
      <c r="C85" t="s">
        <v>513</v>
      </c>
      <c r="M85" s="12" t="s">
        <v>1097</v>
      </c>
    </row>
    <row r="86" spans="1:17" x14ac:dyDescent="0.15">
      <c r="A86" s="12" t="s">
        <v>1180</v>
      </c>
      <c r="C86" s="12" t="s">
        <v>1070</v>
      </c>
      <c r="M86" s="12" t="s">
        <v>1185</v>
      </c>
      <c r="Q86" s="12" t="s">
        <v>1186</v>
      </c>
    </row>
    <row r="88" spans="1:17" x14ac:dyDescent="0.15">
      <c r="A88" s="12" t="s">
        <v>1217</v>
      </c>
      <c r="C88" t="s">
        <v>513</v>
      </c>
      <c r="M88" s="12" t="s">
        <v>1097</v>
      </c>
    </row>
    <row r="89" spans="1:17" x14ac:dyDescent="0.15">
      <c r="A89" s="12" t="s">
        <v>1230</v>
      </c>
      <c r="C89" t="s">
        <v>513</v>
      </c>
      <c r="M89" s="12" t="s">
        <v>1231</v>
      </c>
    </row>
    <row r="91" spans="1:17" x14ac:dyDescent="0.15">
      <c r="A91" s="12" t="s">
        <v>1260</v>
      </c>
      <c r="C91" s="12" t="s">
        <v>797</v>
      </c>
      <c r="M91" s="12" t="s">
        <v>1261</v>
      </c>
    </row>
    <row r="92" spans="1:17" x14ac:dyDescent="0.15">
      <c r="A92" s="12" t="s">
        <v>1277</v>
      </c>
      <c r="C92" s="12" t="s">
        <v>592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576</v>
      </c>
    </row>
    <row r="2" spans="1:4" x14ac:dyDescent="0.15">
      <c r="A2" t="s">
        <v>29</v>
      </c>
      <c r="B2" t="s">
        <v>30</v>
      </c>
      <c r="C2" s="12" t="s">
        <v>575</v>
      </c>
      <c r="D2" t="s">
        <v>321</v>
      </c>
    </row>
    <row r="3" spans="1:4" x14ac:dyDescent="0.15">
      <c r="A3" t="s">
        <v>73</v>
      </c>
      <c r="B3" t="s">
        <v>73</v>
      </c>
      <c r="C3" s="12" t="s">
        <v>574</v>
      </c>
      <c r="D3" t="s">
        <v>341</v>
      </c>
    </row>
    <row r="4" spans="1:4" x14ac:dyDescent="0.15">
      <c r="A4" t="s">
        <v>392</v>
      </c>
      <c r="B4" t="s">
        <v>523</v>
      </c>
      <c r="D4" t="s">
        <v>524</v>
      </c>
    </row>
    <row r="5" spans="1:4" x14ac:dyDescent="0.15">
      <c r="A5" t="s">
        <v>418</v>
      </c>
      <c r="B5" t="s">
        <v>525</v>
      </c>
      <c r="D5" t="s">
        <v>526</v>
      </c>
    </row>
    <row r="6" spans="1:4" x14ac:dyDescent="0.15">
      <c r="A6" s="12" t="s">
        <v>615</v>
      </c>
      <c r="B6" s="12" t="s">
        <v>577</v>
      </c>
      <c r="C6" s="12" t="s">
        <v>569</v>
      </c>
      <c r="D6" s="12" t="s">
        <v>618</v>
      </c>
    </row>
    <row r="7" spans="1:4" x14ac:dyDescent="0.15">
      <c r="A7" s="12" t="s">
        <v>616</v>
      </c>
      <c r="B7" s="12" t="s">
        <v>577</v>
      </c>
      <c r="C7" s="12" t="s">
        <v>569</v>
      </c>
      <c r="D7" s="12" t="s">
        <v>619</v>
      </c>
    </row>
    <row r="8" spans="1:4" x14ac:dyDescent="0.15">
      <c r="A8" s="12" t="s">
        <v>617</v>
      </c>
      <c r="B8" s="12" t="s">
        <v>577</v>
      </c>
      <c r="C8" s="12" t="s">
        <v>569</v>
      </c>
      <c r="D8" s="12" t="s">
        <v>578</v>
      </c>
    </row>
    <row r="9" spans="1:4" x14ac:dyDescent="0.15">
      <c r="A9" s="12" t="s">
        <v>683</v>
      </c>
      <c r="B9" s="12" t="s">
        <v>577</v>
      </c>
      <c r="C9" s="12" t="s">
        <v>569</v>
      </c>
      <c r="D9" s="12" t="s">
        <v>684</v>
      </c>
    </row>
    <row r="10" spans="1:4" x14ac:dyDescent="0.15">
      <c r="A10" s="12" t="s">
        <v>737</v>
      </c>
      <c r="B10" s="12" t="s">
        <v>736</v>
      </c>
      <c r="D10" s="12" t="s">
        <v>738</v>
      </c>
    </row>
    <row r="11" spans="1:4" x14ac:dyDescent="0.15">
      <c r="A11" s="12" t="s">
        <v>772</v>
      </c>
      <c r="B11" s="12" t="s">
        <v>773</v>
      </c>
      <c r="D11" s="12" t="s">
        <v>774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965</v>
      </c>
      <c r="D1" s="12" t="s">
        <v>922</v>
      </c>
      <c r="E1" s="12" t="s">
        <v>687</v>
      </c>
      <c r="F1" s="12" t="s">
        <v>814</v>
      </c>
      <c r="G1" s="12" t="s">
        <v>902</v>
      </c>
      <c r="H1" s="12" t="s">
        <v>939</v>
      </c>
    </row>
    <row r="2" spans="1:8" x14ac:dyDescent="0.15">
      <c r="A2" t="s">
        <v>29</v>
      </c>
      <c r="B2" s="12" t="s">
        <v>913</v>
      </c>
      <c r="C2" s="12" t="s">
        <v>964</v>
      </c>
      <c r="D2" s="12" t="s">
        <v>905</v>
      </c>
      <c r="E2" s="12" t="s">
        <v>686</v>
      </c>
      <c r="F2" s="12" t="s">
        <v>813</v>
      </c>
      <c r="G2" s="12" t="s">
        <v>901</v>
      </c>
      <c r="H2" s="12" t="s">
        <v>938</v>
      </c>
    </row>
    <row r="3" spans="1:8" x14ac:dyDescent="0.15">
      <c r="A3" t="s">
        <v>73</v>
      </c>
      <c r="B3" s="12" t="s">
        <v>900</v>
      </c>
      <c r="C3" s="12" t="s">
        <v>900</v>
      </c>
      <c r="D3" s="12" t="s">
        <v>900</v>
      </c>
      <c r="E3" s="12" t="s">
        <v>558</v>
      </c>
      <c r="F3" s="12" t="s">
        <v>558</v>
      </c>
      <c r="G3" s="12" t="s">
        <v>900</v>
      </c>
      <c r="H3" s="12" t="s">
        <v>937</v>
      </c>
    </row>
    <row r="4" spans="1:8" x14ac:dyDescent="0.15">
      <c r="A4" s="15" t="s">
        <v>956</v>
      </c>
      <c r="B4" s="12" t="s">
        <v>914</v>
      </c>
      <c r="C4" s="12" t="s">
        <v>966</v>
      </c>
      <c r="D4" t="s">
        <v>527</v>
      </c>
      <c r="E4">
        <v>100</v>
      </c>
      <c r="F4">
        <v>8</v>
      </c>
      <c r="G4" t="s">
        <v>903</v>
      </c>
      <c r="H4" s="12" t="s">
        <v>940</v>
      </c>
    </row>
    <row r="5" spans="1:8" x14ac:dyDescent="0.15">
      <c r="A5" s="15" t="s">
        <v>957</v>
      </c>
      <c r="B5" s="12" t="s">
        <v>915</v>
      </c>
      <c r="C5" s="12" t="s">
        <v>967</v>
      </c>
      <c r="D5" s="12" t="s">
        <v>1049</v>
      </c>
      <c r="E5">
        <v>20</v>
      </c>
      <c r="F5">
        <v>8</v>
      </c>
      <c r="G5" t="s">
        <v>904</v>
      </c>
      <c r="H5" s="12" t="s">
        <v>941</v>
      </c>
    </row>
    <row r="6" spans="1:8" x14ac:dyDescent="0.15">
      <c r="A6" s="15" t="s">
        <v>958</v>
      </c>
      <c r="B6" s="12" t="s">
        <v>916</v>
      </c>
      <c r="C6" s="12" t="s">
        <v>968</v>
      </c>
      <c r="D6" s="12" t="s">
        <v>1049</v>
      </c>
      <c r="E6">
        <v>20</v>
      </c>
      <c r="F6">
        <v>8</v>
      </c>
      <c r="G6" t="s">
        <v>907</v>
      </c>
      <c r="H6" s="12" t="s">
        <v>942</v>
      </c>
    </row>
    <row r="7" spans="1:8" x14ac:dyDescent="0.15">
      <c r="A7" s="15" t="s">
        <v>959</v>
      </c>
      <c r="B7" s="12" t="s">
        <v>917</v>
      </c>
      <c r="C7" s="12" t="s">
        <v>969</v>
      </c>
      <c r="D7" s="12" t="s">
        <v>1048</v>
      </c>
      <c r="E7">
        <v>20</v>
      </c>
      <c r="F7">
        <v>8</v>
      </c>
      <c r="G7" t="s">
        <v>908</v>
      </c>
      <c r="H7" s="12" t="s">
        <v>940</v>
      </c>
    </row>
    <row r="8" spans="1:8" x14ac:dyDescent="0.15">
      <c r="A8" s="15" t="s">
        <v>960</v>
      </c>
      <c r="B8" s="12" t="s">
        <v>918</v>
      </c>
      <c r="C8" s="12" t="s">
        <v>970</v>
      </c>
      <c r="D8" s="12" t="s">
        <v>1048</v>
      </c>
      <c r="E8">
        <v>20</v>
      </c>
      <c r="F8">
        <v>8</v>
      </c>
      <c r="G8" t="s">
        <v>909</v>
      </c>
      <c r="H8" s="12" t="s">
        <v>941</v>
      </c>
    </row>
    <row r="9" spans="1:8" x14ac:dyDescent="0.15">
      <c r="A9" s="15" t="s">
        <v>961</v>
      </c>
      <c r="B9" s="12" t="s">
        <v>919</v>
      </c>
      <c r="C9" s="12" t="s">
        <v>971</v>
      </c>
      <c r="D9" s="12" t="s">
        <v>1048</v>
      </c>
      <c r="E9">
        <v>20</v>
      </c>
      <c r="F9">
        <v>8</v>
      </c>
      <c r="G9" t="s">
        <v>910</v>
      </c>
      <c r="H9" s="12" t="s">
        <v>940</v>
      </c>
    </row>
    <row r="10" spans="1:8" x14ac:dyDescent="0.15">
      <c r="A10" s="15" t="s">
        <v>962</v>
      </c>
      <c r="B10" s="12" t="s">
        <v>920</v>
      </c>
      <c r="C10" s="12" t="s">
        <v>972</v>
      </c>
      <c r="D10" s="12" t="s">
        <v>1048</v>
      </c>
      <c r="E10">
        <v>20</v>
      </c>
      <c r="F10">
        <v>8</v>
      </c>
      <c r="G10" t="s">
        <v>911</v>
      </c>
      <c r="H10" s="12" t="s">
        <v>941</v>
      </c>
    </row>
    <row r="11" spans="1:8" x14ac:dyDescent="0.15">
      <c r="A11" s="15" t="s">
        <v>963</v>
      </c>
      <c r="B11" s="12" t="s">
        <v>921</v>
      </c>
      <c r="C11" s="12" t="s">
        <v>973</v>
      </c>
      <c r="D11" s="12" t="s">
        <v>1048</v>
      </c>
      <c r="E11">
        <v>20</v>
      </c>
      <c r="F11">
        <v>8</v>
      </c>
      <c r="G11" t="s">
        <v>912</v>
      </c>
      <c r="H11" s="12" t="s">
        <v>942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923</v>
      </c>
      <c r="B2" s="12" t="s">
        <v>931</v>
      </c>
      <c r="C2" s="12" t="s">
        <v>930</v>
      </c>
      <c r="D2" s="12" t="s">
        <v>980</v>
      </c>
      <c r="E2" s="12" t="s">
        <v>979</v>
      </c>
    </row>
    <row r="3" spans="1:5" x14ac:dyDescent="0.15">
      <c r="A3" s="12" t="s">
        <v>924</v>
      </c>
      <c r="B3" s="12" t="s">
        <v>924</v>
      </c>
      <c r="C3" s="12" t="s">
        <v>924</v>
      </c>
      <c r="D3" s="12" t="s">
        <v>924</v>
      </c>
      <c r="E3" s="12" t="s">
        <v>978</v>
      </c>
    </row>
    <row r="4" spans="1:5" x14ac:dyDescent="0.15">
      <c r="A4" s="12" t="s">
        <v>925</v>
      </c>
      <c r="B4" s="12" t="s">
        <v>932</v>
      </c>
      <c r="C4" s="12" t="s">
        <v>932</v>
      </c>
      <c r="D4" s="12"/>
    </row>
    <row r="5" spans="1:5" x14ac:dyDescent="0.15">
      <c r="A5" s="12" t="s">
        <v>926</v>
      </c>
      <c r="B5" s="12" t="s">
        <v>933</v>
      </c>
      <c r="C5" s="12" t="s">
        <v>933</v>
      </c>
      <c r="D5" s="12"/>
    </row>
    <row r="6" spans="1:5" x14ac:dyDescent="0.15">
      <c r="A6" s="12" t="s">
        <v>927</v>
      </c>
      <c r="B6" t="s">
        <v>934</v>
      </c>
      <c r="C6" t="s">
        <v>934</v>
      </c>
      <c r="E6" s="12" t="s">
        <v>1034</v>
      </c>
    </row>
    <row r="7" spans="1:5" x14ac:dyDescent="0.15">
      <c r="A7" s="12" t="s">
        <v>928</v>
      </c>
      <c r="B7" t="s">
        <v>935</v>
      </c>
      <c r="C7" t="s">
        <v>935</v>
      </c>
      <c r="E7" s="12" t="s">
        <v>1047</v>
      </c>
    </row>
    <row r="8" spans="1:5" x14ac:dyDescent="0.15">
      <c r="A8" s="12" t="s">
        <v>929</v>
      </c>
      <c r="B8" s="12" t="s">
        <v>1011</v>
      </c>
      <c r="C8" t="s">
        <v>936</v>
      </c>
    </row>
    <row r="9" spans="1:5" x14ac:dyDescent="0.15">
      <c r="A9" s="12" t="s">
        <v>997</v>
      </c>
      <c r="B9" s="12" t="s">
        <v>998</v>
      </c>
      <c r="C9" s="12" t="s">
        <v>998</v>
      </c>
      <c r="E9" s="12" t="s">
        <v>994</v>
      </c>
    </row>
    <row r="10" spans="1:5" x14ac:dyDescent="0.15">
      <c r="A10" s="12" t="s">
        <v>1078</v>
      </c>
      <c r="B10" s="12" t="s">
        <v>933</v>
      </c>
      <c r="C10" s="12" t="s">
        <v>1079</v>
      </c>
      <c r="E10" s="12" t="s">
        <v>1077</v>
      </c>
    </row>
    <row r="13" spans="1:5" x14ac:dyDescent="0.15">
      <c r="B13" s="12" t="s">
        <v>1012</v>
      </c>
    </row>
    <row r="14" spans="1:5" x14ac:dyDescent="0.15">
      <c r="B14" s="12" t="s">
        <v>1013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A5" sqref="A5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584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341</v>
      </c>
    </row>
    <row r="4" spans="1:5" x14ac:dyDescent="0.15">
      <c r="A4" t="s">
        <v>349</v>
      </c>
      <c r="B4" t="s">
        <v>268</v>
      </c>
      <c r="C4" t="s">
        <v>528</v>
      </c>
      <c r="D4">
        <v>10</v>
      </c>
      <c r="E4" s="12"/>
    </row>
    <row r="5" spans="1:5" x14ac:dyDescent="0.15">
      <c r="A5" s="12" t="s">
        <v>610</v>
      </c>
      <c r="B5" t="s">
        <v>268</v>
      </c>
      <c r="C5" t="s">
        <v>529</v>
      </c>
      <c r="D5">
        <v>3</v>
      </c>
      <c r="E5" s="12" t="s">
        <v>585</v>
      </c>
    </row>
    <row r="6" spans="1:5" x14ac:dyDescent="0.15">
      <c r="A6" t="s">
        <v>396</v>
      </c>
      <c r="B6" t="s">
        <v>268</v>
      </c>
      <c r="C6" t="s">
        <v>529</v>
      </c>
      <c r="D6">
        <v>10</v>
      </c>
    </row>
    <row r="7" spans="1:5" x14ac:dyDescent="0.15">
      <c r="A7" s="12" t="s">
        <v>582</v>
      </c>
      <c r="B7" s="12" t="s">
        <v>583</v>
      </c>
      <c r="C7" t="s">
        <v>528</v>
      </c>
      <c r="D7">
        <v>10</v>
      </c>
    </row>
    <row r="8" spans="1:5" x14ac:dyDescent="0.15">
      <c r="A8" s="12" t="s">
        <v>712</v>
      </c>
      <c r="B8" s="12" t="s">
        <v>712</v>
      </c>
      <c r="C8" s="12" t="s">
        <v>715</v>
      </c>
      <c r="E8" s="12" t="s">
        <v>713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B7" sqref="B7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530</v>
      </c>
      <c r="D1" t="s">
        <v>531</v>
      </c>
      <c r="E1" t="s">
        <v>532</v>
      </c>
    </row>
    <row r="2" spans="1:6" x14ac:dyDescent="0.15">
      <c r="A2" s="10" t="s">
        <v>533</v>
      </c>
      <c r="B2" t="s">
        <v>534</v>
      </c>
      <c r="C2" t="s">
        <v>535</v>
      </c>
      <c r="D2" t="s">
        <v>536</v>
      </c>
      <c r="E2" t="s">
        <v>537</v>
      </c>
      <c r="F2" t="s">
        <v>538</v>
      </c>
    </row>
    <row r="3" spans="1:6" x14ac:dyDescent="0.15">
      <c r="A3" s="10" t="s">
        <v>73</v>
      </c>
      <c r="B3" t="s">
        <v>539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956</v>
      </c>
      <c r="B5" s="12" t="s">
        <v>1193</v>
      </c>
      <c r="C5">
        <v>0</v>
      </c>
      <c r="D5" t="s">
        <v>540</v>
      </c>
      <c r="F5">
        <v>0.2</v>
      </c>
    </row>
    <row r="6" spans="1:6" x14ac:dyDescent="0.15">
      <c r="A6" s="15" t="s">
        <v>956</v>
      </c>
      <c r="B6" s="12" t="s">
        <v>1193</v>
      </c>
      <c r="C6">
        <v>0</v>
      </c>
      <c r="D6" t="s">
        <v>540</v>
      </c>
      <c r="F6">
        <v>-0.2</v>
      </c>
    </row>
    <row r="7" spans="1:6" x14ac:dyDescent="0.15">
      <c r="A7" s="15" t="s">
        <v>956</v>
      </c>
      <c r="B7" s="12" t="s">
        <v>703</v>
      </c>
      <c r="C7">
        <v>10</v>
      </c>
      <c r="D7" t="s">
        <v>540</v>
      </c>
      <c r="F7">
        <v>0.12</v>
      </c>
    </row>
    <row r="8" spans="1:6" x14ac:dyDescent="0.15">
      <c r="A8" s="15" t="s">
        <v>975</v>
      </c>
      <c r="B8" t="s">
        <v>87</v>
      </c>
      <c r="C8">
        <v>11</v>
      </c>
      <c r="D8" t="s">
        <v>540</v>
      </c>
      <c r="F8">
        <v>-0.1</v>
      </c>
    </row>
    <row r="9" spans="1:6" x14ac:dyDescent="0.15">
      <c r="A9" s="15" t="s">
        <v>975</v>
      </c>
      <c r="B9" t="s">
        <v>87</v>
      </c>
      <c r="C9">
        <v>12</v>
      </c>
      <c r="D9" t="s">
        <v>540</v>
      </c>
      <c r="F9">
        <v>0.03</v>
      </c>
    </row>
    <row r="10" spans="1:6" x14ac:dyDescent="0.15">
      <c r="A10" s="15" t="s">
        <v>974</v>
      </c>
      <c r="B10" t="s">
        <v>87</v>
      </c>
      <c r="C10">
        <v>13</v>
      </c>
      <c r="D10" t="s">
        <v>540</v>
      </c>
      <c r="F10">
        <v>-0.11</v>
      </c>
    </row>
    <row r="11" spans="1:6" x14ac:dyDescent="0.15">
      <c r="A11" s="15" t="s">
        <v>974</v>
      </c>
      <c r="B11" t="s">
        <v>87</v>
      </c>
      <c r="C11">
        <v>14</v>
      </c>
      <c r="D11" t="s">
        <v>540</v>
      </c>
      <c r="F11">
        <v>0.18</v>
      </c>
    </row>
    <row r="12" spans="1:6" x14ac:dyDescent="0.15">
      <c r="A12" s="15" t="s">
        <v>974</v>
      </c>
      <c r="B12" t="s">
        <v>87</v>
      </c>
      <c r="C12">
        <v>15</v>
      </c>
      <c r="D12" t="s">
        <v>540</v>
      </c>
      <c r="F12">
        <v>0.1</v>
      </c>
    </row>
    <row r="13" spans="1:6" x14ac:dyDescent="0.15">
      <c r="A13" s="15" t="s">
        <v>974</v>
      </c>
      <c r="B13" t="s">
        <v>87</v>
      </c>
      <c r="C13">
        <v>16</v>
      </c>
      <c r="D13" t="s">
        <v>540</v>
      </c>
      <c r="F13">
        <v>0.3</v>
      </c>
    </row>
    <row r="14" spans="1:6" x14ac:dyDescent="0.15">
      <c r="A14" s="15" t="s">
        <v>974</v>
      </c>
      <c r="B14" t="s">
        <v>87</v>
      </c>
      <c r="C14">
        <v>17</v>
      </c>
      <c r="D14" t="s">
        <v>540</v>
      </c>
      <c r="F14">
        <v>-0.1</v>
      </c>
    </row>
    <row r="15" spans="1:6" x14ac:dyDescent="0.15">
      <c r="A15" s="15" t="s">
        <v>974</v>
      </c>
      <c r="B15" t="s">
        <v>87</v>
      </c>
      <c r="C15">
        <v>18</v>
      </c>
      <c r="D15" t="s">
        <v>540</v>
      </c>
      <c r="F15">
        <v>-0.14000000000000001</v>
      </c>
    </row>
    <row r="16" spans="1:6" x14ac:dyDescent="0.15">
      <c r="A16" s="15" t="s">
        <v>974</v>
      </c>
      <c r="B16" t="s">
        <v>92</v>
      </c>
      <c r="C16">
        <v>19</v>
      </c>
      <c r="D16" t="s">
        <v>540</v>
      </c>
    </row>
    <row r="18" spans="1:4" x14ac:dyDescent="0.15">
      <c r="A18" s="15" t="s">
        <v>976</v>
      </c>
      <c r="C18">
        <v>1</v>
      </c>
      <c r="D18" s="12" t="s">
        <v>688</v>
      </c>
    </row>
    <row r="19" spans="1:4" x14ac:dyDescent="0.15">
      <c r="A19" s="15" t="s">
        <v>976</v>
      </c>
      <c r="C19">
        <v>1</v>
      </c>
      <c r="D19" s="12" t="s">
        <v>689</v>
      </c>
    </row>
    <row r="20" spans="1:4" x14ac:dyDescent="0.15">
      <c r="A20" s="15" t="s">
        <v>976</v>
      </c>
      <c r="B20" s="12" t="s">
        <v>659</v>
      </c>
      <c r="C20">
        <v>5</v>
      </c>
      <c r="D20" s="12" t="s">
        <v>688</v>
      </c>
    </row>
    <row r="21" spans="1:4" x14ac:dyDescent="0.15">
      <c r="A21" s="15" t="s">
        <v>976</v>
      </c>
      <c r="B21" s="12" t="s">
        <v>659</v>
      </c>
      <c r="C21">
        <v>5</v>
      </c>
      <c r="D21" s="12" t="s">
        <v>689</v>
      </c>
    </row>
    <row r="22" spans="1:4" x14ac:dyDescent="0.15">
      <c r="A22" s="15" t="s">
        <v>957</v>
      </c>
      <c r="B22" s="12" t="s">
        <v>659</v>
      </c>
      <c r="C22">
        <v>15</v>
      </c>
      <c r="D22" s="12" t="s">
        <v>688</v>
      </c>
    </row>
    <row r="23" spans="1:4" x14ac:dyDescent="0.15">
      <c r="A23" s="15" t="s">
        <v>957</v>
      </c>
      <c r="B23" s="12" t="s">
        <v>659</v>
      </c>
      <c r="C23">
        <v>15</v>
      </c>
      <c r="D23" s="12" t="s">
        <v>689</v>
      </c>
    </row>
    <row r="24" spans="1:4" x14ac:dyDescent="0.15">
      <c r="A24" s="15" t="s">
        <v>957</v>
      </c>
      <c r="B24" s="12" t="s">
        <v>646</v>
      </c>
      <c r="C24">
        <v>20</v>
      </c>
      <c r="D24" s="12" t="s">
        <v>688</v>
      </c>
    </row>
    <row r="25" spans="1:4" x14ac:dyDescent="0.15">
      <c r="A25" s="15" t="s">
        <v>957</v>
      </c>
      <c r="B25" s="12" t="s">
        <v>646</v>
      </c>
      <c r="C25">
        <v>20</v>
      </c>
      <c r="D25" s="12" t="s">
        <v>689</v>
      </c>
    </row>
    <row r="26" spans="1:4" x14ac:dyDescent="0.15">
      <c r="A26" s="15" t="s">
        <v>957</v>
      </c>
      <c r="B26" s="12" t="s">
        <v>646</v>
      </c>
      <c r="C26">
        <v>35</v>
      </c>
      <c r="D26" s="12" t="s">
        <v>688</v>
      </c>
    </row>
    <row r="27" spans="1:4" x14ac:dyDescent="0.15">
      <c r="A27" s="15" t="s">
        <v>957</v>
      </c>
      <c r="B27" s="12" t="s">
        <v>646</v>
      </c>
      <c r="C27">
        <v>35</v>
      </c>
      <c r="D27" s="12" t="s">
        <v>689</v>
      </c>
    </row>
    <row r="28" spans="1:4" x14ac:dyDescent="0.15">
      <c r="A28" s="15" t="s">
        <v>957</v>
      </c>
      <c r="B28" s="12" t="s">
        <v>659</v>
      </c>
      <c r="C28">
        <v>30</v>
      </c>
      <c r="D28" s="12" t="s">
        <v>688</v>
      </c>
    </row>
    <row r="29" spans="1:4" x14ac:dyDescent="0.15">
      <c r="A29" s="15" t="s">
        <v>957</v>
      </c>
      <c r="B29" s="12" t="s">
        <v>659</v>
      </c>
      <c r="C29">
        <v>30</v>
      </c>
      <c r="D29" s="12" t="s">
        <v>689</v>
      </c>
    </row>
    <row r="30" spans="1:4" x14ac:dyDescent="0.15">
      <c r="A30" s="15" t="s">
        <v>957</v>
      </c>
      <c r="B30" s="12" t="s">
        <v>669</v>
      </c>
      <c r="C30" s="12">
        <v>70</v>
      </c>
      <c r="D30" s="12" t="s">
        <v>690</v>
      </c>
    </row>
    <row r="31" spans="1:4" x14ac:dyDescent="0.15">
      <c r="A31" s="15" t="s">
        <v>957</v>
      </c>
      <c r="B31" s="12" t="s">
        <v>669</v>
      </c>
      <c r="C31">
        <v>70</v>
      </c>
      <c r="D31" s="12" t="s">
        <v>691</v>
      </c>
    </row>
    <row r="32" spans="1:4" x14ac:dyDescent="0.15">
      <c r="A32" s="15" t="s">
        <v>957</v>
      </c>
      <c r="B32" s="12" t="s">
        <v>652</v>
      </c>
      <c r="C32">
        <v>55</v>
      </c>
      <c r="D32" s="12" t="s">
        <v>688</v>
      </c>
    </row>
    <row r="33" spans="1:4" x14ac:dyDescent="0.15">
      <c r="A33" s="15" t="s">
        <v>957</v>
      </c>
      <c r="B33" s="12" t="s">
        <v>652</v>
      </c>
      <c r="C33">
        <v>55</v>
      </c>
      <c r="D33" s="12" t="s">
        <v>689</v>
      </c>
    </row>
    <row r="34" spans="1:4" x14ac:dyDescent="0.15">
      <c r="A34" s="15" t="s">
        <v>957</v>
      </c>
      <c r="B34" s="12" t="s">
        <v>668</v>
      </c>
      <c r="C34">
        <v>40</v>
      </c>
      <c r="D34" s="12" t="s">
        <v>688</v>
      </c>
    </row>
    <row r="35" spans="1:4" x14ac:dyDescent="0.15">
      <c r="A35" s="15" t="s">
        <v>957</v>
      </c>
      <c r="B35" s="12" t="s">
        <v>668</v>
      </c>
      <c r="C35">
        <v>40</v>
      </c>
      <c r="D35" s="12" t="s">
        <v>689</v>
      </c>
    </row>
    <row r="36" spans="1:4" x14ac:dyDescent="0.15">
      <c r="A36" s="15" t="s">
        <v>957</v>
      </c>
      <c r="B36" s="12" t="s">
        <v>679</v>
      </c>
      <c r="C36">
        <v>60</v>
      </c>
      <c r="D36" s="12" t="s">
        <v>688</v>
      </c>
    </row>
    <row r="37" spans="1:4" x14ac:dyDescent="0.15">
      <c r="A37" s="15" t="s">
        <v>957</v>
      </c>
      <c r="B37" s="12" t="s">
        <v>679</v>
      </c>
      <c r="C37">
        <v>60</v>
      </c>
      <c r="D37" s="12" t="s">
        <v>689</v>
      </c>
    </row>
    <row r="38" spans="1:4" x14ac:dyDescent="0.15">
      <c r="A38" s="15" t="s">
        <v>957</v>
      </c>
      <c r="B38" s="12" t="s">
        <v>588</v>
      </c>
      <c r="C38">
        <v>55</v>
      </c>
      <c r="D38" s="12" t="s">
        <v>692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2022-01-25T16:21:30Z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