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211D4AF4-BA2D-4ECE-BB4B-7B6AE666FAB3}" xr6:coauthVersionLast="47" xr6:coauthVersionMax="47" xr10:uidLastSave="{00000000-0000-0000-0000-000000000000}"/>
  <bookViews>
    <workbookView xWindow="9015" yWindow="960" windowWidth="28440" windowHeight="16185" activeTab="1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2" i="1" l="1"/>
  <c r="AS62" i="1"/>
  <c r="AT61" i="1"/>
  <c r="AS61" i="1"/>
  <c r="AR61" i="1"/>
  <c r="E61" i="1"/>
  <c r="AT60" i="1"/>
  <c r="AS60" i="1"/>
  <c r="AR60" i="1"/>
  <c r="E60" i="1"/>
  <c r="AT59" i="1"/>
  <c r="AS59" i="1"/>
  <c r="AR59" i="1"/>
  <c r="E59" i="1"/>
  <c r="AT58" i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54" i="1"/>
  <c r="AS54" i="1"/>
  <c r="AR54" i="1"/>
  <c r="E54" i="1"/>
  <c r="AT48" i="1"/>
  <c r="AS48" i="1"/>
  <c r="AR48" i="1"/>
  <c r="E48" i="1"/>
  <c r="AT49" i="1"/>
  <c r="AS49" i="1"/>
  <c r="AR49" i="1"/>
  <c r="E49" i="1"/>
  <c r="AT53" i="1"/>
  <c r="AT52" i="1"/>
  <c r="AS52" i="1"/>
  <c r="AR52" i="1"/>
  <c r="E52" i="1"/>
  <c r="AS53" i="1"/>
  <c r="AT51" i="1"/>
  <c r="AS51" i="1"/>
  <c r="AR51" i="1"/>
  <c r="E51" i="1"/>
  <c r="E15" i="1"/>
  <c r="E16" i="1"/>
  <c r="E14" i="1"/>
  <c r="E11" i="1"/>
  <c r="E13" i="1"/>
  <c r="E12" i="1"/>
  <c r="E10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63" i="1"/>
  <c r="AS63" i="1"/>
  <c r="AR63" i="1"/>
  <c r="E63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0" i="1"/>
  <c r="AS50" i="1"/>
  <c r="AR50" i="1"/>
  <c r="E50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U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K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W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M96" authorId="0" shapeId="0" xr:uid="{02D1146D-DA81-4586-8F33-6128C9D688D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  <comment ref="M99" authorId="0" shapeId="0" xr:uid="{04EB796D-E57C-4D5B-9082-A943CE09C1A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</commentList>
</comments>
</file>

<file path=xl/sharedStrings.xml><?xml version="1.0" encoding="utf-8"?>
<sst xmlns="http://schemas.openxmlformats.org/spreadsheetml/2006/main" count="3667" uniqueCount="1348">
  <si>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</si>
  <si>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</si>
  <si>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</si>
  <si>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</si>
  <si>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</si>
  <si>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</si>
  <si>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</si>
  <si>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</si>
  <si>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</si>
  <si>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</si>
  <si>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</si>
  <si>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</si>
  <si>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</si>
  <si>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</si>
  <si>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</si>
  <si>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</si>
  <si>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</si>
  <si>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</si>
  <si>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</si>
  <si>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</si>
  <si>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</si>
  <si>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</si>
  <si>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</si>
  <si>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</si>
  <si>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</si>
  <si>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</si>
  <si>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</si>
  <si>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</si>
  <si>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</si>
  <si>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</si>
  <si>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</si>
  <si>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</si>
  <si>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</si>
  <si>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</si>
  <si>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</si>
  <si>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</si>
  <si>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</si>
  <si>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</si>
  <si>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</si>
  <si>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</si>
  <si>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</si>
  <si>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</si>
  <si>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</si>
  <si>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</si>
  <si>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</si>
  <si>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</si>
  <si>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</si>
  <si>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</si>
  <si>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</si>
  <si>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</si>
  <si>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</si>
  <si>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</si>
  <si>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</si>
  <si>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</si>
  <si>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</si>
  <si>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</si>
  <si>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</si>
  <si>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</si>
  <si>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</si>
  <si>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</si>
  <si>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</si>
  <si>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</si>
  <si>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</si>
  <si>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</si>
  <si>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</si>
  <si>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</si>
  <si>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</si>
  <si>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</si>
  <si>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</si>
  <si>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</si>
  <si>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</si>
  <si>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</si>
  <si>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</si>
  <si>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</si>
  <si>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</si>
  <si>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</si>
  <si>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</si>
  <si>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</si>
  <si>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</si>
  <si>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</si>
  <si>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</si>
  <si>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</si>
  <si>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</si>
  <si>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</si>
  <si>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</si>
  <si>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</si>
  <si>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</si>
  <si>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</si>
  <si>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</si>
  <si>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</si>
  <si>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</si>
  <si>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</si>
  <si>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</si>
  <si>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</si>
  <si>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</si>
  <si>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</si>
  <si>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</si>
  <si>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</si>
  <si>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</si>
  <si>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</si>
  <si>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</si>
  <si>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</si>
  <si>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</si>
  <si>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</si>
  <si>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</si>
  <si>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</si>
  <si>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</si>
  <si>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</si>
  <si>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</si>
  <si>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</si>
  <si>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</si>
  <si>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</si>
  <si>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</si>
  <si>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</si>
  <si>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</si>
  <si>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</si>
  <si>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</si>
  <si>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</si>
  <si>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</si>
  <si>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</si>
  <si>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</si>
  <si>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</si>
  <si>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</si>
  <si>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</si>
  <si>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</si>
  <si>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</si>
  <si>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</si>
  <si>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</si>
  <si>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</si>
  <si>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</si>
  <si>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</si>
  <si>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</si>
  <si>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</si>
  <si>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</si>
  <si>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</si>
  <si>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</si>
  <si>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</si>
  <si>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</si>
  <si>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</si>
  <si>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</si>
  <si>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</si>
  <si>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</si>
  <si>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</si>
  <si>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</si>
  <si>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</si>
  <si>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</si>
  <si>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</si>
  <si>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</si>
  <si>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</si>
  <si>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</si>
  <si>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</si>
  <si>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</si>
  <si>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</si>
  <si>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</si>
  <si>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</si>
  <si>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</si>
  <si>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</si>
  <si>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</si>
  <si>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</si>
  <si>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</si>
  <si>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</si>
  <si>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</si>
  <si>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</si>
  <si>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</si>
  <si>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</si>
  <si>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</si>
  <si>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</si>
  <si>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</si>
  <si>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</si>
  <si>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</si>
  <si>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</si>
  <si>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</si>
  <si>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</si>
  <si>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</si>
  <si>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</si>
  <si>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</si>
  <si>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</si>
  <si>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</si>
  <si>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</si>
  <si>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</si>
  <si>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</si>
  <si>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</si>
  <si>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</si>
  <si>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</si>
  <si>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</si>
  <si>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</si>
  <si>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</si>
  <si>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</si>
  <si>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</si>
  <si>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</si>
  <si>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</si>
  <si>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</si>
  <si>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</si>
  <si>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</si>
  <si>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</si>
  <si>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</si>
  <si>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</si>
  <si>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</si>
  <si>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</si>
  <si>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</si>
  <si>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</si>
  <si>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</si>
  <si>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</si>
  <si>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</si>
  <si>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</si>
  <si>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</si>
  <si>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</si>
  <si>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</si>
  <si>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</si>
  <si>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</si>
  <si>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</si>
  <si>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</si>
  <si>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</si>
  <si>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</si>
  <si>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</si>
  <si>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</si>
  <si>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</si>
  <si>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</si>
  <si>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</si>
  <si>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</si>
  <si>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</si>
  <si>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</si>
  <si>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</si>
  <si>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</si>
  <si>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</si>
  <si>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</si>
  <si>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</si>
  <si>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</si>
  <si>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</si>
  <si>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</si>
  <si>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</si>
  <si>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</si>
  <si>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</si>
  <si>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</si>
  <si>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</si>
  <si>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</si>
  <si>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</si>
  <si>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</si>
  <si>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</si>
  <si>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</si>
  <si>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</si>
  <si>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</si>
  <si>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</si>
  <si>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</si>
  <si>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</si>
  <si>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</si>
  <si>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</si>
  <si>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</si>
  <si>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</si>
  <si>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</si>
  <si>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</si>
  <si>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</si>
  <si>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</si>
  <si>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</si>
  <si>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</si>
  <si>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</si>
  <si>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</si>
  <si>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</si>
  <si>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</si>
  <si>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</si>
  <si>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</si>
  <si>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</si>
  <si>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</si>
  <si>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</si>
  <si>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</si>
  <si>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</si>
  <si>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</si>
  <si>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</si>
  <si>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</si>
  <si>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</si>
  <si>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</si>
  <si>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</si>
  <si>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</si>
  <si>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</si>
  <si>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</si>
  <si>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</si>
  <si>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</si>
  <si>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</si>
  <si>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</si>
  <si>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</si>
  <si>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</si>
  <si>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</si>
  <si>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</si>
  <si>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</si>
  <si>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</si>
  <si>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</si>
  <si>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</si>
  <si>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</si>
  <si>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</si>
  <si>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</si>
  <si>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</si>
  <si>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</si>
  <si>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</si>
  <si>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</si>
  <si>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</si>
  <si>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</si>
  <si>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</si>
  <si>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</si>
  <si>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</si>
  <si>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</si>
  <si>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</si>
  <si>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</si>
  <si>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</si>
  <si>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</si>
  <si>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</si>
  <si>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</si>
  <si>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</si>
  <si>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</si>
  <si>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</si>
  <si>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</si>
  <si>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</si>
  <si>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</si>
  <si>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</si>
  <si>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</si>
  <si>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</si>
  <si>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</si>
  <si>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</si>
  <si>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</si>
  <si>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</si>
  <si>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</si>
  <si>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</si>
  <si>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</si>
  <si>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</si>
  <si>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</si>
  <si>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</si>
  <si>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</si>
  <si>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</si>
  <si>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</si>
  <si>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</si>
  <si>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</si>
  <si>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</si>
  <si>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</si>
  <si>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</si>
  <si>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</si>
  <si>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</si>
  <si>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</si>
  <si>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</si>
  <si>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</si>
  <si>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</si>
  <si>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</si>
  <si>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</si>
  <si>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</si>
  <si>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</si>
  <si>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</si>
  <si>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</si>
  <si>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</si>
  <si>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</si>
  <si>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</si>
  <si>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</si>
  <si>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</si>
  <si>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</si>
  <si>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</si>
  <si>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</si>
  <si>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</si>
  <si>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</si>
  <si>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</si>
  <si>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</si>
  <si>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</si>
  <si>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</si>
  <si>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</si>
  <si>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</si>
  <si>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</si>
  <si>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</si>
  <si>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</si>
  <si>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</si>
  <si>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</si>
  <si>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</si>
  <si>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</si>
  <si>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</si>
  <si>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</si>
  <si>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</si>
  <si>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</si>
  <si>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</si>
  <si>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</si>
  <si>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</si>
  <si>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</si>
  <si>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</si>
  <si>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</si>
  <si>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</si>
  <si>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</si>
  <si>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</si>
  <si>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</si>
  <si>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</si>
  <si>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</si>
  <si>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</si>
  <si>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</si>
  <si>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</si>
  <si>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</si>
  <si>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</si>
  <si>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</si>
  <si>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</si>
  <si>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</si>
  <si>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</si>
  <si>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</si>
  <si>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</si>
  <si>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</si>
  <si>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</si>
  <si>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</si>
  <si>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</si>
  <si>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</si>
  <si>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</si>
  <si>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</si>
  <si>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</si>
  <si>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</si>
  <si>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</si>
  <si>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</si>
  <si>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</si>
  <si>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</si>
  <si>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</si>
  <si>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</si>
  <si>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</si>
  <si>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</si>
  <si>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</si>
  <si>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</si>
  <si>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</si>
  <si>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</si>
  <si>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</si>
  <si>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</si>
  <si>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</si>
  <si>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</si>
  <si>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</si>
  <si>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</si>
  <si>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</si>
  <si>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</si>
  <si>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</si>
  <si>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</si>
  <si>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</si>
  <si>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</si>
  <si>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</si>
  <si>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</si>
  <si>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</si>
  <si>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</si>
  <si>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</si>
  <si>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</si>
  <si>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</si>
  <si>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</si>
  <si>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</si>
  <si>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</si>
  <si>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</si>
  <si>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</si>
  <si>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</si>
  <si>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</si>
  <si>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</si>
  <si>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</si>
  <si>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</si>
  <si>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</si>
  <si>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</si>
  <si>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</si>
  <si>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</si>
  <si>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</si>
  <si>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</si>
  <si>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</si>
  <si>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</si>
  <si>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</si>
  <si>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</si>
  <si>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</si>
  <si>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</si>
  <si>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</si>
  <si>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</si>
  <si>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</si>
  <si>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</si>
  <si>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</si>
  <si>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</si>
  <si>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</si>
  <si>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</si>
  <si>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</si>
  <si>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</si>
  <si>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</si>
  <si>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</si>
  <si>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</si>
  <si>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</si>
  <si>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</si>
  <si>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</si>
  <si>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</si>
  <si>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</si>
  <si>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</si>
  <si>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</si>
  <si>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</si>
  <si>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</si>
  <si>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</si>
  <si>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</si>
  <si>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</si>
  <si>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</si>
  <si>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</si>
  <si>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</si>
  <si>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</si>
  <si>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</si>
  <si>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</si>
  <si>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</si>
  <si>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</si>
  <si>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</si>
  <si>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</si>
  <si>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</si>
  <si>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</si>
  <si>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</si>
  <si>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</si>
  <si>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</si>
  <si>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</si>
  <si>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</si>
  <si>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</si>
  <si>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</si>
  <si>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</si>
  <si>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</si>
  <si>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</si>
  <si>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</si>
  <si>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</si>
  <si>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</si>
  <si>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</si>
  <si>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</si>
  <si>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</si>
  <si>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</si>
  <si>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</si>
  <si>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</si>
  <si>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</si>
  <si>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</si>
  <si>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</si>
  <si>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</si>
  <si>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</si>
  <si>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</si>
  <si>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</si>
  <si>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</si>
  <si>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</si>
  <si>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</si>
  <si>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</si>
  <si>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</si>
  <si>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</si>
  <si>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</si>
  <si>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</si>
  <si>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</si>
  <si>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</si>
  <si>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</si>
  <si>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</si>
  <si>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</si>
  <si>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</si>
  <si>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</si>
  <si>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</si>
  <si>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</si>
  <si>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</si>
  <si>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</si>
  <si>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</si>
  <si>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</si>
  <si>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</si>
  <si>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</si>
  <si>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</si>
  <si>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</si>
  <si>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</si>
  <si>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</si>
  <si>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</si>
  <si>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</si>
  <si>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</si>
  <si>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</si>
  <si>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</si>
  <si>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</si>
  <si>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</si>
  <si>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</si>
  <si>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</si>
  <si>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</si>
  <si>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</si>
  <si>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</si>
  <si>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</si>
  <si>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</si>
  <si>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</si>
  <si>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</si>
  <si>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</si>
  <si>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</si>
  <si>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</si>
  <si>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</si>
  <si>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</si>
  <si>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</si>
  <si>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</si>
  <si>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</si>
  <si>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</si>
  <si>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</si>
  <si>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</si>
  <si>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</si>
  <si>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</si>
  <si>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</si>
  <si>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</si>
  <si>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</si>
  <si>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</si>
  <si>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</si>
  <si>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</si>
  <si>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</si>
  <si>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</si>
  <si>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</si>
  <si>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</si>
  <si>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</si>
  <si>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</si>
  <si>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</si>
  <si>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</si>
  <si>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</si>
  <si>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</si>
  <si>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</si>
  <si>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</si>
  <si>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</si>
  <si>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</si>
  <si>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</si>
  <si>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</si>
  <si>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</si>
  <si>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</si>
  <si>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</si>
  <si>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</si>
  <si>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</si>
  <si>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</si>
  <si>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</si>
  <si>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</si>
  <si>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</si>
  <si>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</si>
  <si>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</si>
  <si>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</si>
  <si>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</si>
  <si>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</si>
  <si>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</si>
  <si>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</si>
  <si>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</si>
  <si>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</si>
  <si>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</si>
  <si>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</si>
  <si>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</si>
  <si>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</si>
  <si>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</si>
  <si>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</si>
  <si>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</si>
  <si>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</si>
  <si>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</si>
  <si>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</si>
  <si>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</si>
  <si>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</si>
  <si>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</si>
  <si>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</si>
  <si>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</si>
  <si>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</si>
  <si>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</si>
  <si>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</si>
  <si>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</si>
  <si>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</si>
  <si>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</si>
  <si>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</si>
  <si>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</si>
  <si>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</si>
  <si>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</si>
  <si>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</si>
  <si>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</si>
  <si>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</si>
  <si>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</si>
  <si>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</si>
  <si>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</si>
  <si>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</si>
  <si>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</si>
  <si>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</si>
  <si>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</si>
  <si>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</si>
  <si>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</si>
  <si>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</si>
  <si>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</si>
  <si>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</si>
  <si>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</si>
  <si>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</si>
  <si>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</si>
  <si>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</si>
  <si>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</si>
  <si>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</si>
  <si>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</si>
  <si>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</si>
  <si>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</si>
  <si>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</si>
  <si>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</si>
  <si>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</si>
  <si>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</si>
  <si>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</si>
  <si>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</si>
  <si>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</si>
  <si>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</si>
  <si>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</si>
  <si>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</si>
  <si>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</si>
  <si>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</si>
  <si>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</si>
  <si>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</si>
  <si>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</si>
  <si>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</si>
  <si>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</si>
  <si>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</si>
  <si>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</si>
  <si>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</si>
  <si>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</si>
  <si>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</si>
  <si>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</si>
  <si>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</si>
  <si>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</si>
  <si>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</si>
  <si>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</si>
  <si>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</si>
  <si>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</si>
  <si>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</si>
  <si>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</si>
  <si>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</si>
  <si>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</si>
  <si>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</si>
  <si>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</si>
  <si>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</si>
  <si>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</si>
  <si>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</si>
  <si>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</si>
  <si>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</si>
  <si>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</si>
  <si>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</si>
  <si>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</si>
  <si>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</si>
  <si>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</si>
  <si>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</si>
  <si>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</si>
  <si>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</si>
  <si>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</si>
  <si>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</si>
  <si>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</si>
  <si>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</si>
  <si>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</si>
  <si>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</si>
  <si>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</si>
  <si>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</si>
  <si>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</si>
  <si>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</si>
  <si>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</si>
  <si>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</si>
  <si>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</si>
  <si>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</si>
  <si>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</si>
  <si>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</si>
  <si>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</si>
  <si>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</si>
  <si>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</si>
  <si>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</si>
  <si>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</si>
  <si>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</si>
  <si>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</si>
  <si>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</si>
  <si>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</si>
  <si>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</si>
  <si>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</si>
  <si>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</si>
  <si>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</si>
  <si>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</si>
  <si>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</si>
  <si>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</si>
  <si>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</si>
  <si>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</si>
  <si>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</si>
  <si>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</si>
  <si>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</si>
  <si>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</si>
  <si>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</si>
  <si>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</si>
  <si>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</si>
  <si>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</si>
  <si>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</si>
  <si>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</si>
  <si>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</si>
  <si>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</si>
  <si>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</si>
  <si>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</si>
  <si>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</si>
  <si>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</si>
  <si>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</si>
  <si>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</si>
  <si>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</si>
  <si>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</si>
  <si>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</si>
  <si>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</si>
  <si>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</si>
  <si>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</si>
  <si>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</si>
  <si>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</si>
  <si>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</si>
  <si>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</si>
  <si>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</si>
  <si>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</si>
  <si>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</si>
  <si>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</si>
  <si>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</si>
  <si>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</si>
  <si>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</si>
  <si>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</si>
  <si>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</si>
  <si>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</si>
  <si>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</si>
  <si>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</si>
  <si>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</si>
  <si>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</si>
  <si>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</si>
  <si>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</si>
  <si>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</si>
  <si>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</si>
  <si>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</si>
  <si>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</si>
  <si>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</si>
  <si>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</si>
  <si>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</si>
  <si>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</si>
  <si>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</si>
  <si>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</si>
  <si>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</si>
  <si>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</si>
  <si>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</si>
  <si>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</si>
  <si>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</si>
  <si>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</si>
  <si>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</si>
  <si>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</si>
  <si>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</si>
  <si>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</si>
  <si>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</si>
  <si>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</si>
  <si>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</si>
  <si>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</si>
  <si>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</si>
  <si>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</si>
  <si>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</si>
  <si>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</si>
  <si>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</si>
  <si>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</si>
  <si>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</si>
  <si>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</si>
  <si>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</si>
  <si>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</si>
  <si>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</si>
  <si>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</si>
  <si>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</si>
  <si>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</si>
  <si>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</si>
  <si>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</si>
  <si>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</si>
  <si>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</si>
  <si>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</si>
  <si>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</si>
  <si>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</si>
  <si>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</si>
  <si>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</si>
  <si>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</si>
  <si>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</si>
  <si>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</si>
  <si>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</si>
  <si>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</si>
  <si>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</si>
  <si>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</si>
  <si>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</si>
  <si>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</si>
  <si>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</si>
  <si>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</si>
  <si>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</si>
  <si>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</si>
  <si>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</si>
  <si>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</si>
  <si>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</si>
  <si>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</si>
  <si>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</si>
  <si>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</si>
  <si>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</si>
  <si>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</si>
  <si>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</si>
  <si>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</si>
  <si>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</si>
  <si>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</si>
  <si>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</si>
  <si>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</si>
  <si>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</si>
  <si>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</si>
  <si>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</si>
  <si>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</si>
  <si>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</si>
  <si>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</si>
  <si>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</si>
  <si>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</si>
  <si>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</si>
  <si>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</si>
  <si>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</si>
  <si>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</si>
  <si>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</si>
  <si>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</si>
  <si>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</si>
  <si>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</si>
  <si>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</si>
  <si>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</si>
  <si>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</si>
  <si>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</si>
  <si>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</si>
  <si>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</si>
  <si>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</si>
  <si>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</si>
  <si>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</si>
  <si>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</si>
  <si>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</si>
  <si>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</si>
  <si>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</si>
  <si>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</si>
  <si>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</si>
  <si>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</si>
  <si>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</si>
  <si>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</si>
  <si>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</si>
  <si>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</si>
  <si>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</si>
  <si>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</si>
  <si>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</si>
  <si>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</si>
  <si>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</si>
  <si>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</si>
  <si>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</si>
  <si>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</si>
  <si>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</si>
  <si>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</si>
  <si>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</si>
  <si>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</si>
  <si>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</si>
  <si>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</si>
  <si>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</si>
  <si>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</si>
  <si>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</si>
  <si>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</si>
  <si>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</si>
  <si>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</si>
  <si>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</si>
  <si>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</si>
  <si>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</si>
  <si>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</si>
  <si>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</si>
  <si>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</si>
  <si>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</si>
  <si>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</si>
  <si>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</si>
  <si>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</si>
  <si>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</si>
  <si>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</si>
  <si>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</si>
  <si>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</si>
  <si>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</si>
  <si>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</si>
  <si>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</si>
  <si>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</si>
  <si>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</si>
  <si>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</si>
  <si>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</si>
  <si>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</si>
  <si>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</si>
  <si>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</si>
  <si>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</si>
  <si>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</si>
  <si>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</si>
  <si>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</si>
  <si>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</si>
  <si>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</si>
  <si>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</si>
  <si>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</si>
  <si>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</si>
  <si>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</si>
  <si>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</si>
  <si>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</si>
  <si>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</si>
  <si>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</si>
  <si>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</si>
  <si>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</si>
  <si>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</si>
  <si>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</si>
  <si>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</si>
  <si>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</si>
  <si>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</si>
  <si>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</si>
  <si>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</si>
  <si>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</si>
  <si>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</si>
  <si>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</si>
  <si>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</si>
  <si>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</si>
  <si>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</si>
  <si>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</si>
  <si>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</si>
  <si>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</si>
  <si>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</si>
  <si>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</si>
  <si>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</si>
  <si>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</si>
  <si>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</si>
  <si>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</si>
  <si>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</si>
  <si>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</si>
  <si>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</si>
  <si>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</si>
  <si>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</si>
  <si>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</si>
  <si>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</si>
  <si>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</si>
  <si>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</si>
  <si>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</si>
  <si>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</si>
  <si>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</si>
  <si>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</si>
  <si>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</si>
  <si>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</si>
  <si>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</si>
  <si>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</si>
  <si>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</si>
  <si>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</si>
  <si>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</si>
  <si>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</si>
  <si>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</si>
  <si>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</si>
  <si>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</si>
  <si>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</si>
  <si>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</si>
  <si>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</si>
  <si>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</si>
  <si>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</si>
  <si>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</si>
  <si>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</si>
  <si>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</si>
  <si>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</si>
  <si>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</si>
  <si>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</si>
  <si>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</si>
  <si>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</si>
  <si>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</si>
  <si>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</si>
  <si>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</si>
  <si>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</si>
  <si>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</si>
  <si>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</si>
  <si>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</si>
  <si>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</si>
  <si>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</si>
  <si>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</si>
  <si>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</si>
  <si>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</si>
  <si>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</si>
  <si>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</si>
  <si>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</si>
  <si>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</si>
  <si>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</si>
  <si>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</si>
  <si>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</si>
  <si>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</si>
  <si>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</si>
  <si>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</si>
  <si>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</si>
  <si>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</si>
  <si>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</si>
  <si>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</si>
  <si>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</si>
  <si>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</si>
  <si>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</si>
  <si>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</si>
  <si>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</si>
  <si>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</si>
  <si>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</si>
  <si>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</si>
  <si>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</si>
  <si>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</si>
  <si>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</si>
  <si>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</si>
  <si>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</si>
  <si>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</si>
  <si>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</si>
  <si>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</si>
  <si>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</si>
  <si>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</si>
  <si>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</si>
  <si>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</si>
  <si>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</si>
  <si>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</si>
  <si>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</si>
  <si>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</si>
  <si>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</si>
  <si>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</si>
  <si>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</si>
  <si>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</si>
  <si>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</si>
  <si>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</si>
  <si>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</si>
  <si>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</si>
  <si>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</si>
  <si>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</si>
  <si>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</si>
  <si>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</si>
  <si>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</si>
  <si>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</si>
  <si>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</si>
  <si>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</si>
  <si>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</si>
  <si>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</si>
  <si>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</si>
  <si>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</si>
  <si>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</si>
  <si>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</si>
  <si>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</si>
  <si>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</si>
  <si>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</si>
  <si>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</si>
  <si>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</si>
  <si>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</si>
  <si>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</si>
  <si>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</si>
  <si>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</si>
  <si>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</si>
  <si>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</si>
  <si>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</si>
  <si>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</si>
  <si>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</si>
  <si>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</si>
  <si>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</si>
  <si>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</si>
  <si>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</si>
  <si>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</si>
  <si>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</si>
  <si>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</si>
  <si>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</si>
  <si>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</si>
  <si>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</si>
  <si>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</si>
  <si>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</si>
  <si>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</si>
  <si>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</si>
  <si>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</si>
  <si>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</si>
  <si>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</si>
  <si>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</si>
  <si>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</si>
  <si>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</si>
  <si>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</si>
  <si>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</si>
  <si>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</si>
  <si>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</si>
  <si>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</si>
  <si>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</si>
  <si>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</si>
  <si>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</si>
  <si>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</si>
  <si>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</si>
  <si>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</si>
  <si>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</si>
  <si>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</si>
  <si>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</si>
  <si>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</si>
  <si>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</si>
  <si>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</si>
  <si>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</si>
  <si>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</si>
  <si>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</si>
  <si>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</si>
  <si>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</si>
  <si>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</si>
  <si>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</si>
  <si>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</si>
  <si>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</si>
  <si>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</si>
  <si>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</si>
  <si>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</si>
  <si>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</si>
  <si>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</si>
  <si>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</si>
  <si>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</si>
  <si>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</si>
  <si>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</si>
  <si>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</si>
  <si>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</si>
  <si>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</si>
  <si>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</si>
  <si>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</si>
  <si>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</si>
  <si>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</si>
  <si>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</si>
  <si>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</si>
  <si>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</si>
  <si>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</si>
  <si>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</si>
  <si>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</si>
  <si>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</si>
  <si>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</si>
  <si>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</si>
  <si>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</si>
  <si>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</si>
  <si>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</si>
  <si>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</si>
  <si>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</si>
  <si>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</si>
  <si>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</si>
  <si>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</si>
  <si>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</si>
  <si>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</si>
  <si>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</si>
  <si>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</si>
  <si>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</si>
  <si>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</si>
  <si>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</si>
  <si>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</si>
  <si>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</si>
  <si>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</si>
  <si>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</si>
  <si>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</si>
  <si>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</si>
  <si>
    <t>艾雅法拉</t>
    <phoneticPr fontId="8" type="noConversion"/>
  </si>
  <si>
    <t>amgoat</t>
    <phoneticPr fontId="8" type="noConversion"/>
  </si>
  <si>
    <t>180</t>
    <phoneticPr fontId="8" type="noConversion"/>
  </si>
  <si>
    <t>{"RecoverPowerCount":1,"IgnoreTip":0,"IgnorePrevent":1}</t>
    <phoneticPr fontId="5" type="noConversion"/>
  </si>
  <si>
    <t>羊攻击</t>
    <phoneticPr fontId="5" type="noConversion"/>
  </si>
  <si>
    <t>羊炎息</t>
    <phoneticPr fontId="5" type="noConversion"/>
  </si>
  <si>
    <t>羊乱火</t>
    <phoneticPr fontId="5" type="noConversion"/>
  </si>
  <si>
    <t>羊后续炎息</t>
    <phoneticPr fontId="5" type="noConversion"/>
  </si>
  <si>
    <t>术士</t>
    <phoneticPr fontId="5" type="noConversion"/>
  </si>
  <si>
    <t>{"PowerCount":10,"PowerCount2":19}</t>
    <phoneticPr fontId="5" type="noConversion"/>
  </si>
  <si>
    <t>羊buff</t>
    <phoneticPr fontId="5" type="noConversion"/>
  </si>
  <si>
    <t>攻击速度+60\n第二次及以后使用时追加攻击力+60%的效果</t>
    <phoneticPr fontId="5" type="noConversion"/>
  </si>
  <si>
    <t>攻速提升</t>
    <phoneticPr fontId="8" type="noConversion"/>
  </si>
  <si>
    <t>羊攻击,羊炎息,羊乱火</t>
    <phoneticPr fontId="5" type="noConversion"/>
  </si>
  <si>
    <t>weapon</t>
    <phoneticPr fontId="5" type="noConversion"/>
  </si>
  <si>
    <t>羊buff2</t>
    <phoneticPr fontId="5" type="noConversion"/>
  </si>
  <si>
    <t>小火龙buff</t>
    <phoneticPr fontId="8" type="noConversion"/>
  </si>
  <si>
    <t>羊buff</t>
    <phoneticPr fontId="8" type="noConversion"/>
  </si>
  <si>
    <t>0.6,60</t>
    <phoneticPr fontId="5" type="noConversion"/>
  </si>
  <si>
    <t>落地</t>
    <phoneticPr fontId="5" type="noConversion"/>
  </si>
  <si>
    <t>羊点燃</t>
    <phoneticPr fontId="5" type="noConversion"/>
  </si>
  <si>
    <t>点燃</t>
    <phoneticPr fontId="5" type="noConversion"/>
  </si>
  <si>
    <t>下次攻击造成相当于攻击力370%的法术伤害，命中目标周围的敌人受到一半的爆炸伤害且在6秒内法术抗性-25%\n可充能3次</t>
    <phoneticPr fontId="5" type="noConversion"/>
  </si>
  <si>
    <t>溅射主体伤害</t>
    <phoneticPr fontId="5" type="noConversion"/>
  </si>
  <si>
    <t>AreaMainDamage</t>
    <phoneticPr fontId="5" type="noConversion"/>
  </si>
  <si>
    <t>羊火山</t>
    <phoneticPr fontId="5" type="noConversion"/>
  </si>
  <si>
    <t>羊火山buff</t>
    <phoneticPr fontId="5" type="noConversion"/>
  </si>
  <si>
    <t>火山</t>
    <phoneticPr fontId="5" type="noConversion"/>
  </si>
  <si>
    <t>攻击力+130%，攻击范围增大，攻击间隔大幅度缩短(-1.1)，攻击变为随机对攻击范围内至多6个敌人发射熔岩</t>
  </si>
  <si>
    <t>随机</t>
    <phoneticPr fontId="5" type="noConversion"/>
  </si>
  <si>
    <t>羊火山buff</t>
    <phoneticPr fontId="8" type="noConversion"/>
  </si>
  <si>
    <t>{"t":["AttackRate","AttackGapAdd"]}</t>
    <phoneticPr fontId="8" type="noConversion"/>
  </si>
  <si>
    <t>1.3,-1.1</t>
    <phoneticPr fontId="5" type="noConversion"/>
  </si>
  <si>
    <t>羊buff,羊点燃,羊火山</t>
    <phoneticPr fontId="8" type="noConversion"/>
  </si>
  <si>
    <t>Skill_Start,Skill_Loop,Skill_End</t>
    <phoneticPr fontId="5" type="noConversion"/>
  </si>
  <si>
    <t>Idle</t>
    <phoneticPr fontId="5" type="noConversion"/>
  </si>
  <si>
    <t>安洁莉娜</t>
    <phoneticPr fontId="8" type="noConversion"/>
  </si>
  <si>
    <t>291</t>
    <phoneticPr fontId="8" type="noConversion"/>
  </si>
  <si>
    <t>aglina</t>
    <phoneticPr fontId="8" type="noConversion"/>
  </si>
  <si>
    <t>洁哥攻击</t>
    <phoneticPr fontId="5" type="noConversion"/>
  </si>
  <si>
    <t>洁哥加速</t>
    <phoneticPr fontId="5" type="noConversion"/>
  </si>
  <si>
    <t>洁哥后续加速</t>
    <phoneticPr fontId="5" type="noConversion"/>
  </si>
  <si>
    <t>OpenDisable</t>
    <phoneticPr fontId="5" type="noConversion"/>
  </si>
  <si>
    <t>技能开启禁用</t>
    <phoneticPr fontId="5" type="noConversion"/>
  </si>
  <si>
    <t>洁哥治疗</t>
    <phoneticPr fontId="5" type="noConversion"/>
  </si>
  <si>
    <t>F_Weapon</t>
    <phoneticPr fontId="5" type="noConversion"/>
  </si>
  <si>
    <t>洁哥buff</t>
    <phoneticPr fontId="5" type="noConversion"/>
  </si>
  <si>
    <t>洁哥攻击,洁哥加速,洁哥治疗</t>
    <phoneticPr fontId="5" type="noConversion"/>
  </si>
  <si>
    <t>辅助</t>
    <phoneticPr fontId="8" type="noConversion"/>
  </si>
  <si>
    <t>攻击间隔变化乘</t>
    <phoneticPr fontId="8" type="noConversion"/>
  </si>
  <si>
    <t>{"t":["AttackGapRate"]}</t>
    <phoneticPr fontId="8" type="noConversion"/>
  </si>
  <si>
    <t>洁哥微粒</t>
    <phoneticPr fontId="5" type="noConversion"/>
  </si>
  <si>
    <t>攻击力+110%\n技能自动开启</t>
    <phoneticPr fontId="5" type="noConversion"/>
  </si>
  <si>
    <t>秘杖·速充模式</t>
  </si>
  <si>
    <t>秘杖·微粒模式</t>
  </si>
  <si>
    <t>攻击间隔极大幅度缩短(*0.15)，但每次攻击只能造成相当于攻击力45%的法术伤害\n技能未开启时无法普通攻击</t>
    <phoneticPr fontId="5" type="noConversion"/>
  </si>
  <si>
    <t>Skill1_Begin,Skill1_Loop,Skill1_End</t>
    <phoneticPr fontId="5" type="noConversion"/>
  </si>
  <si>
    <t>洁哥微粒buff</t>
    <phoneticPr fontId="5" type="noConversion"/>
  </si>
  <si>
    <t>洁哥缴械自己</t>
    <phoneticPr fontId="5" type="noConversion"/>
  </si>
  <si>
    <t>洁哥微粒buff,洁哥缴械自己</t>
    <phoneticPr fontId="5" type="noConversion"/>
  </si>
  <si>
    <t>洁哥Idle变化</t>
    <phoneticPr fontId="8" type="noConversion"/>
  </si>
  <si>
    <t>{"IdleAnimation":["Idle_Charge"]}</t>
    <phoneticPr fontId="8" type="noConversion"/>
  </si>
  <si>
    <t>缴械,洁哥Idle变化</t>
    <phoneticPr fontId="8" type="noConversion"/>
  </si>
  <si>
    <t>倍率乘以cd</t>
    <phoneticPr fontId="5" type="noConversion"/>
  </si>
  <si>
    <t>洁哥反重力</t>
    <phoneticPr fontId="5" type="noConversion"/>
  </si>
  <si>
    <t>洁哥反重力buff</t>
    <phoneticPr fontId="5" type="noConversion"/>
  </si>
  <si>
    <t>洁哥反重力后续buff</t>
    <phoneticPr fontId="5" type="noConversion"/>
  </si>
  <si>
    <r>
      <t>全场所有敌人重量下降一个等级，攻击范围扩大，攻击力+150%，可以攻击5个敌人\n</t>
    </r>
    <r>
      <rPr>
        <b/>
        <sz val="11"/>
        <color theme="1"/>
        <rFont val="宋体"/>
        <family val="3"/>
        <charset val="134"/>
        <scheme val="minor"/>
      </rPr>
      <t>技能未开启时无法普通攻击</t>
    </r>
    <phoneticPr fontId="5" type="noConversion"/>
  </si>
  <si>
    <t>洁哥反重力加攻</t>
    <phoneticPr fontId="5" type="noConversion"/>
  </si>
  <si>
    <t>0,0#0,1#0,2#0,-1#0,-2#-1,0#-1,1#-1,2#-1,-1#-1,-2#1,0#1,1#1,2#1,-1#1,-2#2,0#2,-1#2,1#3,0</t>
    <phoneticPr fontId="5" type="noConversion"/>
  </si>
  <si>
    <t>Skill2_Begin,Skill2_Loop,Skill2_End</t>
    <phoneticPr fontId="5" type="noConversion"/>
  </si>
  <si>
    <t>重量变化</t>
    <phoneticPr fontId="8" type="noConversion"/>
  </si>
  <si>
    <t>{"t":["WeightAdd"]}</t>
    <phoneticPr fontId="8" type="noConversion"/>
  </si>
  <si>
    <t>洁哥buff,洁哥微粒,洁哥反重力</t>
    <phoneticPr fontId="5" type="noConversion"/>
  </si>
  <si>
    <t>洁哥反重力加攻,洁哥反重力buff,洁哥反重力后续buff,洁哥缴械自己</t>
    <phoneticPr fontId="5" type="noConversion"/>
  </si>
  <si>
    <t>秘杖·反重力模式</t>
  </si>
  <si>
    <t>洁哥技能标签</t>
  </si>
  <si>
    <t>洁哥技能标签</t>
    <phoneticPr fontId="8" type="noConversion"/>
  </si>
  <si>
    <t>攻击提升,洁哥技能标签</t>
    <phoneticPr fontId="8" type="noConversion"/>
  </si>
  <si>
    <t>星熊</t>
    <phoneticPr fontId="8" type="noConversion"/>
  </si>
  <si>
    <t>闪灵</t>
    <phoneticPr fontId="8" type="noConversion"/>
  </si>
  <si>
    <t>shining</t>
    <phoneticPr fontId="8" type="noConversion"/>
  </si>
  <si>
    <t>147</t>
    <phoneticPr fontId="8" type="noConversion"/>
  </si>
  <si>
    <t>闪灵攻击</t>
    <phoneticPr fontId="5" type="noConversion"/>
  </si>
  <si>
    <t>闪灵被动加防</t>
    <phoneticPr fontId="5" type="noConversion"/>
  </si>
  <si>
    <t>闪灵被动加攻速</t>
    <phoneticPr fontId="5" type="noConversion"/>
  </si>
  <si>
    <t>防御提升</t>
    <phoneticPr fontId="5" type="noConversion"/>
  </si>
  <si>
    <t>防御提升加</t>
    <phoneticPr fontId="8" type="noConversion"/>
  </si>
  <si>
    <t>{"t":["DefenceAdd"]}</t>
    <phoneticPr fontId="8" type="noConversion"/>
  </si>
  <si>
    <t>防御提升加</t>
    <phoneticPr fontId="5" type="noConversion"/>
  </si>
  <si>
    <t>闪灵信条buff</t>
    <phoneticPr fontId="8" type="noConversion"/>
  </si>
  <si>
    <t>闪灵信条</t>
    <phoneticPr fontId="5" type="noConversion"/>
  </si>
  <si>
    <t>信条</t>
    <phoneticPr fontId="5" type="noConversion"/>
  </si>
  <si>
    <t>攻击力+80%，攻击速度+20</t>
  </si>
  <si>
    <t>0.8,20</t>
    <phoneticPr fontId="5" type="noConversion"/>
  </si>
  <si>
    <t>闪灵攻击,闪灵被动加防,闪灵被动加攻速</t>
    <phoneticPr fontId="8" type="noConversion"/>
  </si>
  <si>
    <t>医疗</t>
    <phoneticPr fontId="8" type="noConversion"/>
  </si>
  <si>
    <t>推王后续被动</t>
    <phoneticPr fontId="5" type="noConversion"/>
  </si>
  <si>
    <t>0.1,0.1</t>
    <phoneticPr fontId="5" type="noConversion"/>
  </si>
  <si>
    <t>闪灵盾</t>
    <phoneticPr fontId="8" type="noConversion"/>
  </si>
  <si>
    <t>护盾</t>
    <phoneticPr fontId="8" type="noConversion"/>
  </si>
  <si>
    <t>闪灵盾防</t>
    <phoneticPr fontId="8" type="noConversion"/>
  </si>
  <si>
    <t>闪灵掩护</t>
    <phoneticPr fontId="5" type="noConversion"/>
  </si>
  <si>
    <t>自动掩护</t>
    <phoneticPr fontId="5" type="noConversion"/>
  </si>
  <si>
    <t>下次治疗使目标获得一个持续3秒的护盾\n护盾可以吸收相当于闪灵攻击力50%的伤害，同时使目标防御力+50%；可充能3次</t>
    <phoneticPr fontId="5" type="noConversion"/>
  </si>
  <si>
    <t>{"ShieldType":"Normal","Base":1}</t>
    <phoneticPr fontId="8" type="noConversion"/>
  </si>
  <si>
    <t>闪灵盾,闪灵盾防</t>
    <phoneticPr fontId="5" type="noConversion"/>
  </si>
  <si>
    <t>教条立场</t>
    <phoneticPr fontId="5" type="noConversion"/>
  </si>
  <si>
    <t>闪灵教条</t>
    <phoneticPr fontId="5" type="noConversion"/>
  </si>
  <si>
    <t>闪灵教条加攻</t>
    <phoneticPr fontId="5" type="noConversion"/>
  </si>
  <si>
    <t>闪灵信条,闪灵掩护,闪灵教条</t>
    <phoneticPr fontId="5" type="noConversion"/>
  </si>
  <si>
    <t>攻击力+50%\n攻击范围内的所有友方单位防御力+100%</t>
    <phoneticPr fontId="5" type="noConversion"/>
  </si>
  <si>
    <t>夜莺</t>
    <phoneticPr fontId="8" type="noConversion"/>
  </si>
  <si>
    <t>179</t>
    <phoneticPr fontId="8" type="noConversion"/>
  </si>
  <si>
    <t>夜莺攻击</t>
    <phoneticPr fontId="5" type="noConversion"/>
  </si>
  <si>
    <t>夜莺被动加防</t>
    <phoneticPr fontId="5" type="noConversion"/>
  </si>
  <si>
    <t>幻影</t>
    <phoneticPr fontId="8" type="noConversion"/>
  </si>
  <si>
    <t>10003</t>
    <phoneticPr fontId="8" type="noConversion"/>
  </si>
  <si>
    <t>token_10003_cgbird_bird</t>
    <phoneticPr fontId="8" type="noConversion"/>
  </si>
  <si>
    <t>鸟笼</t>
    <phoneticPr fontId="8" type="noConversion"/>
  </si>
  <si>
    <t>头像_召唤物_幻影</t>
  </si>
  <si>
    <t>获得鸟笼</t>
    <phoneticPr fontId="5" type="noConversion"/>
  </si>
  <si>
    <t>{"Count":2,"UnitId":"幻影"}</t>
    <phoneticPr fontId="5" type="noConversion"/>
  </si>
  <si>
    <t>夜莺攻击力提升</t>
    <phoneticPr fontId="5" type="noConversion"/>
  </si>
  <si>
    <t>夜莺攻击,夜莺被动加防,获得鸟笼</t>
    <phoneticPr fontId="8" type="noConversion"/>
  </si>
  <si>
    <t>cgbird</t>
    <phoneticPr fontId="8" type="noConversion"/>
  </si>
  <si>
    <t>鸟笼攻击</t>
    <phoneticPr fontId="5" type="noConversion"/>
  </si>
  <si>
    <t>0,0</t>
    <phoneticPr fontId="5" type="noConversion"/>
  </si>
  <si>
    <t>鸟笼绝食</t>
    <phoneticPr fontId="5" type="noConversion"/>
  </si>
  <si>
    <t>鸟笼攻击,鸟笼绝食</t>
    <phoneticPr fontId="8" type="noConversion"/>
  </si>
  <si>
    <t>夜莺盾</t>
    <phoneticPr fontId="8" type="noConversion"/>
  </si>
  <si>
    <t>夜莺盾防</t>
    <phoneticPr fontId="8" type="noConversion"/>
  </si>
  <si>
    <t>夜莺护盾</t>
    <phoneticPr fontId="5" type="noConversion"/>
  </si>
  <si>
    <t>法术护盾</t>
    <phoneticPr fontId="5" type="noConversion"/>
  </si>
  <si>
    <t>下次治疗使所有目标获得一个持续5秒的护盾\n护盾能吸收相当于夜莺攻击力90%的法术伤害，同时使目标法术抗性+20；可充能3次</t>
    <phoneticPr fontId="5" type="noConversion"/>
  </si>
  <si>
    <t>夜莺盾,夜莺盾防</t>
    <phoneticPr fontId="5" type="noConversion"/>
  </si>
  <si>
    <t>{"ShieldType":"Magic","Base":1}</t>
    <phoneticPr fontId="8" type="noConversion"/>
  </si>
  <si>
    <t>圣域buff</t>
    <phoneticPr fontId="8" type="noConversion"/>
  </si>
  <si>
    <t>{"t":["MagicDefenceAdd","MagBlock"]}</t>
    <phoneticPr fontId="8" type="noConversion"/>
  </si>
  <si>
    <t>夜莺圣域</t>
    <phoneticPr fontId="5" type="noConversion"/>
  </si>
  <si>
    <t>夜莺圣域buff</t>
    <phoneticPr fontId="5" type="noConversion"/>
  </si>
  <si>
    <t>150,0.25</t>
    <phoneticPr fontId="5" type="noConversion"/>
  </si>
  <si>
    <t>夜莺圣域自身buff</t>
    <phoneticPr fontId="5" type="noConversion"/>
  </si>
  <si>
    <t>夜莺圣域buff,夜莺圣域自身buff</t>
    <phoneticPr fontId="5" type="noConversion"/>
  </si>
  <si>
    <t>攻击力+90%</t>
    <phoneticPr fontId="5" type="noConversion"/>
  </si>
  <si>
    <t>治疗强化·γ型</t>
  </si>
  <si>
    <t>攻击范围扩大，攻击力+80%，攻击范围内的友方单位法术抗性+150%并获得25%的法术闪避</t>
  </si>
  <si>
    <t>圣域</t>
    <phoneticPr fontId="5" type="noConversion"/>
  </si>
  <si>
    <t>夜莺攻击力提升,夜莺护盾,夜莺圣域</t>
    <phoneticPr fontId="5" type="noConversion"/>
  </si>
  <si>
    <t>绝食2,物理格挡2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</si>
</sst>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2"/>
  <sheetViews>
    <sheetView workbookViewId="0">
      <selection activeCell="F38" sqref="F38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895</v>
      </c>
    </row>
    <row r="3" spans="1:2" x14ac:dyDescent="0.15">
      <c r="A3" t="s">
        <v>73</v>
      </c>
      <c r="B3" s="12" t="s">
        <v>894</v>
      </c>
    </row>
    <row r="4" spans="1:2" x14ac:dyDescent="0.15">
      <c r="A4" t="s">
        <v>98</v>
      </c>
      <c r="B4" t="s">
        <v>98</v>
      </c>
    </row>
    <row r="5" spans="1:2" x14ac:dyDescent="0.15">
      <c r="A5" t="s">
        <v>106</v>
      </c>
      <c r="B5" t="s">
        <v>106</v>
      </c>
    </row>
    <row r="6" spans="1:2" x14ac:dyDescent="0.15">
      <c r="A6" t="s">
        <v>118</v>
      </c>
      <c r="B6" t="s">
        <v>118</v>
      </c>
    </row>
    <row r="7" spans="1:2" x14ac:dyDescent="0.15">
      <c r="A7" t="s">
        <v>124</v>
      </c>
      <c r="B7" t="s">
        <v>124</v>
      </c>
    </row>
    <row r="8" spans="1:2" x14ac:dyDescent="0.15">
      <c r="A8" t="s">
        <v>130</v>
      </c>
      <c r="B8" t="s">
        <v>130</v>
      </c>
    </row>
    <row r="9" spans="1:2" x14ac:dyDescent="0.15">
      <c r="A9" t="s">
        <v>134</v>
      </c>
      <c r="B9" t="s">
        <v>134</v>
      </c>
    </row>
    <row r="10" spans="1:2" x14ac:dyDescent="0.15">
      <c r="A10" s="12" t="s">
        <v>1277</v>
      </c>
      <c r="B10" s="12" t="s">
        <v>1277</v>
      </c>
    </row>
    <row r="11" spans="1:2" x14ac:dyDescent="0.15">
      <c r="A11" t="s">
        <v>146</v>
      </c>
      <c r="B11" t="s">
        <v>146</v>
      </c>
    </row>
    <row r="12" spans="1:2" x14ac:dyDescent="0.15">
      <c r="A12" t="s">
        <v>150</v>
      </c>
      <c r="B12" t="s">
        <v>150</v>
      </c>
    </row>
    <row r="13" spans="1:2" x14ac:dyDescent="0.15">
      <c r="A13" t="s">
        <v>156</v>
      </c>
      <c r="B13" t="s">
        <v>156</v>
      </c>
    </row>
    <row r="14" spans="1:2" x14ac:dyDescent="0.15">
      <c r="A14" t="s">
        <v>160</v>
      </c>
      <c r="B14" t="s">
        <v>160</v>
      </c>
    </row>
    <row r="15" spans="1:2" x14ac:dyDescent="0.15">
      <c r="A15" t="s">
        <v>164</v>
      </c>
      <c r="B15" t="s">
        <v>164</v>
      </c>
    </row>
    <row r="16" spans="1:2" x14ac:dyDescent="0.15">
      <c r="A16" t="s">
        <v>167</v>
      </c>
      <c r="B16" t="s">
        <v>167</v>
      </c>
    </row>
    <row r="17" spans="1:2" x14ac:dyDescent="0.15">
      <c r="A17" t="s">
        <v>171</v>
      </c>
      <c r="B17" t="s">
        <v>171</v>
      </c>
    </row>
    <row r="18" spans="1:2" x14ac:dyDescent="0.15">
      <c r="A18" t="s">
        <v>176</v>
      </c>
      <c r="B18" t="s">
        <v>176</v>
      </c>
    </row>
    <row r="19" spans="1:2" x14ac:dyDescent="0.15">
      <c r="A19" t="s">
        <v>180</v>
      </c>
      <c r="B19" t="s">
        <v>180</v>
      </c>
    </row>
    <row r="20" spans="1:2" x14ac:dyDescent="0.15">
      <c r="A20" t="s">
        <v>184</v>
      </c>
      <c r="B20" t="s">
        <v>184</v>
      </c>
    </row>
    <row r="21" spans="1:2" x14ac:dyDescent="0.15">
      <c r="A21" t="s">
        <v>188</v>
      </c>
      <c r="B21" t="s">
        <v>188</v>
      </c>
    </row>
    <row r="22" spans="1:2" x14ac:dyDescent="0.15">
      <c r="A22" t="s">
        <v>192</v>
      </c>
      <c r="B22" t="s">
        <v>192</v>
      </c>
    </row>
    <row r="23" spans="1:2" x14ac:dyDescent="0.15">
      <c r="A23" t="s">
        <v>196</v>
      </c>
      <c r="B23" t="s">
        <v>196</v>
      </c>
    </row>
    <row r="24" spans="1:2" x14ac:dyDescent="0.15">
      <c r="A24" t="s">
        <v>201</v>
      </c>
      <c r="B24" t="s">
        <v>201</v>
      </c>
    </row>
    <row r="25" spans="1:2" x14ac:dyDescent="0.15">
      <c r="A25" t="s">
        <v>205</v>
      </c>
      <c r="B25" t="s">
        <v>205</v>
      </c>
    </row>
    <row r="26" spans="1:2" x14ac:dyDescent="0.15">
      <c r="A26" t="s">
        <v>209</v>
      </c>
      <c r="B26" t="s">
        <v>209</v>
      </c>
    </row>
    <row r="27" spans="1:2" x14ac:dyDescent="0.15">
      <c r="A27" t="s">
        <v>213</v>
      </c>
      <c r="B27" t="s">
        <v>213</v>
      </c>
    </row>
    <row r="28" spans="1:2" x14ac:dyDescent="0.15">
      <c r="A28" t="s">
        <v>218</v>
      </c>
      <c r="B28" t="s">
        <v>218</v>
      </c>
    </row>
    <row r="29" spans="1:2" x14ac:dyDescent="0.15">
      <c r="A29" t="s">
        <v>222</v>
      </c>
      <c r="B29" t="s">
        <v>222</v>
      </c>
    </row>
    <row r="31" spans="1:2" x14ac:dyDescent="0.15">
      <c r="A31" s="12" t="s">
        <v>731</v>
      </c>
      <c r="B31" s="12"/>
    </row>
    <row r="32" spans="1:2" x14ac:dyDescent="0.15">
      <c r="A32" t="s">
        <v>113</v>
      </c>
      <c r="B32" s="12" t="s">
        <v>896</v>
      </c>
    </row>
    <row r="33" spans="1:2" x14ac:dyDescent="0.15">
      <c r="A33" s="12" t="s">
        <v>732</v>
      </c>
      <c r="B33" s="12" t="s">
        <v>732</v>
      </c>
    </row>
    <row r="34" spans="1:2" x14ac:dyDescent="0.15">
      <c r="A34" s="12" t="s">
        <v>806</v>
      </c>
      <c r="B34" s="12" t="s">
        <v>806</v>
      </c>
    </row>
    <row r="35" spans="1:2" x14ac:dyDescent="0.15">
      <c r="A35" s="12" t="s">
        <v>1060</v>
      </c>
      <c r="B35" s="12" t="s">
        <v>1060</v>
      </c>
    </row>
    <row r="36" spans="1:2" x14ac:dyDescent="0.15">
      <c r="A36" s="12" t="s">
        <v>1105</v>
      </c>
      <c r="B36" s="12" t="s">
        <v>1105</v>
      </c>
    </row>
    <row r="37" spans="1:2" x14ac:dyDescent="0.15">
      <c r="A37" s="12" t="s">
        <v>1140</v>
      </c>
      <c r="B37" s="12" t="s">
        <v>1140</v>
      </c>
    </row>
    <row r="38" spans="1:2" x14ac:dyDescent="0.15">
      <c r="A38" s="12" t="s">
        <v>1161</v>
      </c>
      <c r="B38" s="12" t="s">
        <v>1161</v>
      </c>
    </row>
    <row r="39" spans="1:2" x14ac:dyDescent="0.15">
      <c r="A39" s="12" t="s">
        <v>1198</v>
      </c>
      <c r="B39" s="12" t="s">
        <v>1198</v>
      </c>
    </row>
    <row r="40" spans="1:2" x14ac:dyDescent="0.15">
      <c r="A40" s="12" t="s">
        <v>1234</v>
      </c>
      <c r="B40" s="12" t="s">
        <v>1234</v>
      </c>
    </row>
    <row r="41" spans="1:2" x14ac:dyDescent="0.15">
      <c r="A41" s="12" t="s">
        <v>1278</v>
      </c>
      <c r="B41" s="12" t="s">
        <v>1278</v>
      </c>
    </row>
    <row r="42" spans="1:2" x14ac:dyDescent="0.15">
      <c r="A42" s="12" t="s">
        <v>1310</v>
      </c>
      <c r="B42" s="12" t="s">
        <v>1310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540</v>
      </c>
      <c r="C1" t="s">
        <v>541</v>
      </c>
    </row>
    <row r="2" spans="1:3" x14ac:dyDescent="0.15">
      <c r="A2" t="s">
        <v>29</v>
      </c>
      <c r="B2" t="s">
        <v>542</v>
      </c>
      <c r="C2" t="s">
        <v>543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469</v>
      </c>
      <c r="B4" t="s">
        <v>469</v>
      </c>
    </row>
    <row r="5" spans="1:3" x14ac:dyDescent="0.15">
      <c r="A5" t="s">
        <v>470</v>
      </c>
      <c r="B5" t="s">
        <v>470</v>
      </c>
    </row>
    <row r="6" spans="1:3" x14ac:dyDescent="0.15">
      <c r="A6" t="s">
        <v>480</v>
      </c>
      <c r="B6" t="s">
        <v>480</v>
      </c>
    </row>
    <row r="7" spans="1:3" x14ac:dyDescent="0.15">
      <c r="A7" t="s">
        <v>503</v>
      </c>
      <c r="B7" t="s">
        <v>503</v>
      </c>
    </row>
    <row r="8" spans="1:3" x14ac:dyDescent="0.15">
      <c r="A8" s="12" t="s">
        <v>567</v>
      </c>
      <c r="B8" s="12" t="s">
        <v>567</v>
      </c>
    </row>
    <row r="9" spans="1:3" x14ac:dyDescent="0.15">
      <c r="A9" s="12" t="s">
        <v>568</v>
      </c>
      <c r="B9" s="12" t="s">
        <v>568</v>
      </c>
    </row>
    <row r="10" spans="1:3" x14ac:dyDescent="0.15">
      <c r="A10" s="12" t="s">
        <v>572</v>
      </c>
      <c r="B10" s="12" t="s">
        <v>572</v>
      </c>
    </row>
    <row r="11" spans="1:3" x14ac:dyDescent="0.15">
      <c r="A11" s="12" t="s">
        <v>630</v>
      </c>
      <c r="B11" s="12" t="s">
        <v>630</v>
      </c>
    </row>
    <row r="12" spans="1:3" x14ac:dyDescent="0.15">
      <c r="A12" s="12" t="s">
        <v>664</v>
      </c>
      <c r="B12" s="12" t="s">
        <v>664</v>
      </c>
      <c r="C12" s="12" t="s">
        <v>665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9"/>
  <sheetViews>
    <sheetView tabSelected="1" workbookViewId="0">
      <pane xSplit="1" ySplit="3" topLeftCell="N34" activePane="bottomRight" state="frozen"/>
      <selection pane="topRight"/>
      <selection pane="bottomLeft"/>
      <selection pane="bottomRight" activeCell="AD63" sqref="AD63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800</v>
      </c>
      <c r="U1" t="s">
        <v>8</v>
      </c>
      <c r="W1" t="s">
        <v>9</v>
      </c>
      <c r="X1" s="12" t="s">
        <v>804</v>
      </c>
      <c r="Y1" s="12" t="s">
        <v>818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559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799</v>
      </c>
      <c r="U2" t="s">
        <v>45</v>
      </c>
      <c r="V2" t="s">
        <v>46</v>
      </c>
      <c r="W2" t="s">
        <v>47</v>
      </c>
      <c r="X2" s="12" t="s">
        <v>803</v>
      </c>
      <c r="Y2" s="12" t="s">
        <v>817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558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951</v>
      </c>
      <c r="AV2" t="s">
        <v>68</v>
      </c>
      <c r="AW2" s="12" t="s">
        <v>943</v>
      </c>
      <c r="AX2" t="s">
        <v>69</v>
      </c>
      <c r="AY2" s="12" t="s">
        <v>948</v>
      </c>
      <c r="AZ2" t="s">
        <v>70</v>
      </c>
      <c r="BA2" t="s">
        <v>71</v>
      </c>
      <c r="BB2" s="12" t="s">
        <v>877</v>
      </c>
      <c r="BC2" s="12" t="s">
        <v>1059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899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798</v>
      </c>
      <c r="U3" t="s">
        <v>74</v>
      </c>
      <c r="V3" t="s">
        <v>74</v>
      </c>
      <c r="W3" t="s">
        <v>75</v>
      </c>
      <c r="X3" s="12" t="s">
        <v>557</v>
      </c>
      <c r="Y3" s="12" t="s">
        <v>723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557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950</v>
      </c>
      <c r="AV3" t="s">
        <v>74</v>
      </c>
      <c r="AW3" s="12" t="s">
        <v>899</v>
      </c>
      <c r="AX3" t="s">
        <v>79</v>
      </c>
      <c r="AY3" t="s">
        <v>341</v>
      </c>
      <c r="AZ3" t="s">
        <v>79</v>
      </c>
      <c r="BA3" t="s">
        <v>79</v>
      </c>
      <c r="BB3" s="12" t="s">
        <v>879</v>
      </c>
      <c r="BC3" s="12" t="s">
        <v>879</v>
      </c>
      <c r="BD3" t="s">
        <v>74</v>
      </c>
    </row>
    <row r="4" spans="1:56" x14ac:dyDescent="0.15">
      <c r="A4">
        <v>0</v>
      </c>
      <c r="C4" s="12" t="s">
        <v>976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639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A8">
        <v>1</v>
      </c>
      <c r="AB8">
        <v>0.75</v>
      </c>
      <c r="AD8" s="12" t="s">
        <v>639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95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96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587</v>
      </c>
      <c r="B10" t="s">
        <v>82</v>
      </c>
      <c r="C10" s="12" t="s">
        <v>590</v>
      </c>
      <c r="D10" s="15" t="s">
        <v>589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696</v>
      </c>
      <c r="AD10" s="12" t="s">
        <v>730</v>
      </c>
      <c r="AF10">
        <v>1</v>
      </c>
      <c r="AN10">
        <v>2</v>
      </c>
      <c r="AO10">
        <v>0.25</v>
      </c>
      <c r="AZ10" t="s">
        <v>85</v>
      </c>
      <c r="BA10" s="12" t="s">
        <v>588</v>
      </c>
      <c r="BB10" s="12"/>
      <c r="BC10" s="12"/>
      <c r="BD10">
        <v>1</v>
      </c>
    </row>
    <row r="11" spans="1:56" x14ac:dyDescent="0.15">
      <c r="A11" s="12" t="s">
        <v>658</v>
      </c>
      <c r="B11" t="s">
        <v>82</v>
      </c>
      <c r="C11" s="12" t="s">
        <v>659</v>
      </c>
      <c r="D11" s="15" t="s">
        <v>660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696</v>
      </c>
      <c r="AD11" s="12" t="s">
        <v>639</v>
      </c>
      <c r="AF11">
        <v>1</v>
      </c>
      <c r="AN11">
        <v>1</v>
      </c>
      <c r="AO11">
        <v>0.25</v>
      </c>
      <c r="AZ11" t="s">
        <v>85</v>
      </c>
      <c r="BA11" s="12" t="s">
        <v>666</v>
      </c>
      <c r="BB11" s="12"/>
      <c r="BC11" s="12"/>
      <c r="BD11">
        <v>1</v>
      </c>
    </row>
    <row r="12" spans="1:56" x14ac:dyDescent="0.15">
      <c r="A12" s="12" t="s">
        <v>645</v>
      </c>
      <c r="B12" t="s">
        <v>82</v>
      </c>
      <c r="C12" s="12" t="s">
        <v>641</v>
      </c>
      <c r="D12" s="15" t="s">
        <v>640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697</v>
      </c>
      <c r="AD12" s="12" t="s">
        <v>648</v>
      </c>
      <c r="AF12">
        <v>1</v>
      </c>
      <c r="AN12">
        <v>1</v>
      </c>
      <c r="AO12">
        <v>0.25</v>
      </c>
      <c r="AZ12" t="s">
        <v>85</v>
      </c>
      <c r="BA12" s="12" t="s">
        <v>588</v>
      </c>
      <c r="BB12" s="12"/>
      <c r="BC12" s="12"/>
      <c r="BD12">
        <v>1</v>
      </c>
    </row>
    <row r="13" spans="1:56" x14ac:dyDescent="0.15">
      <c r="A13" s="12" t="s">
        <v>651</v>
      </c>
      <c r="B13" t="s">
        <v>82</v>
      </c>
      <c r="C13" s="12" t="s">
        <v>652</v>
      </c>
      <c r="D13" s="15" t="s">
        <v>653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695</v>
      </c>
      <c r="AD13" s="12" t="s">
        <v>655</v>
      </c>
      <c r="AF13">
        <v>1</v>
      </c>
      <c r="AN13">
        <v>1</v>
      </c>
      <c r="AO13">
        <v>0.25</v>
      </c>
      <c r="AZ13" t="s">
        <v>85</v>
      </c>
      <c r="BA13" s="12" t="s">
        <v>588</v>
      </c>
      <c r="BB13" s="12"/>
      <c r="BC13" s="12"/>
      <c r="BD13">
        <v>1</v>
      </c>
    </row>
    <row r="14" spans="1:56" x14ac:dyDescent="0.15">
      <c r="A14" s="12" t="s">
        <v>667</v>
      </c>
      <c r="B14" t="s">
        <v>82</v>
      </c>
      <c r="C14" s="12" t="s">
        <v>673</v>
      </c>
      <c r="D14" s="15" t="s">
        <v>672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695</v>
      </c>
      <c r="AD14" s="12" t="s">
        <v>674</v>
      </c>
      <c r="AF14">
        <v>1</v>
      </c>
      <c r="AN14">
        <v>1</v>
      </c>
      <c r="AO14">
        <v>0.25</v>
      </c>
      <c r="AZ14" t="s">
        <v>85</v>
      </c>
      <c r="BA14" s="12" t="s">
        <v>588</v>
      </c>
      <c r="BB14" s="12"/>
      <c r="BC14" s="12"/>
      <c r="BD14">
        <v>1</v>
      </c>
    </row>
    <row r="15" spans="1:56" x14ac:dyDescent="0.15">
      <c r="A15" s="12" t="s">
        <v>678</v>
      </c>
      <c r="B15" t="s">
        <v>82</v>
      </c>
      <c r="C15" s="12" t="s">
        <v>680</v>
      </c>
      <c r="D15" s="15" t="s">
        <v>679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696</v>
      </c>
      <c r="AD15" s="12" t="s">
        <v>681</v>
      </c>
      <c r="AF15">
        <v>1</v>
      </c>
      <c r="AN15">
        <v>1</v>
      </c>
      <c r="AO15">
        <v>0.25</v>
      </c>
      <c r="AZ15" t="s">
        <v>85</v>
      </c>
      <c r="BA15" s="12" t="s">
        <v>588</v>
      </c>
      <c r="BB15" s="12"/>
      <c r="BC15" s="12"/>
      <c r="BD15">
        <v>1</v>
      </c>
    </row>
    <row r="16" spans="1:56" x14ac:dyDescent="0.15">
      <c r="A16" s="12" t="s">
        <v>668</v>
      </c>
      <c r="B16" t="s">
        <v>82</v>
      </c>
      <c r="C16" s="12" t="s">
        <v>671</v>
      </c>
      <c r="D16" s="15" t="s">
        <v>670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699</v>
      </c>
      <c r="AD16" s="12" t="s">
        <v>677</v>
      </c>
      <c r="AF16">
        <v>1</v>
      </c>
      <c r="AN16">
        <v>1</v>
      </c>
      <c r="AO16">
        <v>0.25</v>
      </c>
      <c r="AZ16" s="12" t="s">
        <v>669</v>
      </c>
      <c r="BA16" s="12" t="s">
        <v>588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97</v>
      </c>
    </row>
    <row r="21" spans="1:56" x14ac:dyDescent="0.15">
      <c r="A21" t="s">
        <v>98</v>
      </c>
      <c r="B21" t="s">
        <v>99</v>
      </c>
      <c r="C21" t="s">
        <v>100</v>
      </c>
      <c r="D21" s="10" t="s">
        <v>101</v>
      </c>
      <c r="E21" t="str">
        <f>"char_"&amp;D21&amp;"_"&amp;C21</f>
        <v>char_002_amiya</v>
      </c>
      <c r="F21" t="s">
        <v>102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103</v>
      </c>
      <c r="AE21" t="s">
        <v>104</v>
      </c>
      <c r="AH21">
        <v>1</v>
      </c>
      <c r="AJ21">
        <v>1</v>
      </c>
      <c r="AK21">
        <v>0.5</v>
      </c>
      <c r="AO21">
        <v>0.25</v>
      </c>
      <c r="AQ21" t="s">
        <v>105</v>
      </c>
      <c r="AR21" s="11" t="str">
        <f t="shared" ref="AR21:AR29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944</v>
      </c>
      <c r="AX21" s="12" t="s">
        <v>945</v>
      </c>
      <c r="AY21" s="12"/>
      <c r="AZ21" t="s">
        <v>85</v>
      </c>
      <c r="BB21" s="12" t="s">
        <v>878</v>
      </c>
      <c r="BC21" s="12"/>
      <c r="BD21">
        <v>1</v>
      </c>
    </row>
    <row r="22" spans="1:56" x14ac:dyDescent="0.15">
      <c r="A22" t="s">
        <v>106</v>
      </c>
      <c r="B22" t="s">
        <v>99</v>
      </c>
      <c r="C22" t="s">
        <v>107</v>
      </c>
      <c r="D22" s="10" t="s">
        <v>108</v>
      </c>
      <c r="E22" t="str">
        <f t="shared" ref="E22:E29" si="6">"char_"&amp;D22&amp;"_"&amp;C22</f>
        <v>char_298_susuro</v>
      </c>
      <c r="F22" t="s">
        <v>109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110</v>
      </c>
      <c r="AE22" t="s">
        <v>111</v>
      </c>
      <c r="AH22">
        <v>1</v>
      </c>
      <c r="AJ22">
        <v>1</v>
      </c>
      <c r="AK22">
        <v>0.5</v>
      </c>
      <c r="AO22">
        <v>0.25</v>
      </c>
      <c r="AQ22" t="s">
        <v>112</v>
      </c>
      <c r="AR22" s="11" t="str">
        <f t="shared" si="5"/>
        <v>icon_susuro</v>
      </c>
      <c r="AS22" t="str">
        <f t="shared" ref="AS22:AS45" si="7">"half_"&amp;C22</f>
        <v>half_susuro</v>
      </c>
      <c r="AT22" t="str">
        <f t="shared" ref="AT22:AT45" si="8">C22</f>
        <v>susuro</v>
      </c>
      <c r="AV22">
        <v>4</v>
      </c>
      <c r="AW22" s="12" t="s">
        <v>944</v>
      </c>
      <c r="AX22" s="12" t="s">
        <v>945</v>
      </c>
      <c r="AY22" s="12"/>
      <c r="AZ22" t="s">
        <v>85</v>
      </c>
      <c r="BB22" s="12" t="s">
        <v>878</v>
      </c>
      <c r="BC22" s="12"/>
      <c r="BD22">
        <v>1</v>
      </c>
    </row>
    <row r="23" spans="1:56" x14ac:dyDescent="0.15">
      <c r="A23" t="s">
        <v>118</v>
      </c>
      <c r="B23" t="s">
        <v>99</v>
      </c>
      <c r="C23" t="s">
        <v>119</v>
      </c>
      <c r="D23" s="10" t="s">
        <v>120</v>
      </c>
      <c r="E23" t="str">
        <f t="shared" si="6"/>
        <v>char_009_12fce</v>
      </c>
      <c r="F23" t="s">
        <v>121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122</v>
      </c>
      <c r="AE23" t="s">
        <v>123</v>
      </c>
      <c r="AH23">
        <v>1</v>
      </c>
      <c r="AJ23">
        <v>1</v>
      </c>
      <c r="AK23">
        <v>0.5</v>
      </c>
      <c r="AO23">
        <v>0.25</v>
      </c>
      <c r="AQ23" t="s">
        <v>105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944</v>
      </c>
      <c r="AX23" s="12" t="s">
        <v>945</v>
      </c>
      <c r="AY23" s="12"/>
      <c r="AZ23" t="s">
        <v>85</v>
      </c>
      <c r="BB23" s="12" t="s">
        <v>878</v>
      </c>
      <c r="BC23" s="12"/>
      <c r="BD23">
        <v>1</v>
      </c>
    </row>
    <row r="24" spans="1:56" x14ac:dyDescent="0.15">
      <c r="A24" t="s">
        <v>124</v>
      </c>
      <c r="B24" t="s">
        <v>99</v>
      </c>
      <c r="C24" t="s">
        <v>125</v>
      </c>
      <c r="D24" s="10" t="s">
        <v>126</v>
      </c>
      <c r="E24" t="str">
        <f t="shared" si="6"/>
        <v>char_010_chen</v>
      </c>
      <c r="F24" t="s">
        <v>127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128</v>
      </c>
      <c r="AE24" t="s">
        <v>129</v>
      </c>
      <c r="AI24">
        <v>1</v>
      </c>
      <c r="AJ24">
        <v>2</v>
      </c>
      <c r="AK24">
        <v>0.5</v>
      </c>
      <c r="AO24">
        <v>0.25</v>
      </c>
      <c r="AQ24" t="s">
        <v>117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944</v>
      </c>
      <c r="AX24" s="12" t="s">
        <v>945</v>
      </c>
      <c r="AY24" s="12"/>
      <c r="AZ24" t="s">
        <v>85</v>
      </c>
      <c r="BB24" s="12" t="s">
        <v>878</v>
      </c>
      <c r="BC24" s="12"/>
      <c r="BD24">
        <v>1</v>
      </c>
    </row>
    <row r="25" spans="1:56" x14ac:dyDescent="0.15">
      <c r="A25" t="s">
        <v>130</v>
      </c>
      <c r="B25" t="s">
        <v>99</v>
      </c>
      <c r="C25" t="s">
        <v>131</v>
      </c>
      <c r="D25" s="10" t="s">
        <v>132</v>
      </c>
      <c r="E25" t="str">
        <f t="shared" si="6"/>
        <v>char_017_huang</v>
      </c>
      <c r="F25" t="s">
        <v>133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128</v>
      </c>
      <c r="AE25" t="s">
        <v>129</v>
      </c>
      <c r="AI25">
        <v>1</v>
      </c>
      <c r="AJ25">
        <v>2</v>
      </c>
      <c r="AK25">
        <v>0.5</v>
      </c>
      <c r="AO25">
        <v>0.25</v>
      </c>
      <c r="AQ25" t="s">
        <v>117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944</v>
      </c>
      <c r="AX25" s="12" t="s">
        <v>945</v>
      </c>
      <c r="AY25" s="12"/>
      <c r="AZ25" t="s">
        <v>85</v>
      </c>
      <c r="BB25" s="12" t="s">
        <v>878</v>
      </c>
      <c r="BC25" s="12"/>
      <c r="BD25">
        <v>1</v>
      </c>
    </row>
    <row r="26" spans="1:56" x14ac:dyDescent="0.15">
      <c r="A26" t="s">
        <v>134</v>
      </c>
      <c r="B26" t="s">
        <v>99</v>
      </c>
      <c r="C26" t="s">
        <v>135</v>
      </c>
      <c r="D26" s="10" t="s">
        <v>136</v>
      </c>
      <c r="E26" t="str">
        <f t="shared" si="6"/>
        <v>char_235_jesica</v>
      </c>
      <c r="F26" t="s">
        <v>137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103</v>
      </c>
      <c r="AE26" t="s">
        <v>138</v>
      </c>
      <c r="AH26">
        <v>1</v>
      </c>
      <c r="AJ26">
        <v>1</v>
      </c>
      <c r="AK26">
        <v>0.5</v>
      </c>
      <c r="AO26">
        <v>0.25</v>
      </c>
      <c r="AQ26" t="s">
        <v>139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944</v>
      </c>
      <c r="AX26" s="12" t="s">
        <v>945</v>
      </c>
      <c r="AY26" s="12"/>
      <c r="AZ26" t="s">
        <v>85</v>
      </c>
      <c r="BB26" s="12" t="s">
        <v>878</v>
      </c>
      <c r="BC26" s="12"/>
      <c r="BD26">
        <v>1</v>
      </c>
    </row>
    <row r="27" spans="1:56" x14ac:dyDescent="0.15">
      <c r="A27" t="s">
        <v>146</v>
      </c>
      <c r="B27" t="s">
        <v>99</v>
      </c>
      <c r="C27" t="s">
        <v>147</v>
      </c>
      <c r="D27" s="10" t="s">
        <v>148</v>
      </c>
      <c r="E27" t="str">
        <f t="shared" si="6"/>
        <v>char_213_mostma</v>
      </c>
      <c r="F27" t="s">
        <v>149</v>
      </c>
      <c r="J27">
        <v>100</v>
      </c>
      <c r="L27">
        <v>20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103</v>
      </c>
      <c r="AE27" t="s">
        <v>129</v>
      </c>
      <c r="AH27">
        <v>1</v>
      </c>
      <c r="AJ27">
        <v>1</v>
      </c>
      <c r="AK27">
        <v>0.5</v>
      </c>
      <c r="AO27">
        <v>0.25</v>
      </c>
      <c r="AQ27" t="s">
        <v>105</v>
      </c>
      <c r="AR27" s="11" t="str">
        <f t="shared" si="5"/>
        <v>icon_mostma</v>
      </c>
      <c r="AS27" t="str">
        <f t="shared" si="7"/>
        <v>half_mostma</v>
      </c>
      <c r="AT27" t="str">
        <f t="shared" si="8"/>
        <v>mostma</v>
      </c>
      <c r="AV27">
        <v>6</v>
      </c>
      <c r="AW27" s="12" t="s">
        <v>944</v>
      </c>
      <c r="AX27" s="12" t="s">
        <v>945</v>
      </c>
      <c r="AY27" s="12"/>
      <c r="AZ27" t="s">
        <v>85</v>
      </c>
      <c r="BB27" s="12" t="s">
        <v>878</v>
      </c>
      <c r="BC27" s="12"/>
      <c r="BD27">
        <v>1</v>
      </c>
    </row>
    <row r="28" spans="1:56" x14ac:dyDescent="0.15">
      <c r="A28" t="s">
        <v>150</v>
      </c>
      <c r="B28" t="s">
        <v>99</v>
      </c>
      <c r="C28" t="s">
        <v>151</v>
      </c>
      <c r="D28" s="10" t="s">
        <v>152</v>
      </c>
      <c r="E28" t="str">
        <f t="shared" si="6"/>
        <v>char_101_sora</v>
      </c>
      <c r="F28" t="s">
        <v>153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154</v>
      </c>
      <c r="AE28" t="s">
        <v>155</v>
      </c>
      <c r="AH28">
        <v>1</v>
      </c>
      <c r="AJ28">
        <v>1</v>
      </c>
      <c r="AK28">
        <v>0.5</v>
      </c>
      <c r="AO28">
        <v>0.25</v>
      </c>
      <c r="AQ28" t="s">
        <v>112</v>
      </c>
      <c r="AR28" s="11" t="str">
        <f t="shared" si="5"/>
        <v>icon_sora</v>
      </c>
      <c r="AS28" t="str">
        <f t="shared" si="7"/>
        <v>half_sora</v>
      </c>
      <c r="AT28" t="str">
        <f t="shared" si="8"/>
        <v>sora</v>
      </c>
      <c r="AV28">
        <v>4</v>
      </c>
      <c r="AW28" s="12" t="s">
        <v>944</v>
      </c>
      <c r="AX28" s="12" t="s">
        <v>945</v>
      </c>
      <c r="AY28" s="12"/>
      <c r="AZ28" t="s">
        <v>85</v>
      </c>
      <c r="BB28" s="12" t="s">
        <v>878</v>
      </c>
      <c r="BC28" s="12"/>
      <c r="BD28">
        <v>1</v>
      </c>
    </row>
    <row r="29" spans="1:56" x14ac:dyDescent="0.15">
      <c r="A29" t="s">
        <v>156</v>
      </c>
      <c r="B29" t="s">
        <v>99</v>
      </c>
      <c r="C29" t="s">
        <v>157</v>
      </c>
      <c r="D29">
        <v>284</v>
      </c>
      <c r="E29" t="str">
        <f t="shared" si="6"/>
        <v>char_284_spot</v>
      </c>
      <c r="F29" t="s">
        <v>156</v>
      </c>
      <c r="H29">
        <v>1</v>
      </c>
      <c r="I29">
        <v>55</v>
      </c>
      <c r="J29">
        <v>1833</v>
      </c>
      <c r="L29">
        <v>320</v>
      </c>
      <c r="M29">
        <v>30</v>
      </c>
      <c r="N29">
        <v>442</v>
      </c>
      <c r="O29">
        <v>54</v>
      </c>
      <c r="P29">
        <v>10</v>
      </c>
      <c r="R29">
        <v>17</v>
      </c>
      <c r="S29">
        <v>-2</v>
      </c>
      <c r="T29">
        <v>0.5</v>
      </c>
      <c r="U29">
        <v>70</v>
      </c>
      <c r="V29">
        <v>-4</v>
      </c>
      <c r="W29">
        <v>1.2</v>
      </c>
      <c r="X29">
        <v>1</v>
      </c>
      <c r="AD29" s="12" t="s">
        <v>1151</v>
      </c>
      <c r="AE29" t="s">
        <v>159</v>
      </c>
      <c r="AI29">
        <v>1</v>
      </c>
      <c r="AJ29">
        <v>3</v>
      </c>
      <c r="AK29">
        <v>0.5</v>
      </c>
      <c r="AO29">
        <v>0.25</v>
      </c>
      <c r="AQ29" t="s">
        <v>145</v>
      </c>
      <c r="AR29" s="11" t="str">
        <f t="shared" si="5"/>
        <v>icon_spot</v>
      </c>
      <c r="AS29" t="str">
        <f t="shared" si="7"/>
        <v>half_spot</v>
      </c>
      <c r="AT29" t="str">
        <f t="shared" si="8"/>
        <v>spot</v>
      </c>
      <c r="AU29" s="12" t="s">
        <v>953</v>
      </c>
      <c r="AV29">
        <v>3</v>
      </c>
      <c r="AW29" s="12" t="s">
        <v>944</v>
      </c>
      <c r="AX29" s="12" t="s">
        <v>945</v>
      </c>
      <c r="AY29" s="12"/>
      <c r="AZ29" t="s">
        <v>85</v>
      </c>
      <c r="BB29" s="12" t="s">
        <v>878</v>
      </c>
      <c r="BC29" s="12"/>
      <c r="BD29">
        <v>1</v>
      </c>
    </row>
    <row r="30" spans="1:56" x14ac:dyDescent="0.15">
      <c r="A30" t="s">
        <v>160</v>
      </c>
      <c r="B30" t="s">
        <v>99</v>
      </c>
      <c r="C30" t="s">
        <v>161</v>
      </c>
      <c r="D30">
        <v>281</v>
      </c>
      <c r="E30" t="str">
        <f t="shared" ref="E30:E45" si="9">"char_"&amp;D30&amp;"_"&amp;C30</f>
        <v>char_281_popka</v>
      </c>
      <c r="F30" t="s">
        <v>160</v>
      </c>
      <c r="H30">
        <v>1</v>
      </c>
      <c r="I30">
        <v>55</v>
      </c>
      <c r="J30">
        <v>1858</v>
      </c>
      <c r="L30">
        <v>495</v>
      </c>
      <c r="M30">
        <v>73</v>
      </c>
      <c r="N30">
        <v>245</v>
      </c>
      <c r="P30">
        <v>0</v>
      </c>
      <c r="R30">
        <v>19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162</v>
      </c>
      <c r="AE30" t="s">
        <v>163</v>
      </c>
      <c r="AI30">
        <v>1</v>
      </c>
      <c r="AJ30">
        <v>2</v>
      </c>
      <c r="AK30">
        <v>0.5</v>
      </c>
      <c r="AO30">
        <v>0.25</v>
      </c>
      <c r="AQ30" t="s">
        <v>117</v>
      </c>
      <c r="AR30" s="11" t="str">
        <f t="shared" ref="AR30:AR45" si="10">"icon_"&amp;C30</f>
        <v>icon_popka</v>
      </c>
      <c r="AS30" t="str">
        <f t="shared" si="7"/>
        <v>half_popka</v>
      </c>
      <c r="AT30" t="str">
        <f t="shared" si="8"/>
        <v>popka</v>
      </c>
      <c r="AU30" s="12" t="s">
        <v>953</v>
      </c>
      <c r="AV30">
        <v>3</v>
      </c>
      <c r="AW30" s="12" t="s">
        <v>944</v>
      </c>
      <c r="AX30" s="12" t="s">
        <v>945</v>
      </c>
      <c r="AY30" s="12"/>
      <c r="AZ30" t="s">
        <v>85</v>
      </c>
      <c r="BB30" s="12" t="s">
        <v>878</v>
      </c>
      <c r="BC30" s="12"/>
      <c r="BD30">
        <v>1</v>
      </c>
    </row>
    <row r="31" spans="1:56" x14ac:dyDescent="0.15">
      <c r="A31" t="s">
        <v>164</v>
      </c>
      <c r="B31" t="s">
        <v>99</v>
      </c>
      <c r="C31" t="s">
        <v>165</v>
      </c>
      <c r="D31">
        <v>283</v>
      </c>
      <c r="E31" t="str">
        <f t="shared" si="9"/>
        <v>char_283_midn</v>
      </c>
      <c r="F31" t="s">
        <v>164</v>
      </c>
      <c r="H31">
        <v>1</v>
      </c>
      <c r="I31">
        <v>55</v>
      </c>
      <c r="J31">
        <v>1653</v>
      </c>
      <c r="L31">
        <v>497</v>
      </c>
      <c r="M31">
        <v>72</v>
      </c>
      <c r="N31">
        <v>282</v>
      </c>
      <c r="P31">
        <v>10</v>
      </c>
      <c r="R31">
        <v>16</v>
      </c>
      <c r="S31">
        <v>-2</v>
      </c>
      <c r="T31">
        <v>0.5</v>
      </c>
      <c r="U31">
        <v>70</v>
      </c>
      <c r="V31">
        <v>-4</v>
      </c>
      <c r="W31">
        <v>1.3</v>
      </c>
      <c r="X31">
        <v>1</v>
      </c>
      <c r="AD31" s="12" t="s">
        <v>701</v>
      </c>
      <c r="AE31" t="s">
        <v>166</v>
      </c>
      <c r="AI31">
        <v>1</v>
      </c>
      <c r="AJ31">
        <v>2</v>
      </c>
      <c r="AK31">
        <v>0.5</v>
      </c>
      <c r="AO31">
        <v>0.25</v>
      </c>
      <c r="AQ31" t="s">
        <v>117</v>
      </c>
      <c r="AR31" s="11" t="str">
        <f t="shared" si="10"/>
        <v>icon_midn</v>
      </c>
      <c r="AS31" t="str">
        <f t="shared" si="7"/>
        <v>half_midn</v>
      </c>
      <c r="AT31" t="str">
        <f t="shared" si="8"/>
        <v>midn</v>
      </c>
      <c r="AU31" s="12" t="s">
        <v>952</v>
      </c>
      <c r="AV31">
        <v>3</v>
      </c>
      <c r="AW31" s="12" t="s">
        <v>944</v>
      </c>
      <c r="AX31" s="12" t="s">
        <v>945</v>
      </c>
      <c r="AY31" s="12"/>
      <c r="AZ31" t="s">
        <v>85</v>
      </c>
      <c r="BB31" s="12" t="s">
        <v>878</v>
      </c>
      <c r="BC31" s="12"/>
      <c r="BD31">
        <v>2</v>
      </c>
    </row>
    <row r="32" spans="1:56" x14ac:dyDescent="0.15">
      <c r="A32" t="s">
        <v>167</v>
      </c>
      <c r="B32" t="s">
        <v>99</v>
      </c>
      <c r="C32" t="s">
        <v>168</v>
      </c>
      <c r="D32">
        <v>282</v>
      </c>
      <c r="E32" t="str">
        <f t="shared" si="9"/>
        <v>char_282_catap</v>
      </c>
      <c r="F32" t="s">
        <v>167</v>
      </c>
      <c r="H32">
        <v>1</v>
      </c>
      <c r="I32">
        <v>55</v>
      </c>
      <c r="J32">
        <v>1150</v>
      </c>
      <c r="L32">
        <v>617</v>
      </c>
      <c r="M32">
        <v>82</v>
      </c>
      <c r="N32">
        <v>85</v>
      </c>
      <c r="P32">
        <v>0</v>
      </c>
      <c r="R32">
        <v>23</v>
      </c>
      <c r="S32">
        <v>-2</v>
      </c>
      <c r="T32">
        <v>0.5</v>
      </c>
      <c r="U32">
        <v>70</v>
      </c>
      <c r="V32">
        <v>-10</v>
      </c>
      <c r="W32">
        <v>2.8</v>
      </c>
      <c r="X32">
        <v>1</v>
      </c>
      <c r="AD32" t="s">
        <v>169</v>
      </c>
      <c r="AE32" t="s">
        <v>170</v>
      </c>
      <c r="AH32">
        <v>1</v>
      </c>
      <c r="AJ32">
        <v>1</v>
      </c>
      <c r="AK32">
        <v>0.5</v>
      </c>
      <c r="AO32">
        <v>0.25</v>
      </c>
      <c r="AQ32" t="s">
        <v>139</v>
      </c>
      <c r="AR32" s="11" t="str">
        <f t="shared" si="10"/>
        <v>icon_catap</v>
      </c>
      <c r="AS32" t="str">
        <f t="shared" si="7"/>
        <v>half_catap</v>
      </c>
      <c r="AT32" t="str">
        <f t="shared" si="8"/>
        <v>catap</v>
      </c>
      <c r="AU32" s="12" t="s">
        <v>952</v>
      </c>
      <c r="AV32">
        <v>3</v>
      </c>
      <c r="AW32" s="12" t="s">
        <v>944</v>
      </c>
      <c r="AX32" s="12" t="s">
        <v>945</v>
      </c>
      <c r="AY32" s="12"/>
      <c r="AZ32" t="s">
        <v>85</v>
      </c>
      <c r="BB32" s="12" t="s">
        <v>878</v>
      </c>
      <c r="BC32" s="12"/>
      <c r="BD32">
        <v>1</v>
      </c>
    </row>
    <row r="33" spans="1:56" x14ac:dyDescent="0.15">
      <c r="A33" t="s">
        <v>171</v>
      </c>
      <c r="B33" t="s">
        <v>99</v>
      </c>
      <c r="C33" t="s">
        <v>172</v>
      </c>
      <c r="D33">
        <v>278</v>
      </c>
      <c r="E33" t="str">
        <f t="shared" si="9"/>
        <v>char_278_orchid</v>
      </c>
      <c r="F33" t="s">
        <v>171</v>
      </c>
      <c r="H33">
        <v>1</v>
      </c>
      <c r="I33">
        <v>55</v>
      </c>
      <c r="J33">
        <v>935</v>
      </c>
      <c r="L33">
        <v>378</v>
      </c>
      <c r="M33">
        <v>59</v>
      </c>
      <c r="N33">
        <v>83</v>
      </c>
      <c r="P33">
        <v>15</v>
      </c>
      <c r="R33">
        <v>12</v>
      </c>
      <c r="S33">
        <v>-2</v>
      </c>
      <c r="T33">
        <v>0.5</v>
      </c>
      <c r="U33">
        <v>70</v>
      </c>
      <c r="V33">
        <v>-10</v>
      </c>
      <c r="W33">
        <v>1.9</v>
      </c>
      <c r="X33">
        <v>1</v>
      </c>
      <c r="AD33" t="s">
        <v>173</v>
      </c>
      <c r="AE33" t="s">
        <v>174</v>
      </c>
      <c r="AH33">
        <v>1</v>
      </c>
      <c r="AJ33">
        <v>1</v>
      </c>
      <c r="AK33">
        <v>0.5</v>
      </c>
      <c r="AO33">
        <v>0.25</v>
      </c>
      <c r="AQ33" t="s">
        <v>175</v>
      </c>
      <c r="AR33" s="11" t="str">
        <f t="shared" si="10"/>
        <v>icon_orchid</v>
      </c>
      <c r="AS33" t="str">
        <f t="shared" si="7"/>
        <v>half_orchid</v>
      </c>
      <c r="AT33" t="str">
        <f t="shared" si="8"/>
        <v>orchid</v>
      </c>
      <c r="AU33" s="12" t="s">
        <v>952</v>
      </c>
      <c r="AV33">
        <v>3</v>
      </c>
      <c r="AW33" s="12" t="s">
        <v>944</v>
      </c>
      <c r="AX33" s="12" t="s">
        <v>945</v>
      </c>
      <c r="AY33" s="12"/>
      <c r="AZ33" t="s">
        <v>85</v>
      </c>
      <c r="BB33" s="12" t="s">
        <v>878</v>
      </c>
      <c r="BC33" s="12"/>
      <c r="BD33">
        <v>1</v>
      </c>
    </row>
    <row r="34" spans="1:56" x14ac:dyDescent="0.15">
      <c r="A34" t="s">
        <v>176</v>
      </c>
      <c r="B34" t="s">
        <v>99</v>
      </c>
      <c r="C34" t="s">
        <v>177</v>
      </c>
      <c r="D34">
        <v>210</v>
      </c>
      <c r="E34" t="str">
        <f t="shared" si="9"/>
        <v>char_210_stward</v>
      </c>
      <c r="F34" t="s">
        <v>176</v>
      </c>
      <c r="H34">
        <v>1</v>
      </c>
      <c r="I34">
        <v>55</v>
      </c>
      <c r="J34">
        <v>1100</v>
      </c>
      <c r="L34">
        <v>470</v>
      </c>
      <c r="M34">
        <v>73</v>
      </c>
      <c r="N34">
        <v>90</v>
      </c>
      <c r="P34">
        <v>15</v>
      </c>
      <c r="R34">
        <v>18</v>
      </c>
      <c r="S34">
        <v>-2</v>
      </c>
      <c r="T34">
        <v>0.5</v>
      </c>
      <c r="U34">
        <v>70</v>
      </c>
      <c r="V34">
        <v>-10</v>
      </c>
      <c r="W34">
        <v>1.6</v>
      </c>
      <c r="X34">
        <v>1</v>
      </c>
      <c r="AD34" t="s">
        <v>178</v>
      </c>
      <c r="AE34" t="s">
        <v>179</v>
      </c>
      <c r="AH34">
        <v>1</v>
      </c>
      <c r="AJ34">
        <v>1</v>
      </c>
      <c r="AK34">
        <v>0.5</v>
      </c>
      <c r="AO34">
        <v>0.25</v>
      </c>
      <c r="AQ34" t="s">
        <v>105</v>
      </c>
      <c r="AR34" s="11" t="str">
        <f t="shared" si="10"/>
        <v>icon_stward</v>
      </c>
      <c r="AS34" t="str">
        <f t="shared" si="7"/>
        <v>half_stward</v>
      </c>
      <c r="AT34" t="str">
        <f t="shared" si="8"/>
        <v>stward</v>
      </c>
      <c r="AU34" s="12" t="s">
        <v>952</v>
      </c>
      <c r="AV34">
        <v>3</v>
      </c>
      <c r="AW34" s="12" t="s">
        <v>944</v>
      </c>
      <c r="AX34" s="12" t="s">
        <v>945</v>
      </c>
      <c r="AY34" s="12"/>
      <c r="AZ34" t="s">
        <v>85</v>
      </c>
      <c r="BB34" s="12" t="s">
        <v>878</v>
      </c>
      <c r="BC34" s="12"/>
      <c r="BD34">
        <v>1</v>
      </c>
    </row>
    <row r="35" spans="1:56" x14ac:dyDescent="0.15">
      <c r="A35" t="s">
        <v>180</v>
      </c>
      <c r="B35" t="s">
        <v>99</v>
      </c>
      <c r="C35" t="s">
        <v>181</v>
      </c>
      <c r="D35">
        <v>212</v>
      </c>
      <c r="E35" t="str">
        <f t="shared" si="9"/>
        <v>char_212_ansel</v>
      </c>
      <c r="F35" t="s">
        <v>180</v>
      </c>
      <c r="H35">
        <v>1</v>
      </c>
      <c r="I35">
        <v>55</v>
      </c>
      <c r="J35">
        <v>1135</v>
      </c>
      <c r="L35">
        <v>362</v>
      </c>
      <c r="M35">
        <v>65</v>
      </c>
      <c r="N35">
        <v>109</v>
      </c>
      <c r="P35">
        <v>0</v>
      </c>
      <c r="R35">
        <v>17</v>
      </c>
      <c r="S35">
        <v>-2</v>
      </c>
      <c r="T35">
        <v>0.5</v>
      </c>
      <c r="U35">
        <v>70</v>
      </c>
      <c r="V35">
        <v>-4</v>
      </c>
      <c r="W35">
        <v>2.85</v>
      </c>
      <c r="X35">
        <v>1</v>
      </c>
      <c r="AD35" t="s">
        <v>182</v>
      </c>
      <c r="AE35" s="12" t="s">
        <v>1071</v>
      </c>
      <c r="AH35">
        <v>1</v>
      </c>
      <c r="AJ35">
        <v>1</v>
      </c>
      <c r="AK35">
        <v>0.5</v>
      </c>
      <c r="AO35">
        <v>0.25</v>
      </c>
      <c r="AQ35" t="s">
        <v>112</v>
      </c>
      <c r="AR35" s="11" t="str">
        <f t="shared" si="10"/>
        <v>icon_ansel</v>
      </c>
      <c r="AS35" t="str">
        <f t="shared" si="7"/>
        <v>half_ansel</v>
      </c>
      <c r="AT35" t="str">
        <f t="shared" si="8"/>
        <v>ansel</v>
      </c>
      <c r="AU35" s="12" t="s">
        <v>952</v>
      </c>
      <c r="AV35">
        <v>3</v>
      </c>
      <c r="AW35" s="12" t="s">
        <v>944</v>
      </c>
      <c r="AX35" s="12" t="s">
        <v>945</v>
      </c>
      <c r="AY35" s="12"/>
      <c r="AZ35" t="s">
        <v>85</v>
      </c>
      <c r="BB35" s="12" t="s">
        <v>878</v>
      </c>
      <c r="BC35" s="12"/>
      <c r="BD35">
        <v>1</v>
      </c>
    </row>
    <row r="36" spans="1:56" x14ac:dyDescent="0.15">
      <c r="A36" t="s">
        <v>184</v>
      </c>
      <c r="B36" t="s">
        <v>99</v>
      </c>
      <c r="C36" t="s">
        <v>185</v>
      </c>
      <c r="D36">
        <v>120</v>
      </c>
      <c r="E36" t="str">
        <f t="shared" si="9"/>
        <v>char_120_hibisc</v>
      </c>
      <c r="F36" t="s">
        <v>184</v>
      </c>
      <c r="H36">
        <v>1</v>
      </c>
      <c r="I36">
        <v>55</v>
      </c>
      <c r="J36">
        <v>1220</v>
      </c>
      <c r="L36">
        <v>345</v>
      </c>
      <c r="M36">
        <v>63</v>
      </c>
      <c r="N36">
        <v>110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-10</v>
      </c>
      <c r="W36">
        <v>2.85</v>
      </c>
      <c r="X36">
        <v>1</v>
      </c>
      <c r="AD36" t="s">
        <v>186</v>
      </c>
      <c r="AE36" t="s">
        <v>187</v>
      </c>
      <c r="AH36">
        <v>1</v>
      </c>
      <c r="AJ36">
        <v>1</v>
      </c>
      <c r="AK36">
        <v>0.5</v>
      </c>
      <c r="AO36">
        <v>0.25</v>
      </c>
      <c r="AQ36" t="s">
        <v>112</v>
      </c>
      <c r="AR36" s="11" t="str">
        <f t="shared" si="10"/>
        <v>icon_hibisc</v>
      </c>
      <c r="AS36" t="str">
        <f t="shared" si="7"/>
        <v>half_hibisc</v>
      </c>
      <c r="AT36" t="str">
        <f t="shared" si="8"/>
        <v>hibisc</v>
      </c>
      <c r="AU36" s="12" t="s">
        <v>952</v>
      </c>
      <c r="AV36">
        <v>3</v>
      </c>
      <c r="AW36" s="12" t="s">
        <v>944</v>
      </c>
      <c r="AX36" s="12" t="s">
        <v>945</v>
      </c>
      <c r="AY36" s="12"/>
      <c r="AZ36" t="s">
        <v>85</v>
      </c>
      <c r="BB36" s="12" t="s">
        <v>878</v>
      </c>
      <c r="BC36" s="12"/>
      <c r="BD36">
        <v>1</v>
      </c>
    </row>
    <row r="37" spans="1:56" x14ac:dyDescent="0.15">
      <c r="A37" t="s">
        <v>188</v>
      </c>
      <c r="B37" t="s">
        <v>99</v>
      </c>
      <c r="C37" t="s">
        <v>189</v>
      </c>
      <c r="D37">
        <v>121</v>
      </c>
      <c r="E37" t="str">
        <f t="shared" si="9"/>
        <v>char_121_lava</v>
      </c>
      <c r="F37" t="s">
        <v>188</v>
      </c>
      <c r="H37">
        <v>1</v>
      </c>
      <c r="I37">
        <v>55</v>
      </c>
      <c r="J37">
        <v>1141</v>
      </c>
      <c r="L37">
        <v>582</v>
      </c>
      <c r="M37">
        <v>60</v>
      </c>
      <c r="N37">
        <v>95</v>
      </c>
      <c r="P37">
        <v>15</v>
      </c>
      <c r="R37">
        <v>30</v>
      </c>
      <c r="S37">
        <v>-2</v>
      </c>
      <c r="T37">
        <v>0.5</v>
      </c>
      <c r="U37">
        <v>70</v>
      </c>
      <c r="V37">
        <v>-4</v>
      </c>
      <c r="W37">
        <v>2.9</v>
      </c>
      <c r="X37">
        <v>1</v>
      </c>
      <c r="AD37" t="s">
        <v>190</v>
      </c>
      <c r="AE37" t="s">
        <v>191</v>
      </c>
      <c r="AH37">
        <v>1</v>
      </c>
      <c r="AJ37">
        <v>1</v>
      </c>
      <c r="AK37">
        <v>0.5</v>
      </c>
      <c r="AO37">
        <v>0.25</v>
      </c>
      <c r="AQ37" t="s">
        <v>105</v>
      </c>
      <c r="AR37" s="11" t="str">
        <f t="shared" si="10"/>
        <v>icon_lava</v>
      </c>
      <c r="AS37" t="str">
        <f t="shared" si="7"/>
        <v>half_lava</v>
      </c>
      <c r="AT37" t="str">
        <f t="shared" si="8"/>
        <v>lava</v>
      </c>
      <c r="AU37" s="12" t="s">
        <v>952</v>
      </c>
      <c r="AV37">
        <v>3</v>
      </c>
      <c r="AW37" s="12" t="s">
        <v>944</v>
      </c>
      <c r="AX37" s="12" t="s">
        <v>945</v>
      </c>
      <c r="AY37" s="12"/>
      <c r="AZ37" t="s">
        <v>85</v>
      </c>
      <c r="BB37" s="12" t="s">
        <v>878</v>
      </c>
      <c r="BC37" s="12"/>
      <c r="BD37">
        <v>1</v>
      </c>
    </row>
    <row r="38" spans="1:56" x14ac:dyDescent="0.15">
      <c r="A38" t="s">
        <v>192</v>
      </c>
      <c r="B38" t="s">
        <v>99</v>
      </c>
      <c r="C38" t="s">
        <v>193</v>
      </c>
      <c r="D38">
        <v>211</v>
      </c>
      <c r="E38" t="str">
        <f t="shared" si="9"/>
        <v>char_211_adnach</v>
      </c>
      <c r="F38" t="s">
        <v>192</v>
      </c>
      <c r="H38">
        <v>1</v>
      </c>
      <c r="I38">
        <v>55</v>
      </c>
      <c r="J38">
        <v>1080</v>
      </c>
      <c r="L38">
        <v>365</v>
      </c>
      <c r="M38">
        <v>73</v>
      </c>
      <c r="N38">
        <v>134</v>
      </c>
      <c r="P38">
        <v>0</v>
      </c>
      <c r="R38">
        <v>11</v>
      </c>
      <c r="S38">
        <v>-2</v>
      </c>
      <c r="T38">
        <v>0.5</v>
      </c>
      <c r="U38">
        <v>70</v>
      </c>
      <c r="V38">
        <v>-10</v>
      </c>
      <c r="W38">
        <v>1</v>
      </c>
      <c r="X38">
        <v>1</v>
      </c>
      <c r="AD38" t="s">
        <v>194</v>
      </c>
      <c r="AE38" t="s">
        <v>195</v>
      </c>
      <c r="AH38">
        <v>1</v>
      </c>
      <c r="AJ38">
        <v>1</v>
      </c>
      <c r="AK38">
        <v>0.5</v>
      </c>
      <c r="AO38">
        <v>0.25</v>
      </c>
      <c r="AQ38" t="s">
        <v>139</v>
      </c>
      <c r="AR38" s="11" t="str">
        <f t="shared" si="10"/>
        <v>icon_adnach</v>
      </c>
      <c r="AS38" t="str">
        <f t="shared" si="7"/>
        <v>half_adnach</v>
      </c>
      <c r="AT38" t="str">
        <f t="shared" si="8"/>
        <v>adnach</v>
      </c>
      <c r="AU38" s="12" t="s">
        <v>952</v>
      </c>
      <c r="AV38">
        <v>3</v>
      </c>
      <c r="AW38" s="12" t="s">
        <v>944</v>
      </c>
      <c r="AX38" s="12" t="s">
        <v>945</v>
      </c>
      <c r="AY38" s="12"/>
      <c r="AZ38" t="s">
        <v>85</v>
      </c>
      <c r="BB38" s="12" t="s">
        <v>878</v>
      </c>
      <c r="BC38" s="12"/>
      <c r="BD38">
        <v>1</v>
      </c>
    </row>
    <row r="39" spans="1:56" x14ac:dyDescent="0.15">
      <c r="A39" t="s">
        <v>196</v>
      </c>
      <c r="B39" t="s">
        <v>99</v>
      </c>
      <c r="C39" t="s">
        <v>197</v>
      </c>
      <c r="D39" s="10" t="s">
        <v>198</v>
      </c>
      <c r="E39" t="str">
        <f t="shared" si="9"/>
        <v>char_124_kroos</v>
      </c>
      <c r="F39" t="s">
        <v>196</v>
      </c>
      <c r="H39">
        <v>1</v>
      </c>
      <c r="I39">
        <v>55</v>
      </c>
      <c r="J39">
        <v>1060</v>
      </c>
      <c r="L39">
        <v>375</v>
      </c>
      <c r="M39">
        <v>71</v>
      </c>
      <c r="N39">
        <v>126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-4</v>
      </c>
      <c r="W39">
        <v>1</v>
      </c>
      <c r="X39">
        <v>1</v>
      </c>
      <c r="AD39" t="s">
        <v>199</v>
      </c>
      <c r="AE39" t="s">
        <v>200</v>
      </c>
      <c r="AH39">
        <v>1</v>
      </c>
      <c r="AJ39">
        <v>1</v>
      </c>
      <c r="AK39">
        <v>0.5</v>
      </c>
      <c r="AO39">
        <v>0.25</v>
      </c>
      <c r="AQ39" t="s">
        <v>139</v>
      </c>
      <c r="AR39" s="11" t="str">
        <f t="shared" si="10"/>
        <v>icon_kroos</v>
      </c>
      <c r="AS39" t="str">
        <f t="shared" si="7"/>
        <v>half_kroos</v>
      </c>
      <c r="AT39" t="str">
        <f t="shared" si="8"/>
        <v>kroos</v>
      </c>
      <c r="AU39" s="12" t="s">
        <v>952</v>
      </c>
      <c r="AV39">
        <v>3</v>
      </c>
      <c r="AW39" s="12" t="s">
        <v>944</v>
      </c>
      <c r="AX39" s="12" t="s">
        <v>945</v>
      </c>
      <c r="AY39" s="12"/>
      <c r="AZ39" t="s">
        <v>85</v>
      </c>
      <c r="BB39" s="12" t="s">
        <v>878</v>
      </c>
      <c r="BC39" s="12"/>
      <c r="BD39">
        <v>1</v>
      </c>
    </row>
    <row r="40" spans="1:56" x14ac:dyDescent="0.15">
      <c r="A40" t="s">
        <v>201</v>
      </c>
      <c r="B40" t="s">
        <v>99</v>
      </c>
      <c r="C40" t="s">
        <v>202</v>
      </c>
      <c r="D40">
        <v>122</v>
      </c>
      <c r="E40" t="str">
        <f t="shared" si="9"/>
        <v>char_122_beagle</v>
      </c>
      <c r="F40" t="s">
        <v>201</v>
      </c>
      <c r="H40">
        <v>1</v>
      </c>
      <c r="I40">
        <v>55</v>
      </c>
      <c r="J40">
        <v>2035</v>
      </c>
      <c r="L40">
        <v>295</v>
      </c>
      <c r="N40">
        <v>490</v>
      </c>
      <c r="O40">
        <v>88</v>
      </c>
      <c r="P40">
        <v>0</v>
      </c>
      <c r="R40">
        <v>18</v>
      </c>
      <c r="S40">
        <v>-2</v>
      </c>
      <c r="T40">
        <v>0.5</v>
      </c>
      <c r="U40">
        <v>70</v>
      </c>
      <c r="V40">
        <v>-10</v>
      </c>
      <c r="W40">
        <v>1.2</v>
      </c>
      <c r="X40">
        <v>1</v>
      </c>
      <c r="AD40" t="s">
        <v>203</v>
      </c>
      <c r="AE40" t="s">
        <v>204</v>
      </c>
      <c r="AI40">
        <v>1</v>
      </c>
      <c r="AJ40">
        <v>3</v>
      </c>
      <c r="AK40">
        <v>0.5</v>
      </c>
      <c r="AO40">
        <v>0.25</v>
      </c>
      <c r="AQ40" t="s">
        <v>145</v>
      </c>
      <c r="AR40" s="11" t="str">
        <f t="shared" si="10"/>
        <v>icon_beagle</v>
      </c>
      <c r="AS40" t="str">
        <f t="shared" si="7"/>
        <v>half_beagle</v>
      </c>
      <c r="AT40" t="str">
        <f t="shared" si="8"/>
        <v>beagle</v>
      </c>
      <c r="AU40" s="12" t="s">
        <v>952</v>
      </c>
      <c r="AV40">
        <v>3</v>
      </c>
      <c r="AW40" s="12" t="s">
        <v>944</v>
      </c>
      <c r="AX40" s="12" t="s">
        <v>945</v>
      </c>
      <c r="AY40" s="12"/>
      <c r="AZ40" t="s">
        <v>85</v>
      </c>
      <c r="BB40" s="12" t="s">
        <v>878</v>
      </c>
      <c r="BC40" s="12"/>
      <c r="BD40">
        <v>1</v>
      </c>
    </row>
    <row r="41" spans="1:56" x14ac:dyDescent="0.15">
      <c r="A41" t="s">
        <v>205</v>
      </c>
      <c r="B41" t="s">
        <v>99</v>
      </c>
      <c r="C41" t="s">
        <v>206</v>
      </c>
      <c r="D41">
        <v>209</v>
      </c>
      <c r="E41" t="str">
        <f t="shared" si="9"/>
        <v>char_209_ardign</v>
      </c>
      <c r="F41" t="s">
        <v>205</v>
      </c>
      <c r="H41">
        <v>1</v>
      </c>
      <c r="I41">
        <v>55</v>
      </c>
      <c r="J41">
        <v>2130</v>
      </c>
      <c r="K41">
        <v>500</v>
      </c>
      <c r="L41">
        <v>305</v>
      </c>
      <c r="N41">
        <v>475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207</v>
      </c>
      <c r="AE41" t="s">
        <v>208</v>
      </c>
      <c r="AI41">
        <v>1</v>
      </c>
      <c r="AJ41">
        <v>3</v>
      </c>
      <c r="AK41">
        <v>0.5</v>
      </c>
      <c r="AO41">
        <v>0.25</v>
      </c>
      <c r="AQ41" t="s">
        <v>145</v>
      </c>
      <c r="AR41" s="11" t="str">
        <f t="shared" si="10"/>
        <v>icon_ardign</v>
      </c>
      <c r="AS41" t="str">
        <f t="shared" si="7"/>
        <v>half_ardign</v>
      </c>
      <c r="AT41" t="str">
        <f t="shared" si="8"/>
        <v>ardign</v>
      </c>
      <c r="AU41" s="12" t="s">
        <v>952</v>
      </c>
      <c r="AV41">
        <v>3</v>
      </c>
      <c r="AW41" s="12" t="s">
        <v>944</v>
      </c>
      <c r="AX41" s="12" t="s">
        <v>945</v>
      </c>
      <c r="AY41" s="12"/>
      <c r="AZ41" t="s">
        <v>85</v>
      </c>
      <c r="BB41" s="12" t="s">
        <v>878</v>
      </c>
      <c r="BC41" s="12"/>
      <c r="BD41">
        <v>1</v>
      </c>
    </row>
    <row r="42" spans="1:56" x14ac:dyDescent="0.15">
      <c r="A42" t="s">
        <v>209</v>
      </c>
      <c r="B42" t="s">
        <v>99</v>
      </c>
      <c r="C42" t="s">
        <v>210</v>
      </c>
      <c r="D42">
        <v>208</v>
      </c>
      <c r="E42" t="str">
        <f t="shared" si="9"/>
        <v>char_208_melan</v>
      </c>
      <c r="F42" t="s">
        <v>209</v>
      </c>
      <c r="H42">
        <v>1</v>
      </c>
      <c r="I42">
        <v>55</v>
      </c>
      <c r="J42">
        <v>2745</v>
      </c>
      <c r="L42">
        <v>738</v>
      </c>
      <c r="M42">
        <v>90</v>
      </c>
      <c r="N42">
        <v>155</v>
      </c>
      <c r="P42">
        <v>0</v>
      </c>
      <c r="R42">
        <v>15</v>
      </c>
      <c r="S42">
        <v>-2</v>
      </c>
      <c r="T42">
        <v>0.5</v>
      </c>
      <c r="U42">
        <v>70</v>
      </c>
      <c r="V42">
        <v>-10</v>
      </c>
      <c r="W42">
        <v>1.5</v>
      </c>
      <c r="X42">
        <v>1</v>
      </c>
      <c r="AD42" t="s">
        <v>211</v>
      </c>
      <c r="AE42" t="s">
        <v>212</v>
      </c>
      <c r="AI42">
        <v>1</v>
      </c>
      <c r="AJ42">
        <v>1</v>
      </c>
      <c r="AK42">
        <v>0.5</v>
      </c>
      <c r="AO42">
        <v>0.25</v>
      </c>
      <c r="AQ42" t="s">
        <v>117</v>
      </c>
      <c r="AR42" s="11" t="str">
        <f t="shared" si="10"/>
        <v>icon_melan</v>
      </c>
      <c r="AS42" t="str">
        <f t="shared" si="7"/>
        <v>half_melan</v>
      </c>
      <c r="AT42" t="str">
        <f t="shared" si="8"/>
        <v>melan</v>
      </c>
      <c r="AU42" s="12" t="s">
        <v>952</v>
      </c>
      <c r="AV42">
        <v>3</v>
      </c>
      <c r="AW42" s="12" t="s">
        <v>944</v>
      </c>
      <c r="AX42" s="12" t="s">
        <v>945</v>
      </c>
      <c r="AY42" s="12"/>
      <c r="AZ42" t="s">
        <v>85</v>
      </c>
      <c r="BB42" s="12" t="s">
        <v>878</v>
      </c>
      <c r="BC42" s="12"/>
      <c r="BD42">
        <v>2</v>
      </c>
    </row>
    <row r="43" spans="1:56" x14ac:dyDescent="0.15">
      <c r="A43" t="s">
        <v>213</v>
      </c>
      <c r="B43" t="s">
        <v>99</v>
      </c>
      <c r="C43" t="s">
        <v>214</v>
      </c>
      <c r="D43">
        <v>123</v>
      </c>
      <c r="E43" t="str">
        <f t="shared" si="9"/>
        <v>char_123_fang</v>
      </c>
      <c r="F43" t="s">
        <v>213</v>
      </c>
      <c r="H43">
        <v>1</v>
      </c>
      <c r="I43">
        <v>55</v>
      </c>
      <c r="J43">
        <v>1325</v>
      </c>
      <c r="L43">
        <v>325</v>
      </c>
      <c r="N43">
        <v>200</v>
      </c>
      <c r="O43">
        <v>70</v>
      </c>
      <c r="P43">
        <v>0</v>
      </c>
      <c r="R43">
        <v>11</v>
      </c>
      <c r="S43">
        <v>-2</v>
      </c>
      <c r="T43">
        <v>0.5</v>
      </c>
      <c r="U43">
        <v>70</v>
      </c>
      <c r="V43">
        <v>-10</v>
      </c>
      <c r="W43">
        <v>1.05</v>
      </c>
      <c r="X43">
        <v>1</v>
      </c>
      <c r="AD43" t="s">
        <v>215</v>
      </c>
      <c r="AE43" t="s">
        <v>216</v>
      </c>
      <c r="AI43">
        <v>1</v>
      </c>
      <c r="AJ43">
        <v>2</v>
      </c>
      <c r="AK43">
        <v>0.5</v>
      </c>
      <c r="AO43">
        <v>0.25</v>
      </c>
      <c r="AQ43" t="s">
        <v>217</v>
      </c>
      <c r="AR43" s="11" t="str">
        <f t="shared" si="10"/>
        <v>icon_fang</v>
      </c>
      <c r="AS43" t="str">
        <f t="shared" si="7"/>
        <v>half_fang</v>
      </c>
      <c r="AT43" t="str">
        <f t="shared" si="8"/>
        <v>fang</v>
      </c>
      <c r="AU43" s="12" t="s">
        <v>952</v>
      </c>
      <c r="AV43">
        <v>3</v>
      </c>
      <c r="AW43" s="12" t="s">
        <v>944</v>
      </c>
      <c r="AX43" s="12" t="s">
        <v>945</v>
      </c>
      <c r="AY43" s="12"/>
      <c r="AZ43" t="s">
        <v>85</v>
      </c>
      <c r="BB43" s="12" t="s">
        <v>878</v>
      </c>
      <c r="BC43" s="12"/>
      <c r="BD43">
        <v>1</v>
      </c>
    </row>
    <row r="44" spans="1:56" x14ac:dyDescent="0.15">
      <c r="A44" t="s">
        <v>218</v>
      </c>
      <c r="B44" t="s">
        <v>99</v>
      </c>
      <c r="C44" t="s">
        <v>219</v>
      </c>
      <c r="D44">
        <v>240</v>
      </c>
      <c r="E44" t="str">
        <f t="shared" si="9"/>
        <v>char_240_wyvern</v>
      </c>
      <c r="F44" t="s">
        <v>218</v>
      </c>
      <c r="H44">
        <v>1</v>
      </c>
      <c r="I44">
        <v>55</v>
      </c>
      <c r="J44">
        <v>1270</v>
      </c>
      <c r="L44">
        <v>355</v>
      </c>
      <c r="M44">
        <v>70</v>
      </c>
      <c r="N44">
        <v>240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220</v>
      </c>
      <c r="AE44" t="s">
        <v>221</v>
      </c>
      <c r="AI44">
        <v>1</v>
      </c>
      <c r="AJ44">
        <v>2</v>
      </c>
      <c r="AK44">
        <v>0.5</v>
      </c>
      <c r="AO44">
        <v>0.25</v>
      </c>
      <c r="AQ44" t="s">
        <v>217</v>
      </c>
      <c r="AR44" s="11" t="str">
        <f t="shared" si="10"/>
        <v>icon_wyvern</v>
      </c>
      <c r="AS44" t="str">
        <f t="shared" si="7"/>
        <v>half_wyvern</v>
      </c>
      <c r="AT44" t="str">
        <f t="shared" si="8"/>
        <v>wyvern</v>
      </c>
      <c r="AU44" s="12" t="s">
        <v>952</v>
      </c>
      <c r="AV44">
        <v>3</v>
      </c>
      <c r="AW44" s="12" t="s">
        <v>944</v>
      </c>
      <c r="AX44" s="12" t="s">
        <v>945</v>
      </c>
      <c r="AY44" s="12"/>
      <c r="AZ44" t="s">
        <v>85</v>
      </c>
      <c r="BB44" s="12" t="s">
        <v>878</v>
      </c>
      <c r="BC44" s="12"/>
      <c r="BD44">
        <v>1</v>
      </c>
    </row>
    <row r="45" spans="1:56" x14ac:dyDescent="0.15">
      <c r="A45" t="s">
        <v>222</v>
      </c>
      <c r="B45" t="s">
        <v>99</v>
      </c>
      <c r="C45" t="s">
        <v>223</v>
      </c>
      <c r="D45">
        <v>192</v>
      </c>
      <c r="E45" t="str">
        <f t="shared" si="9"/>
        <v>char_192_falco</v>
      </c>
      <c r="F45" t="s">
        <v>222</v>
      </c>
      <c r="H45">
        <v>1</v>
      </c>
      <c r="I45">
        <v>55</v>
      </c>
      <c r="J45">
        <v>1226</v>
      </c>
      <c r="L45">
        <v>445</v>
      </c>
      <c r="M45">
        <v>71</v>
      </c>
      <c r="N45">
        <v>279</v>
      </c>
      <c r="P45">
        <v>0</v>
      </c>
      <c r="R45">
        <v>10</v>
      </c>
      <c r="S45">
        <v>-2</v>
      </c>
      <c r="T45">
        <v>0.5</v>
      </c>
      <c r="U45">
        <v>70</v>
      </c>
      <c r="V45">
        <v>-10</v>
      </c>
      <c r="W45">
        <v>1</v>
      </c>
      <c r="X45">
        <v>1</v>
      </c>
      <c r="AD45" t="s">
        <v>224</v>
      </c>
      <c r="AE45" t="s">
        <v>225</v>
      </c>
      <c r="AI45">
        <v>1</v>
      </c>
      <c r="AJ45">
        <v>1</v>
      </c>
      <c r="AK45">
        <v>1</v>
      </c>
      <c r="AO45">
        <v>0.25</v>
      </c>
      <c r="AQ45" t="s">
        <v>217</v>
      </c>
      <c r="AR45" s="11" t="str">
        <f t="shared" si="10"/>
        <v>icon_falco</v>
      </c>
      <c r="AS45" t="str">
        <f t="shared" si="7"/>
        <v>half_falco</v>
      </c>
      <c r="AT45" t="str">
        <f t="shared" si="8"/>
        <v>falco</v>
      </c>
      <c r="AU45" s="12" t="s">
        <v>952</v>
      </c>
      <c r="AV45">
        <v>3</v>
      </c>
      <c r="AW45" s="12" t="s">
        <v>944</v>
      </c>
      <c r="AX45" s="12" t="s">
        <v>945</v>
      </c>
      <c r="AY45" s="12"/>
      <c r="AZ45" t="s">
        <v>85</v>
      </c>
      <c r="BB45" s="12" t="s">
        <v>878</v>
      </c>
      <c r="BC45" s="12"/>
      <c r="BD45">
        <v>1</v>
      </c>
    </row>
    <row r="46" spans="1:56" x14ac:dyDescent="0.15">
      <c r="AR46" s="11"/>
    </row>
    <row r="47" spans="1:56" x14ac:dyDescent="0.15">
      <c r="A47" s="12" t="s">
        <v>731</v>
      </c>
    </row>
    <row r="48" spans="1:56" x14ac:dyDescent="0.15">
      <c r="A48" s="12" t="s">
        <v>884</v>
      </c>
      <c r="B48" t="s">
        <v>99</v>
      </c>
      <c r="C48" t="s">
        <v>114</v>
      </c>
      <c r="D48" s="10" t="s">
        <v>115</v>
      </c>
      <c r="E48" t="str">
        <f>"char_"&amp;D48&amp;"_"&amp;C48</f>
        <v>char_172_svrash</v>
      </c>
      <c r="F48" t="s">
        <v>113</v>
      </c>
      <c r="H48">
        <v>1</v>
      </c>
      <c r="I48">
        <v>80</v>
      </c>
      <c r="J48">
        <v>2022</v>
      </c>
      <c r="L48">
        <v>653</v>
      </c>
      <c r="M48">
        <v>76</v>
      </c>
      <c r="N48">
        <v>379</v>
      </c>
      <c r="O48">
        <v>50</v>
      </c>
      <c r="P48">
        <v>10</v>
      </c>
      <c r="R48">
        <v>18</v>
      </c>
      <c r="S48">
        <v>-2</v>
      </c>
      <c r="T48">
        <v>0.5</v>
      </c>
      <c r="U48">
        <v>70</v>
      </c>
      <c r="V48">
        <v>-4</v>
      </c>
      <c r="W48">
        <v>1</v>
      </c>
      <c r="X48">
        <v>1</v>
      </c>
      <c r="AD48" s="12" t="s">
        <v>898</v>
      </c>
      <c r="AE48" s="12" t="s">
        <v>893</v>
      </c>
      <c r="AI48">
        <v>1</v>
      </c>
      <c r="AJ48">
        <v>2</v>
      </c>
      <c r="AK48">
        <v>0.5</v>
      </c>
      <c r="AO48">
        <v>0.25</v>
      </c>
      <c r="AQ48" t="s">
        <v>117</v>
      </c>
      <c r="AR48" s="11" t="str">
        <f>"icon_"&amp;C48</f>
        <v>icon_svrash</v>
      </c>
      <c r="AS48" t="str">
        <f t="shared" ref="AS48:AS53" si="11">"half_"&amp;C48</f>
        <v>half_svrash</v>
      </c>
      <c r="AT48" t="str">
        <f t="shared" ref="AT48:AT53" si="12">C48</f>
        <v>svrash</v>
      </c>
      <c r="AU48" s="12" t="s">
        <v>952</v>
      </c>
      <c r="AV48">
        <v>6</v>
      </c>
      <c r="AW48" s="12" t="s">
        <v>944</v>
      </c>
      <c r="AX48" s="12" t="s">
        <v>945</v>
      </c>
      <c r="AY48" s="12" t="s">
        <v>949</v>
      </c>
      <c r="AZ48" t="s">
        <v>85</v>
      </c>
      <c r="BB48" s="12" t="s">
        <v>878</v>
      </c>
      <c r="BC48" s="12"/>
      <c r="BD48">
        <v>1</v>
      </c>
    </row>
    <row r="49" spans="1:56" x14ac:dyDescent="0.15">
      <c r="A49" s="12" t="s">
        <v>883</v>
      </c>
      <c r="B49" t="s">
        <v>99</v>
      </c>
      <c r="C49" t="s">
        <v>114</v>
      </c>
      <c r="D49" s="10" t="s">
        <v>115</v>
      </c>
      <c r="E49" t="str">
        <f>"char_"&amp;D49&amp;"_"&amp;C49</f>
        <v>char_172_svrash</v>
      </c>
      <c r="F49" t="s">
        <v>113</v>
      </c>
      <c r="H49">
        <v>2</v>
      </c>
      <c r="I49">
        <v>90</v>
      </c>
      <c r="J49">
        <v>2560</v>
      </c>
      <c r="L49">
        <v>713</v>
      </c>
      <c r="M49">
        <v>76</v>
      </c>
      <c r="N49">
        <v>397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898</v>
      </c>
      <c r="AE49" s="12" t="s">
        <v>893</v>
      </c>
      <c r="AI49">
        <v>1</v>
      </c>
      <c r="AJ49">
        <v>2</v>
      </c>
      <c r="AK49">
        <v>0.5</v>
      </c>
      <c r="AO49">
        <v>0.25</v>
      </c>
      <c r="AQ49" t="s">
        <v>117</v>
      </c>
      <c r="AR49" s="11" t="str">
        <f>"icon_"&amp;C49</f>
        <v>icon_svrash</v>
      </c>
      <c r="AS49" t="str">
        <f t="shared" si="11"/>
        <v>half_svrash</v>
      </c>
      <c r="AT49" t="str">
        <f t="shared" si="12"/>
        <v>svrash</v>
      </c>
      <c r="AU49" s="12" t="s">
        <v>952</v>
      </c>
      <c r="AV49">
        <v>6</v>
      </c>
      <c r="AW49" s="12" t="s">
        <v>944</v>
      </c>
      <c r="AX49" s="12" t="s">
        <v>945</v>
      </c>
      <c r="AY49" s="12"/>
      <c r="AZ49" t="s">
        <v>85</v>
      </c>
      <c r="BB49" s="12" t="s">
        <v>878</v>
      </c>
      <c r="BC49" s="12"/>
      <c r="BD49">
        <v>1</v>
      </c>
    </row>
    <row r="50" spans="1:56" x14ac:dyDescent="0.15">
      <c r="A50" s="12" t="s">
        <v>885</v>
      </c>
      <c r="B50" t="s">
        <v>99</v>
      </c>
      <c r="C50" t="s">
        <v>114</v>
      </c>
      <c r="D50" s="10" t="s">
        <v>115</v>
      </c>
      <c r="E50" t="str">
        <f>"char_"&amp;D50&amp;"_"&amp;C50</f>
        <v>char_172_svrash</v>
      </c>
      <c r="F50" t="s">
        <v>113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710</v>
      </c>
      <c r="AE50" s="12" t="s">
        <v>722</v>
      </c>
      <c r="AI50">
        <v>1</v>
      </c>
      <c r="AJ50">
        <v>2</v>
      </c>
      <c r="AK50">
        <v>0.5</v>
      </c>
      <c r="AO50">
        <v>0.25</v>
      </c>
      <c r="AQ50" t="s">
        <v>117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952</v>
      </c>
      <c r="AV50">
        <v>6</v>
      </c>
      <c r="AW50" s="12" t="s">
        <v>944</v>
      </c>
      <c r="AX50" s="12" t="s">
        <v>945</v>
      </c>
      <c r="AY50" s="12"/>
      <c r="AZ50" t="s">
        <v>85</v>
      </c>
      <c r="BB50" s="12" t="s">
        <v>878</v>
      </c>
      <c r="BC50" s="12"/>
      <c r="BD50">
        <v>1</v>
      </c>
    </row>
    <row r="51" spans="1:56" x14ac:dyDescent="0.15">
      <c r="A51" s="12" t="s">
        <v>732</v>
      </c>
      <c r="B51" t="s">
        <v>99</v>
      </c>
      <c r="C51" s="12" t="s">
        <v>734</v>
      </c>
      <c r="D51" s="15" t="s">
        <v>733</v>
      </c>
      <c r="E51" t="str">
        <f>"char_"&amp;D51&amp;"_"&amp;C51</f>
        <v>char_350_surtr</v>
      </c>
      <c r="F51" s="12" t="s">
        <v>732</v>
      </c>
      <c r="G51" s="12"/>
      <c r="H51">
        <v>2</v>
      </c>
      <c r="I51">
        <v>90</v>
      </c>
      <c r="J51">
        <v>2916</v>
      </c>
      <c r="L51">
        <v>672</v>
      </c>
      <c r="M51">
        <v>100</v>
      </c>
      <c r="N51">
        <v>414</v>
      </c>
      <c r="O51">
        <v>0</v>
      </c>
      <c r="P51">
        <v>15</v>
      </c>
      <c r="R51">
        <v>19</v>
      </c>
      <c r="S51">
        <v>-2</v>
      </c>
      <c r="T51">
        <v>0.5</v>
      </c>
      <c r="U51">
        <v>70</v>
      </c>
      <c r="V51">
        <v>-4</v>
      </c>
      <c r="W51">
        <v>1.25</v>
      </c>
      <c r="X51">
        <v>1</v>
      </c>
      <c r="AD51" s="12" t="s">
        <v>748</v>
      </c>
      <c r="AE51" s="12" t="s">
        <v>794</v>
      </c>
      <c r="AI51">
        <v>1</v>
      </c>
      <c r="AJ51">
        <v>1</v>
      </c>
      <c r="AK51">
        <v>0.5</v>
      </c>
      <c r="AO51">
        <v>0.25</v>
      </c>
      <c r="AQ51" t="s">
        <v>117</v>
      </c>
      <c r="AR51" s="11" t="str">
        <f>"icon_"&amp;C51</f>
        <v>icon_surtr</v>
      </c>
      <c r="AS51" t="str">
        <f t="shared" si="11"/>
        <v>half_surtr</v>
      </c>
      <c r="AT51" t="str">
        <f t="shared" si="12"/>
        <v>surtr</v>
      </c>
      <c r="AU51" s="12" t="s">
        <v>954</v>
      </c>
      <c r="AV51">
        <v>6</v>
      </c>
      <c r="AW51" s="12" t="s">
        <v>944</v>
      </c>
      <c r="AX51" s="12" t="s">
        <v>945</v>
      </c>
      <c r="AY51" s="12"/>
      <c r="AZ51" t="s">
        <v>85</v>
      </c>
      <c r="BB51" s="12" t="s">
        <v>878</v>
      </c>
      <c r="BC51" s="12"/>
      <c r="BD51">
        <v>1</v>
      </c>
    </row>
    <row r="52" spans="1:56" x14ac:dyDescent="0.15">
      <c r="A52" s="12" t="s">
        <v>806</v>
      </c>
      <c r="B52" t="s">
        <v>99</v>
      </c>
      <c r="C52" s="12" t="s">
        <v>807</v>
      </c>
      <c r="D52" s="15" t="s">
        <v>816</v>
      </c>
      <c r="E52" t="str">
        <f>"char_"&amp;D52&amp;"_"&amp;C52</f>
        <v>char_003_kalts</v>
      </c>
      <c r="F52" s="12" t="s">
        <v>806</v>
      </c>
      <c r="G52" s="12"/>
      <c r="H52">
        <v>2</v>
      </c>
      <c r="I52">
        <v>90</v>
      </c>
      <c r="J52">
        <v>2033</v>
      </c>
      <c r="K52">
        <v>400</v>
      </c>
      <c r="L52">
        <v>515</v>
      </c>
      <c r="M52">
        <v>100</v>
      </c>
      <c r="N52">
        <v>255</v>
      </c>
      <c r="O52">
        <v>40</v>
      </c>
      <c r="P52">
        <v>0</v>
      </c>
      <c r="R52">
        <v>18</v>
      </c>
      <c r="S52">
        <v>-2</v>
      </c>
      <c r="T52">
        <v>0.5</v>
      </c>
      <c r="U52">
        <v>70</v>
      </c>
      <c r="V52">
        <v>-4</v>
      </c>
      <c r="W52">
        <v>2.85</v>
      </c>
      <c r="X52">
        <v>1</v>
      </c>
      <c r="AD52" s="12" t="s">
        <v>846</v>
      </c>
      <c r="AE52" s="12" t="s">
        <v>863</v>
      </c>
      <c r="AH52">
        <v>1</v>
      </c>
      <c r="AJ52">
        <v>1</v>
      </c>
      <c r="AK52">
        <v>0.5</v>
      </c>
      <c r="AO52">
        <v>0.25</v>
      </c>
      <c r="AQ52" t="s">
        <v>112</v>
      </c>
      <c r="AR52" s="11" t="str">
        <f>"icon_"&amp;C52</f>
        <v>icon_kalts</v>
      </c>
      <c r="AS52" t="str">
        <f t="shared" si="11"/>
        <v>half_kalts</v>
      </c>
      <c r="AT52" t="str">
        <f t="shared" si="12"/>
        <v>kalts</v>
      </c>
      <c r="AU52" s="12" t="s">
        <v>952</v>
      </c>
      <c r="AV52">
        <v>6</v>
      </c>
      <c r="AW52" s="12" t="s">
        <v>944</v>
      </c>
      <c r="AX52" s="12" t="s">
        <v>945</v>
      </c>
      <c r="AY52" s="12"/>
      <c r="AZ52" t="s">
        <v>85</v>
      </c>
      <c r="BB52" s="12" t="s">
        <v>878</v>
      </c>
      <c r="BC52" s="12"/>
      <c r="BD52">
        <v>1</v>
      </c>
    </row>
    <row r="53" spans="1:56" x14ac:dyDescent="0.15">
      <c r="A53" s="12" t="s">
        <v>801</v>
      </c>
      <c r="B53" t="s">
        <v>99</v>
      </c>
      <c r="C53" s="12" t="s">
        <v>807</v>
      </c>
      <c r="D53" s="15" t="s">
        <v>733</v>
      </c>
      <c r="E53" s="12" t="s">
        <v>802</v>
      </c>
      <c r="F53" s="12" t="s">
        <v>801</v>
      </c>
      <c r="G53" s="12"/>
      <c r="H53">
        <v>2</v>
      </c>
      <c r="I53">
        <v>90</v>
      </c>
      <c r="J53">
        <v>5433</v>
      </c>
      <c r="L53">
        <v>1402</v>
      </c>
      <c r="N53">
        <v>405</v>
      </c>
      <c r="O53">
        <v>0</v>
      </c>
      <c r="P53">
        <v>0</v>
      </c>
      <c r="R53">
        <v>10</v>
      </c>
      <c r="T53">
        <v>0</v>
      </c>
      <c r="U53">
        <v>25</v>
      </c>
      <c r="W53">
        <v>2</v>
      </c>
      <c r="X53">
        <v>1</v>
      </c>
      <c r="AD53" s="12" t="s">
        <v>867</v>
      </c>
      <c r="AE53" s="12"/>
      <c r="AF53">
        <v>1</v>
      </c>
      <c r="AI53">
        <v>1</v>
      </c>
      <c r="AJ53">
        <v>3</v>
      </c>
      <c r="AK53">
        <v>0.5</v>
      </c>
      <c r="AO53">
        <v>0.25</v>
      </c>
      <c r="AQ53" t="s">
        <v>117</v>
      </c>
      <c r="AR53" s="11" t="s">
        <v>805</v>
      </c>
      <c r="AS53" t="str">
        <f t="shared" si="11"/>
        <v>half_kalts</v>
      </c>
      <c r="AT53" t="str">
        <f t="shared" si="12"/>
        <v>kalts</v>
      </c>
      <c r="AU53" s="12" t="s">
        <v>952</v>
      </c>
      <c r="AV53">
        <v>6</v>
      </c>
      <c r="AW53" s="12" t="s">
        <v>944</v>
      </c>
      <c r="AX53" s="12" t="s">
        <v>945</v>
      </c>
      <c r="AY53" s="12"/>
      <c r="AZ53" t="s">
        <v>85</v>
      </c>
      <c r="BB53" s="12" t="s">
        <v>878</v>
      </c>
      <c r="BC53" s="12"/>
      <c r="BD53">
        <v>1</v>
      </c>
    </row>
    <row r="54" spans="1:56" x14ac:dyDescent="0.15">
      <c r="A54" s="12" t="s">
        <v>1060</v>
      </c>
      <c r="B54" t="s">
        <v>99</v>
      </c>
      <c r="C54" s="12" t="s">
        <v>1061</v>
      </c>
      <c r="D54" s="15" t="s">
        <v>1062</v>
      </c>
      <c r="E54" t="str">
        <f t="shared" ref="E54:E59" si="13">"char_"&amp;D54&amp;"_"&amp;C54</f>
        <v>char_293_thorns</v>
      </c>
      <c r="F54" s="12" t="s">
        <v>1060</v>
      </c>
      <c r="H54">
        <v>2</v>
      </c>
      <c r="I54">
        <v>90</v>
      </c>
      <c r="J54">
        <v>2612</v>
      </c>
      <c r="L54">
        <v>711</v>
      </c>
      <c r="M54">
        <v>26</v>
      </c>
      <c r="N54">
        <v>402</v>
      </c>
      <c r="P54">
        <v>10</v>
      </c>
      <c r="R54">
        <v>20</v>
      </c>
      <c r="S54">
        <v>-2</v>
      </c>
      <c r="T54">
        <v>0.5</v>
      </c>
      <c r="U54">
        <v>70</v>
      </c>
      <c r="V54">
        <v>-4</v>
      </c>
      <c r="W54">
        <v>1.3</v>
      </c>
      <c r="X54">
        <v>1</v>
      </c>
      <c r="AD54" s="12" t="s">
        <v>1092</v>
      </c>
      <c r="AE54" s="12" t="s">
        <v>1103</v>
      </c>
      <c r="AI54">
        <v>1</v>
      </c>
      <c r="AJ54">
        <v>2</v>
      </c>
      <c r="AK54">
        <v>0.5</v>
      </c>
      <c r="AO54">
        <v>0.25</v>
      </c>
      <c r="AQ54" t="s">
        <v>117</v>
      </c>
      <c r="AR54" s="11" t="str">
        <f t="shared" ref="AR54:AR59" si="14">"icon_"&amp;C54</f>
        <v>icon_thorns</v>
      </c>
      <c r="AS54" t="str">
        <f t="shared" ref="AS54" si="15">"half_"&amp;C54</f>
        <v>half_thorns</v>
      </c>
      <c r="AT54" t="str">
        <f t="shared" ref="AT54" si="16">C54</f>
        <v>thorns</v>
      </c>
      <c r="AU54" s="12" t="s">
        <v>952</v>
      </c>
      <c r="AV54">
        <v>6</v>
      </c>
      <c r="AW54" s="12" t="s">
        <v>944</v>
      </c>
      <c r="AX54" s="12" t="s">
        <v>945</v>
      </c>
      <c r="AY54" s="12" t="s">
        <v>949</v>
      </c>
      <c r="AZ54" t="s">
        <v>85</v>
      </c>
      <c r="BB54" s="12" t="s">
        <v>878</v>
      </c>
      <c r="BC54" s="12" t="s">
        <v>1094</v>
      </c>
      <c r="BD54">
        <v>1</v>
      </c>
    </row>
    <row r="55" spans="1:56" x14ac:dyDescent="0.15">
      <c r="A55" s="12" t="s">
        <v>1105</v>
      </c>
      <c r="B55" t="s">
        <v>99</v>
      </c>
      <c r="C55" s="12" t="s">
        <v>1123</v>
      </c>
      <c r="D55" s="15" t="s">
        <v>1106</v>
      </c>
      <c r="E55" t="str">
        <f t="shared" si="13"/>
        <v>char_103_angel</v>
      </c>
      <c r="F55" s="12" t="s">
        <v>1105</v>
      </c>
      <c r="H55">
        <v>2</v>
      </c>
      <c r="I55">
        <v>90</v>
      </c>
      <c r="J55">
        <v>1673</v>
      </c>
      <c r="L55">
        <v>540</v>
      </c>
      <c r="M55">
        <v>117</v>
      </c>
      <c r="N55">
        <v>161</v>
      </c>
      <c r="P55">
        <v>0</v>
      </c>
      <c r="R55">
        <v>14</v>
      </c>
      <c r="S55">
        <v>-2</v>
      </c>
      <c r="T55">
        <v>0.5</v>
      </c>
      <c r="U55">
        <v>70</v>
      </c>
      <c r="V55">
        <v>-4</v>
      </c>
      <c r="W55">
        <v>1</v>
      </c>
      <c r="X55">
        <v>1</v>
      </c>
      <c r="AD55" s="12" t="s">
        <v>1122</v>
      </c>
      <c r="AE55" s="12" t="s">
        <v>1132</v>
      </c>
      <c r="AH55">
        <v>1</v>
      </c>
      <c r="AJ55">
        <v>1</v>
      </c>
      <c r="AK55">
        <v>0.5</v>
      </c>
      <c r="AO55">
        <v>0.25</v>
      </c>
      <c r="AQ55" s="12" t="s">
        <v>1141</v>
      </c>
      <c r="AR55" s="11" t="str">
        <f t="shared" si="14"/>
        <v>icon_angel</v>
      </c>
      <c r="AS55" t="str">
        <f t="shared" ref="AS55:AS56" si="17">"half_"&amp;C55</f>
        <v>half_angel</v>
      </c>
      <c r="AT55" t="str">
        <f t="shared" ref="AT55:AT56" si="18">C55</f>
        <v>angel</v>
      </c>
      <c r="AU55" s="12" t="s">
        <v>952</v>
      </c>
      <c r="AV55">
        <v>6</v>
      </c>
      <c r="AW55" s="12" t="s">
        <v>944</v>
      </c>
      <c r="AX55" s="12" t="s">
        <v>945</v>
      </c>
      <c r="AY55" s="12" t="s">
        <v>949</v>
      </c>
      <c r="AZ55" t="s">
        <v>85</v>
      </c>
      <c r="BB55" s="12" t="s">
        <v>878</v>
      </c>
      <c r="BC55" s="12"/>
      <c r="BD55">
        <v>1</v>
      </c>
    </row>
    <row r="56" spans="1:56" x14ac:dyDescent="0.15">
      <c r="A56" s="12" t="s">
        <v>1140</v>
      </c>
      <c r="B56" t="s">
        <v>99</v>
      </c>
      <c r="C56" s="12" t="s">
        <v>1149</v>
      </c>
      <c r="D56" s="15" t="s">
        <v>1143</v>
      </c>
      <c r="E56" t="str">
        <f t="shared" si="13"/>
        <v>char_112_siege</v>
      </c>
      <c r="F56" s="12" t="s">
        <v>1140</v>
      </c>
      <c r="H56">
        <v>2</v>
      </c>
      <c r="I56">
        <v>90</v>
      </c>
      <c r="J56">
        <v>2251</v>
      </c>
      <c r="L56">
        <v>515</v>
      </c>
      <c r="M56">
        <v>85</v>
      </c>
      <c r="N56">
        <v>384</v>
      </c>
      <c r="O56">
        <v>25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1.05</v>
      </c>
      <c r="X56">
        <v>1</v>
      </c>
      <c r="AD56" s="12" t="s">
        <v>1160</v>
      </c>
      <c r="AE56" s="12" t="s">
        <v>1156</v>
      </c>
      <c r="AI56">
        <v>1</v>
      </c>
      <c r="AJ56">
        <v>2</v>
      </c>
      <c r="AK56">
        <v>0.5</v>
      </c>
      <c r="AO56">
        <v>0.25</v>
      </c>
      <c r="AQ56" s="12" t="s">
        <v>1142</v>
      </c>
      <c r="AR56" s="11" t="str">
        <f t="shared" si="14"/>
        <v>icon_siege</v>
      </c>
      <c r="AS56" t="str">
        <f t="shared" si="17"/>
        <v>half_siege</v>
      </c>
      <c r="AT56" t="str">
        <f t="shared" si="18"/>
        <v>siege</v>
      </c>
      <c r="AU56" s="12" t="s">
        <v>952</v>
      </c>
      <c r="AV56">
        <v>6</v>
      </c>
      <c r="AW56" s="12" t="s">
        <v>944</v>
      </c>
      <c r="AX56" s="12" t="s">
        <v>945</v>
      </c>
      <c r="AY56" s="12" t="s">
        <v>949</v>
      </c>
      <c r="AZ56" t="s">
        <v>85</v>
      </c>
      <c r="BB56" s="12" t="s">
        <v>878</v>
      </c>
      <c r="BC56" s="12"/>
      <c r="BD56">
        <v>1</v>
      </c>
    </row>
    <row r="57" spans="1:56" x14ac:dyDescent="0.15">
      <c r="A57" s="12" t="s">
        <v>1161</v>
      </c>
      <c r="B57" t="s">
        <v>99</v>
      </c>
      <c r="C57" s="12" t="s">
        <v>1163</v>
      </c>
      <c r="D57" s="15" t="s">
        <v>1162</v>
      </c>
      <c r="E57" t="str">
        <f t="shared" si="13"/>
        <v>char_134_ifrit</v>
      </c>
      <c r="F57" s="12" t="s">
        <v>1161</v>
      </c>
      <c r="H57">
        <v>2</v>
      </c>
      <c r="I57">
        <v>90</v>
      </c>
      <c r="J57">
        <v>1680</v>
      </c>
      <c r="L57">
        <v>870</v>
      </c>
      <c r="M57">
        <v>145</v>
      </c>
      <c r="N57">
        <v>130</v>
      </c>
      <c r="P57">
        <v>20</v>
      </c>
      <c r="R57">
        <v>34</v>
      </c>
      <c r="S57">
        <v>-2</v>
      </c>
      <c r="T57">
        <v>0.5</v>
      </c>
      <c r="U57">
        <v>70</v>
      </c>
      <c r="V57">
        <v>-4</v>
      </c>
      <c r="W57">
        <v>2.9</v>
      </c>
      <c r="X57">
        <v>1</v>
      </c>
      <c r="AD57" s="12" t="s">
        <v>1189</v>
      </c>
      <c r="AE57" s="12" t="s">
        <v>1190</v>
      </c>
      <c r="AH57">
        <v>1</v>
      </c>
      <c r="AJ57">
        <v>1</v>
      </c>
      <c r="AK57">
        <v>0.5</v>
      </c>
      <c r="AO57">
        <v>0.25</v>
      </c>
      <c r="AQ57" s="12" t="s">
        <v>1164</v>
      </c>
      <c r="AR57" s="11" t="str">
        <f t="shared" si="14"/>
        <v>icon_ifrit</v>
      </c>
      <c r="AS57" t="str">
        <f t="shared" ref="AS57" si="19">"half_"&amp;C57</f>
        <v>half_ifrit</v>
      </c>
      <c r="AT57" t="str">
        <f t="shared" ref="AT57" si="20">C57</f>
        <v>ifrit</v>
      </c>
      <c r="AU57" s="12" t="s">
        <v>952</v>
      </c>
      <c r="AV57">
        <v>6</v>
      </c>
      <c r="AW57" s="12" t="s">
        <v>944</v>
      </c>
      <c r="AX57" s="12" t="s">
        <v>945</v>
      </c>
      <c r="AY57" s="12" t="s">
        <v>949</v>
      </c>
      <c r="AZ57" t="s">
        <v>85</v>
      </c>
      <c r="BB57" s="12" t="s">
        <v>878</v>
      </c>
      <c r="BC57" s="12"/>
      <c r="BD57">
        <v>1</v>
      </c>
    </row>
    <row r="58" spans="1:56" x14ac:dyDescent="0.15">
      <c r="A58" s="12" t="s">
        <v>1198</v>
      </c>
      <c r="B58" t="s">
        <v>99</v>
      </c>
      <c r="C58" s="12" t="s">
        <v>1199</v>
      </c>
      <c r="D58" s="15" t="s">
        <v>1200</v>
      </c>
      <c r="E58" t="str">
        <f t="shared" si="13"/>
        <v>char_180_amgoat</v>
      </c>
      <c r="F58" s="12" t="s">
        <v>1198</v>
      </c>
      <c r="H58">
        <v>2</v>
      </c>
      <c r="I58">
        <v>90</v>
      </c>
      <c r="J58">
        <v>1743</v>
      </c>
      <c r="L58">
        <v>645</v>
      </c>
      <c r="M58">
        <v>117</v>
      </c>
      <c r="N58">
        <v>122</v>
      </c>
      <c r="P58">
        <v>20</v>
      </c>
      <c r="R58">
        <v>21</v>
      </c>
      <c r="S58">
        <v>-2</v>
      </c>
      <c r="T58">
        <v>0.5</v>
      </c>
      <c r="U58">
        <v>70</v>
      </c>
      <c r="V58">
        <v>-4</v>
      </c>
      <c r="W58">
        <v>1.6</v>
      </c>
      <c r="X58">
        <v>1</v>
      </c>
      <c r="AD58" s="17" t="s">
        <v>1211</v>
      </c>
      <c r="AE58" s="12" t="s">
        <v>1231</v>
      </c>
      <c r="AH58">
        <v>1</v>
      </c>
      <c r="AJ58">
        <v>1</v>
      </c>
      <c r="AK58">
        <v>0.5</v>
      </c>
      <c r="AO58">
        <v>0.25</v>
      </c>
      <c r="AQ58" s="12" t="s">
        <v>1164</v>
      </c>
      <c r="AR58" s="11" t="str">
        <f t="shared" si="14"/>
        <v>icon_amgoat</v>
      </c>
      <c r="AS58" t="str">
        <f t="shared" ref="AS58" si="21">"half_"&amp;C58</f>
        <v>half_amgoat</v>
      </c>
      <c r="AT58" t="str">
        <f t="shared" ref="AT58" si="22">C58</f>
        <v>amgoat</v>
      </c>
      <c r="AU58" s="12" t="s">
        <v>952</v>
      </c>
      <c r="AV58">
        <v>6</v>
      </c>
      <c r="AW58" s="12" t="s">
        <v>944</v>
      </c>
      <c r="AX58" s="12" t="s">
        <v>945</v>
      </c>
      <c r="AY58" s="12" t="s">
        <v>949</v>
      </c>
      <c r="AZ58" t="s">
        <v>85</v>
      </c>
      <c r="BB58" s="12" t="s">
        <v>878</v>
      </c>
      <c r="BC58" s="12" t="s">
        <v>1232</v>
      </c>
      <c r="BD58">
        <v>1</v>
      </c>
    </row>
    <row r="59" spans="1:56" x14ac:dyDescent="0.15">
      <c r="A59" s="12" t="s">
        <v>1234</v>
      </c>
      <c r="B59" t="s">
        <v>99</v>
      </c>
      <c r="C59" s="12" t="s">
        <v>1236</v>
      </c>
      <c r="D59" s="15" t="s">
        <v>1235</v>
      </c>
      <c r="E59" t="str">
        <f t="shared" si="13"/>
        <v>char_291_aglina</v>
      </c>
      <c r="F59" s="12" t="s">
        <v>1234</v>
      </c>
      <c r="H59">
        <v>2</v>
      </c>
      <c r="I59">
        <v>90</v>
      </c>
      <c r="J59">
        <v>1385</v>
      </c>
      <c r="L59">
        <v>542</v>
      </c>
      <c r="M59">
        <v>100</v>
      </c>
      <c r="N59">
        <v>120</v>
      </c>
      <c r="P59">
        <v>25</v>
      </c>
      <c r="R59">
        <v>16</v>
      </c>
      <c r="S59">
        <v>-2</v>
      </c>
      <c r="T59">
        <v>0.5</v>
      </c>
      <c r="U59">
        <v>70</v>
      </c>
      <c r="V59">
        <v>-4</v>
      </c>
      <c r="W59">
        <v>1.9</v>
      </c>
      <c r="X59">
        <v>1</v>
      </c>
      <c r="AD59" s="17" t="s">
        <v>1245</v>
      </c>
      <c r="AE59" s="12" t="s">
        <v>1271</v>
      </c>
      <c r="AH59">
        <v>1</v>
      </c>
      <c r="AJ59">
        <v>1</v>
      </c>
      <c r="AK59">
        <v>0.5</v>
      </c>
      <c r="AO59">
        <v>0.25</v>
      </c>
      <c r="AQ59" s="12" t="s">
        <v>1246</v>
      </c>
      <c r="AR59" s="11" t="str">
        <f t="shared" si="14"/>
        <v>icon_aglina</v>
      </c>
      <c r="AS59" t="str">
        <f t="shared" ref="AS59" si="23">"half_"&amp;C59</f>
        <v>half_aglina</v>
      </c>
      <c r="AT59" t="str">
        <f t="shared" ref="AT59" si="24">C59</f>
        <v>aglina</v>
      </c>
      <c r="AU59" s="12" t="s">
        <v>952</v>
      </c>
      <c r="AV59">
        <v>6</v>
      </c>
      <c r="AW59" s="12" t="s">
        <v>944</v>
      </c>
      <c r="AX59" s="12" t="s">
        <v>945</v>
      </c>
      <c r="AY59" s="12" t="s">
        <v>949</v>
      </c>
      <c r="AZ59" t="s">
        <v>85</v>
      </c>
      <c r="BB59" s="12" t="s">
        <v>878</v>
      </c>
      <c r="BC59" s="12"/>
      <c r="BD59">
        <v>1</v>
      </c>
    </row>
    <row r="60" spans="1:56" x14ac:dyDescent="0.15">
      <c r="A60" s="12" t="s">
        <v>1278</v>
      </c>
      <c r="B60" t="s">
        <v>99</v>
      </c>
      <c r="C60" s="12" t="s">
        <v>1279</v>
      </c>
      <c r="D60" s="15" t="s">
        <v>1280</v>
      </c>
      <c r="E60" t="str">
        <f t="shared" ref="E60" si="25">"char_"&amp;D60&amp;"_"&amp;C60</f>
        <v>char_147_shining</v>
      </c>
      <c r="F60" s="12" t="s">
        <v>1278</v>
      </c>
      <c r="H60">
        <v>2</v>
      </c>
      <c r="I60">
        <v>90</v>
      </c>
      <c r="J60">
        <v>1613</v>
      </c>
      <c r="L60">
        <v>530</v>
      </c>
      <c r="M60">
        <v>80</v>
      </c>
      <c r="N60">
        <v>138</v>
      </c>
      <c r="O60">
        <v>45</v>
      </c>
      <c r="P60">
        <v>0</v>
      </c>
      <c r="R60">
        <v>20</v>
      </c>
      <c r="S60">
        <v>-2</v>
      </c>
      <c r="T60">
        <v>0.5</v>
      </c>
      <c r="U60">
        <v>70</v>
      </c>
      <c r="V60">
        <v>-4</v>
      </c>
      <c r="W60">
        <v>2.85</v>
      </c>
      <c r="X60">
        <v>1</v>
      </c>
      <c r="AD60" s="17" t="s">
        <v>1293</v>
      </c>
      <c r="AE60" s="12" t="s">
        <v>1308</v>
      </c>
      <c r="AH60">
        <v>1</v>
      </c>
      <c r="AJ60">
        <v>1</v>
      </c>
      <c r="AK60">
        <v>0.5</v>
      </c>
      <c r="AO60">
        <v>0.25</v>
      </c>
      <c r="AQ60" s="12" t="s">
        <v>1294</v>
      </c>
      <c r="AR60" s="11" t="str">
        <f t="shared" ref="AR60" si="26">"icon_"&amp;C60</f>
        <v>icon_shining</v>
      </c>
      <c r="AS60" t="str">
        <f t="shared" ref="AS60" si="27">"half_"&amp;C60</f>
        <v>half_shining</v>
      </c>
      <c r="AT60" t="str">
        <f t="shared" ref="AT60" si="28">C60</f>
        <v>shining</v>
      </c>
      <c r="AU60" s="12" t="s">
        <v>952</v>
      </c>
      <c r="AV60">
        <v>6</v>
      </c>
      <c r="AW60" s="12" t="s">
        <v>944</v>
      </c>
      <c r="AX60" s="12" t="s">
        <v>945</v>
      </c>
      <c r="AY60" s="12" t="s">
        <v>949</v>
      </c>
      <c r="AZ60" t="s">
        <v>85</v>
      </c>
      <c r="BB60" s="12" t="s">
        <v>878</v>
      </c>
      <c r="BC60" s="12"/>
      <c r="BD60">
        <v>1</v>
      </c>
    </row>
    <row r="61" spans="1:56" x14ac:dyDescent="0.15">
      <c r="A61" s="12" t="s">
        <v>1310</v>
      </c>
      <c r="B61" t="s">
        <v>99</v>
      </c>
      <c r="C61" s="12" t="s">
        <v>1323</v>
      </c>
      <c r="D61" s="15" t="s">
        <v>1311</v>
      </c>
      <c r="E61" t="str">
        <f t="shared" ref="E61" si="29">"char_"&amp;D61&amp;"_"&amp;C61</f>
        <v>char_179_cgbird</v>
      </c>
      <c r="F61" s="12" t="s">
        <v>1310</v>
      </c>
      <c r="H61">
        <v>2</v>
      </c>
      <c r="I61">
        <v>90</v>
      </c>
      <c r="J61">
        <v>1705</v>
      </c>
      <c r="L61">
        <v>350</v>
      </c>
      <c r="M61">
        <v>70</v>
      </c>
      <c r="N61">
        <v>169</v>
      </c>
      <c r="P61">
        <v>5</v>
      </c>
      <c r="Q61">
        <v>10</v>
      </c>
      <c r="R61">
        <v>18</v>
      </c>
      <c r="S61">
        <v>-2</v>
      </c>
      <c r="T61">
        <v>0.5</v>
      </c>
      <c r="U61">
        <v>70</v>
      </c>
      <c r="V61">
        <v>-4</v>
      </c>
      <c r="W61">
        <v>2.85</v>
      </c>
      <c r="X61">
        <v>1</v>
      </c>
      <c r="AD61" s="17" t="s">
        <v>1322</v>
      </c>
      <c r="AE61" s="12" t="s">
        <v>1346</v>
      </c>
      <c r="AH61">
        <v>1</v>
      </c>
      <c r="AJ61">
        <v>1</v>
      </c>
      <c r="AK61">
        <v>0.5</v>
      </c>
      <c r="AO61">
        <v>0.25</v>
      </c>
      <c r="AQ61" s="12" t="s">
        <v>1294</v>
      </c>
      <c r="AR61" s="11" t="str">
        <f t="shared" ref="AR61" si="30">"icon_"&amp;C61</f>
        <v>icon_cgbird</v>
      </c>
      <c r="AS61" t="str">
        <f t="shared" ref="AS61:AS62" si="31">"half_"&amp;C61</f>
        <v>half_cgbird</v>
      </c>
      <c r="AT61" t="str">
        <f t="shared" ref="AT61:AT62" si="32">C61</f>
        <v>cgbird</v>
      </c>
      <c r="AU61" s="12" t="s">
        <v>952</v>
      </c>
      <c r="AV61">
        <v>6</v>
      </c>
      <c r="AW61" s="12" t="s">
        <v>944</v>
      </c>
      <c r="AX61" s="12" t="s">
        <v>945</v>
      </c>
      <c r="AY61" s="12" t="s">
        <v>949</v>
      </c>
      <c r="AZ61" t="s">
        <v>85</v>
      </c>
      <c r="BB61" s="12" t="s">
        <v>878</v>
      </c>
      <c r="BC61" s="12"/>
      <c r="BD61">
        <v>1</v>
      </c>
    </row>
    <row r="62" spans="1:56" x14ac:dyDescent="0.15">
      <c r="A62" s="12" t="s">
        <v>1314</v>
      </c>
      <c r="B62" t="s">
        <v>99</v>
      </c>
      <c r="C62" s="12" t="s">
        <v>1323</v>
      </c>
      <c r="D62" s="15" t="s">
        <v>1315</v>
      </c>
      <c r="E62" s="12" t="s">
        <v>1316</v>
      </c>
      <c r="F62" s="12" t="s">
        <v>1317</v>
      </c>
      <c r="G62" s="12"/>
      <c r="H62">
        <v>2</v>
      </c>
      <c r="I62">
        <v>90</v>
      </c>
      <c r="J62">
        <v>6000</v>
      </c>
      <c r="L62">
        <v>0</v>
      </c>
      <c r="N62">
        <v>0</v>
      </c>
      <c r="O62">
        <v>0</v>
      </c>
      <c r="P62">
        <v>75</v>
      </c>
      <c r="R62">
        <v>5</v>
      </c>
      <c r="T62">
        <v>0</v>
      </c>
      <c r="U62">
        <v>20</v>
      </c>
      <c r="W62">
        <v>1</v>
      </c>
      <c r="X62">
        <v>0</v>
      </c>
      <c r="Y62">
        <v>1</v>
      </c>
      <c r="Z62">
        <v>1</v>
      </c>
      <c r="AD62" s="17" t="s">
        <v>1327</v>
      </c>
      <c r="AE62" s="12"/>
      <c r="AF62">
        <v>1</v>
      </c>
      <c r="AH62">
        <v>1</v>
      </c>
      <c r="AI62">
        <v>1</v>
      </c>
      <c r="AJ62">
        <v>0</v>
      </c>
      <c r="AK62">
        <v>0</v>
      </c>
      <c r="AO62">
        <v>0.25</v>
      </c>
      <c r="AQ62" t="s">
        <v>117</v>
      </c>
      <c r="AR62" s="11" t="s">
        <v>1318</v>
      </c>
      <c r="AS62" t="str">
        <f t="shared" si="31"/>
        <v>half_cgbird</v>
      </c>
      <c r="AT62" t="str">
        <f t="shared" si="32"/>
        <v>cgbird</v>
      </c>
      <c r="AU62" s="12" t="s">
        <v>952</v>
      </c>
      <c r="AV62">
        <v>6</v>
      </c>
      <c r="AW62" s="12" t="s">
        <v>944</v>
      </c>
      <c r="AX62" s="12" t="s">
        <v>945</v>
      </c>
      <c r="AY62" s="12"/>
      <c r="AZ62" t="s">
        <v>85</v>
      </c>
      <c r="BB62" s="12" t="s">
        <v>878</v>
      </c>
      <c r="BC62" s="12"/>
      <c r="BD62">
        <v>1</v>
      </c>
    </row>
    <row r="63" spans="1:56" x14ac:dyDescent="0.15">
      <c r="A63" s="12" t="s">
        <v>1277</v>
      </c>
      <c r="B63" t="s">
        <v>99</v>
      </c>
      <c r="C63" t="s">
        <v>141</v>
      </c>
      <c r="D63" s="10" t="s">
        <v>142</v>
      </c>
      <c r="E63" t="str">
        <f>"char_"&amp;D63&amp;"_"&amp;C63</f>
        <v>char_136_hsguma</v>
      </c>
      <c r="F63" t="s">
        <v>140</v>
      </c>
      <c r="H63">
        <v>2</v>
      </c>
      <c r="I63">
        <v>90</v>
      </c>
      <c r="J63">
        <v>3850</v>
      </c>
      <c r="L63">
        <v>430</v>
      </c>
      <c r="M63">
        <v>60</v>
      </c>
      <c r="N63">
        <v>723</v>
      </c>
      <c r="O63">
        <v>90</v>
      </c>
      <c r="P63">
        <v>0</v>
      </c>
      <c r="R63">
        <v>23</v>
      </c>
      <c r="S63">
        <v>-2</v>
      </c>
      <c r="T63">
        <v>0.5</v>
      </c>
      <c r="U63">
        <v>70</v>
      </c>
      <c r="V63">
        <v>-4</v>
      </c>
      <c r="W63">
        <v>1.2</v>
      </c>
      <c r="X63">
        <v>1</v>
      </c>
      <c r="AD63" t="s">
        <v>143</v>
      </c>
      <c r="AE63" t="s">
        <v>144</v>
      </c>
      <c r="AI63">
        <v>1</v>
      </c>
      <c r="AJ63">
        <v>3</v>
      </c>
      <c r="AK63">
        <v>0.5</v>
      </c>
      <c r="AO63">
        <v>0.25</v>
      </c>
      <c r="AQ63" t="s">
        <v>145</v>
      </c>
      <c r="AR63" s="11" t="str">
        <f>"icon_"&amp;C63</f>
        <v>icon_hsguma</v>
      </c>
      <c r="AS63" t="str">
        <f>"half_"&amp;C63</f>
        <v>half_hsguma</v>
      </c>
      <c r="AT63" t="str">
        <f>C63</f>
        <v>hsguma</v>
      </c>
      <c r="AU63" s="12" t="s">
        <v>952</v>
      </c>
      <c r="AV63">
        <v>6</v>
      </c>
      <c r="AW63" s="12" t="s">
        <v>944</v>
      </c>
      <c r="AX63" s="12" t="s">
        <v>945</v>
      </c>
      <c r="AY63" s="12"/>
      <c r="AZ63" t="s">
        <v>85</v>
      </c>
      <c r="BB63" s="12" t="s">
        <v>878</v>
      </c>
      <c r="BC63" s="12"/>
      <c r="BD63">
        <v>1</v>
      </c>
    </row>
    <row r="64" spans="1:56" x14ac:dyDescent="0.15">
      <c r="A64" s="12"/>
      <c r="C64" s="12"/>
      <c r="D64" s="15"/>
      <c r="F64" s="12"/>
      <c r="AD64" s="12"/>
      <c r="AE64" s="12"/>
      <c r="AR64" s="11"/>
      <c r="AU64" s="12"/>
      <c r="AW64" s="12"/>
      <c r="AX64" s="12"/>
      <c r="AY64" s="12"/>
      <c r="BB64" s="12"/>
      <c r="BC64" s="12"/>
    </row>
    <row r="65" spans="1:56" x14ac:dyDescent="0.15">
      <c r="A65" t="s">
        <v>226</v>
      </c>
    </row>
    <row r="66" spans="1:56" x14ac:dyDescent="0.15">
      <c r="A66" t="s">
        <v>227</v>
      </c>
      <c r="B66" s="12" t="s">
        <v>560</v>
      </c>
      <c r="E66" t="s">
        <v>228</v>
      </c>
      <c r="AD66" t="s">
        <v>229</v>
      </c>
      <c r="AF66">
        <v>3</v>
      </c>
    </row>
    <row r="67" spans="1:56" x14ac:dyDescent="0.15">
      <c r="A67" s="12" t="s">
        <v>556</v>
      </c>
      <c r="B67" s="12" t="s">
        <v>560</v>
      </c>
      <c r="E67" s="12" t="s">
        <v>555</v>
      </c>
      <c r="J67">
        <v>100</v>
      </c>
      <c r="L67">
        <v>200</v>
      </c>
      <c r="AD67" s="12" t="s">
        <v>554</v>
      </c>
      <c r="AE67" s="12" t="s">
        <v>544</v>
      </c>
      <c r="AF67" s="12">
        <v>2</v>
      </c>
      <c r="AZ67" t="s">
        <v>85</v>
      </c>
      <c r="BB67" s="12" t="s">
        <v>878</v>
      </c>
      <c r="BC67" s="12"/>
      <c r="BD67">
        <v>1</v>
      </c>
    </row>
    <row r="68" spans="1:56" x14ac:dyDescent="0.15">
      <c r="A68" s="12" t="s">
        <v>569</v>
      </c>
      <c r="B68" s="12" t="s">
        <v>560</v>
      </c>
      <c r="E68" s="12" t="s">
        <v>555</v>
      </c>
      <c r="J68">
        <v>100</v>
      </c>
      <c r="L68">
        <v>200</v>
      </c>
      <c r="AD68" s="12" t="s">
        <v>554</v>
      </c>
      <c r="AE68" s="12" t="s">
        <v>570</v>
      </c>
      <c r="AF68" s="12">
        <v>2</v>
      </c>
      <c r="AZ68" t="s">
        <v>85</v>
      </c>
      <c r="BB68" s="12" t="s">
        <v>878</v>
      </c>
      <c r="BC68" s="12"/>
      <c r="BD68">
        <v>1</v>
      </c>
    </row>
    <row r="69" spans="1:56" x14ac:dyDescent="0.15">
      <c r="A69" s="12" t="s">
        <v>578</v>
      </c>
      <c r="B69" s="12" t="s">
        <v>560</v>
      </c>
      <c r="E69" s="12" t="s">
        <v>555</v>
      </c>
      <c r="J69">
        <v>100</v>
      </c>
      <c r="L69">
        <v>200</v>
      </c>
      <c r="AD69" s="12" t="s">
        <v>554</v>
      </c>
      <c r="AE69" s="12" t="s">
        <v>579</v>
      </c>
      <c r="AF69" s="12">
        <v>2</v>
      </c>
      <c r="AZ69" t="s">
        <v>85</v>
      </c>
      <c r="BB69" s="12" t="s">
        <v>878</v>
      </c>
      <c r="BC69" s="12"/>
      <c r="BD6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309"/>
  <sheetViews>
    <sheetView workbookViewId="0">
      <pane xSplit="1" ySplit="3" topLeftCell="B160" activePane="bottomRight" state="frozen"/>
      <selection pane="topRight"/>
      <selection pane="bottomLeft"/>
      <selection pane="bottomRight" activeCell="AY219" sqref="AY219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7" width="8.375" style="3" customWidth="1"/>
    <col min="18" max="18" width="10.625" customWidth="1"/>
    <col min="19" max="19" width="8.375" customWidth="1"/>
    <col min="20" max="20" width="10" customWidth="1"/>
    <col min="21" max="27" width="8.625" customWidth="1"/>
    <col min="28" max="28" width="13.25" customWidth="1"/>
    <col min="29" max="29" width="11.875" customWidth="1"/>
    <col min="30" max="30" width="14.75" customWidth="1"/>
    <col min="31" max="31" width="7.625" customWidth="1"/>
    <col min="32" max="32" width="7.25" customWidth="1"/>
    <col min="33" max="33" width="7.125" customWidth="1"/>
    <col min="35" max="35" width="7" customWidth="1"/>
    <col min="36" max="36" width="11.75" customWidth="1"/>
    <col min="37" max="37" width="9.75" customWidth="1"/>
    <col min="38" max="38" width="8.5" customWidth="1"/>
    <col min="39" max="41" width="8.25" customWidth="1"/>
    <col min="42" max="47" width="8.375" customWidth="1"/>
    <col min="48" max="49" width="11.25" customWidth="1"/>
    <col min="50" max="50" width="6.625" customWidth="1"/>
    <col min="51" max="51" width="8" customWidth="1"/>
    <col min="52" max="52" width="7.375" style="4" customWidth="1"/>
    <col min="53" max="54" width="8.5" style="4" customWidth="1"/>
    <col min="55" max="55" width="7.875" style="4" customWidth="1"/>
    <col min="56" max="56" width="13.5" customWidth="1"/>
    <col min="57" max="57" width="10" customWidth="1"/>
    <col min="58" max="58" width="9" style="5" customWidth="1"/>
    <col min="60" max="60" width="16" customWidth="1"/>
    <col min="61" max="63" width="12.875" customWidth="1"/>
    <col min="64" max="64" width="14.625" customWidth="1"/>
    <col min="70" max="70" width="14" customWidth="1"/>
    <col min="71" max="71" width="8" customWidth="1"/>
  </cols>
  <sheetData>
    <row r="1" spans="1:76" x14ac:dyDescent="0.15">
      <c r="B1" s="12" t="s">
        <v>548</v>
      </c>
      <c r="D1" t="s">
        <v>230</v>
      </c>
      <c r="E1" t="s">
        <v>231</v>
      </c>
      <c r="F1" s="12" t="s">
        <v>947</v>
      </c>
      <c r="G1" t="s">
        <v>232</v>
      </c>
      <c r="H1" s="3" t="s">
        <v>233</v>
      </c>
      <c r="I1" s="3" t="s">
        <v>234</v>
      </c>
      <c r="J1" s="14" t="s">
        <v>598</v>
      </c>
      <c r="K1" s="3" t="s">
        <v>1114</v>
      </c>
      <c r="L1" s="3" t="s">
        <v>1115</v>
      </c>
      <c r="M1" s="3" t="s">
        <v>1116</v>
      </c>
      <c r="N1" s="3" t="s">
        <v>1117</v>
      </c>
      <c r="O1" s="3" t="s">
        <v>1241</v>
      </c>
      <c r="P1" s="3" t="s">
        <v>235</v>
      </c>
      <c r="Q1" s="14" t="s">
        <v>564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s="12" t="s">
        <v>643</v>
      </c>
      <c r="X1" s="12" t="s">
        <v>830</v>
      </c>
      <c r="Y1" s="12" t="s">
        <v>1138</v>
      </c>
      <c r="Z1" t="s">
        <v>241</v>
      </c>
      <c r="AA1" s="12" t="s">
        <v>980</v>
      </c>
      <c r="AB1" t="s">
        <v>242</v>
      </c>
      <c r="AC1" t="s">
        <v>243</v>
      </c>
      <c r="AD1" t="s">
        <v>244</v>
      </c>
      <c r="AE1" t="s">
        <v>245</v>
      </c>
      <c r="AF1" s="12" t="s">
        <v>708</v>
      </c>
      <c r="AG1" t="s">
        <v>246</v>
      </c>
      <c r="AH1" t="s">
        <v>247</v>
      </c>
      <c r="AI1" t="s">
        <v>248</v>
      </c>
      <c r="AJ1" s="12" t="s">
        <v>1261</v>
      </c>
      <c r="AK1" s="12" t="s">
        <v>865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s="12" t="s">
        <v>1221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  <c r="AW1" s="12" t="s">
        <v>1056</v>
      </c>
      <c r="AX1" t="s">
        <v>259</v>
      </c>
      <c r="AY1" t="s">
        <v>260</v>
      </c>
      <c r="AZ1" s="4" t="s">
        <v>261</v>
      </c>
      <c r="BA1" s="4" t="s">
        <v>262</v>
      </c>
      <c r="BB1" s="4" t="s">
        <v>263</v>
      </c>
      <c r="BC1" s="4" t="s">
        <v>264</v>
      </c>
      <c r="BD1" t="s">
        <v>265</v>
      </c>
      <c r="BE1" t="s">
        <v>266</v>
      </c>
      <c r="BF1" s="5" t="s">
        <v>267</v>
      </c>
      <c r="BG1" t="s">
        <v>268</v>
      </c>
      <c r="BH1" t="s">
        <v>269</v>
      </c>
      <c r="BI1" t="s">
        <v>270</v>
      </c>
      <c r="BJ1" s="12" t="s">
        <v>984</v>
      </c>
      <c r="BK1" s="12" t="s">
        <v>870</v>
      </c>
      <c r="BL1" t="s">
        <v>271</v>
      </c>
      <c r="BM1" t="s">
        <v>272</v>
      </c>
      <c r="BN1" s="12" t="s">
        <v>1180</v>
      </c>
      <c r="BO1" t="s">
        <v>260</v>
      </c>
      <c r="BP1" s="12" t="s">
        <v>1154</v>
      </c>
      <c r="BQ1" s="12" t="s">
        <v>1052</v>
      </c>
      <c r="BR1" t="s">
        <v>273</v>
      </c>
      <c r="BS1" s="12" t="s">
        <v>663</v>
      </c>
      <c r="BT1" t="s">
        <v>274</v>
      </c>
      <c r="BU1" t="s">
        <v>275</v>
      </c>
      <c r="BV1" t="s">
        <v>276</v>
      </c>
      <c r="BW1" t="s">
        <v>277</v>
      </c>
      <c r="BX1" t="s">
        <v>278</v>
      </c>
    </row>
    <row r="2" spans="1:76" x14ac:dyDescent="0.15">
      <c r="A2" t="s">
        <v>29</v>
      </c>
      <c r="C2" t="s">
        <v>30</v>
      </c>
      <c r="D2" t="s">
        <v>32</v>
      </c>
      <c r="E2" t="s">
        <v>279</v>
      </c>
      <c r="F2" s="12" t="s">
        <v>946</v>
      </c>
      <c r="G2" t="s">
        <v>280</v>
      </c>
      <c r="H2" s="3" t="s">
        <v>281</v>
      </c>
      <c r="I2" s="3" t="s">
        <v>282</v>
      </c>
      <c r="J2" s="14" t="s">
        <v>597</v>
      </c>
      <c r="K2" s="14" t="s">
        <v>586</v>
      </c>
      <c r="L2" s="14" t="s">
        <v>729</v>
      </c>
      <c r="M2" s="3" t="s">
        <v>1113</v>
      </c>
      <c r="N2" s="3" t="s">
        <v>1112</v>
      </c>
      <c r="O2" s="3" t="s">
        <v>1240</v>
      </c>
      <c r="P2" s="3" t="s">
        <v>283</v>
      </c>
      <c r="Q2" s="14" t="s">
        <v>563</v>
      </c>
      <c r="R2" t="s">
        <v>284</v>
      </c>
      <c r="S2" t="s">
        <v>285</v>
      </c>
      <c r="T2" t="s">
        <v>286</v>
      </c>
      <c r="U2" t="s">
        <v>287</v>
      </c>
      <c r="V2" t="s">
        <v>288</v>
      </c>
      <c r="W2" s="12" t="s">
        <v>642</v>
      </c>
      <c r="X2" s="12" t="s">
        <v>829</v>
      </c>
      <c r="Y2" s="12" t="s">
        <v>1137</v>
      </c>
      <c r="Z2" t="s">
        <v>289</v>
      </c>
      <c r="AA2" s="12" t="s">
        <v>981</v>
      </c>
      <c r="AB2" t="s">
        <v>290</v>
      </c>
      <c r="AC2" t="s">
        <v>291</v>
      </c>
      <c r="AD2" t="s">
        <v>292</v>
      </c>
      <c r="AE2" t="s">
        <v>293</v>
      </c>
      <c r="AF2" s="12" t="s">
        <v>707</v>
      </c>
      <c r="AG2" t="s">
        <v>294</v>
      </c>
      <c r="AH2" t="s">
        <v>295</v>
      </c>
      <c r="AI2" t="s">
        <v>296</v>
      </c>
      <c r="AJ2" s="12" t="s">
        <v>1079</v>
      </c>
      <c r="AK2" s="12" t="s">
        <v>866</v>
      </c>
      <c r="AL2" t="s">
        <v>297</v>
      </c>
      <c r="AM2" t="s">
        <v>298</v>
      </c>
      <c r="AN2" t="s">
        <v>299</v>
      </c>
      <c r="AO2" t="s">
        <v>300</v>
      </c>
      <c r="AP2" t="s">
        <v>301</v>
      </c>
      <c r="AQ2" s="12" t="s">
        <v>1222</v>
      </c>
      <c r="AR2" t="s">
        <v>302</v>
      </c>
      <c r="AS2" t="s">
        <v>303</v>
      </c>
      <c r="AT2" t="s">
        <v>304</v>
      </c>
      <c r="AU2" t="s">
        <v>51</v>
      </c>
      <c r="AV2" t="s">
        <v>305</v>
      </c>
      <c r="AW2" s="12" t="s">
        <v>1055</v>
      </c>
      <c r="AX2" t="s">
        <v>306</v>
      </c>
      <c r="AY2" t="s">
        <v>307</v>
      </c>
      <c r="AZ2" s="4" t="s">
        <v>308</v>
      </c>
      <c r="BA2" s="4" t="s">
        <v>309</v>
      </c>
      <c r="BB2" s="4" t="s">
        <v>310</v>
      </c>
      <c r="BC2" s="4" t="s">
        <v>311</v>
      </c>
      <c r="BD2" t="s">
        <v>312</v>
      </c>
      <c r="BE2" t="s">
        <v>313</v>
      </c>
      <c r="BF2" s="5" t="s">
        <v>314</v>
      </c>
      <c r="BG2" t="s">
        <v>315</v>
      </c>
      <c r="BH2" t="s">
        <v>316</v>
      </c>
      <c r="BI2" t="s">
        <v>317</v>
      </c>
      <c r="BJ2" s="12" t="s">
        <v>983</v>
      </c>
      <c r="BK2" s="12" t="s">
        <v>869</v>
      </c>
      <c r="BL2" t="s">
        <v>318</v>
      </c>
      <c r="BM2" t="s">
        <v>319</v>
      </c>
      <c r="BN2" s="12" t="s">
        <v>1181</v>
      </c>
      <c r="BO2" t="s">
        <v>320</v>
      </c>
      <c r="BP2" s="12" t="s">
        <v>1153</v>
      </c>
      <c r="BQ2" s="12" t="s">
        <v>1051</v>
      </c>
      <c r="BR2" t="s">
        <v>321</v>
      </c>
      <c r="BS2" s="12" t="s">
        <v>662</v>
      </c>
      <c r="BT2" t="s">
        <v>322</v>
      </c>
      <c r="BU2" t="s">
        <v>323</v>
      </c>
      <c r="BV2" t="s">
        <v>324</v>
      </c>
      <c r="BW2" t="s">
        <v>325</v>
      </c>
      <c r="BX2" t="s">
        <v>326</v>
      </c>
    </row>
    <row r="3" spans="1:76" x14ac:dyDescent="0.15">
      <c r="A3" t="s">
        <v>73</v>
      </c>
      <c r="C3" t="s">
        <v>73</v>
      </c>
      <c r="D3" t="s">
        <v>73</v>
      </c>
      <c r="E3" t="s">
        <v>73</v>
      </c>
      <c r="F3" s="12" t="s">
        <v>596</v>
      </c>
      <c r="G3" t="s">
        <v>327</v>
      </c>
      <c r="H3" s="3" t="s">
        <v>328</v>
      </c>
      <c r="I3" s="3" t="s">
        <v>329</v>
      </c>
      <c r="J3" s="14" t="s">
        <v>596</v>
      </c>
      <c r="K3" s="14" t="s">
        <v>585</v>
      </c>
      <c r="L3" s="14" t="s">
        <v>585</v>
      </c>
      <c r="M3" s="14" t="s">
        <v>585</v>
      </c>
      <c r="N3" s="14" t="s">
        <v>585</v>
      </c>
      <c r="O3" s="3" t="s">
        <v>562</v>
      </c>
      <c r="P3" s="3" t="s">
        <v>77</v>
      </c>
      <c r="Q3" s="14" t="s">
        <v>562</v>
      </c>
      <c r="R3" t="s">
        <v>77</v>
      </c>
      <c r="S3" t="s">
        <v>77</v>
      </c>
      <c r="T3" t="s">
        <v>77</v>
      </c>
      <c r="U3" t="s">
        <v>74</v>
      </c>
      <c r="V3" t="s">
        <v>77</v>
      </c>
      <c r="W3" s="12" t="s">
        <v>562</v>
      </c>
      <c r="X3" s="12" t="s">
        <v>828</v>
      </c>
      <c r="Y3" s="12" t="s">
        <v>562</v>
      </c>
      <c r="Z3" t="s">
        <v>78</v>
      </c>
      <c r="AA3" s="12" t="s">
        <v>982</v>
      </c>
      <c r="AB3" t="s">
        <v>330</v>
      </c>
      <c r="AC3" t="s">
        <v>331</v>
      </c>
      <c r="AD3" t="s">
        <v>332</v>
      </c>
      <c r="AE3" t="s">
        <v>75</v>
      </c>
      <c r="AF3" s="12" t="s">
        <v>562</v>
      </c>
      <c r="AG3" t="s">
        <v>333</v>
      </c>
      <c r="AH3" t="s">
        <v>77</v>
      </c>
      <c r="AI3" t="s">
        <v>75</v>
      </c>
      <c r="AJ3" s="12" t="s">
        <v>562</v>
      </c>
      <c r="AK3" s="12" t="s">
        <v>596</v>
      </c>
      <c r="AL3" t="s">
        <v>74</v>
      </c>
      <c r="AM3" t="s">
        <v>74</v>
      </c>
      <c r="AN3" t="s">
        <v>75</v>
      </c>
      <c r="AO3" t="s">
        <v>77</v>
      </c>
      <c r="AP3" t="s">
        <v>75</v>
      </c>
      <c r="AQ3" s="12" t="s">
        <v>610</v>
      </c>
      <c r="AR3" t="s">
        <v>75</v>
      </c>
      <c r="AS3" t="s">
        <v>74</v>
      </c>
      <c r="AT3" t="s">
        <v>74</v>
      </c>
      <c r="AU3" t="s">
        <v>76</v>
      </c>
      <c r="AV3" t="s">
        <v>76</v>
      </c>
      <c r="AW3" s="12" t="s">
        <v>1054</v>
      </c>
      <c r="AX3" t="s">
        <v>75</v>
      </c>
      <c r="AY3" t="s">
        <v>75</v>
      </c>
      <c r="AZ3" s="13" t="s">
        <v>610</v>
      </c>
      <c r="BA3" s="13" t="s">
        <v>610</v>
      </c>
      <c r="BB3" s="4" t="s">
        <v>74</v>
      </c>
      <c r="BC3" s="4" t="s">
        <v>334</v>
      </c>
      <c r="BD3" t="s">
        <v>79</v>
      </c>
      <c r="BE3" t="s">
        <v>79</v>
      </c>
      <c r="BF3" s="5" t="s">
        <v>335</v>
      </c>
      <c r="BG3" t="s">
        <v>336</v>
      </c>
      <c r="BH3" t="s">
        <v>73</v>
      </c>
      <c r="BI3" t="s">
        <v>337</v>
      </c>
      <c r="BJ3" t="s">
        <v>337</v>
      </c>
      <c r="BK3" t="s">
        <v>338</v>
      </c>
      <c r="BL3" t="s">
        <v>338</v>
      </c>
      <c r="BM3" t="s">
        <v>339</v>
      </c>
      <c r="BN3" t="s">
        <v>339</v>
      </c>
      <c r="BO3" t="s">
        <v>340</v>
      </c>
      <c r="BP3" s="12" t="s">
        <v>610</v>
      </c>
      <c r="BQ3" s="12" t="s">
        <v>562</v>
      </c>
      <c r="BR3" t="s">
        <v>341</v>
      </c>
      <c r="BS3" t="s">
        <v>342</v>
      </c>
      <c r="BT3" t="s">
        <v>342</v>
      </c>
      <c r="BU3" t="s">
        <v>342</v>
      </c>
      <c r="BV3" t="s">
        <v>342</v>
      </c>
      <c r="BW3" t="s">
        <v>73</v>
      </c>
      <c r="BX3" t="s">
        <v>77</v>
      </c>
    </row>
    <row r="4" spans="1:76" s="1" customFormat="1" x14ac:dyDescent="0.15">
      <c r="A4" s="1" t="s">
        <v>343</v>
      </c>
    </row>
    <row r="5" spans="1:76" x14ac:dyDescent="0.15">
      <c r="BD5" s="5"/>
      <c r="BE5" s="5"/>
    </row>
    <row r="6" spans="1:76" x14ac:dyDescent="0.15">
      <c r="A6" t="s">
        <v>158</v>
      </c>
      <c r="C6" t="s">
        <v>143</v>
      </c>
      <c r="U6">
        <v>2</v>
      </c>
      <c r="AB6" t="s">
        <v>345</v>
      </c>
      <c r="AD6" t="s">
        <v>370</v>
      </c>
      <c r="AG6" t="s">
        <v>371</v>
      </c>
      <c r="AI6">
        <v>1</v>
      </c>
      <c r="AL6">
        <v>1</v>
      </c>
      <c r="BD6" t="s">
        <v>37</v>
      </c>
      <c r="BF6" s="5" t="s">
        <v>348</v>
      </c>
    </row>
    <row r="7" spans="1:76" x14ac:dyDescent="0.15">
      <c r="A7" t="s">
        <v>159</v>
      </c>
      <c r="C7" t="s">
        <v>344</v>
      </c>
      <c r="E7" t="s">
        <v>372</v>
      </c>
      <c r="G7" t="s">
        <v>352</v>
      </c>
      <c r="H7" s="3" t="s">
        <v>353</v>
      </c>
      <c r="T7">
        <v>1</v>
      </c>
      <c r="U7">
        <v>1</v>
      </c>
      <c r="AB7" t="s">
        <v>373</v>
      </c>
      <c r="AD7" t="s">
        <v>374</v>
      </c>
      <c r="AH7">
        <v>1</v>
      </c>
      <c r="AI7">
        <v>1</v>
      </c>
      <c r="AL7">
        <v>1</v>
      </c>
      <c r="AV7" t="s">
        <v>375</v>
      </c>
      <c r="AX7">
        <v>2.5</v>
      </c>
      <c r="AY7">
        <v>25</v>
      </c>
      <c r="AZ7" s="4">
        <v>25</v>
      </c>
      <c r="BA7" s="4">
        <v>40</v>
      </c>
      <c r="BB7" s="4">
        <v>1</v>
      </c>
      <c r="BC7" s="4" t="s">
        <v>355</v>
      </c>
      <c r="BD7" t="s">
        <v>376</v>
      </c>
      <c r="BF7" s="5" t="s">
        <v>348</v>
      </c>
      <c r="BL7" t="s">
        <v>377</v>
      </c>
      <c r="BW7" t="s">
        <v>357</v>
      </c>
    </row>
    <row r="8" spans="1:76" x14ac:dyDescent="0.15">
      <c r="A8" t="s">
        <v>378</v>
      </c>
      <c r="C8" t="s">
        <v>344</v>
      </c>
      <c r="G8" t="s">
        <v>352</v>
      </c>
      <c r="H8" s="3" t="s">
        <v>379</v>
      </c>
      <c r="I8" s="3" t="s">
        <v>380</v>
      </c>
      <c r="U8">
        <v>1</v>
      </c>
      <c r="AH8" s="3"/>
      <c r="AL8">
        <v>1</v>
      </c>
      <c r="AZ8"/>
      <c r="BA8"/>
      <c r="BB8"/>
      <c r="BC8"/>
      <c r="BD8" s="3"/>
      <c r="BE8" s="3"/>
      <c r="BG8" s="3"/>
      <c r="BH8" s="3"/>
      <c r="BI8" s="3"/>
      <c r="BJ8" s="3"/>
      <c r="BK8" s="3"/>
      <c r="BL8" t="s">
        <v>381</v>
      </c>
      <c r="BM8">
        <v>0.45</v>
      </c>
      <c r="BO8">
        <v>25</v>
      </c>
    </row>
    <row r="9" spans="1:76" x14ac:dyDescent="0.15">
      <c r="A9" t="s">
        <v>382</v>
      </c>
      <c r="C9" t="s">
        <v>344</v>
      </c>
      <c r="G9" t="s">
        <v>352</v>
      </c>
      <c r="H9" s="3" t="s">
        <v>379</v>
      </c>
      <c r="I9" s="3" t="s">
        <v>380</v>
      </c>
      <c r="U9">
        <v>1</v>
      </c>
      <c r="AH9" s="3"/>
      <c r="AL9">
        <v>1</v>
      </c>
      <c r="AZ9"/>
      <c r="BA9"/>
      <c r="BB9"/>
      <c r="BC9"/>
      <c r="BD9" s="3"/>
      <c r="BE9" s="3"/>
      <c r="BG9" s="3"/>
      <c r="BH9" s="3"/>
      <c r="BI9" s="3"/>
      <c r="BJ9" s="3"/>
      <c r="BK9" s="3"/>
      <c r="BL9" t="s">
        <v>383</v>
      </c>
      <c r="BO9">
        <v>25</v>
      </c>
    </row>
    <row r="10" spans="1:76" x14ac:dyDescent="0.15">
      <c r="AH10" s="3"/>
      <c r="AZ10"/>
      <c r="BA10"/>
      <c r="BB10"/>
      <c r="BC10"/>
      <c r="BD10" s="3"/>
      <c r="BE10" s="3"/>
      <c r="BG10" s="3"/>
      <c r="BH10" s="3"/>
      <c r="BI10" s="3"/>
      <c r="BJ10" s="3"/>
      <c r="BK10" s="3"/>
    </row>
    <row r="11" spans="1:76" x14ac:dyDescent="0.15">
      <c r="A11" t="s">
        <v>384</v>
      </c>
      <c r="C11" s="12" t="s">
        <v>847</v>
      </c>
      <c r="U11">
        <v>2</v>
      </c>
      <c r="AB11" t="s">
        <v>345</v>
      </c>
      <c r="AD11" t="s">
        <v>385</v>
      </c>
      <c r="AG11" t="s">
        <v>371</v>
      </c>
      <c r="AI11">
        <v>1</v>
      </c>
      <c r="AL11">
        <v>1</v>
      </c>
      <c r="BD11" t="s">
        <v>37</v>
      </c>
      <c r="BF11" s="5" t="s">
        <v>348</v>
      </c>
    </row>
    <row r="12" spans="1:76" x14ac:dyDescent="0.15">
      <c r="A12" t="s">
        <v>163</v>
      </c>
      <c r="C12" t="s">
        <v>344</v>
      </c>
      <c r="E12" t="s">
        <v>386</v>
      </c>
      <c r="G12" t="s">
        <v>352</v>
      </c>
      <c r="H12" s="3" t="s">
        <v>379</v>
      </c>
      <c r="I12" s="3" t="s">
        <v>380</v>
      </c>
      <c r="U12">
        <v>1</v>
      </c>
      <c r="AH12" s="3"/>
      <c r="AL12">
        <v>1</v>
      </c>
      <c r="AY12">
        <v>20</v>
      </c>
      <c r="AZ12" s="4">
        <v>0</v>
      </c>
      <c r="BA12" s="4">
        <v>40</v>
      </c>
      <c r="BB12" s="4">
        <v>1</v>
      </c>
      <c r="BC12" s="4" t="s">
        <v>355</v>
      </c>
      <c r="BD12" s="3"/>
      <c r="BE12" s="3"/>
      <c r="BG12" s="3"/>
      <c r="BH12" s="3"/>
      <c r="BI12" s="3"/>
      <c r="BJ12" s="3"/>
      <c r="BK12" s="3"/>
      <c r="BL12" t="s">
        <v>381</v>
      </c>
      <c r="BM12">
        <v>0.5</v>
      </c>
      <c r="BO12">
        <v>20</v>
      </c>
      <c r="BW12" t="s">
        <v>357</v>
      </c>
    </row>
    <row r="13" spans="1:76" x14ac:dyDescent="0.15">
      <c r="A13" t="s">
        <v>387</v>
      </c>
      <c r="C13" t="s">
        <v>344</v>
      </c>
      <c r="G13" t="s">
        <v>352</v>
      </c>
      <c r="H13" s="3" t="s">
        <v>379</v>
      </c>
      <c r="I13" s="3" t="s">
        <v>388</v>
      </c>
      <c r="U13">
        <v>1</v>
      </c>
      <c r="X13" s="12" t="s">
        <v>831</v>
      </c>
      <c r="Y13">
        <v>1</v>
      </c>
      <c r="AH13" s="3"/>
      <c r="AL13">
        <v>1</v>
      </c>
      <c r="AZ13"/>
      <c r="BA13"/>
      <c r="BB13"/>
      <c r="BC13"/>
      <c r="BD13" s="3"/>
      <c r="BE13" s="3"/>
      <c r="BG13" s="3"/>
      <c r="BH13" s="3"/>
      <c r="BI13" s="3"/>
      <c r="BJ13" s="3"/>
      <c r="BK13" s="3"/>
      <c r="BL13" t="s">
        <v>381</v>
      </c>
      <c r="BM13">
        <v>0.1</v>
      </c>
      <c r="BO13">
        <v>99999</v>
      </c>
    </row>
    <row r="14" spans="1:76" x14ac:dyDescent="0.15">
      <c r="A14" t="s">
        <v>389</v>
      </c>
      <c r="C14" t="s">
        <v>344</v>
      </c>
      <c r="G14" t="s">
        <v>352</v>
      </c>
      <c r="H14" s="3" t="s">
        <v>379</v>
      </c>
      <c r="I14" s="3" t="s">
        <v>388</v>
      </c>
      <c r="U14">
        <v>1</v>
      </c>
      <c r="X14" s="12" t="s">
        <v>831</v>
      </c>
      <c r="Y14">
        <v>1</v>
      </c>
      <c r="AH14" s="3"/>
      <c r="AL14">
        <v>1</v>
      </c>
      <c r="AZ14"/>
      <c r="BA14"/>
      <c r="BB14"/>
      <c r="BC14"/>
      <c r="BD14" s="3"/>
      <c r="BE14" s="3"/>
      <c r="BG14" s="3"/>
      <c r="BH14" s="3"/>
      <c r="BI14" s="3"/>
      <c r="BJ14" s="3"/>
      <c r="BK14" s="3"/>
      <c r="BL14" s="12" t="s">
        <v>758</v>
      </c>
      <c r="BM14">
        <v>0.1</v>
      </c>
      <c r="BO14">
        <v>99999</v>
      </c>
    </row>
    <row r="15" spans="1:76" x14ac:dyDescent="0.15">
      <c r="AH15" s="3"/>
      <c r="AZ15"/>
      <c r="BA15"/>
      <c r="BB15"/>
      <c r="BC15"/>
      <c r="BD15" s="3"/>
      <c r="BE15" s="3"/>
      <c r="BG15" s="3"/>
      <c r="BH15" s="3"/>
      <c r="BI15" s="3"/>
      <c r="BJ15" s="3"/>
      <c r="BK15" s="3"/>
    </row>
    <row r="16" spans="1:76" x14ac:dyDescent="0.15">
      <c r="A16" t="s">
        <v>390</v>
      </c>
      <c r="C16" t="s">
        <v>143</v>
      </c>
      <c r="H16" s="3" t="s">
        <v>355</v>
      </c>
      <c r="U16">
        <v>2</v>
      </c>
      <c r="AB16" t="s">
        <v>345</v>
      </c>
      <c r="AG16" t="s">
        <v>371</v>
      </c>
      <c r="AI16">
        <v>1</v>
      </c>
      <c r="AL16">
        <v>1</v>
      </c>
      <c r="BD16" t="s">
        <v>391</v>
      </c>
      <c r="BF16" s="5" t="s">
        <v>348</v>
      </c>
      <c r="BI16" t="s">
        <v>392</v>
      </c>
    </row>
    <row r="17" spans="1:75" x14ac:dyDescent="0.15">
      <c r="A17" t="s">
        <v>393</v>
      </c>
      <c r="C17" t="s">
        <v>344</v>
      </c>
      <c r="H17" s="3" t="s">
        <v>355</v>
      </c>
      <c r="S17">
        <v>1</v>
      </c>
      <c r="U17">
        <v>2</v>
      </c>
      <c r="V17">
        <v>1</v>
      </c>
      <c r="AB17" t="s">
        <v>345</v>
      </c>
      <c r="AD17" t="s">
        <v>394</v>
      </c>
      <c r="AG17" t="s">
        <v>371</v>
      </c>
      <c r="AI17">
        <v>0.8</v>
      </c>
      <c r="AL17">
        <v>1</v>
      </c>
      <c r="BD17" t="s">
        <v>395</v>
      </c>
      <c r="BF17" s="5" t="s">
        <v>348</v>
      </c>
      <c r="BG17" t="s">
        <v>396</v>
      </c>
      <c r="BH17" t="s">
        <v>397</v>
      </c>
      <c r="BI17" t="s">
        <v>392</v>
      </c>
    </row>
    <row r="18" spans="1:75" x14ac:dyDescent="0.15">
      <c r="A18" s="12" t="s">
        <v>700</v>
      </c>
      <c r="C18" t="s">
        <v>143</v>
      </c>
      <c r="G18" t="s">
        <v>352</v>
      </c>
      <c r="H18" s="3" t="s">
        <v>355</v>
      </c>
      <c r="U18">
        <v>2</v>
      </c>
      <c r="AB18" t="s">
        <v>345</v>
      </c>
      <c r="AG18" t="s">
        <v>347</v>
      </c>
      <c r="AI18">
        <v>1</v>
      </c>
      <c r="AL18">
        <v>1</v>
      </c>
      <c r="AZ18"/>
      <c r="BA18"/>
      <c r="BB18"/>
      <c r="BC18"/>
      <c r="BD18" t="s">
        <v>391</v>
      </c>
      <c r="BF18" s="5" t="s">
        <v>348</v>
      </c>
      <c r="BI18" t="s">
        <v>392</v>
      </c>
    </row>
    <row r="19" spans="1:75" x14ac:dyDescent="0.15">
      <c r="A19" t="s">
        <v>166</v>
      </c>
      <c r="C19" t="s">
        <v>344</v>
      </c>
      <c r="E19" t="s">
        <v>398</v>
      </c>
      <c r="G19" t="s">
        <v>352</v>
      </c>
      <c r="H19" s="3" t="s">
        <v>353</v>
      </c>
      <c r="S19">
        <v>1</v>
      </c>
      <c r="U19">
        <v>2</v>
      </c>
      <c r="V19">
        <v>1</v>
      </c>
      <c r="AB19" t="s">
        <v>345</v>
      </c>
      <c r="AD19" t="s">
        <v>394</v>
      </c>
      <c r="AG19" t="s">
        <v>347</v>
      </c>
      <c r="AI19">
        <v>0.8</v>
      </c>
      <c r="AL19">
        <v>1</v>
      </c>
      <c r="AV19" t="s">
        <v>399</v>
      </c>
      <c r="AY19">
        <v>40</v>
      </c>
      <c r="AZ19" s="4">
        <v>30</v>
      </c>
      <c r="BA19" s="4">
        <v>70</v>
      </c>
      <c r="BB19" s="4">
        <v>1</v>
      </c>
      <c r="BC19" s="4" t="s">
        <v>355</v>
      </c>
      <c r="BD19" t="s">
        <v>395</v>
      </c>
      <c r="BF19" s="5" t="s">
        <v>348</v>
      </c>
      <c r="BG19" t="s">
        <v>396</v>
      </c>
      <c r="BH19" t="s">
        <v>397</v>
      </c>
      <c r="BI19" t="s">
        <v>392</v>
      </c>
      <c r="BW19" t="s">
        <v>357</v>
      </c>
    </row>
    <row r="20" spans="1:75" x14ac:dyDescent="0.15">
      <c r="A20" t="s">
        <v>400</v>
      </c>
      <c r="C20" t="s">
        <v>344</v>
      </c>
      <c r="G20" t="s">
        <v>352</v>
      </c>
      <c r="H20" s="3" t="s">
        <v>379</v>
      </c>
      <c r="I20" s="3" t="s">
        <v>380</v>
      </c>
      <c r="U20">
        <v>1</v>
      </c>
      <c r="AH20" s="3"/>
      <c r="AL20">
        <v>1</v>
      </c>
      <c r="AZ20"/>
      <c r="BA20"/>
      <c r="BB20"/>
      <c r="BC20"/>
      <c r="BD20" s="3"/>
      <c r="BE20" s="3"/>
      <c r="BG20" s="3"/>
      <c r="BH20" s="3"/>
      <c r="BI20" s="3"/>
      <c r="BJ20" s="3"/>
      <c r="BK20" s="3"/>
      <c r="BL20" s="12" t="s">
        <v>759</v>
      </c>
      <c r="BM20">
        <v>0.35</v>
      </c>
      <c r="BO20">
        <v>40</v>
      </c>
    </row>
    <row r="21" spans="1:75" x14ac:dyDescent="0.15">
      <c r="AH21" s="3"/>
      <c r="AZ21"/>
      <c r="BA21"/>
      <c r="BB21"/>
      <c r="BC21"/>
      <c r="BD21" s="3"/>
      <c r="BE21" s="3"/>
      <c r="BG21" s="3"/>
      <c r="BH21" s="3"/>
      <c r="BI21" s="3"/>
      <c r="BJ21" s="3"/>
      <c r="BK21" s="3"/>
    </row>
    <row r="22" spans="1:75" x14ac:dyDescent="0.15">
      <c r="A22" t="s">
        <v>169</v>
      </c>
      <c r="C22" t="s">
        <v>344</v>
      </c>
      <c r="U22">
        <v>2</v>
      </c>
      <c r="AB22" t="s">
        <v>345</v>
      </c>
      <c r="AD22" t="s">
        <v>401</v>
      </c>
      <c r="AG22" t="s">
        <v>371</v>
      </c>
      <c r="AI22">
        <v>1</v>
      </c>
      <c r="AL22">
        <v>1</v>
      </c>
      <c r="AP22">
        <v>1</v>
      </c>
      <c r="AQ22">
        <v>1</v>
      </c>
      <c r="AR22">
        <v>1</v>
      </c>
      <c r="BD22" t="s">
        <v>37</v>
      </c>
      <c r="BF22" s="5" t="s">
        <v>348</v>
      </c>
      <c r="BG22" t="s">
        <v>349</v>
      </c>
      <c r="BH22" t="s">
        <v>402</v>
      </c>
    </row>
    <row r="23" spans="1:75" x14ac:dyDescent="0.15">
      <c r="A23" t="s">
        <v>170</v>
      </c>
      <c r="C23" t="s">
        <v>344</v>
      </c>
      <c r="E23" t="s">
        <v>403</v>
      </c>
      <c r="G23" t="s">
        <v>352</v>
      </c>
      <c r="H23" s="3" t="s">
        <v>353</v>
      </c>
      <c r="U23">
        <v>2</v>
      </c>
      <c r="AB23" t="s">
        <v>345</v>
      </c>
      <c r="AD23" t="s">
        <v>401</v>
      </c>
      <c r="AG23" t="s">
        <v>371</v>
      </c>
      <c r="AI23">
        <v>1</v>
      </c>
      <c r="AL23">
        <v>1</v>
      </c>
      <c r="AP23">
        <v>2</v>
      </c>
      <c r="AQ23">
        <v>1</v>
      </c>
      <c r="AR23">
        <v>1</v>
      </c>
      <c r="AY23">
        <v>30</v>
      </c>
      <c r="AZ23" s="4">
        <v>0</v>
      </c>
      <c r="BA23" s="4">
        <v>45</v>
      </c>
      <c r="BB23" s="4">
        <v>1</v>
      </c>
      <c r="BC23" s="4" t="s">
        <v>355</v>
      </c>
      <c r="BD23" t="s">
        <v>37</v>
      </c>
      <c r="BF23" s="5" t="s">
        <v>348</v>
      </c>
      <c r="BG23" t="s">
        <v>349</v>
      </c>
      <c r="BH23" t="s">
        <v>402</v>
      </c>
      <c r="BW23" t="s">
        <v>357</v>
      </c>
    </row>
    <row r="25" spans="1:75" x14ac:dyDescent="0.15">
      <c r="A25" t="s">
        <v>404</v>
      </c>
      <c r="C25" t="s">
        <v>344</v>
      </c>
      <c r="H25" s="3" t="s">
        <v>355</v>
      </c>
      <c r="U25">
        <v>2</v>
      </c>
      <c r="AB25" t="s">
        <v>345</v>
      </c>
      <c r="AD25" t="s">
        <v>405</v>
      </c>
      <c r="AG25" t="s">
        <v>347</v>
      </c>
      <c r="AI25">
        <v>1</v>
      </c>
      <c r="AL25">
        <v>1</v>
      </c>
      <c r="BD25" t="s">
        <v>37</v>
      </c>
      <c r="BF25" s="5" t="s">
        <v>348</v>
      </c>
      <c r="BG25" t="s">
        <v>349</v>
      </c>
      <c r="BH25" t="s">
        <v>368</v>
      </c>
      <c r="BL25" t="s">
        <v>406</v>
      </c>
      <c r="BM25">
        <v>-0.8</v>
      </c>
      <c r="BO25">
        <v>0.2</v>
      </c>
    </row>
    <row r="26" spans="1:75" x14ac:dyDescent="0.15">
      <c r="A26" t="s">
        <v>174</v>
      </c>
      <c r="C26" t="s">
        <v>344</v>
      </c>
      <c r="E26" t="s">
        <v>407</v>
      </c>
      <c r="G26" t="s">
        <v>352</v>
      </c>
      <c r="H26" s="3" t="s">
        <v>379</v>
      </c>
      <c r="I26" s="3" t="s">
        <v>380</v>
      </c>
      <c r="U26">
        <v>1</v>
      </c>
      <c r="AH26" s="3"/>
      <c r="AL26">
        <v>1</v>
      </c>
      <c r="AV26" t="s">
        <v>408</v>
      </c>
      <c r="AY26">
        <v>25</v>
      </c>
      <c r="AZ26" s="4">
        <v>0</v>
      </c>
      <c r="BA26" s="4">
        <v>45</v>
      </c>
      <c r="BB26" s="4">
        <v>1</v>
      </c>
      <c r="BC26" s="4" t="s">
        <v>355</v>
      </c>
      <c r="BD26" s="3"/>
      <c r="BE26" s="3"/>
      <c r="BG26" s="3"/>
      <c r="BH26" s="3"/>
      <c r="BI26" s="3"/>
      <c r="BJ26" s="3"/>
      <c r="BK26" s="3"/>
      <c r="BL26" t="s">
        <v>381</v>
      </c>
      <c r="BM26">
        <v>0.25</v>
      </c>
      <c r="BO26">
        <v>45</v>
      </c>
      <c r="BW26" t="s">
        <v>357</v>
      </c>
    </row>
    <row r="27" spans="1:75" x14ac:dyDescent="0.15">
      <c r="A27" t="s">
        <v>408</v>
      </c>
      <c r="C27" t="s">
        <v>344</v>
      </c>
      <c r="G27" t="s">
        <v>352</v>
      </c>
      <c r="H27" s="3" t="s">
        <v>379</v>
      </c>
      <c r="I27" s="3" t="s">
        <v>380</v>
      </c>
      <c r="U27">
        <v>1</v>
      </c>
      <c r="AH27" s="3"/>
      <c r="AL27">
        <v>1</v>
      </c>
      <c r="AZ27"/>
      <c r="BA27"/>
      <c r="BB27"/>
      <c r="BC27"/>
      <c r="BD27" s="3"/>
      <c r="BE27" s="3"/>
      <c r="BG27" s="3"/>
      <c r="BH27" s="3"/>
      <c r="BI27" s="3"/>
      <c r="BJ27" s="3"/>
      <c r="BK27" s="3"/>
      <c r="BL27" t="s">
        <v>356</v>
      </c>
      <c r="BM27">
        <v>25</v>
      </c>
      <c r="BO27">
        <v>45</v>
      </c>
    </row>
    <row r="28" spans="1:75" x14ac:dyDescent="0.15">
      <c r="A28" t="s">
        <v>409</v>
      </c>
      <c r="C28" t="s">
        <v>344</v>
      </c>
      <c r="H28" s="3" t="s">
        <v>379</v>
      </c>
      <c r="I28" s="3" t="s">
        <v>388</v>
      </c>
      <c r="U28">
        <v>1</v>
      </c>
      <c r="X28" s="12" t="s">
        <v>831</v>
      </c>
      <c r="Y28" s="12">
        <v>1</v>
      </c>
      <c r="AH28" s="3"/>
      <c r="AL28">
        <v>1</v>
      </c>
      <c r="AZ28"/>
      <c r="BA28"/>
      <c r="BB28"/>
      <c r="BC28"/>
      <c r="BD28" s="3"/>
      <c r="BE28" s="3"/>
      <c r="BG28" s="3"/>
      <c r="BH28" s="3"/>
      <c r="BI28" s="3"/>
      <c r="BJ28" s="3"/>
      <c r="BK28" s="3"/>
      <c r="BL28" s="12" t="s">
        <v>760</v>
      </c>
      <c r="BM28">
        <v>9</v>
      </c>
      <c r="BO28">
        <v>99999</v>
      </c>
    </row>
    <row r="29" spans="1:75" x14ac:dyDescent="0.15">
      <c r="AH29" s="3"/>
      <c r="AZ29"/>
      <c r="BA29"/>
      <c r="BB29"/>
      <c r="BC29"/>
      <c r="BD29" s="3"/>
      <c r="BE29" s="3"/>
      <c r="BG29" s="3"/>
      <c r="BH29" s="3"/>
      <c r="BI29" s="3"/>
      <c r="BJ29" s="3"/>
      <c r="BK29" s="3"/>
    </row>
    <row r="30" spans="1:75" x14ac:dyDescent="0.15">
      <c r="A30" t="s">
        <v>410</v>
      </c>
      <c r="C30" t="s">
        <v>344</v>
      </c>
      <c r="U30">
        <v>2</v>
      </c>
      <c r="AB30" t="s">
        <v>411</v>
      </c>
      <c r="AD30" t="s">
        <v>346</v>
      </c>
      <c r="AG30" t="s">
        <v>347</v>
      </c>
      <c r="AI30">
        <v>1</v>
      </c>
      <c r="AL30">
        <v>1</v>
      </c>
      <c r="BD30" t="s">
        <v>37</v>
      </c>
      <c r="BF30" s="5" t="s">
        <v>348</v>
      </c>
      <c r="BG30" t="s">
        <v>349</v>
      </c>
      <c r="BH30" t="s">
        <v>412</v>
      </c>
    </row>
    <row r="31" spans="1:75" x14ac:dyDescent="0.15">
      <c r="A31" t="s">
        <v>179</v>
      </c>
      <c r="C31" t="s">
        <v>344</v>
      </c>
      <c r="E31" t="s">
        <v>413</v>
      </c>
      <c r="G31" t="s">
        <v>414</v>
      </c>
      <c r="H31" s="3" t="s">
        <v>355</v>
      </c>
      <c r="U31">
        <v>2</v>
      </c>
      <c r="AB31" t="s">
        <v>411</v>
      </c>
      <c r="AD31" t="s">
        <v>346</v>
      </c>
      <c r="AG31" t="s">
        <v>347</v>
      </c>
      <c r="AI31">
        <v>1.9</v>
      </c>
      <c r="AL31">
        <v>1</v>
      </c>
      <c r="AY31">
        <v>0.3</v>
      </c>
      <c r="AZ31" s="4">
        <v>0</v>
      </c>
      <c r="BA31" s="4">
        <v>4</v>
      </c>
      <c r="BB31" s="4">
        <v>1</v>
      </c>
      <c r="BC31" s="4" t="s">
        <v>415</v>
      </c>
      <c r="BD31" t="s">
        <v>37</v>
      </c>
      <c r="BF31" s="5" t="s">
        <v>348</v>
      </c>
      <c r="BG31" t="s">
        <v>349</v>
      </c>
      <c r="BH31" t="s">
        <v>412</v>
      </c>
      <c r="BW31" t="s">
        <v>369</v>
      </c>
    </row>
    <row r="32" spans="1:75" x14ac:dyDescent="0.15">
      <c r="A32" t="s">
        <v>416</v>
      </c>
      <c r="C32" t="s">
        <v>344</v>
      </c>
      <c r="H32" s="3" t="s">
        <v>379</v>
      </c>
      <c r="I32" s="3" t="s">
        <v>388</v>
      </c>
      <c r="U32">
        <v>1</v>
      </c>
      <c r="X32" s="12" t="s">
        <v>831</v>
      </c>
      <c r="Y32" s="12">
        <v>1</v>
      </c>
      <c r="AH32" s="3"/>
      <c r="AL32">
        <v>1</v>
      </c>
      <c r="AZ32"/>
      <c r="BA32"/>
      <c r="BB32"/>
      <c r="BC32"/>
      <c r="BD32" s="3"/>
      <c r="BE32" s="3"/>
      <c r="BG32" s="3"/>
      <c r="BH32" s="3"/>
      <c r="BI32" s="3"/>
      <c r="BJ32" s="3"/>
      <c r="BK32" s="3"/>
      <c r="BL32" s="12" t="s">
        <v>758</v>
      </c>
      <c r="BM32">
        <v>0.06</v>
      </c>
      <c r="BO32">
        <v>99999</v>
      </c>
    </row>
    <row r="33" spans="1:76" x14ac:dyDescent="0.15">
      <c r="AH33" s="3"/>
      <c r="AZ33"/>
      <c r="BA33"/>
      <c r="BB33"/>
      <c r="BC33"/>
      <c r="BD33" s="3"/>
      <c r="BE33" s="3"/>
      <c r="BG33" s="3"/>
      <c r="BH33" s="3"/>
      <c r="BI33" s="3"/>
      <c r="BJ33" s="3"/>
      <c r="BK33" s="3"/>
    </row>
    <row r="34" spans="1:76" x14ac:dyDescent="0.15">
      <c r="A34" t="s">
        <v>182</v>
      </c>
      <c r="C34" t="s">
        <v>344</v>
      </c>
      <c r="H34" s="3" t="s">
        <v>355</v>
      </c>
      <c r="U34">
        <v>1</v>
      </c>
      <c r="AB34" t="s">
        <v>373</v>
      </c>
      <c r="AD34" t="s">
        <v>365</v>
      </c>
      <c r="AH34">
        <v>1</v>
      </c>
      <c r="AI34">
        <v>1</v>
      </c>
      <c r="AL34">
        <v>1</v>
      </c>
      <c r="BD34" t="s">
        <v>37</v>
      </c>
      <c r="BF34" s="5" t="s">
        <v>348</v>
      </c>
      <c r="BG34" t="s">
        <v>349</v>
      </c>
      <c r="BH34" t="s">
        <v>417</v>
      </c>
      <c r="BI34" t="s">
        <v>418</v>
      </c>
    </row>
    <row r="35" spans="1:76" x14ac:dyDescent="0.15">
      <c r="A35" t="s">
        <v>183</v>
      </c>
      <c r="C35" t="s">
        <v>344</v>
      </c>
      <c r="E35" t="s">
        <v>419</v>
      </c>
      <c r="G35" t="s">
        <v>352</v>
      </c>
      <c r="H35" s="3" t="s">
        <v>355</v>
      </c>
      <c r="U35">
        <v>1</v>
      </c>
      <c r="AB35" t="s">
        <v>373</v>
      </c>
      <c r="AD35" t="s">
        <v>420</v>
      </c>
      <c r="AH35">
        <v>1</v>
      </c>
      <c r="AI35">
        <v>1</v>
      </c>
      <c r="AL35">
        <v>1</v>
      </c>
      <c r="AV35" t="s">
        <v>421</v>
      </c>
      <c r="AY35">
        <v>25</v>
      </c>
      <c r="AZ35" s="4">
        <v>10</v>
      </c>
      <c r="BA35" s="4">
        <v>35</v>
      </c>
      <c r="BB35" s="4">
        <v>1</v>
      </c>
      <c r="BC35" s="4" t="s">
        <v>355</v>
      </c>
      <c r="BD35" t="s">
        <v>37</v>
      </c>
      <c r="BF35" s="5" t="s">
        <v>348</v>
      </c>
      <c r="BG35" t="s">
        <v>349</v>
      </c>
      <c r="BH35" t="s">
        <v>417</v>
      </c>
      <c r="BI35" t="s">
        <v>418</v>
      </c>
      <c r="BW35" t="s">
        <v>357</v>
      </c>
    </row>
    <row r="36" spans="1:76" x14ac:dyDescent="0.15">
      <c r="A36" t="s">
        <v>421</v>
      </c>
      <c r="C36" t="s">
        <v>344</v>
      </c>
      <c r="G36" t="s">
        <v>352</v>
      </c>
      <c r="H36" s="3" t="s">
        <v>379</v>
      </c>
      <c r="I36" s="3" t="s">
        <v>380</v>
      </c>
      <c r="U36">
        <v>1</v>
      </c>
      <c r="AH36" s="3"/>
      <c r="AL36">
        <v>1</v>
      </c>
      <c r="AZ36"/>
      <c r="BA36"/>
      <c r="BB36"/>
      <c r="BC36"/>
      <c r="BD36" s="3"/>
      <c r="BE36" s="3"/>
      <c r="BG36" s="3"/>
      <c r="BH36" s="3"/>
      <c r="BI36" s="3"/>
      <c r="BJ36" s="3"/>
      <c r="BK36" s="3"/>
      <c r="BL36" t="s">
        <v>381</v>
      </c>
      <c r="BM36">
        <v>0.4</v>
      </c>
      <c r="BO36">
        <v>25</v>
      </c>
    </row>
    <row r="37" spans="1:76" x14ac:dyDescent="0.15">
      <c r="AH37" s="3"/>
      <c r="AZ37"/>
      <c r="BA37"/>
      <c r="BB37"/>
      <c r="BC37"/>
      <c r="BD37" s="3"/>
      <c r="BE37" s="3"/>
      <c r="BG37" s="3"/>
      <c r="BH37" s="3"/>
      <c r="BI37" s="3"/>
      <c r="BJ37" s="3"/>
      <c r="BK37" s="3"/>
    </row>
    <row r="38" spans="1:76" x14ac:dyDescent="0.15">
      <c r="A38" t="s">
        <v>422</v>
      </c>
      <c r="C38" t="s">
        <v>344</v>
      </c>
      <c r="H38" s="3" t="s">
        <v>355</v>
      </c>
      <c r="U38">
        <v>1</v>
      </c>
      <c r="AB38" t="s">
        <v>373</v>
      </c>
      <c r="AD38" t="s">
        <v>365</v>
      </c>
      <c r="AH38">
        <v>1</v>
      </c>
      <c r="AI38">
        <v>1</v>
      </c>
      <c r="AL38">
        <v>1</v>
      </c>
      <c r="BD38" t="s">
        <v>37</v>
      </c>
      <c r="BF38" s="5" t="s">
        <v>348</v>
      </c>
    </row>
    <row r="39" spans="1:76" x14ac:dyDescent="0.15">
      <c r="A39" t="s">
        <v>187</v>
      </c>
      <c r="C39" t="s">
        <v>344</v>
      </c>
      <c r="E39" t="s">
        <v>423</v>
      </c>
      <c r="G39" t="s">
        <v>352</v>
      </c>
      <c r="H39" s="3" t="s">
        <v>379</v>
      </c>
      <c r="I39" s="3" t="s">
        <v>380</v>
      </c>
      <c r="U39">
        <v>1</v>
      </c>
      <c r="AH39" s="3"/>
      <c r="AL39">
        <v>1</v>
      </c>
      <c r="AY39">
        <v>20</v>
      </c>
      <c r="AZ39" s="4">
        <v>0</v>
      </c>
      <c r="BA39" s="4">
        <v>30</v>
      </c>
      <c r="BB39" s="4">
        <v>1</v>
      </c>
      <c r="BC39" s="4" t="s">
        <v>355</v>
      </c>
      <c r="BD39" s="3"/>
      <c r="BE39" s="3"/>
      <c r="BG39" s="3"/>
      <c r="BH39" s="3"/>
      <c r="BI39" s="3"/>
      <c r="BJ39" s="3"/>
      <c r="BK39" s="3"/>
      <c r="BL39" t="s">
        <v>381</v>
      </c>
      <c r="BM39">
        <v>0.5</v>
      </c>
      <c r="BO39">
        <v>20</v>
      </c>
      <c r="BW39" t="s">
        <v>357</v>
      </c>
    </row>
    <row r="40" spans="1:76" x14ac:dyDescent="0.15">
      <c r="A40" t="s">
        <v>424</v>
      </c>
      <c r="C40" t="s">
        <v>344</v>
      </c>
      <c r="H40" s="3" t="s">
        <v>379</v>
      </c>
      <c r="I40" s="3" t="s">
        <v>388</v>
      </c>
      <c r="U40">
        <v>1</v>
      </c>
      <c r="X40" s="12" t="s">
        <v>831</v>
      </c>
      <c r="Y40" s="12">
        <v>1</v>
      </c>
      <c r="AH40" s="3"/>
      <c r="AL40">
        <v>1</v>
      </c>
      <c r="AZ40"/>
      <c r="BA40"/>
      <c r="BB40"/>
      <c r="BC40"/>
      <c r="BD40" s="3"/>
      <c r="BE40" s="3"/>
      <c r="BG40" s="3"/>
      <c r="BH40" s="3"/>
      <c r="BI40" s="3"/>
      <c r="BJ40" s="3"/>
      <c r="BK40" s="3"/>
      <c r="BL40" s="12" t="s">
        <v>758</v>
      </c>
      <c r="BM40">
        <v>0.08</v>
      </c>
      <c r="BO40">
        <v>99999</v>
      </c>
    </row>
    <row r="41" spans="1:76" x14ac:dyDescent="0.15">
      <c r="AH41" s="3"/>
      <c r="AZ41"/>
      <c r="BA41"/>
      <c r="BB41"/>
      <c r="BC41"/>
      <c r="BD41" s="3"/>
      <c r="BE41" s="3"/>
      <c r="BG41" s="3"/>
      <c r="BH41" s="3"/>
      <c r="BI41" s="3"/>
      <c r="BJ41" s="3"/>
      <c r="BK41" s="3"/>
    </row>
    <row r="42" spans="1:76" x14ac:dyDescent="0.15">
      <c r="A42" t="s">
        <v>425</v>
      </c>
      <c r="C42" t="s">
        <v>344</v>
      </c>
      <c r="U42">
        <v>2</v>
      </c>
      <c r="AB42" t="s">
        <v>345</v>
      </c>
      <c r="AD42" t="s">
        <v>426</v>
      </c>
      <c r="AG42" t="s">
        <v>347</v>
      </c>
      <c r="AI42">
        <v>1</v>
      </c>
      <c r="AL42">
        <v>1</v>
      </c>
      <c r="AP42">
        <v>1.1000000000000001</v>
      </c>
      <c r="AR42">
        <v>1</v>
      </c>
      <c r="BD42" t="s">
        <v>37</v>
      </c>
      <c r="BF42" s="5" t="s">
        <v>348</v>
      </c>
      <c r="BG42" t="s">
        <v>349</v>
      </c>
      <c r="BH42" t="s">
        <v>427</v>
      </c>
    </row>
    <row r="43" spans="1:76" x14ac:dyDescent="0.15">
      <c r="A43" t="s">
        <v>191</v>
      </c>
      <c r="C43" t="s">
        <v>344</v>
      </c>
      <c r="E43" t="s">
        <v>428</v>
      </c>
      <c r="G43" t="s">
        <v>352</v>
      </c>
      <c r="H43" s="3" t="s">
        <v>379</v>
      </c>
      <c r="I43" s="3" t="s">
        <v>380</v>
      </c>
      <c r="U43">
        <v>1</v>
      </c>
      <c r="AH43" s="3"/>
      <c r="AL43">
        <v>1</v>
      </c>
      <c r="AY43">
        <v>20</v>
      </c>
      <c r="AZ43" s="4">
        <v>0</v>
      </c>
      <c r="BA43" s="4">
        <v>40</v>
      </c>
      <c r="BB43" s="4">
        <v>1</v>
      </c>
      <c r="BC43" s="4" t="s">
        <v>355</v>
      </c>
      <c r="BD43" s="3"/>
      <c r="BE43" s="3"/>
      <c r="BG43" s="3"/>
      <c r="BH43" s="3"/>
      <c r="BI43" s="3"/>
      <c r="BJ43" s="3"/>
      <c r="BK43" s="3"/>
      <c r="BL43" t="s">
        <v>356</v>
      </c>
      <c r="BM43">
        <v>50</v>
      </c>
      <c r="BO43">
        <v>20</v>
      </c>
      <c r="BW43" t="s">
        <v>357</v>
      </c>
    </row>
    <row r="44" spans="1:76" x14ac:dyDescent="0.15">
      <c r="A44" t="s">
        <v>429</v>
      </c>
      <c r="C44" t="s">
        <v>430</v>
      </c>
      <c r="H44" s="3" t="s">
        <v>379</v>
      </c>
      <c r="I44" s="3" t="s">
        <v>1217</v>
      </c>
      <c r="U44">
        <v>1</v>
      </c>
      <c r="X44" s="12" t="s">
        <v>831</v>
      </c>
      <c r="Y44" s="12"/>
      <c r="AH44" s="3"/>
      <c r="AL44">
        <v>1</v>
      </c>
      <c r="AZ44"/>
      <c r="BA44"/>
      <c r="BB44"/>
      <c r="BC44"/>
      <c r="BD44" s="3"/>
      <c r="BE44" s="3"/>
      <c r="BG44" s="3"/>
      <c r="BH44" s="3"/>
      <c r="BI44" s="3"/>
      <c r="BJ44" s="3"/>
      <c r="BK44" s="3"/>
      <c r="BR44" t="s">
        <v>431</v>
      </c>
      <c r="BX44">
        <v>1</v>
      </c>
    </row>
    <row r="45" spans="1:76" x14ac:dyDescent="0.15">
      <c r="AH45" s="3"/>
      <c r="AZ45"/>
      <c r="BA45"/>
      <c r="BB45"/>
      <c r="BC45"/>
      <c r="BD45" s="3"/>
      <c r="BE45" s="3"/>
      <c r="BG45" s="3"/>
      <c r="BH45" s="3"/>
      <c r="BI45" s="3"/>
      <c r="BJ45" s="3"/>
      <c r="BK45" s="3"/>
    </row>
    <row r="46" spans="1:76" x14ac:dyDescent="0.15">
      <c r="A46" t="s">
        <v>432</v>
      </c>
      <c r="C46" t="s">
        <v>344</v>
      </c>
      <c r="U46">
        <v>2</v>
      </c>
      <c r="AB46" t="s">
        <v>345</v>
      </c>
      <c r="AC46" t="s">
        <v>433</v>
      </c>
      <c r="AD46" t="s">
        <v>346</v>
      </c>
      <c r="AG46" t="s">
        <v>371</v>
      </c>
      <c r="AI46">
        <v>1</v>
      </c>
      <c r="AL46">
        <v>1</v>
      </c>
      <c r="BD46" t="s">
        <v>37</v>
      </c>
      <c r="BF46" s="5" t="s">
        <v>348</v>
      </c>
      <c r="BG46" t="s">
        <v>349</v>
      </c>
      <c r="BH46" t="s">
        <v>412</v>
      </c>
    </row>
    <row r="47" spans="1:76" x14ac:dyDescent="0.15">
      <c r="A47" t="s">
        <v>195</v>
      </c>
      <c r="C47" t="s">
        <v>344</v>
      </c>
      <c r="E47" t="s">
        <v>423</v>
      </c>
      <c r="G47" t="s">
        <v>352</v>
      </c>
      <c r="H47" s="3" t="s">
        <v>379</v>
      </c>
      <c r="I47" s="3" t="s">
        <v>380</v>
      </c>
      <c r="U47">
        <v>1</v>
      </c>
      <c r="AH47" s="3"/>
      <c r="AL47">
        <v>1</v>
      </c>
      <c r="AY47">
        <v>20</v>
      </c>
      <c r="AZ47" s="4">
        <v>0</v>
      </c>
      <c r="BA47" s="4">
        <v>40</v>
      </c>
      <c r="BB47" s="4">
        <v>1</v>
      </c>
      <c r="BC47" s="4" t="s">
        <v>355</v>
      </c>
      <c r="BD47" s="3"/>
      <c r="BE47" s="3"/>
      <c r="BG47" s="3"/>
      <c r="BH47" s="3"/>
      <c r="BI47" s="3"/>
      <c r="BJ47" s="3"/>
      <c r="BK47" s="3"/>
      <c r="BL47" t="s">
        <v>381</v>
      </c>
      <c r="BM47">
        <v>0.5</v>
      </c>
      <c r="BO47">
        <v>20</v>
      </c>
      <c r="BW47" t="s">
        <v>357</v>
      </c>
    </row>
    <row r="48" spans="1:76" x14ac:dyDescent="0.15">
      <c r="A48" t="s">
        <v>434</v>
      </c>
      <c r="C48" t="s">
        <v>344</v>
      </c>
      <c r="H48" s="3" t="s">
        <v>379</v>
      </c>
      <c r="I48" s="3" t="s">
        <v>388</v>
      </c>
      <c r="U48">
        <v>1</v>
      </c>
      <c r="X48" s="12" t="s">
        <v>831</v>
      </c>
      <c r="Y48" s="12">
        <v>1</v>
      </c>
      <c r="AH48" s="3"/>
      <c r="AL48">
        <v>1</v>
      </c>
      <c r="AZ48"/>
      <c r="BA48"/>
      <c r="BB48"/>
      <c r="BC48"/>
      <c r="BD48" s="3"/>
      <c r="BE48" s="3"/>
      <c r="BG48" s="3"/>
      <c r="BH48" s="3"/>
      <c r="BI48" s="3"/>
      <c r="BJ48" s="3"/>
      <c r="BK48" s="3"/>
      <c r="BL48" s="12" t="s">
        <v>760</v>
      </c>
      <c r="BM48">
        <v>8</v>
      </c>
      <c r="BO48">
        <v>99999</v>
      </c>
    </row>
    <row r="49" spans="1:75" x14ac:dyDescent="0.15">
      <c r="AH49" s="3"/>
      <c r="AZ49"/>
      <c r="BA49"/>
      <c r="BB49"/>
      <c r="BC49"/>
      <c r="BD49" s="3"/>
      <c r="BE49" s="3"/>
      <c r="BG49" s="3"/>
      <c r="BH49" s="3"/>
      <c r="BI49" s="3"/>
      <c r="BJ49" s="3"/>
      <c r="BK49" s="3"/>
    </row>
    <row r="50" spans="1:75" x14ac:dyDescent="0.15">
      <c r="A50" t="s">
        <v>199</v>
      </c>
      <c r="C50" t="s">
        <v>344</v>
      </c>
      <c r="U50">
        <v>2</v>
      </c>
      <c r="AB50" t="s">
        <v>345</v>
      </c>
      <c r="AD50" t="s">
        <v>365</v>
      </c>
      <c r="AG50" t="s">
        <v>371</v>
      </c>
      <c r="AI50">
        <v>1</v>
      </c>
      <c r="AL50">
        <v>1</v>
      </c>
      <c r="BD50" t="s">
        <v>37</v>
      </c>
      <c r="BF50" s="5" t="s">
        <v>348</v>
      </c>
      <c r="BG50" t="s">
        <v>349</v>
      </c>
      <c r="BH50" t="s">
        <v>435</v>
      </c>
      <c r="BI50" t="s">
        <v>392</v>
      </c>
    </row>
    <row r="51" spans="1:75" x14ac:dyDescent="0.15">
      <c r="A51" t="s">
        <v>200</v>
      </c>
      <c r="C51" t="s">
        <v>344</v>
      </c>
      <c r="E51" t="s">
        <v>436</v>
      </c>
      <c r="G51" t="s">
        <v>414</v>
      </c>
      <c r="H51" s="3" t="s">
        <v>355</v>
      </c>
      <c r="U51">
        <v>2</v>
      </c>
      <c r="AB51" t="s">
        <v>345</v>
      </c>
      <c r="AD51" t="s">
        <v>365</v>
      </c>
      <c r="AG51" t="s">
        <v>371</v>
      </c>
      <c r="AI51">
        <v>1.2</v>
      </c>
      <c r="AL51">
        <v>1</v>
      </c>
      <c r="AM51">
        <v>1</v>
      </c>
      <c r="AN51">
        <v>0.1</v>
      </c>
      <c r="AY51">
        <v>0.3</v>
      </c>
      <c r="AZ51" s="4">
        <v>0</v>
      </c>
      <c r="BA51" s="4">
        <v>4</v>
      </c>
      <c r="BB51" s="4">
        <v>1</v>
      </c>
      <c r="BC51" s="4" t="s">
        <v>415</v>
      </c>
      <c r="BD51" t="s">
        <v>37</v>
      </c>
      <c r="BF51" s="5" t="s">
        <v>348</v>
      </c>
      <c r="BG51" t="s">
        <v>349</v>
      </c>
      <c r="BH51" t="s">
        <v>435</v>
      </c>
      <c r="BI51" t="s">
        <v>392</v>
      </c>
      <c r="BW51" t="s">
        <v>369</v>
      </c>
    </row>
    <row r="53" spans="1:75" x14ac:dyDescent="0.15">
      <c r="A53" t="s">
        <v>437</v>
      </c>
      <c r="C53" t="s">
        <v>143</v>
      </c>
      <c r="U53">
        <v>2</v>
      </c>
      <c r="AB53" t="s">
        <v>345</v>
      </c>
      <c r="AD53" t="s">
        <v>370</v>
      </c>
      <c r="AG53" t="s">
        <v>371</v>
      </c>
      <c r="AI53">
        <v>1</v>
      </c>
      <c r="AL53">
        <v>1</v>
      </c>
      <c r="BD53" t="s">
        <v>37</v>
      </c>
      <c r="BF53" s="5" t="s">
        <v>348</v>
      </c>
    </row>
    <row r="54" spans="1:75" x14ac:dyDescent="0.15">
      <c r="A54" t="s">
        <v>204</v>
      </c>
      <c r="C54" t="s">
        <v>344</v>
      </c>
      <c r="E54" t="s">
        <v>438</v>
      </c>
      <c r="G54" t="s">
        <v>352</v>
      </c>
      <c r="H54" s="3" t="s">
        <v>379</v>
      </c>
      <c r="I54" s="3" t="s">
        <v>380</v>
      </c>
      <c r="U54">
        <v>1</v>
      </c>
      <c r="AH54" s="3"/>
      <c r="AL54">
        <v>1</v>
      </c>
      <c r="AY54">
        <v>30</v>
      </c>
      <c r="AZ54" s="4">
        <v>0</v>
      </c>
      <c r="BA54" s="4">
        <v>40</v>
      </c>
      <c r="BB54" s="4">
        <v>1</v>
      </c>
      <c r="BC54" s="4" t="s">
        <v>355</v>
      </c>
      <c r="BD54" s="3"/>
      <c r="BE54" s="3"/>
      <c r="BG54" s="3"/>
      <c r="BH54" s="3"/>
      <c r="BI54" s="3"/>
      <c r="BJ54" s="3"/>
      <c r="BK54" s="3"/>
      <c r="BL54" t="s">
        <v>439</v>
      </c>
      <c r="BM54">
        <v>0.5</v>
      </c>
      <c r="BO54">
        <v>30</v>
      </c>
      <c r="BW54" t="s">
        <v>357</v>
      </c>
    </row>
    <row r="55" spans="1:75" x14ac:dyDescent="0.15">
      <c r="A55" t="s">
        <v>440</v>
      </c>
      <c r="C55" t="s">
        <v>344</v>
      </c>
      <c r="H55" s="3" t="s">
        <v>379</v>
      </c>
      <c r="I55" s="3" t="s">
        <v>388</v>
      </c>
      <c r="U55">
        <v>1</v>
      </c>
      <c r="X55" s="12" t="s">
        <v>831</v>
      </c>
      <c r="Y55" s="12">
        <v>1</v>
      </c>
      <c r="AH55" s="3"/>
      <c r="AL55">
        <v>1</v>
      </c>
      <c r="AZ55"/>
      <c r="BA55"/>
      <c r="BB55"/>
      <c r="BC55"/>
      <c r="BD55" s="3"/>
      <c r="BE55" s="3"/>
      <c r="BG55" s="3"/>
      <c r="BH55" s="3"/>
      <c r="BI55" s="3"/>
      <c r="BJ55" s="3"/>
      <c r="BK55" s="3"/>
      <c r="BL55" s="12" t="s">
        <v>761</v>
      </c>
      <c r="BM55">
        <v>0.1</v>
      </c>
      <c r="BO55">
        <v>99999</v>
      </c>
    </row>
    <row r="56" spans="1:75" x14ac:dyDescent="0.15">
      <c r="AH56" s="3"/>
      <c r="AZ56"/>
      <c r="BA56"/>
      <c r="BB56"/>
      <c r="BC56"/>
      <c r="BD56" s="3"/>
      <c r="BE56" s="3"/>
      <c r="BG56" s="3"/>
      <c r="BH56" s="3"/>
      <c r="BI56" s="3"/>
      <c r="BJ56" s="3"/>
      <c r="BK56" s="3"/>
    </row>
    <row r="57" spans="1:75" x14ac:dyDescent="0.15">
      <c r="A57" t="s">
        <v>441</v>
      </c>
      <c r="C57" t="s">
        <v>143</v>
      </c>
      <c r="U57">
        <v>2</v>
      </c>
      <c r="AB57" t="s">
        <v>345</v>
      </c>
      <c r="AD57" t="s">
        <v>370</v>
      </c>
      <c r="AG57" t="s">
        <v>371</v>
      </c>
      <c r="AI57">
        <v>1</v>
      </c>
      <c r="AL57">
        <v>1</v>
      </c>
      <c r="BD57" t="s">
        <v>37</v>
      </c>
      <c r="BF57" s="5" t="s">
        <v>348</v>
      </c>
    </row>
    <row r="58" spans="1:75" x14ac:dyDescent="0.15">
      <c r="A58" t="s">
        <v>208</v>
      </c>
      <c r="C58" t="s">
        <v>344</v>
      </c>
      <c r="E58" t="s">
        <v>442</v>
      </c>
      <c r="G58" t="s">
        <v>352</v>
      </c>
      <c r="H58" s="3" t="s">
        <v>379</v>
      </c>
      <c r="I58" s="3" t="s">
        <v>380</v>
      </c>
      <c r="U58">
        <v>1</v>
      </c>
      <c r="AH58" s="3">
        <v>1</v>
      </c>
      <c r="AI58">
        <v>0.4</v>
      </c>
      <c r="AK58">
        <v>1</v>
      </c>
      <c r="AL58">
        <v>1</v>
      </c>
      <c r="AY58">
        <v>0.3</v>
      </c>
      <c r="AZ58" s="4">
        <v>10</v>
      </c>
      <c r="BA58" s="4">
        <v>20</v>
      </c>
      <c r="BB58" s="4">
        <v>1</v>
      </c>
      <c r="BC58" s="4" t="s">
        <v>355</v>
      </c>
      <c r="BD58" s="3"/>
      <c r="BE58" s="3"/>
      <c r="BG58" s="3"/>
      <c r="BH58" s="3"/>
      <c r="BI58" s="3"/>
      <c r="BJ58" s="3"/>
      <c r="BK58" s="3"/>
      <c r="BW58" t="s">
        <v>357</v>
      </c>
    </row>
    <row r="59" spans="1:75" x14ac:dyDescent="0.15">
      <c r="A59" t="s">
        <v>443</v>
      </c>
      <c r="C59" t="s">
        <v>344</v>
      </c>
      <c r="H59" s="3" t="s">
        <v>379</v>
      </c>
      <c r="I59" s="3" t="s">
        <v>388</v>
      </c>
      <c r="U59">
        <v>1</v>
      </c>
      <c r="X59" s="12" t="s">
        <v>831</v>
      </c>
      <c r="Y59" s="12">
        <v>1</v>
      </c>
      <c r="AH59" s="3"/>
      <c r="AL59">
        <v>1</v>
      </c>
      <c r="AZ59"/>
      <c r="BA59"/>
      <c r="BB59"/>
      <c r="BC59"/>
      <c r="BD59" s="3"/>
      <c r="BE59" s="3"/>
      <c r="BG59" s="3"/>
      <c r="BH59" s="3"/>
      <c r="BI59" s="3"/>
      <c r="BJ59" s="3"/>
      <c r="BK59" s="3"/>
      <c r="BL59" s="12" t="s">
        <v>762</v>
      </c>
      <c r="BM59">
        <v>0.12</v>
      </c>
      <c r="BO59">
        <v>99999</v>
      </c>
    </row>
    <row r="60" spans="1:75" x14ac:dyDescent="0.15">
      <c r="AH60" s="3"/>
      <c r="AZ60"/>
      <c r="BA60"/>
      <c r="BB60"/>
      <c r="BC60"/>
      <c r="BD60" s="3"/>
      <c r="BE60" s="3"/>
      <c r="BG60" s="3"/>
      <c r="BH60" s="3"/>
      <c r="BI60" s="3"/>
      <c r="BJ60" s="3"/>
      <c r="BK60" s="3"/>
    </row>
    <row r="61" spans="1:75" x14ac:dyDescent="0.15">
      <c r="A61" t="s">
        <v>445</v>
      </c>
      <c r="C61" t="s">
        <v>143</v>
      </c>
      <c r="U61">
        <v>2</v>
      </c>
      <c r="AB61" t="s">
        <v>345</v>
      </c>
      <c r="AD61" t="s">
        <v>385</v>
      </c>
      <c r="AG61" t="s">
        <v>371</v>
      </c>
      <c r="AI61">
        <v>1</v>
      </c>
      <c r="AL61">
        <v>1</v>
      </c>
      <c r="BD61" t="s">
        <v>395</v>
      </c>
      <c r="BF61" s="5" t="s">
        <v>348</v>
      </c>
    </row>
    <row r="62" spans="1:75" x14ac:dyDescent="0.15">
      <c r="A62" t="s">
        <v>212</v>
      </c>
      <c r="C62" t="s">
        <v>344</v>
      </c>
      <c r="E62" t="s">
        <v>423</v>
      </c>
      <c r="G62" t="s">
        <v>352</v>
      </c>
      <c r="H62" s="3" t="s">
        <v>379</v>
      </c>
      <c r="I62" s="3" t="s">
        <v>380</v>
      </c>
      <c r="U62">
        <v>1</v>
      </c>
      <c r="AH62" s="3"/>
      <c r="AL62">
        <v>1</v>
      </c>
      <c r="AY62">
        <v>20</v>
      </c>
      <c r="AZ62" s="4">
        <v>0</v>
      </c>
      <c r="BA62" s="4">
        <v>40</v>
      </c>
      <c r="BB62" s="4">
        <v>1</v>
      </c>
      <c r="BC62" s="4" t="s">
        <v>355</v>
      </c>
      <c r="BD62" s="3"/>
      <c r="BE62" s="3"/>
      <c r="BG62" s="3"/>
      <c r="BH62" s="3"/>
      <c r="BI62" s="3"/>
      <c r="BJ62" s="3"/>
      <c r="BK62" s="3"/>
      <c r="BL62" t="s">
        <v>381</v>
      </c>
      <c r="BM62">
        <v>0.5</v>
      </c>
      <c r="BO62">
        <v>20</v>
      </c>
      <c r="BW62" t="s">
        <v>357</v>
      </c>
    </row>
    <row r="63" spans="1:75" x14ac:dyDescent="0.15">
      <c r="A63" t="s">
        <v>446</v>
      </c>
      <c r="C63" t="s">
        <v>344</v>
      </c>
      <c r="H63" s="3" t="s">
        <v>379</v>
      </c>
      <c r="I63" s="3" t="s">
        <v>388</v>
      </c>
      <c r="U63">
        <v>1</v>
      </c>
      <c r="X63" s="12" t="s">
        <v>831</v>
      </c>
      <c r="Y63" s="12">
        <v>1</v>
      </c>
      <c r="AH63" s="3"/>
      <c r="AL63">
        <v>1</v>
      </c>
      <c r="AZ63"/>
      <c r="BA63"/>
      <c r="BB63"/>
      <c r="BC63"/>
      <c r="BD63" s="3"/>
      <c r="BE63" s="3"/>
      <c r="BG63" s="3"/>
      <c r="BH63" s="3"/>
      <c r="BI63" s="3"/>
      <c r="BJ63" s="3"/>
      <c r="BK63" s="3"/>
      <c r="BL63" s="12" t="s">
        <v>758</v>
      </c>
      <c r="BM63">
        <v>0.08</v>
      </c>
      <c r="BO63">
        <v>99999</v>
      </c>
    </row>
    <row r="64" spans="1:75" x14ac:dyDescent="0.15">
      <c r="AH64" s="3"/>
      <c r="AZ64"/>
      <c r="BA64"/>
      <c r="BB64"/>
      <c r="BC64"/>
      <c r="BD64" s="3"/>
      <c r="BE64" s="3"/>
      <c r="BG64" s="3"/>
      <c r="BH64" s="3"/>
      <c r="BI64" s="3"/>
      <c r="BJ64" s="3"/>
      <c r="BK64" s="3"/>
    </row>
    <row r="65" spans="1:75" x14ac:dyDescent="0.15">
      <c r="A65" t="s">
        <v>215</v>
      </c>
      <c r="C65" t="s">
        <v>143</v>
      </c>
      <c r="U65">
        <v>2</v>
      </c>
      <c r="AB65" t="s">
        <v>345</v>
      </c>
      <c r="AD65" t="s">
        <v>385</v>
      </c>
      <c r="AG65" t="s">
        <v>371</v>
      </c>
      <c r="AI65">
        <v>1</v>
      </c>
      <c r="AL65">
        <v>1</v>
      </c>
      <c r="BD65" t="s">
        <v>37</v>
      </c>
      <c r="BF65" s="5" t="s">
        <v>348</v>
      </c>
    </row>
    <row r="66" spans="1:75" x14ac:dyDescent="0.15">
      <c r="A66" t="s">
        <v>216</v>
      </c>
      <c r="C66" t="s">
        <v>447</v>
      </c>
      <c r="E66" t="s">
        <v>448</v>
      </c>
      <c r="G66" t="s">
        <v>414</v>
      </c>
      <c r="H66" s="3" t="s">
        <v>355</v>
      </c>
      <c r="P66" s="3">
        <v>1</v>
      </c>
      <c r="U66">
        <v>1</v>
      </c>
      <c r="AL66">
        <v>1</v>
      </c>
      <c r="AT66">
        <v>6</v>
      </c>
      <c r="AY66">
        <v>0.2</v>
      </c>
      <c r="AZ66" s="4">
        <v>6</v>
      </c>
      <c r="BA66" s="4">
        <v>25</v>
      </c>
      <c r="BB66" s="4">
        <v>1</v>
      </c>
      <c r="BC66" s="4" t="s">
        <v>355</v>
      </c>
      <c r="BW66" t="s">
        <v>357</v>
      </c>
    </row>
    <row r="67" spans="1:75" x14ac:dyDescent="0.15">
      <c r="A67" s="12" t="s">
        <v>808</v>
      </c>
      <c r="C67" t="s">
        <v>344</v>
      </c>
      <c r="H67" s="3" t="s">
        <v>379</v>
      </c>
      <c r="I67" s="3" t="s">
        <v>388</v>
      </c>
      <c r="U67">
        <v>1</v>
      </c>
      <c r="X67" s="12" t="s">
        <v>831</v>
      </c>
      <c r="Y67" s="12"/>
      <c r="AH67" s="3"/>
      <c r="AL67">
        <v>1</v>
      </c>
      <c r="AZ67"/>
      <c r="BA67"/>
      <c r="BB67"/>
      <c r="BC67"/>
      <c r="BD67" s="3"/>
      <c r="BE67" s="3"/>
      <c r="BG67" s="3"/>
      <c r="BH67" s="3"/>
      <c r="BI67" s="3"/>
      <c r="BJ67" s="3"/>
      <c r="BK67" s="3"/>
      <c r="BL67" s="12" t="s">
        <v>754</v>
      </c>
      <c r="BM67">
        <v>-2</v>
      </c>
      <c r="BO67">
        <v>99999</v>
      </c>
    </row>
    <row r="68" spans="1:75" x14ac:dyDescent="0.15">
      <c r="AH68" s="3"/>
      <c r="AZ68"/>
      <c r="BA68"/>
      <c r="BB68"/>
      <c r="BC68"/>
      <c r="BD68" s="3"/>
      <c r="BE68" s="3"/>
      <c r="BG68" s="3"/>
      <c r="BH68" s="3"/>
      <c r="BI68" s="3"/>
      <c r="BJ68" s="3"/>
      <c r="BK68" s="3"/>
    </row>
    <row r="69" spans="1:75" x14ac:dyDescent="0.15">
      <c r="A69" t="s">
        <v>449</v>
      </c>
      <c r="C69" t="s">
        <v>143</v>
      </c>
      <c r="U69">
        <v>2</v>
      </c>
      <c r="AB69" t="s">
        <v>345</v>
      </c>
      <c r="AD69" t="s">
        <v>385</v>
      </c>
      <c r="AG69" t="s">
        <v>371</v>
      </c>
      <c r="AI69">
        <v>1</v>
      </c>
      <c r="AL69">
        <v>1</v>
      </c>
      <c r="BD69" t="s">
        <v>37</v>
      </c>
      <c r="BF69" s="5" t="s">
        <v>348</v>
      </c>
    </row>
    <row r="70" spans="1:75" x14ac:dyDescent="0.15">
      <c r="A70" t="s">
        <v>450</v>
      </c>
      <c r="C70" t="s">
        <v>447</v>
      </c>
      <c r="H70" s="3" t="s">
        <v>379</v>
      </c>
      <c r="I70" s="3" t="s">
        <v>451</v>
      </c>
      <c r="U70">
        <v>1</v>
      </c>
      <c r="AL70">
        <v>1</v>
      </c>
      <c r="AT70">
        <v>1</v>
      </c>
    </row>
    <row r="71" spans="1:75" x14ac:dyDescent="0.15">
      <c r="A71" t="s">
        <v>225</v>
      </c>
      <c r="C71" t="s">
        <v>344</v>
      </c>
      <c r="E71" t="s">
        <v>407</v>
      </c>
      <c r="G71" t="s">
        <v>352</v>
      </c>
      <c r="H71" s="3" t="s">
        <v>379</v>
      </c>
      <c r="I71" s="3" t="s">
        <v>380</v>
      </c>
      <c r="U71">
        <v>1</v>
      </c>
      <c r="AH71" s="3"/>
      <c r="AL71">
        <v>1</v>
      </c>
      <c r="AV71" t="s">
        <v>452</v>
      </c>
      <c r="AY71">
        <v>25</v>
      </c>
      <c r="AZ71" s="4">
        <v>0</v>
      </c>
      <c r="BA71" s="4">
        <v>45</v>
      </c>
      <c r="BB71" s="4">
        <v>1</v>
      </c>
      <c r="BC71" s="4" t="s">
        <v>355</v>
      </c>
      <c r="BD71" s="3"/>
      <c r="BE71" s="3"/>
      <c r="BG71" s="3"/>
      <c r="BH71" s="3"/>
      <c r="BI71" s="3"/>
      <c r="BJ71" s="3"/>
      <c r="BK71" s="3"/>
      <c r="BL71" t="s">
        <v>381</v>
      </c>
      <c r="BM71">
        <v>0.25</v>
      </c>
      <c r="BO71">
        <v>25</v>
      </c>
      <c r="BW71" t="s">
        <v>357</v>
      </c>
    </row>
    <row r="72" spans="1:75" x14ac:dyDescent="0.15">
      <c r="A72" t="s">
        <v>452</v>
      </c>
      <c r="C72" t="s">
        <v>344</v>
      </c>
      <c r="G72" t="s">
        <v>352</v>
      </c>
      <c r="H72" s="3" t="s">
        <v>379</v>
      </c>
      <c r="I72" s="3" t="s">
        <v>380</v>
      </c>
      <c r="U72">
        <v>1</v>
      </c>
      <c r="AH72" s="3"/>
      <c r="AL72">
        <v>1</v>
      </c>
      <c r="AZ72"/>
      <c r="BA72"/>
      <c r="BB72"/>
      <c r="BC72"/>
      <c r="BD72" s="3"/>
      <c r="BE72" s="3"/>
      <c r="BG72" s="3"/>
      <c r="BH72" s="3"/>
      <c r="BI72" s="3"/>
      <c r="BJ72" s="3"/>
      <c r="BK72" s="3"/>
      <c r="BL72" t="s">
        <v>356</v>
      </c>
      <c r="BM72">
        <v>25</v>
      </c>
      <c r="BO72">
        <v>25</v>
      </c>
    </row>
    <row r="73" spans="1:75" x14ac:dyDescent="0.15">
      <c r="AH73" s="3"/>
      <c r="AZ73"/>
      <c r="BA73"/>
      <c r="BB73"/>
      <c r="BC73"/>
      <c r="BD73" s="3"/>
      <c r="BE73" s="3"/>
      <c r="BG73" s="3"/>
      <c r="BH73" s="3"/>
      <c r="BI73" s="3"/>
      <c r="BJ73" s="3"/>
      <c r="BK73" s="3"/>
    </row>
    <row r="74" spans="1:75" x14ac:dyDescent="0.15">
      <c r="A74" t="s">
        <v>453</v>
      </c>
      <c r="C74" t="s">
        <v>143</v>
      </c>
      <c r="U74">
        <v>2</v>
      </c>
      <c r="AB74" t="s">
        <v>345</v>
      </c>
      <c r="AD74" t="s">
        <v>385</v>
      </c>
      <c r="AG74" t="s">
        <v>371</v>
      </c>
      <c r="AI74">
        <v>1</v>
      </c>
      <c r="AL74">
        <v>1</v>
      </c>
      <c r="BD74" t="s">
        <v>37</v>
      </c>
      <c r="BF74" s="5" t="s">
        <v>348</v>
      </c>
    </row>
    <row r="75" spans="1:75" x14ac:dyDescent="0.15">
      <c r="A75" t="s">
        <v>221</v>
      </c>
      <c r="C75" t="s">
        <v>344</v>
      </c>
      <c r="E75" t="s">
        <v>454</v>
      </c>
      <c r="G75" t="s">
        <v>352</v>
      </c>
      <c r="H75" s="3" t="s">
        <v>379</v>
      </c>
      <c r="I75" s="3" t="s">
        <v>380</v>
      </c>
      <c r="U75">
        <v>1</v>
      </c>
      <c r="AH75" s="3"/>
      <c r="AL75">
        <v>1</v>
      </c>
      <c r="AV75" t="s">
        <v>455</v>
      </c>
      <c r="AY75">
        <v>10</v>
      </c>
      <c r="AZ75" s="4">
        <v>6</v>
      </c>
      <c r="BA75" s="4">
        <v>20</v>
      </c>
      <c r="BB75" s="4">
        <v>1</v>
      </c>
      <c r="BC75" s="4" t="s">
        <v>355</v>
      </c>
      <c r="BD75" s="3"/>
      <c r="BE75" s="3"/>
      <c r="BG75" s="3"/>
      <c r="BH75" s="3"/>
      <c r="BI75" s="3"/>
      <c r="BJ75" s="3"/>
      <c r="BK75" s="3"/>
      <c r="BL75" t="s">
        <v>381</v>
      </c>
      <c r="BM75">
        <v>0.35</v>
      </c>
      <c r="BO75">
        <v>10</v>
      </c>
      <c r="BW75" t="s">
        <v>357</v>
      </c>
    </row>
    <row r="76" spans="1:75" x14ac:dyDescent="0.15">
      <c r="A76" t="s">
        <v>455</v>
      </c>
      <c r="C76" t="s">
        <v>447</v>
      </c>
      <c r="E76" s="6"/>
      <c r="F76" s="6"/>
      <c r="G76" t="s">
        <v>352</v>
      </c>
      <c r="H76" s="3" t="s">
        <v>379</v>
      </c>
      <c r="I76" s="3" t="s">
        <v>380</v>
      </c>
      <c r="AT76">
        <v>6</v>
      </c>
    </row>
    <row r="77" spans="1:75" x14ac:dyDescent="0.15">
      <c r="A77" t="s">
        <v>456</v>
      </c>
      <c r="C77" t="s">
        <v>344</v>
      </c>
      <c r="H77" s="3" t="s">
        <v>379</v>
      </c>
      <c r="I77" s="3" t="s">
        <v>388</v>
      </c>
      <c r="U77">
        <v>1</v>
      </c>
      <c r="X77" s="12" t="s">
        <v>831</v>
      </c>
      <c r="Y77" s="12">
        <v>1</v>
      </c>
      <c r="AH77" s="3"/>
      <c r="AL77">
        <v>1</v>
      </c>
      <c r="AZ77"/>
      <c r="BA77"/>
      <c r="BB77"/>
      <c r="BC77"/>
      <c r="BD77" s="3"/>
      <c r="BE77" s="3"/>
      <c r="BG77" s="3"/>
      <c r="BH77" s="3"/>
      <c r="BI77" s="3"/>
      <c r="BJ77" s="3"/>
      <c r="BK77" s="3"/>
      <c r="BL77" s="12" t="s">
        <v>758</v>
      </c>
      <c r="BM77">
        <v>0.08</v>
      </c>
      <c r="BO77">
        <v>99999</v>
      </c>
    </row>
    <row r="79" spans="1:75" x14ac:dyDescent="0.15">
      <c r="A79" t="s">
        <v>457</v>
      </c>
      <c r="C79" t="s">
        <v>344</v>
      </c>
      <c r="G79" t="s">
        <v>352</v>
      </c>
      <c r="H79" s="3" t="s">
        <v>379</v>
      </c>
      <c r="U79">
        <v>1</v>
      </c>
      <c r="AL79">
        <v>1</v>
      </c>
      <c r="AY79">
        <v>10</v>
      </c>
      <c r="AZ79" s="4">
        <v>0</v>
      </c>
      <c r="BA79" s="4">
        <v>3</v>
      </c>
      <c r="BB79" s="4">
        <v>1</v>
      </c>
      <c r="BC79" s="4" t="s">
        <v>355</v>
      </c>
      <c r="BL79" t="s">
        <v>356</v>
      </c>
      <c r="BM79">
        <v>100</v>
      </c>
      <c r="BW79" t="s">
        <v>369</v>
      </c>
    </row>
    <row r="80" spans="1:75" x14ac:dyDescent="0.15">
      <c r="A80" t="s">
        <v>111</v>
      </c>
      <c r="C80" t="s">
        <v>344</v>
      </c>
      <c r="H80" s="3" t="s">
        <v>379</v>
      </c>
      <c r="U80">
        <v>1</v>
      </c>
      <c r="AL80">
        <v>1</v>
      </c>
      <c r="AY80">
        <v>10</v>
      </c>
      <c r="AZ80" s="4">
        <v>0</v>
      </c>
      <c r="BA80" s="4">
        <v>3</v>
      </c>
      <c r="BB80" s="4">
        <v>1</v>
      </c>
      <c r="BC80" s="4" t="s">
        <v>355</v>
      </c>
      <c r="BL80" t="s">
        <v>381</v>
      </c>
      <c r="BM80">
        <v>0.5</v>
      </c>
      <c r="BW80" t="s">
        <v>369</v>
      </c>
    </row>
    <row r="82" spans="1:75" x14ac:dyDescent="0.15">
      <c r="A82" t="s">
        <v>143</v>
      </c>
      <c r="C82" t="s">
        <v>143</v>
      </c>
      <c r="U82">
        <v>2</v>
      </c>
      <c r="AB82" t="s">
        <v>345</v>
      </c>
      <c r="AD82" t="s">
        <v>385</v>
      </c>
      <c r="AG82" t="s">
        <v>371</v>
      </c>
      <c r="AI82">
        <v>1</v>
      </c>
      <c r="AL82">
        <v>1</v>
      </c>
      <c r="AX82">
        <v>1</v>
      </c>
      <c r="BD82" t="s">
        <v>37</v>
      </c>
      <c r="BF82" s="5" t="s">
        <v>348</v>
      </c>
    </row>
    <row r="83" spans="1:75" x14ac:dyDescent="0.15">
      <c r="A83" t="s">
        <v>458</v>
      </c>
      <c r="C83" t="s">
        <v>344</v>
      </c>
      <c r="H83" s="3" t="s">
        <v>355</v>
      </c>
      <c r="U83">
        <v>1</v>
      </c>
      <c r="AB83" t="s">
        <v>373</v>
      </c>
      <c r="AD83" t="s">
        <v>346</v>
      </c>
      <c r="AH83">
        <v>1</v>
      </c>
      <c r="AI83">
        <v>1</v>
      </c>
      <c r="AL83">
        <v>1</v>
      </c>
      <c r="AX83">
        <v>2</v>
      </c>
      <c r="BD83" t="s">
        <v>37</v>
      </c>
      <c r="BF83" s="5" t="s">
        <v>348</v>
      </c>
    </row>
    <row r="84" spans="1:75" x14ac:dyDescent="0.15">
      <c r="A84" t="s">
        <v>459</v>
      </c>
      <c r="C84" t="s">
        <v>344</v>
      </c>
      <c r="E84" t="s">
        <v>460</v>
      </c>
      <c r="H84" s="3" t="s">
        <v>355</v>
      </c>
      <c r="U84">
        <v>1</v>
      </c>
      <c r="AB84" t="s">
        <v>373</v>
      </c>
      <c r="AD84" t="s">
        <v>346</v>
      </c>
      <c r="AH84">
        <v>1</v>
      </c>
      <c r="AI84">
        <v>1</v>
      </c>
      <c r="AL84">
        <v>1</v>
      </c>
      <c r="AX84">
        <v>2</v>
      </c>
      <c r="BD84" t="s">
        <v>37</v>
      </c>
      <c r="BF84" s="5" t="s">
        <v>348</v>
      </c>
      <c r="BW84" t="s">
        <v>461</v>
      </c>
    </row>
    <row r="86" spans="1:75" x14ac:dyDescent="0.15">
      <c r="A86" t="s">
        <v>462</v>
      </c>
      <c r="C86" t="s">
        <v>344</v>
      </c>
      <c r="H86" s="3" t="s">
        <v>355</v>
      </c>
      <c r="U86">
        <v>2</v>
      </c>
      <c r="AB86" t="s">
        <v>345</v>
      </c>
      <c r="AD86" t="s">
        <v>385</v>
      </c>
      <c r="AG86" t="s">
        <v>371</v>
      </c>
      <c r="AI86">
        <v>1</v>
      </c>
      <c r="AL86">
        <v>1</v>
      </c>
      <c r="AX86">
        <v>2</v>
      </c>
      <c r="BD86" t="s">
        <v>37</v>
      </c>
      <c r="BF86" s="5" t="s">
        <v>348</v>
      </c>
    </row>
    <row r="87" spans="1:75" x14ac:dyDescent="0.15">
      <c r="A87" t="s">
        <v>463</v>
      </c>
      <c r="C87" t="s">
        <v>344</v>
      </c>
      <c r="E87" t="s">
        <v>464</v>
      </c>
      <c r="U87">
        <v>2</v>
      </c>
      <c r="AB87" t="s">
        <v>465</v>
      </c>
      <c r="AD87" t="s">
        <v>466</v>
      </c>
      <c r="AG87" t="s">
        <v>371</v>
      </c>
      <c r="AI87">
        <v>1</v>
      </c>
      <c r="AL87">
        <v>1</v>
      </c>
      <c r="AX87">
        <v>2</v>
      </c>
      <c r="BD87" t="s">
        <v>37</v>
      </c>
      <c r="BF87" s="5" t="s">
        <v>348</v>
      </c>
      <c r="BG87" t="s">
        <v>349</v>
      </c>
    </row>
    <row r="88" spans="1:75" x14ac:dyDescent="0.15">
      <c r="A88" t="s">
        <v>138</v>
      </c>
      <c r="C88" t="s">
        <v>344</v>
      </c>
      <c r="E88" t="s">
        <v>467</v>
      </c>
      <c r="U88">
        <v>2</v>
      </c>
      <c r="AB88" t="s">
        <v>345</v>
      </c>
      <c r="AD88" t="s">
        <v>468</v>
      </c>
      <c r="AG88" t="s">
        <v>371</v>
      </c>
      <c r="AI88">
        <v>1.5</v>
      </c>
      <c r="AL88">
        <v>1</v>
      </c>
      <c r="AP88">
        <v>2</v>
      </c>
      <c r="AR88">
        <v>0.8</v>
      </c>
      <c r="AX88">
        <v>2</v>
      </c>
      <c r="AZ88" s="4">
        <v>1</v>
      </c>
      <c r="BA88" s="4">
        <v>2</v>
      </c>
      <c r="BB88" s="4">
        <v>1</v>
      </c>
      <c r="BC88" s="4" t="s">
        <v>415</v>
      </c>
      <c r="BD88" t="s">
        <v>37</v>
      </c>
      <c r="BF88" s="5" t="s">
        <v>348</v>
      </c>
      <c r="BG88" t="s">
        <v>349</v>
      </c>
      <c r="BT88" t="s">
        <v>469</v>
      </c>
      <c r="BU88" t="s">
        <v>470</v>
      </c>
      <c r="BW88" t="s">
        <v>471</v>
      </c>
    </row>
    <row r="89" spans="1:75" x14ac:dyDescent="0.15">
      <c r="A89" t="s">
        <v>472</v>
      </c>
      <c r="C89" t="s">
        <v>447</v>
      </c>
      <c r="E89" t="s">
        <v>473</v>
      </c>
      <c r="H89" s="3" t="s">
        <v>353</v>
      </c>
      <c r="AI89">
        <v>10</v>
      </c>
      <c r="AL89">
        <v>1</v>
      </c>
      <c r="AY89">
        <v>0.5</v>
      </c>
      <c r="AZ89" s="4">
        <v>7</v>
      </c>
      <c r="BA89" s="4">
        <v>10</v>
      </c>
      <c r="BB89" s="4">
        <v>1</v>
      </c>
      <c r="BC89" s="4" t="s">
        <v>355</v>
      </c>
      <c r="BD89" t="s">
        <v>37</v>
      </c>
      <c r="BW89" t="s">
        <v>461</v>
      </c>
    </row>
    <row r="91" spans="1:75" x14ac:dyDescent="0.15">
      <c r="A91" s="12"/>
      <c r="E91" s="12"/>
      <c r="F91" s="12"/>
      <c r="AV91" s="12"/>
      <c r="AW91" s="12"/>
      <c r="BG91" s="12"/>
      <c r="BL91" s="12"/>
      <c r="BM91" s="12"/>
      <c r="BN91" s="12"/>
    </row>
    <row r="92" spans="1:75" x14ac:dyDescent="0.15">
      <c r="A92" t="s">
        <v>474</v>
      </c>
      <c r="C92" t="s">
        <v>143</v>
      </c>
      <c r="H92" s="3" t="s">
        <v>355</v>
      </c>
      <c r="U92">
        <v>2</v>
      </c>
      <c r="AB92" t="s">
        <v>345</v>
      </c>
      <c r="AG92" t="s">
        <v>371</v>
      </c>
      <c r="AI92">
        <v>1</v>
      </c>
      <c r="AL92">
        <v>1</v>
      </c>
      <c r="BD92" t="s">
        <v>391</v>
      </c>
      <c r="BF92" s="5" t="s">
        <v>348</v>
      </c>
    </row>
    <row r="93" spans="1:75" x14ac:dyDescent="0.15">
      <c r="A93" t="s">
        <v>475</v>
      </c>
      <c r="C93" t="s">
        <v>344</v>
      </c>
      <c r="H93" s="3" t="s">
        <v>355</v>
      </c>
      <c r="L93" s="12" t="s">
        <v>720</v>
      </c>
      <c r="M93" s="12"/>
      <c r="N93" s="12"/>
      <c r="O93" s="12"/>
      <c r="S93">
        <v>1</v>
      </c>
      <c r="U93">
        <v>2</v>
      </c>
      <c r="V93">
        <v>1</v>
      </c>
      <c r="AB93" t="s">
        <v>345</v>
      </c>
      <c r="AD93" t="s">
        <v>394</v>
      </c>
      <c r="AG93" t="s">
        <v>371</v>
      </c>
      <c r="AI93">
        <v>0.8</v>
      </c>
      <c r="AL93">
        <v>1</v>
      </c>
      <c r="BD93" t="s">
        <v>37</v>
      </c>
      <c r="BF93" s="5" t="s">
        <v>348</v>
      </c>
      <c r="BG93" s="12" t="s">
        <v>713</v>
      </c>
      <c r="BH93" t="s">
        <v>476</v>
      </c>
    </row>
    <row r="94" spans="1:75" x14ac:dyDescent="0.15">
      <c r="A94" s="12" t="s">
        <v>716</v>
      </c>
      <c r="C94" t="s">
        <v>344</v>
      </c>
      <c r="E94" s="12" t="s">
        <v>717</v>
      </c>
      <c r="F94" s="12"/>
      <c r="G94" t="s">
        <v>414</v>
      </c>
      <c r="H94" s="3" t="s">
        <v>355</v>
      </c>
      <c r="U94">
        <v>2</v>
      </c>
      <c r="AB94" t="s">
        <v>345</v>
      </c>
      <c r="AD94" t="s">
        <v>394</v>
      </c>
      <c r="AG94" t="s">
        <v>371</v>
      </c>
      <c r="AI94">
        <v>2.9</v>
      </c>
      <c r="AL94">
        <v>1</v>
      </c>
      <c r="AY94">
        <v>0.3</v>
      </c>
      <c r="AZ94" s="4">
        <v>0</v>
      </c>
      <c r="BA94" s="4">
        <v>2</v>
      </c>
      <c r="BB94" s="4">
        <v>1</v>
      </c>
      <c r="BC94" s="4" t="s">
        <v>415</v>
      </c>
      <c r="BD94" t="s">
        <v>37</v>
      </c>
      <c r="BF94" s="5" t="s">
        <v>348</v>
      </c>
      <c r="BG94" s="12" t="s">
        <v>713</v>
      </c>
      <c r="BH94" t="s">
        <v>476</v>
      </c>
      <c r="BW94" t="s">
        <v>369</v>
      </c>
    </row>
    <row r="95" spans="1:75" x14ac:dyDescent="0.15">
      <c r="A95" s="12" t="s">
        <v>886</v>
      </c>
      <c r="C95" t="s">
        <v>344</v>
      </c>
      <c r="E95" s="12" t="s">
        <v>717</v>
      </c>
      <c r="F95" s="12"/>
      <c r="G95" t="s">
        <v>414</v>
      </c>
      <c r="H95" s="3" t="s">
        <v>355</v>
      </c>
      <c r="U95">
        <v>2</v>
      </c>
      <c r="AB95" t="s">
        <v>345</v>
      </c>
      <c r="AD95" t="s">
        <v>394</v>
      </c>
      <c r="AG95" t="s">
        <v>371</v>
      </c>
      <c r="AI95">
        <v>2.25</v>
      </c>
      <c r="AL95">
        <v>1</v>
      </c>
      <c r="AY95">
        <v>0.3</v>
      </c>
      <c r="AZ95" s="4">
        <v>0</v>
      </c>
      <c r="BA95" s="4">
        <v>3</v>
      </c>
      <c r="BB95" s="4">
        <v>1</v>
      </c>
      <c r="BC95" s="4" t="s">
        <v>415</v>
      </c>
      <c r="BD95" t="s">
        <v>37</v>
      </c>
      <c r="BF95" s="5" t="s">
        <v>348</v>
      </c>
      <c r="BG95" s="12" t="s">
        <v>713</v>
      </c>
      <c r="BH95" t="s">
        <v>476</v>
      </c>
      <c r="BW95" t="s">
        <v>369</v>
      </c>
    </row>
    <row r="96" spans="1:75" x14ac:dyDescent="0.15">
      <c r="A96" s="12" t="s">
        <v>719</v>
      </c>
      <c r="C96" t="s">
        <v>344</v>
      </c>
      <c r="E96" s="12" t="s">
        <v>728</v>
      </c>
      <c r="F96" s="12"/>
      <c r="G96" t="s">
        <v>414</v>
      </c>
      <c r="H96" s="3" t="s">
        <v>353</v>
      </c>
      <c r="T96">
        <v>1</v>
      </c>
      <c r="U96">
        <v>1</v>
      </c>
      <c r="AL96">
        <v>1</v>
      </c>
      <c r="AV96" s="12" t="s">
        <v>718</v>
      </c>
      <c r="AW96" s="12"/>
      <c r="AX96">
        <v>0</v>
      </c>
      <c r="AY96">
        <v>0.2</v>
      </c>
      <c r="AZ96" s="4">
        <v>0</v>
      </c>
      <c r="BA96" s="4">
        <v>5</v>
      </c>
      <c r="BB96" s="4">
        <v>1</v>
      </c>
      <c r="BC96" s="4" t="s">
        <v>355</v>
      </c>
      <c r="BG96" s="12"/>
      <c r="BL96" s="12" t="s">
        <v>720</v>
      </c>
      <c r="BM96" s="12" t="s">
        <v>721</v>
      </c>
      <c r="BN96" s="12"/>
      <c r="BO96">
        <v>99999</v>
      </c>
      <c r="BW96" t="s">
        <v>369</v>
      </c>
    </row>
    <row r="97" spans="1:76" x14ac:dyDescent="0.15">
      <c r="A97" s="12" t="s">
        <v>897</v>
      </c>
      <c r="C97" t="s">
        <v>344</v>
      </c>
      <c r="E97" s="12" t="s">
        <v>728</v>
      </c>
      <c r="F97" s="12"/>
      <c r="G97" t="s">
        <v>414</v>
      </c>
      <c r="H97" s="3" t="s">
        <v>353</v>
      </c>
      <c r="T97">
        <v>1</v>
      </c>
      <c r="U97">
        <v>1</v>
      </c>
      <c r="AL97">
        <v>1</v>
      </c>
      <c r="AV97" s="12" t="s">
        <v>718</v>
      </c>
      <c r="AW97" s="12"/>
      <c r="AX97">
        <v>0</v>
      </c>
      <c r="AY97">
        <v>0.2</v>
      </c>
      <c r="AZ97" s="4">
        <v>0</v>
      </c>
      <c r="BA97" s="4">
        <v>5</v>
      </c>
      <c r="BB97" s="4">
        <v>1</v>
      </c>
      <c r="BC97" s="4" t="s">
        <v>355</v>
      </c>
      <c r="BG97" s="12"/>
      <c r="BL97" s="12" t="s">
        <v>720</v>
      </c>
      <c r="BM97" s="12" t="s">
        <v>887</v>
      </c>
      <c r="BN97" s="12"/>
      <c r="BO97">
        <v>99999</v>
      </c>
      <c r="BW97" t="s">
        <v>369</v>
      </c>
    </row>
    <row r="98" spans="1:76" x14ac:dyDescent="0.15">
      <c r="A98" s="12" t="s">
        <v>718</v>
      </c>
      <c r="C98" t="s">
        <v>344</v>
      </c>
      <c r="H98" s="3" t="s">
        <v>355</v>
      </c>
      <c r="K98" s="12" t="s">
        <v>720</v>
      </c>
      <c r="L98" s="12"/>
      <c r="M98" s="12"/>
      <c r="N98" s="12"/>
      <c r="O98" s="12"/>
      <c r="S98">
        <v>1</v>
      </c>
      <c r="U98">
        <v>2</v>
      </c>
      <c r="V98">
        <v>1</v>
      </c>
      <c r="AB98" t="s">
        <v>345</v>
      </c>
      <c r="AD98" s="12" t="s">
        <v>726</v>
      </c>
      <c r="AG98" t="s">
        <v>371</v>
      </c>
      <c r="AI98">
        <v>0.8</v>
      </c>
      <c r="AL98">
        <v>1</v>
      </c>
      <c r="BD98" t="s">
        <v>37</v>
      </c>
      <c r="BF98" s="5" t="s">
        <v>348</v>
      </c>
      <c r="BG98" s="12" t="s">
        <v>713</v>
      </c>
      <c r="BH98" t="s">
        <v>476</v>
      </c>
    </row>
    <row r="99" spans="1:76" x14ac:dyDescent="0.15">
      <c r="A99" t="s">
        <v>116</v>
      </c>
      <c r="C99" t="s">
        <v>344</v>
      </c>
      <c r="E99" t="s">
        <v>477</v>
      </c>
      <c r="G99" t="s">
        <v>352</v>
      </c>
      <c r="H99" s="3" t="s">
        <v>353</v>
      </c>
      <c r="T99">
        <v>1</v>
      </c>
      <c r="U99">
        <v>2</v>
      </c>
      <c r="V99">
        <v>1</v>
      </c>
      <c r="AB99" t="s">
        <v>345</v>
      </c>
      <c r="AD99" t="s">
        <v>478</v>
      </c>
      <c r="AG99" t="s">
        <v>371</v>
      </c>
      <c r="AI99">
        <v>1</v>
      </c>
      <c r="AL99">
        <v>6</v>
      </c>
      <c r="AU99" s="12" t="s">
        <v>769</v>
      </c>
      <c r="AV99" s="12"/>
      <c r="AW99" s="12"/>
      <c r="AY99">
        <v>30</v>
      </c>
      <c r="AZ99" s="4">
        <v>88</v>
      </c>
      <c r="BA99" s="4">
        <v>90</v>
      </c>
      <c r="BB99" s="4">
        <v>1</v>
      </c>
      <c r="BC99" s="4" t="s">
        <v>355</v>
      </c>
      <c r="BD99" t="s">
        <v>376</v>
      </c>
      <c r="BF99" s="5" t="s">
        <v>348</v>
      </c>
      <c r="BU99" t="s">
        <v>480</v>
      </c>
      <c r="BW99" t="s">
        <v>116</v>
      </c>
    </row>
    <row r="100" spans="1:76" x14ac:dyDescent="0.15">
      <c r="A100" s="12" t="s">
        <v>888</v>
      </c>
      <c r="C100" t="s">
        <v>344</v>
      </c>
      <c r="E100" t="s">
        <v>477</v>
      </c>
      <c r="G100" t="s">
        <v>352</v>
      </c>
      <c r="H100" s="3" t="s">
        <v>353</v>
      </c>
      <c r="T100">
        <v>1</v>
      </c>
      <c r="U100">
        <v>2</v>
      </c>
      <c r="V100">
        <v>1</v>
      </c>
      <c r="AB100" t="s">
        <v>345</v>
      </c>
      <c r="AD100" t="s">
        <v>478</v>
      </c>
      <c r="AG100" t="s">
        <v>371</v>
      </c>
      <c r="AI100">
        <v>1</v>
      </c>
      <c r="AL100">
        <v>5</v>
      </c>
      <c r="AU100" s="12" t="s">
        <v>890</v>
      </c>
      <c r="AV100" s="12"/>
      <c r="AW100" s="12"/>
      <c r="AY100">
        <v>26</v>
      </c>
      <c r="AZ100" s="4">
        <v>60</v>
      </c>
      <c r="BA100" s="4">
        <v>90</v>
      </c>
      <c r="BB100" s="4">
        <v>1</v>
      </c>
      <c r="BC100" s="4" t="s">
        <v>355</v>
      </c>
      <c r="BD100" t="s">
        <v>376</v>
      </c>
      <c r="BF100" s="5" t="s">
        <v>348</v>
      </c>
      <c r="BU100" t="s">
        <v>480</v>
      </c>
      <c r="BW100" t="s">
        <v>116</v>
      </c>
    </row>
    <row r="101" spans="1:76" x14ac:dyDescent="0.15">
      <c r="A101" s="12" t="s">
        <v>768</v>
      </c>
      <c r="C101" t="s">
        <v>344</v>
      </c>
      <c r="G101" t="s">
        <v>352</v>
      </c>
      <c r="H101" s="14" t="s">
        <v>599</v>
      </c>
      <c r="I101" s="3" t="s">
        <v>380</v>
      </c>
      <c r="U101">
        <v>1</v>
      </c>
      <c r="AH101" s="3"/>
      <c r="AL101">
        <v>1</v>
      </c>
      <c r="AZ101"/>
      <c r="BA101"/>
      <c r="BB101"/>
      <c r="BC101"/>
      <c r="BD101" s="3"/>
      <c r="BE101" s="3"/>
      <c r="BG101" s="3"/>
      <c r="BH101" s="3"/>
      <c r="BI101" s="3"/>
      <c r="BJ101" s="3"/>
      <c r="BK101" s="3"/>
      <c r="BL101" s="14" t="s">
        <v>759</v>
      </c>
      <c r="BM101" s="3">
        <v>2</v>
      </c>
      <c r="BN101" s="3"/>
      <c r="BO101" s="3">
        <v>30</v>
      </c>
      <c r="BP101" s="3"/>
      <c r="BQ101" s="3"/>
      <c r="BR101" s="3"/>
      <c r="BS101" s="3"/>
      <c r="BT101" s="3"/>
      <c r="BU101" s="3"/>
      <c r="BV101" s="3"/>
    </row>
    <row r="102" spans="1:76" x14ac:dyDescent="0.15">
      <c r="A102" s="12" t="s">
        <v>889</v>
      </c>
      <c r="C102" t="s">
        <v>344</v>
      </c>
      <c r="G102" t="s">
        <v>352</v>
      </c>
      <c r="H102" s="14" t="s">
        <v>599</v>
      </c>
      <c r="I102" s="3" t="s">
        <v>380</v>
      </c>
      <c r="U102">
        <v>1</v>
      </c>
      <c r="AH102" s="3"/>
      <c r="AL102">
        <v>1</v>
      </c>
      <c r="AZ102"/>
      <c r="BA102"/>
      <c r="BB102"/>
      <c r="BC102"/>
      <c r="BD102" s="3"/>
      <c r="BE102" s="3"/>
      <c r="BG102" s="3"/>
      <c r="BH102" s="3"/>
      <c r="BI102" s="3"/>
      <c r="BJ102" s="3"/>
      <c r="BK102" s="3"/>
      <c r="BL102" s="14" t="s">
        <v>759</v>
      </c>
      <c r="BM102" s="3">
        <v>1.4</v>
      </c>
      <c r="BN102" s="3"/>
      <c r="BO102" s="3">
        <v>30</v>
      </c>
      <c r="BP102" s="3"/>
      <c r="BQ102" s="3"/>
      <c r="BR102" s="3"/>
      <c r="BS102" s="3"/>
      <c r="BT102" s="3"/>
      <c r="BU102" s="3"/>
      <c r="BV102" s="3"/>
    </row>
    <row r="103" spans="1:76" x14ac:dyDescent="0.15">
      <c r="A103" t="s">
        <v>479</v>
      </c>
      <c r="C103" t="s">
        <v>344</v>
      </c>
      <c r="G103" t="s">
        <v>352</v>
      </c>
      <c r="H103" s="14" t="s">
        <v>599</v>
      </c>
      <c r="I103" s="3" t="s">
        <v>380</v>
      </c>
      <c r="U103">
        <v>1</v>
      </c>
      <c r="AH103" s="3"/>
      <c r="AL103">
        <v>1</v>
      </c>
      <c r="AZ103"/>
      <c r="BA103"/>
      <c r="BB103"/>
      <c r="BC103"/>
      <c r="BD103" s="3"/>
      <c r="BE103" s="3"/>
      <c r="BG103" s="3"/>
      <c r="BH103" s="3"/>
      <c r="BI103" s="3"/>
      <c r="BJ103" s="3"/>
      <c r="BK103" s="3"/>
      <c r="BL103" s="3" t="s">
        <v>439</v>
      </c>
      <c r="BM103" s="3">
        <v>-0.7</v>
      </c>
      <c r="BN103" s="3"/>
      <c r="BO103" s="3">
        <v>30</v>
      </c>
      <c r="BP103" s="3"/>
      <c r="BQ103" s="3"/>
      <c r="BR103" s="3"/>
      <c r="BS103" s="3"/>
      <c r="BT103" s="3"/>
      <c r="BU103" s="3"/>
      <c r="BV103" s="3"/>
    </row>
    <row r="104" spans="1:76" x14ac:dyDescent="0.15">
      <c r="A104" t="s">
        <v>644</v>
      </c>
      <c r="C104" t="s">
        <v>344</v>
      </c>
      <c r="H104" t="s">
        <v>599</v>
      </c>
      <c r="I104" t="s">
        <v>601</v>
      </c>
      <c r="J104"/>
      <c r="K104"/>
      <c r="L104"/>
      <c r="M104"/>
      <c r="N104"/>
      <c r="O104"/>
      <c r="P104"/>
      <c r="Q104"/>
      <c r="U104">
        <v>1</v>
      </c>
      <c r="W104">
        <v>1</v>
      </c>
      <c r="Y104">
        <v>1</v>
      </c>
      <c r="AU104" s="12" t="s">
        <v>715</v>
      </c>
      <c r="AZ104"/>
      <c r="BA104"/>
      <c r="BB104"/>
      <c r="BC104"/>
      <c r="BF104"/>
      <c r="BL104" s="12" t="s">
        <v>757</v>
      </c>
      <c r="BM104">
        <v>-0.12</v>
      </c>
    </row>
    <row r="105" spans="1:76" x14ac:dyDescent="0.15">
      <c r="A105" s="12" t="s">
        <v>891</v>
      </c>
      <c r="C105" t="s">
        <v>344</v>
      </c>
      <c r="H105" t="s">
        <v>599</v>
      </c>
      <c r="I105" t="s">
        <v>601</v>
      </c>
      <c r="J105"/>
      <c r="K105"/>
      <c r="L105"/>
      <c r="M105"/>
      <c r="N105"/>
      <c r="O105"/>
      <c r="P105"/>
      <c r="Q105"/>
      <c r="U105">
        <v>1</v>
      </c>
      <c r="W105">
        <v>1</v>
      </c>
      <c r="Y105">
        <v>1</v>
      </c>
      <c r="AU105" s="12" t="s">
        <v>892</v>
      </c>
      <c r="AZ105"/>
      <c r="BA105"/>
      <c r="BB105"/>
      <c r="BC105"/>
      <c r="BF105"/>
      <c r="BL105" s="12" t="s">
        <v>757</v>
      </c>
      <c r="BM105">
        <v>-7.0000000000000007E-2</v>
      </c>
    </row>
    <row r="106" spans="1:76" x14ac:dyDescent="0.15">
      <c r="A106" s="12" t="s">
        <v>706</v>
      </c>
      <c r="C106" t="s">
        <v>344</v>
      </c>
      <c r="H106" s="3" t="s">
        <v>355</v>
      </c>
      <c r="L106" s="12" t="s">
        <v>1053</v>
      </c>
      <c r="M106" s="12"/>
      <c r="N106" s="12"/>
      <c r="O106" s="12"/>
      <c r="U106">
        <v>2</v>
      </c>
      <c r="V106">
        <v>1</v>
      </c>
      <c r="AB106" t="s">
        <v>345</v>
      </c>
      <c r="AF106">
        <v>1</v>
      </c>
      <c r="AL106">
        <v>99</v>
      </c>
      <c r="AU106" s="12"/>
      <c r="AX106">
        <v>0.01</v>
      </c>
      <c r="BL106" s="12" t="s">
        <v>709</v>
      </c>
      <c r="BO106">
        <v>99999</v>
      </c>
      <c r="BQ106">
        <v>1</v>
      </c>
      <c r="BX106">
        <v>1</v>
      </c>
    </row>
    <row r="107" spans="1:76" x14ac:dyDescent="0.15">
      <c r="A107" s="12" t="s">
        <v>715</v>
      </c>
      <c r="C107" t="s">
        <v>344</v>
      </c>
      <c r="H107" s="3" t="s">
        <v>379</v>
      </c>
      <c r="I107" s="3" t="s">
        <v>388</v>
      </c>
      <c r="U107">
        <v>1</v>
      </c>
      <c r="X107" s="12" t="s">
        <v>831</v>
      </c>
      <c r="Y107" s="12">
        <v>1</v>
      </c>
      <c r="AH107" s="3"/>
      <c r="AL107">
        <v>1</v>
      </c>
      <c r="AZ107"/>
      <c r="BA107"/>
      <c r="BB107"/>
      <c r="BC107"/>
      <c r="BD107" s="3"/>
      <c r="BE107" s="3"/>
      <c r="BG107" s="3"/>
      <c r="BH107" s="3"/>
      <c r="BI107" s="3"/>
      <c r="BJ107" s="3"/>
      <c r="BK107" s="3"/>
      <c r="BL107" s="12" t="s">
        <v>758</v>
      </c>
      <c r="BM107">
        <v>0.12</v>
      </c>
      <c r="BO107">
        <v>99999</v>
      </c>
    </row>
    <row r="108" spans="1:76" x14ac:dyDescent="0.15">
      <c r="A108" s="12" t="s">
        <v>892</v>
      </c>
      <c r="C108" t="s">
        <v>344</v>
      </c>
      <c r="H108" s="3" t="s">
        <v>379</v>
      </c>
      <c r="I108" s="3" t="s">
        <v>388</v>
      </c>
      <c r="U108">
        <v>1</v>
      </c>
      <c r="X108" s="12" t="s">
        <v>831</v>
      </c>
      <c r="Y108" s="12">
        <v>1</v>
      </c>
      <c r="AH108" s="3"/>
      <c r="AL108">
        <v>1</v>
      </c>
      <c r="AZ108"/>
      <c r="BA108"/>
      <c r="BB108"/>
      <c r="BC108"/>
      <c r="BD108" s="3"/>
      <c r="BE108" s="3"/>
      <c r="BG108" s="3"/>
      <c r="BH108" s="3"/>
      <c r="BI108" s="3"/>
      <c r="BJ108" s="3"/>
      <c r="BK108" s="3"/>
      <c r="BL108" s="12" t="s">
        <v>758</v>
      </c>
      <c r="BM108">
        <v>7.0000000000000007E-2</v>
      </c>
      <c r="BO108">
        <v>99999</v>
      </c>
    </row>
    <row r="109" spans="1:76" x14ac:dyDescent="0.15">
      <c r="A109" s="12"/>
      <c r="AH109" s="3"/>
      <c r="AZ109"/>
      <c r="BA109"/>
      <c r="BB109"/>
      <c r="BC109"/>
      <c r="BD109" s="3"/>
      <c r="BE109" s="3"/>
      <c r="BG109" s="3"/>
      <c r="BH109" s="3"/>
      <c r="BI109" s="3"/>
      <c r="BJ109" s="3"/>
      <c r="BK109" s="3"/>
    </row>
    <row r="110" spans="1:76" x14ac:dyDescent="0.15">
      <c r="A110" s="12" t="s">
        <v>738</v>
      </c>
      <c r="C110" t="s">
        <v>143</v>
      </c>
      <c r="U110">
        <v>2</v>
      </c>
      <c r="AB110" t="s">
        <v>345</v>
      </c>
      <c r="AD110" t="s">
        <v>385</v>
      </c>
      <c r="AG110" s="12" t="s">
        <v>661</v>
      </c>
      <c r="AI110">
        <v>1</v>
      </c>
      <c r="AL110">
        <v>1</v>
      </c>
      <c r="BD110" t="s">
        <v>37</v>
      </c>
      <c r="BF110" s="5" t="s">
        <v>348</v>
      </c>
      <c r="BI110" s="12" t="s">
        <v>736</v>
      </c>
      <c r="BJ110" s="12"/>
      <c r="BK110" s="12"/>
    </row>
    <row r="111" spans="1:76" x14ac:dyDescent="0.15">
      <c r="A111" s="12" t="s">
        <v>739</v>
      </c>
      <c r="C111" t="s">
        <v>344</v>
      </c>
      <c r="E111" s="12" t="s">
        <v>740</v>
      </c>
      <c r="F111" s="12"/>
      <c r="G111" t="s">
        <v>414</v>
      </c>
      <c r="H111" s="3" t="s">
        <v>355</v>
      </c>
      <c r="U111">
        <v>2</v>
      </c>
      <c r="AB111" t="s">
        <v>345</v>
      </c>
      <c r="AD111" t="s">
        <v>385</v>
      </c>
      <c r="AG111" s="12" t="s">
        <v>661</v>
      </c>
      <c r="AI111">
        <v>3.1</v>
      </c>
      <c r="AL111">
        <v>1</v>
      </c>
      <c r="AU111" s="12" t="s">
        <v>741</v>
      </c>
      <c r="AV111" s="12"/>
      <c r="AW111" s="12"/>
      <c r="AY111">
        <v>0.3</v>
      </c>
      <c r="AZ111" s="4">
        <v>0</v>
      </c>
      <c r="BA111" s="4">
        <v>2</v>
      </c>
      <c r="BB111" s="4">
        <v>1</v>
      </c>
      <c r="BC111" s="4" t="s">
        <v>415</v>
      </c>
      <c r="BD111" t="s">
        <v>37</v>
      </c>
      <c r="BF111" s="5" t="s">
        <v>348</v>
      </c>
      <c r="BG111" s="12"/>
      <c r="BI111" s="12" t="s">
        <v>736</v>
      </c>
      <c r="BJ111" s="12"/>
      <c r="BK111" s="12"/>
      <c r="BW111" t="s">
        <v>369</v>
      </c>
    </row>
    <row r="112" spans="1:76" x14ac:dyDescent="0.15">
      <c r="A112" s="12" t="s">
        <v>741</v>
      </c>
      <c r="C112" t="s">
        <v>430</v>
      </c>
      <c r="E112" s="12"/>
      <c r="F112" s="12"/>
      <c r="H112" s="3" t="s">
        <v>379</v>
      </c>
      <c r="I112" s="3" t="s">
        <v>451</v>
      </c>
      <c r="U112">
        <v>1</v>
      </c>
      <c r="AG112" s="12"/>
      <c r="AL112">
        <v>1</v>
      </c>
      <c r="BG112" s="12"/>
      <c r="BI112" s="12"/>
      <c r="BJ112" s="12"/>
      <c r="BK112" s="12"/>
      <c r="BR112" s="12" t="s">
        <v>742</v>
      </c>
    </row>
    <row r="113" spans="1:75" x14ac:dyDescent="0.15">
      <c r="A113" s="12" t="s">
        <v>766</v>
      </c>
      <c r="C113" t="s">
        <v>143</v>
      </c>
      <c r="E113" s="12" t="s">
        <v>775</v>
      </c>
      <c r="F113" s="12"/>
      <c r="G113" t="s">
        <v>352</v>
      </c>
      <c r="H113" s="3" t="s">
        <v>353</v>
      </c>
      <c r="U113">
        <v>2</v>
      </c>
      <c r="AB113" t="s">
        <v>345</v>
      </c>
      <c r="AD113" s="12" t="s">
        <v>767</v>
      </c>
      <c r="AG113" s="12" t="s">
        <v>661</v>
      </c>
      <c r="AI113">
        <v>1</v>
      </c>
      <c r="AL113">
        <v>2</v>
      </c>
      <c r="AU113" s="12" t="s">
        <v>770</v>
      </c>
      <c r="AY113">
        <v>18</v>
      </c>
      <c r="AZ113" s="4">
        <v>12</v>
      </c>
      <c r="BA113" s="4">
        <v>18</v>
      </c>
      <c r="BB113" s="4">
        <v>1</v>
      </c>
      <c r="BC113" s="13" t="s">
        <v>552</v>
      </c>
      <c r="BD113" s="12" t="s">
        <v>612</v>
      </c>
      <c r="BF113" s="5" t="s">
        <v>348</v>
      </c>
      <c r="BI113" s="12" t="s">
        <v>774</v>
      </c>
      <c r="BJ113" s="12"/>
      <c r="BK113" s="12"/>
      <c r="BW113" t="s">
        <v>369</v>
      </c>
    </row>
    <row r="114" spans="1:75" x14ac:dyDescent="0.15">
      <c r="A114" s="12" t="s">
        <v>770</v>
      </c>
      <c r="C114" t="s">
        <v>344</v>
      </c>
      <c r="G114" t="s">
        <v>352</v>
      </c>
      <c r="H114" s="14" t="s">
        <v>599</v>
      </c>
      <c r="I114" s="3" t="s">
        <v>380</v>
      </c>
      <c r="U114">
        <v>1</v>
      </c>
      <c r="AH114" s="3"/>
      <c r="AL114">
        <v>1</v>
      </c>
      <c r="AZ114"/>
      <c r="BA114"/>
      <c r="BB114"/>
      <c r="BC114"/>
      <c r="BD114" s="3"/>
      <c r="BE114" s="3"/>
      <c r="BG114" s="3"/>
      <c r="BH114" s="3"/>
      <c r="BI114" s="3"/>
      <c r="BJ114" s="3"/>
      <c r="BK114" s="3"/>
      <c r="BL114" s="14" t="s">
        <v>759</v>
      </c>
      <c r="BM114" s="3">
        <v>1.2</v>
      </c>
      <c r="BN114" s="3"/>
      <c r="BO114" s="3">
        <v>18</v>
      </c>
      <c r="BP114" s="3"/>
      <c r="BQ114" s="3"/>
      <c r="BR114" s="3"/>
      <c r="BS114" s="3"/>
      <c r="BT114" s="3"/>
      <c r="BU114" s="3"/>
      <c r="BV114" s="3"/>
    </row>
    <row r="115" spans="1:75" x14ac:dyDescent="0.15">
      <c r="A115" s="12" t="s">
        <v>790</v>
      </c>
      <c r="C115" t="s">
        <v>344</v>
      </c>
      <c r="E115" s="12" t="s">
        <v>777</v>
      </c>
      <c r="F115" s="12"/>
      <c r="G115" t="s">
        <v>414</v>
      </c>
      <c r="H115" s="14" t="s">
        <v>791</v>
      </c>
      <c r="Q115" s="3">
        <v>1</v>
      </c>
      <c r="U115">
        <v>1</v>
      </c>
      <c r="AH115" s="3"/>
      <c r="AL115">
        <v>1</v>
      </c>
      <c r="AU115" s="12" t="s">
        <v>792</v>
      </c>
      <c r="AX115">
        <v>0.6</v>
      </c>
      <c r="AY115">
        <v>99999</v>
      </c>
      <c r="AZ115" s="4">
        <v>0</v>
      </c>
      <c r="BA115" s="4">
        <v>5</v>
      </c>
      <c r="BB115" s="4">
        <v>1</v>
      </c>
      <c r="BC115" s="13" t="s">
        <v>552</v>
      </c>
      <c r="BD115" s="14" t="s">
        <v>793</v>
      </c>
      <c r="BE115" s="3"/>
      <c r="BG115" s="3"/>
      <c r="BH115" s="3"/>
      <c r="BI115" s="12"/>
      <c r="BJ115" s="12"/>
      <c r="BK115" s="12"/>
      <c r="BL115" s="12" t="s">
        <v>795</v>
      </c>
      <c r="BM115" s="3"/>
      <c r="BN115" s="3"/>
      <c r="BO115" s="3">
        <v>99999</v>
      </c>
      <c r="BP115" s="3"/>
      <c r="BQ115" s="3"/>
      <c r="BR115" s="3"/>
      <c r="BS115" s="3"/>
      <c r="BT115" s="3"/>
      <c r="BU115" s="3"/>
      <c r="BV115" s="3"/>
      <c r="BW115" t="s">
        <v>369</v>
      </c>
    </row>
    <row r="116" spans="1:75" x14ac:dyDescent="0.15">
      <c r="A116" s="12" t="s">
        <v>776</v>
      </c>
      <c r="C116" t="s">
        <v>143</v>
      </c>
      <c r="G116" t="s">
        <v>352</v>
      </c>
      <c r="H116" s="14" t="s">
        <v>552</v>
      </c>
      <c r="U116">
        <v>2</v>
      </c>
      <c r="AB116" t="s">
        <v>345</v>
      </c>
      <c r="AD116" s="12" t="s">
        <v>778</v>
      </c>
      <c r="AG116" s="12" t="s">
        <v>661</v>
      </c>
      <c r="AI116">
        <v>1</v>
      </c>
      <c r="AL116">
        <v>4</v>
      </c>
      <c r="BD116" s="12" t="s">
        <v>780</v>
      </c>
      <c r="BF116" s="5" t="s">
        <v>348</v>
      </c>
      <c r="BI116" s="12" t="s">
        <v>736</v>
      </c>
      <c r="BJ116" s="12"/>
      <c r="BK116" s="12"/>
    </row>
    <row r="117" spans="1:75" x14ac:dyDescent="0.15">
      <c r="A117" s="12" t="s">
        <v>779</v>
      </c>
      <c r="C117" t="s">
        <v>344</v>
      </c>
      <c r="G117" t="s">
        <v>352</v>
      </c>
      <c r="H117" s="14" t="s">
        <v>599</v>
      </c>
      <c r="I117" s="3" t="s">
        <v>380</v>
      </c>
      <c r="U117">
        <v>1</v>
      </c>
      <c r="AH117" s="3"/>
      <c r="AL117">
        <v>1</v>
      </c>
      <c r="AZ117"/>
      <c r="BA117"/>
      <c r="BB117"/>
      <c r="BC117"/>
      <c r="BD117" s="3"/>
      <c r="BE117" s="3"/>
      <c r="BG117" s="3"/>
      <c r="BH117" s="3"/>
      <c r="BI117" s="3"/>
      <c r="BJ117" s="3"/>
      <c r="BK117" s="3"/>
      <c r="BL117" s="12" t="s">
        <v>787</v>
      </c>
      <c r="BM117" s="14" t="s">
        <v>781</v>
      </c>
      <c r="BN117" s="14"/>
      <c r="BO117" s="3">
        <v>99999</v>
      </c>
      <c r="BP117" s="3"/>
      <c r="BQ117" s="3"/>
      <c r="BR117" s="3"/>
      <c r="BS117" s="3"/>
      <c r="BT117" s="3"/>
      <c r="BU117" s="3"/>
      <c r="BV117" s="3"/>
    </row>
    <row r="118" spans="1:75" x14ac:dyDescent="0.15">
      <c r="A118" s="12" t="s">
        <v>782</v>
      </c>
      <c r="C118" t="s">
        <v>344</v>
      </c>
      <c r="G118" t="s">
        <v>352</v>
      </c>
      <c r="H118" s="14" t="s">
        <v>599</v>
      </c>
      <c r="I118" s="3" t="s">
        <v>380</v>
      </c>
      <c r="U118">
        <v>1</v>
      </c>
      <c r="AH118" s="3">
        <v>1</v>
      </c>
      <c r="AI118">
        <v>99999</v>
      </c>
      <c r="AK118">
        <v>2</v>
      </c>
      <c r="AL118">
        <v>1</v>
      </c>
      <c r="AZ118"/>
      <c r="BA118"/>
      <c r="BB118"/>
      <c r="BC118"/>
      <c r="BD118" s="3"/>
      <c r="BE118" s="3"/>
      <c r="BG118" s="3"/>
      <c r="BH118" s="3"/>
      <c r="BI118" s="3"/>
      <c r="BJ118" s="3"/>
      <c r="BK118" s="3"/>
      <c r="BL118" s="14"/>
      <c r="BM118" s="14"/>
      <c r="BN118" s="14"/>
      <c r="BO118" s="3"/>
      <c r="BP118" s="3"/>
      <c r="BQ118" s="3"/>
      <c r="BR118" s="3"/>
      <c r="BS118" s="3"/>
      <c r="BT118" s="3"/>
      <c r="BU118" s="3"/>
      <c r="BV118" s="3"/>
    </row>
    <row r="119" spans="1:75" x14ac:dyDescent="0.15">
      <c r="A119" s="12" t="s">
        <v>786</v>
      </c>
      <c r="C119" t="s">
        <v>344</v>
      </c>
      <c r="G119" t="s">
        <v>352</v>
      </c>
      <c r="H119" s="14" t="s">
        <v>599</v>
      </c>
      <c r="I119" s="3" t="s">
        <v>380</v>
      </c>
      <c r="U119">
        <v>1</v>
      </c>
      <c r="AH119" s="3"/>
      <c r="AL119">
        <v>1</v>
      </c>
      <c r="AZ119"/>
      <c r="BA119"/>
      <c r="BB119"/>
      <c r="BC119"/>
      <c r="BD119" s="3"/>
      <c r="BE119" s="3"/>
      <c r="BG119" s="3"/>
      <c r="BH119" s="3"/>
      <c r="BI119" s="3"/>
      <c r="BJ119" s="3"/>
      <c r="BK119" s="3"/>
      <c r="BL119" s="12" t="s">
        <v>783</v>
      </c>
      <c r="BM119" s="14"/>
      <c r="BN119" s="14"/>
      <c r="BO119" s="3">
        <v>99999</v>
      </c>
      <c r="BP119" s="3"/>
      <c r="BQ119" s="3"/>
      <c r="BR119" s="3"/>
      <c r="BS119" s="3"/>
      <c r="BT119" s="3"/>
      <c r="BU119" s="3"/>
      <c r="BV119" s="3"/>
    </row>
    <row r="120" spans="1:75" x14ac:dyDescent="0.15">
      <c r="A120" s="12" t="s">
        <v>743</v>
      </c>
      <c r="C120" s="12" t="s">
        <v>595</v>
      </c>
      <c r="H120" s="14" t="s">
        <v>599</v>
      </c>
      <c r="I120" s="14" t="s">
        <v>608</v>
      </c>
      <c r="U120">
        <v>1</v>
      </c>
      <c r="X120" s="12" t="s">
        <v>831</v>
      </c>
      <c r="Y120" s="12"/>
      <c r="AL120">
        <v>1</v>
      </c>
      <c r="AV120" s="12" t="s">
        <v>745</v>
      </c>
      <c r="AW120" s="12"/>
      <c r="BD120" s="12"/>
      <c r="BL120" s="12" t="s">
        <v>750</v>
      </c>
      <c r="BO120">
        <v>99999</v>
      </c>
      <c r="BR120" s="12" t="s">
        <v>744</v>
      </c>
      <c r="BS120" s="12"/>
    </row>
    <row r="121" spans="1:75" x14ac:dyDescent="0.15">
      <c r="A121" s="12" t="s">
        <v>745</v>
      </c>
      <c r="C121" s="12" t="s">
        <v>746</v>
      </c>
      <c r="H121" s="14" t="s">
        <v>599</v>
      </c>
      <c r="I121" s="14"/>
      <c r="U121">
        <v>1</v>
      </c>
      <c r="X121" s="12" t="s">
        <v>831</v>
      </c>
      <c r="Y121" s="12"/>
      <c r="AL121">
        <v>1</v>
      </c>
      <c r="AV121" s="12"/>
      <c r="AW121" s="12"/>
      <c r="BD121" s="12"/>
      <c r="BR121" s="12" t="s">
        <v>747</v>
      </c>
      <c r="BS121" s="12"/>
    </row>
    <row r="122" spans="1:75" x14ac:dyDescent="0.15">
      <c r="A122" s="12"/>
      <c r="C122" s="12"/>
      <c r="H122" s="14"/>
      <c r="I122" s="14"/>
      <c r="AV122" s="12"/>
      <c r="AW122" s="12"/>
      <c r="BD122" s="12"/>
      <c r="BR122" s="12"/>
      <c r="BS122" s="12"/>
    </row>
    <row r="123" spans="1:75" x14ac:dyDescent="0.15">
      <c r="A123" s="12" t="s">
        <v>809</v>
      </c>
      <c r="C123" t="s">
        <v>344</v>
      </c>
      <c r="H123" s="3" t="s">
        <v>355</v>
      </c>
      <c r="U123">
        <v>1</v>
      </c>
      <c r="AB123" t="s">
        <v>373</v>
      </c>
      <c r="AC123" s="12" t="s">
        <v>820</v>
      </c>
      <c r="AD123" s="12" t="s">
        <v>810</v>
      </c>
      <c r="AH123">
        <v>1</v>
      </c>
      <c r="AI123">
        <v>1</v>
      </c>
      <c r="AL123">
        <v>1</v>
      </c>
      <c r="BD123" t="s">
        <v>37</v>
      </c>
      <c r="BF123" s="5" t="s">
        <v>348</v>
      </c>
      <c r="BG123" t="s">
        <v>349</v>
      </c>
    </row>
    <row r="124" spans="1:75" x14ac:dyDescent="0.15">
      <c r="A124" s="12" t="s">
        <v>811</v>
      </c>
      <c r="C124" s="12" t="s">
        <v>814</v>
      </c>
      <c r="H124" s="14" t="s">
        <v>599</v>
      </c>
      <c r="I124" s="14" t="s">
        <v>815</v>
      </c>
      <c r="U124">
        <v>1</v>
      </c>
      <c r="W124">
        <v>1</v>
      </c>
      <c r="X124" s="12" t="s">
        <v>831</v>
      </c>
      <c r="Y124" s="12"/>
      <c r="AD124" s="12"/>
      <c r="AL124">
        <v>1</v>
      </c>
      <c r="BR124" s="12" t="s">
        <v>819</v>
      </c>
    </row>
    <row r="125" spans="1:75" x14ac:dyDescent="0.15">
      <c r="A125" s="12" t="s">
        <v>844</v>
      </c>
      <c r="C125" s="12" t="s">
        <v>637</v>
      </c>
      <c r="G125" s="12"/>
      <c r="H125" s="14" t="s">
        <v>599</v>
      </c>
      <c r="I125" s="14" t="s">
        <v>815</v>
      </c>
      <c r="U125">
        <v>1</v>
      </c>
      <c r="X125" s="12" t="s">
        <v>820</v>
      </c>
      <c r="Y125" s="12"/>
      <c r="AD125" s="12" t="s">
        <v>810</v>
      </c>
      <c r="AL125">
        <v>2</v>
      </c>
      <c r="BL125" s="12" t="s">
        <v>845</v>
      </c>
      <c r="BM125" s="12"/>
      <c r="BN125" s="12"/>
      <c r="BO125">
        <v>1</v>
      </c>
      <c r="BR125" s="12"/>
    </row>
    <row r="126" spans="1:75" x14ac:dyDescent="0.15">
      <c r="A126" s="12" t="s">
        <v>822</v>
      </c>
      <c r="C126" t="s">
        <v>344</v>
      </c>
      <c r="E126" s="12" t="s">
        <v>848</v>
      </c>
      <c r="F126" s="12"/>
      <c r="G126" s="12" t="s">
        <v>551</v>
      </c>
      <c r="H126" s="14" t="s">
        <v>791</v>
      </c>
      <c r="I126" s="14"/>
      <c r="U126">
        <v>1</v>
      </c>
      <c r="X126" s="12" t="s">
        <v>820</v>
      </c>
      <c r="Y126" s="12"/>
      <c r="AD126" s="12"/>
      <c r="AE126">
        <v>99</v>
      </c>
      <c r="AL126">
        <v>2</v>
      </c>
      <c r="AU126" s="12" t="s">
        <v>838</v>
      </c>
      <c r="AY126">
        <v>40</v>
      </c>
      <c r="AZ126" s="4">
        <v>10</v>
      </c>
      <c r="BA126" s="4">
        <v>20</v>
      </c>
      <c r="BB126" s="4">
        <v>1</v>
      </c>
      <c r="BC126" s="13" t="s">
        <v>552</v>
      </c>
      <c r="BL126" s="3" t="s">
        <v>439</v>
      </c>
      <c r="BM126" s="12">
        <v>1.5</v>
      </c>
      <c r="BN126" s="12"/>
      <c r="BO126">
        <v>40</v>
      </c>
      <c r="BR126" s="12"/>
    </row>
    <row r="127" spans="1:75" x14ac:dyDescent="0.15">
      <c r="A127" s="12" t="s">
        <v>838</v>
      </c>
      <c r="C127" s="12" t="s">
        <v>637</v>
      </c>
      <c r="G127" s="12" t="s">
        <v>840</v>
      </c>
      <c r="H127" s="14"/>
      <c r="I127" s="14"/>
      <c r="U127">
        <v>1</v>
      </c>
      <c r="X127" s="12" t="s">
        <v>831</v>
      </c>
      <c r="Y127" s="12"/>
      <c r="AD127" s="12"/>
      <c r="AL127">
        <v>1</v>
      </c>
      <c r="BL127" s="14" t="s">
        <v>839</v>
      </c>
      <c r="BM127" s="12">
        <v>0.5</v>
      </c>
      <c r="BN127" s="12"/>
      <c r="BO127">
        <v>40</v>
      </c>
      <c r="BR127" s="12"/>
    </row>
    <row r="128" spans="1:75" x14ac:dyDescent="0.15">
      <c r="A128" s="12" t="s">
        <v>823</v>
      </c>
      <c r="C128" s="12" t="s">
        <v>849</v>
      </c>
      <c r="E128" s="12" t="s">
        <v>859</v>
      </c>
      <c r="F128" s="12"/>
      <c r="G128" t="s">
        <v>352</v>
      </c>
      <c r="H128" s="14" t="s">
        <v>791</v>
      </c>
      <c r="I128" s="14"/>
      <c r="U128">
        <v>1</v>
      </c>
      <c r="X128" s="12" t="s">
        <v>831</v>
      </c>
      <c r="Y128" s="12"/>
      <c r="AD128" s="12"/>
      <c r="AL128">
        <v>1</v>
      </c>
      <c r="AU128" t="s">
        <v>851</v>
      </c>
      <c r="AY128">
        <v>20</v>
      </c>
      <c r="AZ128" s="4">
        <v>0</v>
      </c>
      <c r="BA128" s="4">
        <v>8</v>
      </c>
      <c r="BB128" s="4">
        <v>1</v>
      </c>
      <c r="BC128" s="13" t="s">
        <v>552</v>
      </c>
      <c r="BL128" s="12" t="s">
        <v>854</v>
      </c>
      <c r="BM128">
        <v>100</v>
      </c>
      <c r="BO128">
        <v>0.1</v>
      </c>
      <c r="BR128" s="12"/>
    </row>
    <row r="129" spans="1:70" x14ac:dyDescent="0.15">
      <c r="A129" s="12" t="s">
        <v>852</v>
      </c>
      <c r="C129" s="12" t="s">
        <v>850</v>
      </c>
      <c r="E129" s="12"/>
      <c r="F129" s="12"/>
      <c r="G129" t="s">
        <v>352</v>
      </c>
      <c r="H129" s="14" t="s">
        <v>552</v>
      </c>
      <c r="I129" s="14"/>
      <c r="U129">
        <v>1</v>
      </c>
      <c r="X129" s="12" t="s">
        <v>853</v>
      </c>
      <c r="Y129" s="12"/>
      <c r="AD129" s="12"/>
      <c r="AE129">
        <v>99</v>
      </c>
      <c r="AL129">
        <v>1</v>
      </c>
      <c r="BL129" s="12" t="s">
        <v>857</v>
      </c>
      <c r="BM129">
        <v>0.9</v>
      </c>
      <c r="BO129">
        <v>0.1</v>
      </c>
      <c r="BR129" s="12"/>
    </row>
    <row r="130" spans="1:70" x14ac:dyDescent="0.15">
      <c r="A130" s="12" t="s">
        <v>824</v>
      </c>
      <c r="C130" s="12" t="s">
        <v>850</v>
      </c>
      <c r="E130" s="12" t="s">
        <v>860</v>
      </c>
      <c r="F130" s="12"/>
      <c r="G130" t="s">
        <v>352</v>
      </c>
      <c r="H130" s="14" t="s">
        <v>791</v>
      </c>
      <c r="I130" s="14"/>
      <c r="U130">
        <v>1</v>
      </c>
      <c r="X130" s="12" t="s">
        <v>853</v>
      </c>
      <c r="Y130" s="12"/>
      <c r="AD130" s="12"/>
      <c r="AE130">
        <v>99</v>
      </c>
      <c r="AL130">
        <v>1</v>
      </c>
      <c r="AU130" s="12" t="s">
        <v>882</v>
      </c>
      <c r="AY130">
        <v>20</v>
      </c>
      <c r="AZ130" s="4">
        <v>0</v>
      </c>
      <c r="BA130" s="4">
        <v>15</v>
      </c>
      <c r="BB130" s="4">
        <v>1</v>
      </c>
      <c r="BC130" s="13" t="s">
        <v>552</v>
      </c>
      <c r="BL130" s="12" t="s">
        <v>861</v>
      </c>
      <c r="BM130">
        <v>2.6</v>
      </c>
      <c r="BO130">
        <v>0.1</v>
      </c>
      <c r="BR130" s="12"/>
    </row>
    <row r="131" spans="1:70" x14ac:dyDescent="0.15">
      <c r="A131" s="12" t="s">
        <v>880</v>
      </c>
      <c r="C131" s="12" t="s">
        <v>850</v>
      </c>
      <c r="E131" s="12"/>
      <c r="F131" s="12"/>
      <c r="G131" t="s">
        <v>352</v>
      </c>
      <c r="H131" s="14" t="s">
        <v>552</v>
      </c>
      <c r="U131">
        <v>1</v>
      </c>
      <c r="X131" s="12" t="s">
        <v>853</v>
      </c>
      <c r="Y131" s="12"/>
      <c r="AD131" s="12"/>
      <c r="AE131">
        <v>99</v>
      </c>
      <c r="AL131">
        <v>1</v>
      </c>
      <c r="AU131" s="12"/>
      <c r="BC131" s="13"/>
      <c r="BL131" s="12" t="s">
        <v>881</v>
      </c>
      <c r="BM131">
        <v>2</v>
      </c>
      <c r="BO131">
        <v>0.1</v>
      </c>
      <c r="BR131" s="12"/>
    </row>
    <row r="132" spans="1:70" x14ac:dyDescent="0.15">
      <c r="A132" s="12" t="s">
        <v>871</v>
      </c>
      <c r="C132" s="12" t="s">
        <v>637</v>
      </c>
      <c r="E132" s="12"/>
      <c r="F132" s="12"/>
      <c r="H132" s="14" t="s">
        <v>599</v>
      </c>
      <c r="I132" s="3" t="s">
        <v>380</v>
      </c>
      <c r="U132">
        <v>1</v>
      </c>
      <c r="X132" s="12" t="s">
        <v>831</v>
      </c>
      <c r="Y132" s="12"/>
      <c r="AD132" s="12"/>
      <c r="AL132">
        <v>1</v>
      </c>
      <c r="BC132" s="13"/>
      <c r="BL132" s="12" t="s">
        <v>876</v>
      </c>
      <c r="BO132">
        <v>99999</v>
      </c>
      <c r="BR132" s="12"/>
    </row>
    <row r="133" spans="1:70" x14ac:dyDescent="0.15">
      <c r="A133" s="12" t="s">
        <v>872</v>
      </c>
      <c r="C133" s="12" t="s">
        <v>637</v>
      </c>
      <c r="E133" s="12"/>
      <c r="F133" s="12"/>
      <c r="H133" s="14" t="s">
        <v>599</v>
      </c>
      <c r="I133" s="14" t="s">
        <v>873</v>
      </c>
      <c r="U133">
        <v>1</v>
      </c>
      <c r="X133" s="12" t="s">
        <v>831</v>
      </c>
      <c r="Y133" s="12"/>
      <c r="AD133" s="12"/>
      <c r="AL133">
        <v>1</v>
      </c>
      <c r="BC133" s="13"/>
      <c r="BK133" s="12" t="s">
        <v>876</v>
      </c>
      <c r="BL133" s="12"/>
      <c r="BR133" s="12"/>
    </row>
    <row r="134" spans="1:70" x14ac:dyDescent="0.15">
      <c r="A134" s="12" t="s">
        <v>874</v>
      </c>
      <c r="C134" s="12" t="s">
        <v>637</v>
      </c>
      <c r="E134" s="12"/>
      <c r="F134" s="12"/>
      <c r="H134" s="14" t="s">
        <v>599</v>
      </c>
      <c r="I134" s="14" t="s">
        <v>875</v>
      </c>
      <c r="K134" s="12" t="s">
        <v>876</v>
      </c>
      <c r="U134">
        <v>1</v>
      </c>
      <c r="X134" s="12" t="s">
        <v>853</v>
      </c>
      <c r="Y134" s="12"/>
      <c r="AD134" s="12"/>
      <c r="AE134">
        <v>99</v>
      </c>
      <c r="AG134" s="12" t="s">
        <v>553</v>
      </c>
      <c r="AI134">
        <v>0.5</v>
      </c>
      <c r="AK134">
        <v>1</v>
      </c>
      <c r="AL134">
        <v>1</v>
      </c>
      <c r="BC134" s="13"/>
      <c r="BK134" s="12"/>
      <c r="BL134" s="12"/>
      <c r="BR134" s="12"/>
    </row>
    <row r="135" spans="1:70" x14ac:dyDescent="0.15">
      <c r="A135" s="12" t="s">
        <v>825</v>
      </c>
      <c r="C135" t="s">
        <v>143</v>
      </c>
      <c r="H135" s="14" t="s">
        <v>552</v>
      </c>
      <c r="U135">
        <v>2</v>
      </c>
      <c r="AB135" t="s">
        <v>345</v>
      </c>
      <c r="AD135" t="s">
        <v>385</v>
      </c>
      <c r="AG135" s="12" t="s">
        <v>843</v>
      </c>
      <c r="AI135">
        <v>1</v>
      </c>
      <c r="AL135">
        <v>1</v>
      </c>
      <c r="BD135" t="s">
        <v>37</v>
      </c>
      <c r="BF135" s="5" t="s">
        <v>348</v>
      </c>
      <c r="BI135" s="12"/>
      <c r="BJ135" s="12"/>
      <c r="BK135" s="12"/>
    </row>
    <row r="136" spans="1:70" x14ac:dyDescent="0.15">
      <c r="A136" s="12" t="s">
        <v>826</v>
      </c>
      <c r="C136" s="12" t="s">
        <v>847</v>
      </c>
      <c r="H136" s="14" t="s">
        <v>552</v>
      </c>
      <c r="K136" s="12" t="s">
        <v>855</v>
      </c>
      <c r="U136">
        <v>2</v>
      </c>
      <c r="AB136" t="s">
        <v>345</v>
      </c>
      <c r="AD136" t="s">
        <v>385</v>
      </c>
      <c r="AG136" t="s">
        <v>371</v>
      </c>
      <c r="AI136">
        <v>1</v>
      </c>
      <c r="AL136">
        <v>1</v>
      </c>
      <c r="BD136" s="12" t="s">
        <v>612</v>
      </c>
      <c r="BF136" s="5" t="s">
        <v>348</v>
      </c>
    </row>
    <row r="137" spans="1:70" x14ac:dyDescent="0.15">
      <c r="A137" s="12" t="s">
        <v>827</v>
      </c>
      <c r="C137" t="s">
        <v>143</v>
      </c>
      <c r="H137" s="14" t="s">
        <v>552</v>
      </c>
      <c r="I137" s="14"/>
      <c r="K137" s="12" t="s">
        <v>861</v>
      </c>
      <c r="U137">
        <v>2</v>
      </c>
      <c r="AB137" t="s">
        <v>345</v>
      </c>
      <c r="AD137" t="s">
        <v>385</v>
      </c>
      <c r="AG137" s="12" t="s">
        <v>553</v>
      </c>
      <c r="AI137">
        <v>1</v>
      </c>
      <c r="AL137">
        <v>1</v>
      </c>
      <c r="BD137" s="12" t="s">
        <v>862</v>
      </c>
      <c r="BF137" s="5" t="s">
        <v>348</v>
      </c>
      <c r="BR137" s="12"/>
    </row>
    <row r="138" spans="1:70" x14ac:dyDescent="0.15">
      <c r="A138" s="12" t="s">
        <v>821</v>
      </c>
      <c r="C138" s="12" t="s">
        <v>637</v>
      </c>
      <c r="G138" s="12"/>
      <c r="H138" s="14" t="s">
        <v>599</v>
      </c>
      <c r="I138" s="14" t="s">
        <v>815</v>
      </c>
      <c r="L138" s="12" t="s">
        <v>845</v>
      </c>
      <c r="M138" s="12"/>
      <c r="N138" s="12"/>
      <c r="O138" s="12"/>
      <c r="U138">
        <v>1</v>
      </c>
      <c r="W138">
        <v>1</v>
      </c>
      <c r="X138" s="12" t="s">
        <v>831</v>
      </c>
      <c r="Y138" s="12"/>
      <c r="AD138" s="12"/>
      <c r="AL138">
        <v>1</v>
      </c>
      <c r="BL138" s="12" t="s">
        <v>841</v>
      </c>
      <c r="BM138" s="12">
        <v>-1</v>
      </c>
      <c r="BN138" s="12"/>
      <c r="BO138">
        <v>99999</v>
      </c>
      <c r="BR138" s="12"/>
    </row>
    <row r="139" spans="1:70" x14ac:dyDescent="0.15">
      <c r="A139" s="12" t="s">
        <v>864</v>
      </c>
      <c r="C139" s="12" t="s">
        <v>637</v>
      </c>
      <c r="H139" s="14" t="s">
        <v>599</v>
      </c>
      <c r="I139" s="14" t="s">
        <v>638</v>
      </c>
      <c r="Q139" s="3">
        <v>1</v>
      </c>
      <c r="T139">
        <v>1</v>
      </c>
      <c r="U139">
        <v>2</v>
      </c>
      <c r="AB139" s="12" t="s">
        <v>561</v>
      </c>
      <c r="AD139" t="s">
        <v>374</v>
      </c>
      <c r="AG139" s="12" t="s">
        <v>553</v>
      </c>
      <c r="AI139">
        <v>1400</v>
      </c>
      <c r="AK139">
        <v>2</v>
      </c>
      <c r="AL139">
        <v>99</v>
      </c>
      <c r="AX139">
        <v>0.2</v>
      </c>
      <c r="BL139" s="12" t="s">
        <v>868</v>
      </c>
      <c r="BO139">
        <v>3.5</v>
      </c>
    </row>
    <row r="140" spans="1:70" x14ac:dyDescent="0.15">
      <c r="A140" s="12"/>
      <c r="C140" s="12"/>
      <c r="H140" s="14"/>
      <c r="I140" s="14"/>
      <c r="AB140" s="12"/>
      <c r="AG140" s="12"/>
      <c r="BL140" s="12"/>
    </row>
    <row r="141" spans="1:70" x14ac:dyDescent="0.15">
      <c r="A141" s="12" t="s">
        <v>1063</v>
      </c>
      <c r="C141" t="s">
        <v>143</v>
      </c>
      <c r="H141" s="3" t="s">
        <v>355</v>
      </c>
      <c r="U141">
        <v>2</v>
      </c>
      <c r="AB141" t="s">
        <v>345</v>
      </c>
      <c r="AG141" t="s">
        <v>371</v>
      </c>
      <c r="AI141">
        <v>1</v>
      </c>
      <c r="AL141">
        <v>1</v>
      </c>
      <c r="AU141" s="12"/>
      <c r="AV141" s="12" t="s">
        <v>1074</v>
      </c>
      <c r="BD141" s="12" t="s">
        <v>1067</v>
      </c>
      <c r="BF141" s="5" t="s">
        <v>348</v>
      </c>
      <c r="BL141" s="12" t="s">
        <v>1070</v>
      </c>
      <c r="BM141">
        <v>155</v>
      </c>
      <c r="BO141">
        <v>3</v>
      </c>
    </row>
    <row r="142" spans="1:70" x14ac:dyDescent="0.15">
      <c r="A142" s="12" t="s">
        <v>1064</v>
      </c>
      <c r="C142" t="s">
        <v>344</v>
      </c>
      <c r="H142" s="3" t="s">
        <v>355</v>
      </c>
      <c r="L142" s="12"/>
      <c r="M142" s="12"/>
      <c r="N142" s="12"/>
      <c r="O142" s="12"/>
      <c r="S142">
        <v>1</v>
      </c>
      <c r="U142">
        <v>2</v>
      </c>
      <c r="V142">
        <v>1</v>
      </c>
      <c r="AB142" t="s">
        <v>345</v>
      </c>
      <c r="AD142" t="s">
        <v>394</v>
      </c>
      <c r="AG142" t="s">
        <v>371</v>
      </c>
      <c r="AI142">
        <v>0.8</v>
      </c>
      <c r="AL142">
        <v>1</v>
      </c>
      <c r="AU142" s="12" t="s">
        <v>1063</v>
      </c>
      <c r="AV142" s="12" t="s">
        <v>1074</v>
      </c>
      <c r="BD142" s="12" t="s">
        <v>1066</v>
      </c>
      <c r="BF142" s="5" t="s">
        <v>348</v>
      </c>
      <c r="BG142" t="s">
        <v>349</v>
      </c>
      <c r="BH142" s="12" t="s">
        <v>1072</v>
      </c>
      <c r="BL142" s="12" t="s">
        <v>1070</v>
      </c>
      <c r="BM142">
        <v>155</v>
      </c>
      <c r="BO142">
        <v>3</v>
      </c>
    </row>
    <row r="143" spans="1:70" x14ac:dyDescent="0.15">
      <c r="A143" s="12" t="s">
        <v>1065</v>
      </c>
      <c r="C143" t="s">
        <v>344</v>
      </c>
      <c r="G143" t="s">
        <v>352</v>
      </c>
      <c r="H143" s="3" t="s">
        <v>379</v>
      </c>
      <c r="I143" s="3" t="s">
        <v>380</v>
      </c>
      <c r="U143">
        <v>1</v>
      </c>
      <c r="AH143" s="3"/>
      <c r="AL143">
        <v>1</v>
      </c>
      <c r="AY143">
        <v>30</v>
      </c>
      <c r="AZ143" s="4">
        <v>15</v>
      </c>
      <c r="BA143" s="4">
        <v>30</v>
      </c>
      <c r="BB143" s="4">
        <v>1</v>
      </c>
      <c r="BC143" s="13" t="s">
        <v>552</v>
      </c>
      <c r="BD143" s="3"/>
      <c r="BE143" s="3"/>
      <c r="BG143" s="3"/>
      <c r="BH143" s="3"/>
      <c r="BI143" s="3"/>
      <c r="BJ143" s="3"/>
      <c r="BK143" s="3"/>
      <c r="BL143" t="s">
        <v>381</v>
      </c>
      <c r="BM143">
        <v>1</v>
      </c>
      <c r="BO143">
        <v>30</v>
      </c>
    </row>
    <row r="144" spans="1:70" x14ac:dyDescent="0.15">
      <c r="A144" s="12" t="s">
        <v>1073</v>
      </c>
      <c r="C144" t="s">
        <v>344</v>
      </c>
      <c r="H144" s="3" t="s">
        <v>552</v>
      </c>
      <c r="L144" s="12" t="s">
        <v>1074</v>
      </c>
      <c r="M144" s="12"/>
      <c r="N144" s="12"/>
      <c r="O144" s="12"/>
      <c r="U144">
        <v>1</v>
      </c>
      <c r="AG144" s="12" t="s">
        <v>553</v>
      </c>
      <c r="AH144" s="3">
        <v>1</v>
      </c>
      <c r="AI144">
        <v>0.04</v>
      </c>
      <c r="AJ144">
        <v>1</v>
      </c>
      <c r="AK144">
        <v>1</v>
      </c>
      <c r="AL144">
        <v>1</v>
      </c>
      <c r="AU144" s="12" t="s">
        <v>1074</v>
      </c>
      <c r="AX144">
        <v>0.01</v>
      </c>
      <c r="BC144" s="13"/>
      <c r="BD144" s="3"/>
      <c r="BE144" s="3"/>
      <c r="BG144" s="3"/>
      <c r="BH144" s="3"/>
      <c r="BI144" s="3"/>
      <c r="BJ144" s="3"/>
      <c r="BK144" s="3"/>
    </row>
    <row r="145" spans="1:75" x14ac:dyDescent="0.15">
      <c r="A145" s="12" t="s">
        <v>1074</v>
      </c>
      <c r="C145" t="s">
        <v>344</v>
      </c>
      <c r="H145" s="3" t="s">
        <v>599</v>
      </c>
      <c r="I145" s="14" t="s">
        <v>815</v>
      </c>
      <c r="U145">
        <v>1</v>
      </c>
      <c r="AG145" s="12"/>
      <c r="AH145" s="3"/>
      <c r="BC145" s="13"/>
      <c r="BD145" s="3"/>
      <c r="BE145" s="3"/>
      <c r="BG145" s="3"/>
      <c r="BH145" s="3"/>
      <c r="BI145" s="3"/>
      <c r="BJ145" s="3"/>
      <c r="BK145" s="3"/>
      <c r="BL145" s="12" t="s">
        <v>1075</v>
      </c>
      <c r="BO145">
        <v>2</v>
      </c>
    </row>
    <row r="146" spans="1:75" x14ac:dyDescent="0.15">
      <c r="A146" s="12" t="s">
        <v>1080</v>
      </c>
      <c r="C146" t="s">
        <v>344</v>
      </c>
      <c r="G146" t="s">
        <v>352</v>
      </c>
      <c r="H146" s="3" t="s">
        <v>791</v>
      </c>
      <c r="I146" s="3" t="s">
        <v>380</v>
      </c>
      <c r="U146">
        <v>1</v>
      </c>
      <c r="AH146" s="3"/>
      <c r="AL146">
        <v>1</v>
      </c>
      <c r="AU146" s="12" t="s">
        <v>1089</v>
      </c>
      <c r="AY146">
        <v>40</v>
      </c>
      <c r="AZ146" s="4">
        <v>25</v>
      </c>
      <c r="BA146" s="4">
        <v>25</v>
      </c>
      <c r="BB146" s="4">
        <v>1</v>
      </c>
      <c r="BC146" s="13" t="s">
        <v>552</v>
      </c>
      <c r="BD146" s="3"/>
      <c r="BE146" s="3" t="s">
        <v>1082</v>
      </c>
      <c r="BG146" s="3"/>
      <c r="BH146" s="3"/>
      <c r="BI146" s="3"/>
      <c r="BJ146" s="3"/>
      <c r="BK146" s="3"/>
      <c r="BL146" s="12" t="s">
        <v>1081</v>
      </c>
      <c r="BO146">
        <v>40</v>
      </c>
    </row>
    <row r="147" spans="1:75" x14ac:dyDescent="0.15">
      <c r="A147" s="12" t="s">
        <v>1087</v>
      </c>
      <c r="C147" t="s">
        <v>344</v>
      </c>
      <c r="G147" t="s">
        <v>352</v>
      </c>
      <c r="H147" s="3" t="s">
        <v>379</v>
      </c>
      <c r="I147" s="3" t="s">
        <v>380</v>
      </c>
      <c r="U147">
        <v>1</v>
      </c>
      <c r="AH147" s="3"/>
      <c r="AL147">
        <v>1</v>
      </c>
      <c r="BC147" s="13"/>
      <c r="BD147" s="3"/>
      <c r="BE147" s="3"/>
      <c r="BG147" s="3"/>
      <c r="BH147" s="3"/>
      <c r="BI147" s="3"/>
      <c r="BJ147" s="3"/>
      <c r="BK147" s="3"/>
      <c r="BL147" s="12" t="s">
        <v>1084</v>
      </c>
      <c r="BM147" s="12" t="s">
        <v>1090</v>
      </c>
      <c r="BN147" s="12"/>
      <c r="BO147">
        <v>40</v>
      </c>
    </row>
    <row r="148" spans="1:75" x14ac:dyDescent="0.15">
      <c r="A148" s="12" t="s">
        <v>1088</v>
      </c>
      <c r="C148" t="s">
        <v>344</v>
      </c>
      <c r="H148" s="3" t="s">
        <v>599</v>
      </c>
      <c r="I148" s="3" t="s">
        <v>1091</v>
      </c>
      <c r="K148" s="12" t="s">
        <v>1081</v>
      </c>
      <c r="L148" s="12"/>
      <c r="M148" s="12"/>
      <c r="N148" s="12"/>
      <c r="O148" s="12"/>
      <c r="U148">
        <v>2</v>
      </c>
      <c r="V148">
        <v>1</v>
      </c>
      <c r="AB148" t="s">
        <v>345</v>
      </c>
      <c r="AD148" s="12" t="s">
        <v>1083</v>
      </c>
      <c r="AG148" t="s">
        <v>371</v>
      </c>
      <c r="AI148">
        <v>0.8</v>
      </c>
      <c r="AL148">
        <v>4</v>
      </c>
      <c r="AV148" s="12"/>
      <c r="AX148">
        <v>0.6</v>
      </c>
      <c r="BD148" s="12"/>
      <c r="BH148" s="12"/>
      <c r="BL148" s="12" t="s">
        <v>1070</v>
      </c>
      <c r="BM148">
        <v>155</v>
      </c>
      <c r="BO148">
        <v>3</v>
      </c>
    </row>
    <row r="149" spans="1:75" x14ac:dyDescent="0.15">
      <c r="A149" s="12" t="s">
        <v>1093</v>
      </c>
      <c r="C149" t="s">
        <v>143</v>
      </c>
      <c r="G149" t="s">
        <v>352</v>
      </c>
      <c r="H149" s="3" t="s">
        <v>552</v>
      </c>
      <c r="K149" s="12" t="s">
        <v>1095</v>
      </c>
      <c r="U149">
        <v>2</v>
      </c>
      <c r="AB149" t="s">
        <v>345</v>
      </c>
      <c r="AD149" t="s">
        <v>365</v>
      </c>
      <c r="AG149" t="s">
        <v>371</v>
      </c>
      <c r="AI149">
        <v>1</v>
      </c>
      <c r="AL149">
        <v>1</v>
      </c>
      <c r="AU149" s="12"/>
      <c r="AV149" s="12" t="s">
        <v>1074</v>
      </c>
      <c r="AW149" s="12"/>
      <c r="BD149" s="12" t="s">
        <v>1094</v>
      </c>
      <c r="BF149" s="5" t="s">
        <v>348</v>
      </c>
      <c r="BG149" t="s">
        <v>349</v>
      </c>
      <c r="BH149" s="12" t="s">
        <v>1072</v>
      </c>
      <c r="BL149" s="12" t="s">
        <v>1070</v>
      </c>
      <c r="BM149">
        <v>155</v>
      </c>
      <c r="BO149">
        <v>3</v>
      </c>
    </row>
    <row r="150" spans="1:75" x14ac:dyDescent="0.15">
      <c r="A150" s="12" t="s">
        <v>1098</v>
      </c>
      <c r="C150" t="s">
        <v>344</v>
      </c>
      <c r="G150" t="s">
        <v>352</v>
      </c>
      <c r="H150" s="3" t="s">
        <v>791</v>
      </c>
      <c r="I150" s="3" t="s">
        <v>380</v>
      </c>
      <c r="T150">
        <v>1</v>
      </c>
      <c r="U150">
        <v>1</v>
      </c>
      <c r="AH150" s="3"/>
      <c r="AL150">
        <v>1</v>
      </c>
      <c r="AU150" s="12" t="s">
        <v>1104</v>
      </c>
      <c r="AV150" s="12"/>
      <c r="AW150" s="12" t="s">
        <v>1100</v>
      </c>
      <c r="AY150">
        <v>30</v>
      </c>
      <c r="AZ150">
        <v>0</v>
      </c>
      <c r="BA150">
        <v>15</v>
      </c>
      <c r="BB150">
        <v>1</v>
      </c>
      <c r="BC150" s="12" t="s">
        <v>650</v>
      </c>
      <c r="BD150" s="3"/>
      <c r="BE150" s="3"/>
      <c r="BG150" s="3"/>
      <c r="BH150" s="3"/>
      <c r="BI150" s="3"/>
      <c r="BJ150" s="3"/>
      <c r="BK150" s="3"/>
      <c r="BL150" s="12" t="s">
        <v>1095</v>
      </c>
      <c r="BM150" s="12" t="s">
        <v>1097</v>
      </c>
      <c r="BN150" s="12"/>
      <c r="BO150">
        <v>30</v>
      </c>
    </row>
    <row r="151" spans="1:75" x14ac:dyDescent="0.15">
      <c r="A151" s="12" t="s">
        <v>1099</v>
      </c>
      <c r="C151" t="s">
        <v>143</v>
      </c>
      <c r="G151" t="s">
        <v>352</v>
      </c>
      <c r="H151" s="3" t="s">
        <v>552</v>
      </c>
      <c r="K151" s="12" t="s">
        <v>1102</v>
      </c>
      <c r="U151">
        <v>2</v>
      </c>
      <c r="AB151" t="s">
        <v>345</v>
      </c>
      <c r="AD151" t="s">
        <v>365</v>
      </c>
      <c r="AG151" t="s">
        <v>371</v>
      </c>
      <c r="AI151">
        <v>1</v>
      </c>
      <c r="AL151">
        <v>1</v>
      </c>
      <c r="AV151" s="12" t="s">
        <v>1074</v>
      </c>
      <c r="BC151" s="13"/>
      <c r="BD151" s="12" t="s">
        <v>1094</v>
      </c>
      <c r="BF151" s="5" t="s">
        <v>348</v>
      </c>
      <c r="BG151" t="s">
        <v>349</v>
      </c>
      <c r="BH151" s="12" t="s">
        <v>1072</v>
      </c>
      <c r="BL151" s="12" t="s">
        <v>1070</v>
      </c>
      <c r="BM151">
        <v>155</v>
      </c>
      <c r="BO151">
        <v>3</v>
      </c>
    </row>
    <row r="152" spans="1:75" x14ac:dyDescent="0.15">
      <c r="A152" s="12" t="s">
        <v>1100</v>
      </c>
      <c r="C152" t="s">
        <v>344</v>
      </c>
      <c r="G152" t="s">
        <v>352</v>
      </c>
      <c r="H152" s="3" t="s">
        <v>791</v>
      </c>
      <c r="I152" s="3" t="s">
        <v>380</v>
      </c>
      <c r="T152">
        <v>1</v>
      </c>
      <c r="U152">
        <v>1</v>
      </c>
      <c r="AH152" s="3"/>
      <c r="AL152">
        <v>1</v>
      </c>
      <c r="AU152" s="12" t="s">
        <v>1099</v>
      </c>
      <c r="AV152" s="12"/>
      <c r="AY152">
        <v>9999</v>
      </c>
      <c r="AZ152">
        <v>0</v>
      </c>
      <c r="BA152">
        <v>15</v>
      </c>
      <c r="BB152">
        <v>1</v>
      </c>
      <c r="BC152" s="12" t="s">
        <v>650</v>
      </c>
      <c r="BD152" s="3"/>
      <c r="BE152" s="3"/>
      <c r="BG152" s="3"/>
      <c r="BH152" s="3"/>
      <c r="BI152" s="3"/>
      <c r="BJ152" s="3"/>
      <c r="BK152" s="3"/>
      <c r="BL152" s="12" t="s">
        <v>1102</v>
      </c>
      <c r="BM152" s="12" t="s">
        <v>1101</v>
      </c>
      <c r="BN152" s="12"/>
      <c r="BO152">
        <v>9999</v>
      </c>
    </row>
    <row r="153" spans="1:75" x14ac:dyDescent="0.15">
      <c r="A153" s="12"/>
      <c r="AH153" s="3"/>
      <c r="AU153" s="12"/>
      <c r="AV153" s="12"/>
      <c r="AZ153"/>
      <c r="BA153"/>
      <c r="BB153"/>
      <c r="BC153" s="12"/>
      <c r="BD153" s="3"/>
      <c r="BE153" s="3"/>
      <c r="BG153" s="3"/>
      <c r="BH153" s="3"/>
      <c r="BI153" s="3"/>
      <c r="BJ153" s="3"/>
      <c r="BK153" s="3"/>
      <c r="BL153" s="12"/>
      <c r="BM153" s="12"/>
      <c r="BN153" s="12"/>
    </row>
    <row r="154" spans="1:75" x14ac:dyDescent="0.15">
      <c r="A154" s="12" t="s">
        <v>1107</v>
      </c>
      <c r="C154" t="s">
        <v>344</v>
      </c>
      <c r="U154">
        <v>2</v>
      </c>
      <c r="AB154" t="s">
        <v>345</v>
      </c>
      <c r="AD154" t="s">
        <v>365</v>
      </c>
      <c r="AG154" t="s">
        <v>371</v>
      </c>
      <c r="AI154">
        <v>1</v>
      </c>
      <c r="AL154">
        <v>1</v>
      </c>
      <c r="BD154" t="s">
        <v>37</v>
      </c>
      <c r="BF154" s="5" t="s">
        <v>348</v>
      </c>
      <c r="BG154" t="s">
        <v>349</v>
      </c>
      <c r="BH154" s="12" t="s">
        <v>1124</v>
      </c>
    </row>
    <row r="155" spans="1:75" x14ac:dyDescent="0.15">
      <c r="A155" s="12" t="s">
        <v>1108</v>
      </c>
      <c r="C155" t="s">
        <v>344</v>
      </c>
      <c r="E155" t="s">
        <v>1127</v>
      </c>
      <c r="G155" t="s">
        <v>414</v>
      </c>
      <c r="H155" s="3" t="s">
        <v>355</v>
      </c>
      <c r="U155">
        <v>2</v>
      </c>
      <c r="AB155" t="s">
        <v>345</v>
      </c>
      <c r="AD155" t="s">
        <v>365</v>
      </c>
      <c r="AG155" t="s">
        <v>371</v>
      </c>
      <c r="AI155">
        <v>1.45</v>
      </c>
      <c r="AL155">
        <v>1</v>
      </c>
      <c r="AM155">
        <v>2</v>
      </c>
      <c r="AN155">
        <v>0.01</v>
      </c>
      <c r="AY155">
        <v>0.3</v>
      </c>
      <c r="AZ155" s="4">
        <v>0</v>
      </c>
      <c r="BA155" s="4">
        <v>4</v>
      </c>
      <c r="BB155" s="4">
        <v>1</v>
      </c>
      <c r="BC155" s="4" t="s">
        <v>415</v>
      </c>
      <c r="BD155" t="s">
        <v>37</v>
      </c>
      <c r="BF155" s="5" t="s">
        <v>348</v>
      </c>
      <c r="BG155" t="s">
        <v>349</v>
      </c>
      <c r="BH155" s="12" t="s">
        <v>1124</v>
      </c>
      <c r="BW155" t="s">
        <v>369</v>
      </c>
    </row>
    <row r="156" spans="1:75" x14ac:dyDescent="0.15">
      <c r="A156" s="12" t="s">
        <v>1109</v>
      </c>
      <c r="C156" t="s">
        <v>344</v>
      </c>
      <c r="H156" s="3" t="s">
        <v>379</v>
      </c>
      <c r="I156" s="3" t="s">
        <v>388</v>
      </c>
      <c r="U156">
        <v>1</v>
      </c>
      <c r="X156" s="12" t="s">
        <v>831</v>
      </c>
      <c r="Y156" s="12">
        <v>1</v>
      </c>
      <c r="AH156" s="3"/>
      <c r="AL156">
        <v>1</v>
      </c>
      <c r="AZ156"/>
      <c r="BA156"/>
      <c r="BB156"/>
      <c r="BC156"/>
      <c r="BD156" s="3"/>
      <c r="BE156" s="3"/>
      <c r="BG156" s="3"/>
      <c r="BH156" s="3"/>
      <c r="BI156" s="3"/>
      <c r="BJ156" s="3"/>
      <c r="BK156" s="3"/>
      <c r="BL156" s="12" t="s">
        <v>760</v>
      </c>
      <c r="BM156">
        <v>18</v>
      </c>
      <c r="BO156">
        <v>99999</v>
      </c>
    </row>
    <row r="157" spans="1:75" x14ac:dyDescent="0.15">
      <c r="A157" s="12" t="s">
        <v>1118</v>
      </c>
      <c r="C157" t="s">
        <v>344</v>
      </c>
      <c r="H157" s="3" t="s">
        <v>379</v>
      </c>
      <c r="I157" s="3" t="s">
        <v>815</v>
      </c>
      <c r="U157">
        <v>1</v>
      </c>
      <c r="X157" s="12" t="s">
        <v>831</v>
      </c>
      <c r="Y157" s="12"/>
      <c r="AH157" s="3"/>
      <c r="AL157">
        <v>1</v>
      </c>
      <c r="AU157" s="12"/>
      <c r="AV157" s="12"/>
      <c r="AZ157"/>
      <c r="BA157"/>
      <c r="BB157"/>
      <c r="BC157" s="12"/>
      <c r="BD157" s="3"/>
      <c r="BE157" s="3"/>
      <c r="BG157" s="3"/>
      <c r="BH157" s="3"/>
      <c r="BI157" s="3"/>
      <c r="BJ157" s="3"/>
      <c r="BK157" s="3"/>
      <c r="BL157" s="12" t="s">
        <v>1110</v>
      </c>
      <c r="BM157" s="12" t="s">
        <v>1119</v>
      </c>
      <c r="BN157" s="12"/>
      <c r="BO157">
        <v>99999</v>
      </c>
    </row>
    <row r="158" spans="1:75" x14ac:dyDescent="0.15">
      <c r="A158" s="12" t="s">
        <v>1120</v>
      </c>
      <c r="C158" t="s">
        <v>344</v>
      </c>
      <c r="H158" s="3" t="s">
        <v>552</v>
      </c>
      <c r="J158" s="3">
        <v>1</v>
      </c>
      <c r="U158">
        <v>1</v>
      </c>
      <c r="X158" s="12" t="s">
        <v>1121</v>
      </c>
      <c r="Y158" s="12"/>
      <c r="AB158" t="s">
        <v>360</v>
      </c>
      <c r="AE158">
        <v>99</v>
      </c>
      <c r="AH158" s="3"/>
      <c r="AL158">
        <v>1</v>
      </c>
      <c r="AU158" s="12"/>
      <c r="AV158" s="12"/>
      <c r="AZ158"/>
      <c r="BA158"/>
      <c r="BB158"/>
      <c r="BC158" s="12"/>
      <c r="BD158" s="3"/>
      <c r="BE158" s="3"/>
      <c r="BG158" s="3"/>
      <c r="BH158" s="3"/>
      <c r="BI158" s="3"/>
      <c r="BJ158" s="3"/>
      <c r="BK158" s="3"/>
      <c r="BL158" s="12" t="s">
        <v>1110</v>
      </c>
      <c r="BM158" s="12" t="s">
        <v>1119</v>
      </c>
      <c r="BN158" s="12"/>
      <c r="BO158">
        <v>99999</v>
      </c>
    </row>
    <row r="159" spans="1:75" x14ac:dyDescent="0.15">
      <c r="A159" s="12" t="s">
        <v>1125</v>
      </c>
      <c r="C159" t="s">
        <v>344</v>
      </c>
      <c r="E159" t="s">
        <v>1126</v>
      </c>
      <c r="G159" t="s">
        <v>352</v>
      </c>
      <c r="H159" s="3" t="s">
        <v>791</v>
      </c>
      <c r="U159">
        <v>2</v>
      </c>
      <c r="AB159" t="s">
        <v>345</v>
      </c>
      <c r="AD159" t="s">
        <v>365</v>
      </c>
      <c r="AG159" t="s">
        <v>371</v>
      </c>
      <c r="AI159">
        <v>1.25</v>
      </c>
      <c r="AL159">
        <v>1</v>
      </c>
      <c r="AM159">
        <v>3</v>
      </c>
      <c r="AN159">
        <v>0.01</v>
      </c>
      <c r="AY159">
        <v>15</v>
      </c>
      <c r="AZ159" s="4">
        <v>25</v>
      </c>
      <c r="BA159" s="4">
        <v>35</v>
      </c>
      <c r="BB159" s="4">
        <v>1</v>
      </c>
      <c r="BC159" s="4" t="s">
        <v>552</v>
      </c>
      <c r="BD159" t="s">
        <v>37</v>
      </c>
      <c r="BF159" s="5" t="s">
        <v>348</v>
      </c>
      <c r="BG159" t="s">
        <v>349</v>
      </c>
      <c r="BH159" s="12" t="s">
        <v>1124</v>
      </c>
      <c r="BW159" t="s">
        <v>369</v>
      </c>
    </row>
    <row r="160" spans="1:75" x14ac:dyDescent="0.15">
      <c r="A160" s="12" t="s">
        <v>1128</v>
      </c>
      <c r="C160" t="s">
        <v>344</v>
      </c>
      <c r="E160" s="12" t="s">
        <v>1129</v>
      </c>
      <c r="G160" t="s">
        <v>352</v>
      </c>
      <c r="H160" s="3" t="s">
        <v>552</v>
      </c>
      <c r="P160" s="3">
        <v>1</v>
      </c>
      <c r="U160">
        <v>2</v>
      </c>
      <c r="AB160" t="s">
        <v>345</v>
      </c>
      <c r="AD160" t="s">
        <v>365</v>
      </c>
      <c r="AG160" t="s">
        <v>371</v>
      </c>
      <c r="AI160">
        <v>1.1000000000000001</v>
      </c>
      <c r="AL160">
        <v>1</v>
      </c>
      <c r="AM160">
        <v>4</v>
      </c>
      <c r="AN160">
        <v>0.01</v>
      </c>
      <c r="AU160" s="12" t="s">
        <v>1133</v>
      </c>
      <c r="AY160">
        <v>15</v>
      </c>
      <c r="AZ160" s="4">
        <v>20</v>
      </c>
      <c r="BA160" s="4">
        <v>30</v>
      </c>
      <c r="BB160" s="4">
        <v>1</v>
      </c>
      <c r="BC160" s="4" t="s">
        <v>552</v>
      </c>
      <c r="BD160" t="s">
        <v>37</v>
      </c>
      <c r="BF160" s="5" t="s">
        <v>348</v>
      </c>
      <c r="BG160" t="s">
        <v>349</v>
      </c>
      <c r="BH160" s="12" t="s">
        <v>1124</v>
      </c>
      <c r="BL160" s="12"/>
      <c r="BW160" t="s">
        <v>369</v>
      </c>
    </row>
    <row r="161" spans="1:75" x14ac:dyDescent="0.15">
      <c r="A161" s="12" t="s">
        <v>1133</v>
      </c>
      <c r="C161" t="s">
        <v>344</v>
      </c>
      <c r="G161" t="s">
        <v>352</v>
      </c>
      <c r="H161" s="3" t="s">
        <v>379</v>
      </c>
      <c r="I161" s="3" t="s">
        <v>380</v>
      </c>
      <c r="U161">
        <v>1</v>
      </c>
      <c r="AH161" s="3"/>
      <c r="AL161">
        <v>1</v>
      </c>
      <c r="BC161" s="13"/>
      <c r="BD161" s="3"/>
      <c r="BE161" s="3"/>
      <c r="BG161" s="3"/>
      <c r="BH161" s="3"/>
      <c r="BI161" s="3"/>
      <c r="BJ161" s="3"/>
      <c r="BK161" s="3"/>
      <c r="BL161" s="12" t="s">
        <v>1130</v>
      </c>
      <c r="BM161">
        <v>-0.22</v>
      </c>
      <c r="BO161">
        <v>15</v>
      </c>
    </row>
    <row r="163" spans="1:75" x14ac:dyDescent="0.15">
      <c r="A163" s="12" t="s">
        <v>1144</v>
      </c>
      <c r="C163" t="s">
        <v>143</v>
      </c>
      <c r="U163">
        <v>2</v>
      </c>
      <c r="AB163" t="s">
        <v>345</v>
      </c>
      <c r="AD163" t="s">
        <v>385</v>
      </c>
      <c r="AG163" t="s">
        <v>371</v>
      </c>
      <c r="AI163">
        <v>1</v>
      </c>
      <c r="AL163">
        <v>1</v>
      </c>
      <c r="BD163" s="12" t="s">
        <v>628</v>
      </c>
      <c r="BF163" s="5" t="s">
        <v>348</v>
      </c>
    </row>
    <row r="164" spans="1:75" x14ac:dyDescent="0.15">
      <c r="A164" s="17" t="s">
        <v>1157</v>
      </c>
      <c r="C164" t="s">
        <v>344</v>
      </c>
      <c r="H164" s="3" t="s">
        <v>379</v>
      </c>
      <c r="I164" s="3" t="s">
        <v>815</v>
      </c>
      <c r="U164">
        <v>1</v>
      </c>
      <c r="X164" s="12"/>
      <c r="Y164" s="12"/>
      <c r="Z164" s="12" t="s">
        <v>1158</v>
      </c>
      <c r="AH164" s="3"/>
      <c r="AL164">
        <v>99</v>
      </c>
      <c r="AU164" s="17" t="s">
        <v>1295</v>
      </c>
      <c r="AV164" s="12"/>
      <c r="AZ164"/>
      <c r="BA164"/>
      <c r="BB164"/>
      <c r="BC164" s="12"/>
      <c r="BD164" s="3"/>
      <c r="BE164" s="3"/>
      <c r="BG164" s="3"/>
      <c r="BH164" s="3"/>
      <c r="BI164" s="3"/>
      <c r="BJ164" s="3"/>
      <c r="BK164" s="3"/>
      <c r="BL164" s="12" t="s">
        <v>1159</v>
      </c>
      <c r="BM164" s="12" t="s">
        <v>1296</v>
      </c>
      <c r="BN164" s="12"/>
      <c r="BO164">
        <v>99999</v>
      </c>
      <c r="BQ164">
        <v>1</v>
      </c>
    </row>
    <row r="165" spans="1:75" x14ac:dyDescent="0.15">
      <c r="A165" s="17" t="s">
        <v>1295</v>
      </c>
      <c r="C165" t="s">
        <v>344</v>
      </c>
      <c r="H165" s="3" t="s">
        <v>379</v>
      </c>
      <c r="I165" s="3" t="s">
        <v>815</v>
      </c>
      <c r="U165">
        <v>1</v>
      </c>
      <c r="W165">
        <v>1</v>
      </c>
      <c r="X165" s="12" t="s">
        <v>1121</v>
      </c>
      <c r="Y165" s="12"/>
      <c r="Z165" s="12" t="s">
        <v>1158</v>
      </c>
      <c r="AH165" s="3"/>
      <c r="AL165">
        <v>1</v>
      </c>
      <c r="AU165" s="12"/>
      <c r="AV165" s="12"/>
      <c r="AZ165"/>
      <c r="BA165"/>
      <c r="BB165"/>
      <c r="BC165" s="12"/>
      <c r="BD165" s="3"/>
      <c r="BE165" s="3"/>
      <c r="BG165" s="3"/>
      <c r="BH165" s="3"/>
      <c r="BI165" s="3"/>
      <c r="BJ165" s="3"/>
      <c r="BK165" s="3"/>
      <c r="BL165" s="12" t="s">
        <v>1159</v>
      </c>
      <c r="BM165" s="12" t="s">
        <v>1296</v>
      </c>
      <c r="BN165" s="12"/>
      <c r="BO165">
        <v>99999</v>
      </c>
      <c r="BQ165">
        <v>1</v>
      </c>
    </row>
    <row r="166" spans="1:75" x14ac:dyDescent="0.15">
      <c r="A166" s="12" t="s">
        <v>1134</v>
      </c>
      <c r="C166" t="s">
        <v>1135</v>
      </c>
      <c r="H166" s="3" t="s">
        <v>599</v>
      </c>
      <c r="I166" s="3" t="s">
        <v>1136</v>
      </c>
      <c r="U166">
        <v>2</v>
      </c>
      <c r="Y166">
        <v>1</v>
      </c>
      <c r="AD166" s="12" t="s">
        <v>1139</v>
      </c>
      <c r="AH166" s="3"/>
      <c r="BC166" s="13"/>
      <c r="BD166" s="3"/>
      <c r="BE166" s="3"/>
      <c r="BG166" s="3"/>
      <c r="BH166" s="3"/>
      <c r="BI166" s="3"/>
      <c r="BJ166" s="3"/>
      <c r="BK166" s="3"/>
      <c r="BL166" s="12"/>
      <c r="BR166" s="12" t="s">
        <v>1201</v>
      </c>
    </row>
    <row r="167" spans="1:75" x14ac:dyDescent="0.15">
      <c r="A167" s="12" t="s">
        <v>1145</v>
      </c>
      <c r="C167" t="s">
        <v>447</v>
      </c>
      <c r="E167" s="12" t="s">
        <v>1147</v>
      </c>
      <c r="G167" t="s">
        <v>414</v>
      </c>
      <c r="H167" s="3" t="s">
        <v>355</v>
      </c>
      <c r="P167" s="3">
        <v>1</v>
      </c>
      <c r="U167">
        <v>1</v>
      </c>
      <c r="AL167">
        <v>1</v>
      </c>
      <c r="AT167">
        <v>12</v>
      </c>
      <c r="AY167">
        <v>0.2</v>
      </c>
      <c r="AZ167" s="4">
        <v>20</v>
      </c>
      <c r="BA167" s="4">
        <v>35</v>
      </c>
      <c r="BB167" s="4">
        <v>1</v>
      </c>
      <c r="BC167" s="4" t="s">
        <v>355</v>
      </c>
      <c r="BW167" t="s">
        <v>357</v>
      </c>
    </row>
    <row r="168" spans="1:75" x14ac:dyDescent="0.15">
      <c r="A168" s="12" t="s">
        <v>1146</v>
      </c>
      <c r="C168" t="s">
        <v>447</v>
      </c>
      <c r="E168" s="12" t="s">
        <v>1148</v>
      </c>
      <c r="G168" s="12" t="s">
        <v>551</v>
      </c>
      <c r="H168" s="3" t="s">
        <v>552</v>
      </c>
      <c r="U168">
        <v>2</v>
      </c>
      <c r="AB168" t="s">
        <v>345</v>
      </c>
      <c r="AD168" s="12" t="s">
        <v>1139</v>
      </c>
      <c r="AG168" t="s">
        <v>371</v>
      </c>
      <c r="AI168">
        <v>3.4</v>
      </c>
      <c r="AL168">
        <v>99</v>
      </c>
      <c r="AT168">
        <v>3</v>
      </c>
      <c r="AY168">
        <v>0.2</v>
      </c>
      <c r="AZ168" s="4">
        <v>10</v>
      </c>
      <c r="BA168" s="4">
        <v>10</v>
      </c>
      <c r="BB168" s="4">
        <v>3</v>
      </c>
      <c r="BC168" s="4" t="s">
        <v>355</v>
      </c>
      <c r="BD168" s="12" t="s">
        <v>862</v>
      </c>
      <c r="BF168" s="5" t="s">
        <v>348</v>
      </c>
    </row>
    <row r="169" spans="1:75" x14ac:dyDescent="0.15">
      <c r="A169" s="12" t="s">
        <v>1150</v>
      </c>
      <c r="C169" t="s">
        <v>143</v>
      </c>
      <c r="E169" s="12" t="s">
        <v>1152</v>
      </c>
      <c r="G169" t="s">
        <v>352</v>
      </c>
      <c r="H169" s="3" t="s">
        <v>791</v>
      </c>
      <c r="U169">
        <v>2</v>
      </c>
      <c r="AB169" t="s">
        <v>345</v>
      </c>
      <c r="AD169" t="s">
        <v>385</v>
      </c>
      <c r="AG169" t="s">
        <v>371</v>
      </c>
      <c r="AI169">
        <v>3.8</v>
      </c>
      <c r="AL169">
        <v>1</v>
      </c>
      <c r="AU169" s="12" t="s">
        <v>1155</v>
      </c>
      <c r="AY169">
        <v>25</v>
      </c>
      <c r="AZ169" s="4">
        <v>25</v>
      </c>
      <c r="BA169" s="4">
        <v>30</v>
      </c>
      <c r="BB169" s="4">
        <v>1</v>
      </c>
      <c r="BC169" s="4" t="s">
        <v>552</v>
      </c>
      <c r="BD169" s="12" t="s">
        <v>1066</v>
      </c>
      <c r="BF169" s="5" t="s">
        <v>348</v>
      </c>
      <c r="BH169" s="12"/>
      <c r="BL169" s="12" t="s">
        <v>868</v>
      </c>
      <c r="BO169">
        <v>1.5</v>
      </c>
      <c r="BP169">
        <v>0.4</v>
      </c>
      <c r="BW169" t="s">
        <v>369</v>
      </c>
    </row>
    <row r="170" spans="1:75" x14ac:dyDescent="0.15">
      <c r="A170" s="12" t="s">
        <v>1155</v>
      </c>
      <c r="C170" t="s">
        <v>344</v>
      </c>
      <c r="G170" t="s">
        <v>352</v>
      </c>
      <c r="H170" s="3" t="s">
        <v>379</v>
      </c>
      <c r="I170" s="3" t="s">
        <v>380</v>
      </c>
      <c r="U170">
        <v>1</v>
      </c>
      <c r="AH170" s="3"/>
      <c r="AL170">
        <v>1</v>
      </c>
      <c r="BC170" s="13"/>
      <c r="BD170" s="3"/>
      <c r="BE170" s="3"/>
      <c r="BG170" s="3"/>
      <c r="BH170" s="3"/>
      <c r="BI170" s="3"/>
      <c r="BJ170" s="3"/>
      <c r="BK170" s="3"/>
      <c r="BL170" s="12" t="s">
        <v>1130</v>
      </c>
      <c r="BM170">
        <v>1</v>
      </c>
      <c r="BO170">
        <v>25</v>
      </c>
    </row>
    <row r="171" spans="1:75" x14ac:dyDescent="0.15">
      <c r="A171" s="12"/>
      <c r="AH171" s="3"/>
      <c r="BC171" s="13"/>
      <c r="BD171" s="3"/>
      <c r="BE171" s="3"/>
      <c r="BG171" s="3"/>
      <c r="BH171" s="3"/>
      <c r="BI171" s="3"/>
      <c r="BJ171" s="3"/>
      <c r="BK171" s="3"/>
      <c r="BL171" s="12"/>
    </row>
    <row r="172" spans="1:75" x14ac:dyDescent="0.15">
      <c r="A172" s="12" t="s">
        <v>1165</v>
      </c>
      <c r="C172" t="s">
        <v>344</v>
      </c>
      <c r="H172" s="3" t="s">
        <v>552</v>
      </c>
      <c r="R172">
        <v>1</v>
      </c>
      <c r="U172">
        <v>2</v>
      </c>
      <c r="V172">
        <v>1</v>
      </c>
      <c r="AD172" s="12" t="s">
        <v>1167</v>
      </c>
      <c r="AG172" s="12" t="s">
        <v>661</v>
      </c>
      <c r="AH172" s="3"/>
      <c r="AI172">
        <v>1</v>
      </c>
      <c r="AL172">
        <v>99</v>
      </c>
      <c r="BC172" s="13"/>
      <c r="BD172" s="3" t="s">
        <v>628</v>
      </c>
      <c r="BE172" s="3"/>
      <c r="BF172" s="5" t="s">
        <v>348</v>
      </c>
      <c r="BG172" s="3"/>
      <c r="BH172" s="3"/>
      <c r="BI172" s="3"/>
      <c r="BJ172" s="3"/>
      <c r="BK172" s="3"/>
      <c r="BL172" s="12"/>
    </row>
    <row r="173" spans="1:75" x14ac:dyDescent="0.15">
      <c r="A173" s="12" t="s">
        <v>1166</v>
      </c>
      <c r="C173" t="s">
        <v>344</v>
      </c>
      <c r="D173" t="s">
        <v>1173</v>
      </c>
      <c r="H173" s="3" t="s">
        <v>355</v>
      </c>
      <c r="L173" s="12"/>
      <c r="M173" s="12"/>
      <c r="N173" s="12"/>
      <c r="O173" s="12"/>
      <c r="U173">
        <v>2</v>
      </c>
      <c r="V173">
        <v>1</v>
      </c>
      <c r="AB173" t="s">
        <v>345</v>
      </c>
      <c r="AF173">
        <v>1</v>
      </c>
      <c r="AL173">
        <v>99</v>
      </c>
      <c r="AU173" s="12"/>
      <c r="AX173">
        <v>0.01</v>
      </c>
      <c r="BL173" s="12" t="s">
        <v>1168</v>
      </c>
      <c r="BM173">
        <v>-44</v>
      </c>
      <c r="BO173">
        <v>99999</v>
      </c>
      <c r="BQ173">
        <v>1</v>
      </c>
    </row>
    <row r="174" spans="1:75" x14ac:dyDescent="0.15">
      <c r="A174" s="12" t="s">
        <v>1170</v>
      </c>
      <c r="C174" s="12" t="s">
        <v>1171</v>
      </c>
      <c r="D174" s="12" t="s">
        <v>1172</v>
      </c>
      <c r="H174" s="3" t="s">
        <v>552</v>
      </c>
      <c r="U174">
        <v>1</v>
      </c>
      <c r="X174" s="12" t="s">
        <v>831</v>
      </c>
      <c r="AL174">
        <v>1</v>
      </c>
      <c r="AX174">
        <v>5.5</v>
      </c>
      <c r="BR174" s="12" t="s">
        <v>742</v>
      </c>
    </row>
    <row r="175" spans="1:75" x14ac:dyDescent="0.15">
      <c r="A175" s="12" t="s">
        <v>1174</v>
      </c>
      <c r="C175" t="s">
        <v>344</v>
      </c>
      <c r="D175" s="12" t="s">
        <v>1176</v>
      </c>
      <c r="E175" t="s">
        <v>1194</v>
      </c>
      <c r="G175" t="s">
        <v>352</v>
      </c>
      <c r="H175" s="3" t="s">
        <v>791</v>
      </c>
      <c r="I175" s="3" t="s">
        <v>380</v>
      </c>
      <c r="U175">
        <v>1</v>
      </c>
      <c r="AH175" s="3"/>
      <c r="AL175">
        <v>1</v>
      </c>
      <c r="AY175">
        <v>20</v>
      </c>
      <c r="AZ175" s="4">
        <v>20</v>
      </c>
      <c r="BA175" s="4">
        <v>40</v>
      </c>
      <c r="BB175" s="4">
        <v>1</v>
      </c>
      <c r="BC175" s="13" t="s">
        <v>552</v>
      </c>
      <c r="BD175" s="3"/>
      <c r="BE175" s="3"/>
      <c r="BG175" s="3"/>
      <c r="BH175" s="3"/>
      <c r="BI175" s="3"/>
      <c r="BJ175" s="3"/>
      <c r="BK175" s="3"/>
      <c r="BL175" s="12" t="s">
        <v>1214</v>
      </c>
      <c r="BM175" s="12" t="s">
        <v>1175</v>
      </c>
      <c r="BN175" s="12"/>
      <c r="BO175">
        <v>20</v>
      </c>
    </row>
    <row r="176" spans="1:75" s="18" customFormat="1" x14ac:dyDescent="0.15">
      <c r="A176" s="17" t="s">
        <v>1185</v>
      </c>
      <c r="C176" s="18" t="s">
        <v>344</v>
      </c>
      <c r="D176" s="17" t="s">
        <v>1192</v>
      </c>
      <c r="E176" s="17" t="s">
        <v>1195</v>
      </c>
      <c r="G176" s="17" t="s">
        <v>551</v>
      </c>
      <c r="H176" s="19" t="s">
        <v>552</v>
      </c>
      <c r="I176" s="19"/>
      <c r="J176" s="19"/>
      <c r="K176" s="19"/>
      <c r="L176" s="19"/>
      <c r="M176" s="19"/>
      <c r="N176" s="19"/>
      <c r="O176" s="19"/>
      <c r="P176" s="19"/>
      <c r="Q176" s="19"/>
      <c r="U176" s="18">
        <v>2</v>
      </c>
      <c r="V176" s="18">
        <v>1</v>
      </c>
      <c r="AD176" s="17" t="s">
        <v>1167</v>
      </c>
      <c r="AG176" s="17" t="s">
        <v>661</v>
      </c>
      <c r="AH176" s="19"/>
      <c r="AI176" s="18">
        <v>2.5</v>
      </c>
      <c r="AL176" s="18">
        <v>99</v>
      </c>
      <c r="AY176" s="18">
        <v>0.2</v>
      </c>
      <c r="AZ176" s="20">
        <v>0</v>
      </c>
      <c r="BA176" s="20">
        <v>7</v>
      </c>
      <c r="BB176" s="20">
        <v>3</v>
      </c>
      <c r="BC176" s="21" t="s">
        <v>552</v>
      </c>
      <c r="BD176" s="19" t="s">
        <v>628</v>
      </c>
      <c r="BE176" s="19"/>
      <c r="BF176" s="22" t="s">
        <v>348</v>
      </c>
      <c r="BG176" s="19"/>
      <c r="BH176" s="19"/>
      <c r="BI176" s="19"/>
      <c r="BJ176" s="19"/>
      <c r="BK176" s="19"/>
      <c r="BL176" s="17" t="s">
        <v>1182</v>
      </c>
      <c r="BM176" s="17">
        <v>-300</v>
      </c>
      <c r="BN176" s="17">
        <v>0.3</v>
      </c>
      <c r="BO176" s="18">
        <v>3</v>
      </c>
    </row>
    <row r="177" spans="1:76" s="18" customFormat="1" x14ac:dyDescent="0.15">
      <c r="A177" s="17" t="s">
        <v>1177</v>
      </c>
      <c r="C177" s="18" t="s">
        <v>344</v>
      </c>
      <c r="D177" s="17" t="s">
        <v>1193</v>
      </c>
      <c r="E177" s="17" t="s">
        <v>1196</v>
      </c>
      <c r="G177" t="s">
        <v>352</v>
      </c>
      <c r="H177" s="19" t="s">
        <v>791</v>
      </c>
      <c r="I177" s="3"/>
      <c r="J177" s="19"/>
      <c r="K177" s="19"/>
      <c r="L177" s="19"/>
      <c r="M177" s="19"/>
      <c r="N177" s="19"/>
      <c r="O177" s="19"/>
      <c r="P177" s="19"/>
      <c r="Q177" s="19"/>
      <c r="T177" s="18">
        <v>1</v>
      </c>
      <c r="U177" s="18">
        <v>2</v>
      </c>
      <c r="AD177" s="17" t="s">
        <v>1167</v>
      </c>
      <c r="AG177" s="17" t="s">
        <v>661</v>
      </c>
      <c r="AH177" s="19"/>
      <c r="AI177">
        <v>1.4</v>
      </c>
      <c r="AL177" s="18">
        <v>99</v>
      </c>
      <c r="AU177" s="17" t="s">
        <v>1197</v>
      </c>
      <c r="AX177" s="18">
        <v>1</v>
      </c>
      <c r="AY177" s="18">
        <v>20</v>
      </c>
      <c r="AZ177" s="20">
        <v>28</v>
      </c>
      <c r="BA177" s="20">
        <v>28</v>
      </c>
      <c r="BB177" s="20">
        <v>1</v>
      </c>
      <c r="BC177" s="21" t="s">
        <v>552</v>
      </c>
      <c r="BD177" s="12" t="s">
        <v>1188</v>
      </c>
      <c r="BE177" s="12" t="s">
        <v>1188</v>
      </c>
      <c r="BF177" s="22" t="s">
        <v>348</v>
      </c>
      <c r="BG177" s="19"/>
      <c r="BH177" s="19"/>
      <c r="BI177" s="19"/>
      <c r="BJ177" s="19"/>
      <c r="BK177" s="19"/>
      <c r="BL177" s="12" t="s">
        <v>1168</v>
      </c>
      <c r="BM177" s="17">
        <v>-20</v>
      </c>
      <c r="BN177" s="17"/>
      <c r="BO177" s="18">
        <v>1</v>
      </c>
    </row>
    <row r="178" spans="1:76" x14ac:dyDescent="0.15">
      <c r="A178" s="17" t="s">
        <v>1197</v>
      </c>
      <c r="C178" t="s">
        <v>344</v>
      </c>
      <c r="G178" t="s">
        <v>352</v>
      </c>
      <c r="H178" s="3" t="s">
        <v>552</v>
      </c>
      <c r="I178" s="3" t="s">
        <v>380</v>
      </c>
      <c r="L178" s="12"/>
      <c r="M178" s="12"/>
      <c r="N178" s="12"/>
      <c r="O178" s="12"/>
      <c r="U178">
        <v>1</v>
      </c>
      <c r="AG178" s="12" t="s">
        <v>553</v>
      </c>
      <c r="AH178" s="3"/>
      <c r="AI178">
        <v>0.02</v>
      </c>
      <c r="AJ178">
        <v>1</v>
      </c>
      <c r="AK178">
        <v>1</v>
      </c>
      <c r="AL178">
        <v>1</v>
      </c>
      <c r="AU178" s="12"/>
      <c r="AX178">
        <v>0.01</v>
      </c>
      <c r="BC178" s="13"/>
      <c r="BD178" s="3"/>
      <c r="BE178" s="3"/>
      <c r="BG178" s="3"/>
      <c r="BH178" s="3"/>
      <c r="BI178" s="3"/>
      <c r="BJ178" s="3"/>
      <c r="BK178" s="3"/>
    </row>
    <row r="179" spans="1:76" x14ac:dyDescent="0.15">
      <c r="A179" s="17"/>
      <c r="L179" s="12"/>
      <c r="M179" s="12"/>
      <c r="N179" s="12"/>
      <c r="O179" s="12"/>
      <c r="AG179" s="12"/>
      <c r="AH179" s="3"/>
      <c r="AU179" s="12"/>
      <c r="BC179" s="13"/>
      <c r="BD179" s="3"/>
      <c r="BE179" s="3"/>
      <c r="BG179" s="3"/>
      <c r="BH179" s="3"/>
      <c r="BI179" s="3"/>
      <c r="BJ179" s="3"/>
      <c r="BK179" s="3"/>
    </row>
    <row r="180" spans="1:76" x14ac:dyDescent="0.15">
      <c r="A180" s="12" t="s">
        <v>1202</v>
      </c>
      <c r="C180" t="s">
        <v>344</v>
      </c>
      <c r="H180" s="3" t="s">
        <v>552</v>
      </c>
      <c r="U180">
        <v>2</v>
      </c>
      <c r="V180">
        <v>1</v>
      </c>
      <c r="AB180" t="s">
        <v>345</v>
      </c>
      <c r="AD180" t="s">
        <v>346</v>
      </c>
      <c r="AG180" t="s">
        <v>347</v>
      </c>
      <c r="AI180">
        <v>1</v>
      </c>
      <c r="AL180">
        <v>1</v>
      </c>
      <c r="BD180" t="s">
        <v>37</v>
      </c>
      <c r="BF180" s="5" t="s">
        <v>348</v>
      </c>
      <c r="BG180" t="s">
        <v>349</v>
      </c>
      <c r="BH180" s="12" t="s">
        <v>1212</v>
      </c>
    </row>
    <row r="181" spans="1:76" x14ac:dyDescent="0.15">
      <c r="A181" s="17" t="s">
        <v>1203</v>
      </c>
      <c r="C181" t="s">
        <v>344</v>
      </c>
      <c r="H181" s="3" t="s">
        <v>379</v>
      </c>
      <c r="I181" s="3" t="s">
        <v>815</v>
      </c>
      <c r="U181">
        <v>1</v>
      </c>
      <c r="X181" s="12"/>
      <c r="Y181" s="12"/>
      <c r="Z181" s="12" t="s">
        <v>1206</v>
      </c>
      <c r="AH181" s="3"/>
      <c r="AL181">
        <v>99</v>
      </c>
      <c r="AU181" s="17" t="s">
        <v>1205</v>
      </c>
      <c r="AV181" s="12"/>
      <c r="AZ181"/>
      <c r="BA181"/>
      <c r="BB181"/>
      <c r="BC181" s="12"/>
      <c r="BD181" s="3"/>
      <c r="BE181" s="3"/>
      <c r="BG181" s="3"/>
      <c r="BH181" s="3"/>
      <c r="BI181" s="3"/>
      <c r="BJ181" s="3"/>
      <c r="BK181" s="3"/>
      <c r="BL181" s="12" t="s">
        <v>621</v>
      </c>
      <c r="BM181" s="12">
        <v>0.16</v>
      </c>
      <c r="BN181" s="12"/>
      <c r="BO181">
        <v>99999</v>
      </c>
      <c r="BQ181">
        <v>1</v>
      </c>
    </row>
    <row r="182" spans="1:76" x14ac:dyDescent="0.15">
      <c r="A182" s="17" t="s">
        <v>1205</v>
      </c>
      <c r="C182" t="s">
        <v>344</v>
      </c>
      <c r="H182" s="3" t="s">
        <v>379</v>
      </c>
      <c r="I182" s="3" t="s">
        <v>815</v>
      </c>
      <c r="U182">
        <v>1</v>
      </c>
      <c r="W182">
        <v>1</v>
      </c>
      <c r="X182" s="12" t="s">
        <v>1121</v>
      </c>
      <c r="Y182" s="12"/>
      <c r="Z182" s="12" t="s">
        <v>1206</v>
      </c>
      <c r="AH182" s="3"/>
      <c r="AL182">
        <v>1</v>
      </c>
      <c r="AU182" s="12"/>
      <c r="AV182" s="12"/>
      <c r="AZ182"/>
      <c r="BA182"/>
      <c r="BB182"/>
      <c r="BC182" s="12"/>
      <c r="BD182" s="3"/>
      <c r="BE182" s="3"/>
      <c r="BG182" s="3"/>
      <c r="BH182" s="3"/>
      <c r="BI182" s="3"/>
      <c r="BJ182" s="3"/>
      <c r="BK182" s="3"/>
      <c r="BL182" s="12" t="s">
        <v>621</v>
      </c>
      <c r="BM182" s="12">
        <v>0.16</v>
      </c>
      <c r="BN182" s="12"/>
      <c r="BO182">
        <v>99999</v>
      </c>
      <c r="BQ182">
        <v>1</v>
      </c>
    </row>
    <row r="183" spans="1:76" x14ac:dyDescent="0.15">
      <c r="A183" s="17" t="s">
        <v>1204</v>
      </c>
      <c r="C183" t="s">
        <v>430</v>
      </c>
      <c r="H183" s="3" t="s">
        <v>379</v>
      </c>
      <c r="I183" s="3" t="s">
        <v>1217</v>
      </c>
      <c r="U183">
        <v>1</v>
      </c>
      <c r="X183" s="12" t="s">
        <v>831</v>
      </c>
      <c r="Y183" s="12"/>
      <c r="AH183" s="3"/>
      <c r="AL183">
        <v>1</v>
      </c>
      <c r="AZ183"/>
      <c r="BA183"/>
      <c r="BB183"/>
      <c r="BC183"/>
      <c r="BD183" s="3"/>
      <c r="BE183" s="3"/>
      <c r="BG183" s="3"/>
      <c r="BH183" s="3"/>
      <c r="BI183" s="3"/>
      <c r="BJ183" s="3"/>
      <c r="BK183" s="3"/>
      <c r="BR183" s="12" t="s">
        <v>1207</v>
      </c>
      <c r="BX183">
        <v>1</v>
      </c>
    </row>
    <row r="184" spans="1:76" x14ac:dyDescent="0.15">
      <c r="A184" s="12" t="s">
        <v>1208</v>
      </c>
      <c r="C184" t="s">
        <v>344</v>
      </c>
      <c r="D184" s="12" t="s">
        <v>1176</v>
      </c>
      <c r="E184" s="12" t="s">
        <v>1209</v>
      </c>
      <c r="G184" t="s">
        <v>352</v>
      </c>
      <c r="H184" s="3" t="s">
        <v>791</v>
      </c>
      <c r="I184" s="3" t="s">
        <v>380</v>
      </c>
      <c r="U184">
        <v>1</v>
      </c>
      <c r="AH184" s="3"/>
      <c r="AL184">
        <v>1</v>
      </c>
      <c r="AW184" s="12" t="s">
        <v>1213</v>
      </c>
      <c r="AY184">
        <v>25</v>
      </c>
      <c r="AZ184" s="4">
        <v>25</v>
      </c>
      <c r="BA184" s="4">
        <v>35</v>
      </c>
      <c r="BB184" s="4">
        <v>1</v>
      </c>
      <c r="BC184" s="13" t="s">
        <v>552</v>
      </c>
      <c r="BD184" s="3"/>
      <c r="BE184" s="3"/>
      <c r="BG184" s="3"/>
      <c r="BH184" s="3"/>
      <c r="BI184" s="3"/>
      <c r="BJ184" s="3"/>
      <c r="BK184" s="3"/>
      <c r="BL184" s="12" t="s">
        <v>1210</v>
      </c>
      <c r="BM184" s="12">
        <v>60</v>
      </c>
      <c r="BN184" s="12"/>
      <c r="BO184">
        <v>25</v>
      </c>
    </row>
    <row r="185" spans="1:76" x14ac:dyDescent="0.15">
      <c r="A185" s="12" t="s">
        <v>1213</v>
      </c>
      <c r="C185" t="s">
        <v>344</v>
      </c>
      <c r="D185" s="12"/>
      <c r="E185" s="12"/>
      <c r="G185" t="s">
        <v>352</v>
      </c>
      <c r="H185" s="3" t="s">
        <v>791</v>
      </c>
      <c r="I185" s="3" t="s">
        <v>380</v>
      </c>
      <c r="U185">
        <v>1</v>
      </c>
      <c r="AH185" s="3"/>
      <c r="AL185">
        <v>1</v>
      </c>
      <c r="AY185">
        <v>25</v>
      </c>
      <c r="AZ185" s="4">
        <v>25</v>
      </c>
      <c r="BA185" s="4">
        <v>35</v>
      </c>
      <c r="BB185" s="4">
        <v>1</v>
      </c>
      <c r="BC185" s="13" t="s">
        <v>552</v>
      </c>
      <c r="BD185" s="3"/>
      <c r="BE185" s="3"/>
      <c r="BG185" s="3"/>
      <c r="BH185" s="3"/>
      <c r="BI185" s="3"/>
      <c r="BJ185" s="3"/>
      <c r="BK185" s="3"/>
      <c r="BL185" s="12" t="s">
        <v>1215</v>
      </c>
      <c r="BM185" s="12" t="s">
        <v>1216</v>
      </c>
      <c r="BN185" s="12"/>
      <c r="BO185">
        <v>25</v>
      </c>
    </row>
    <row r="186" spans="1:76" s="18" customFormat="1" x14ac:dyDescent="0.15">
      <c r="A186" s="17" t="s">
        <v>1218</v>
      </c>
      <c r="C186" s="18" t="s">
        <v>344</v>
      </c>
      <c r="D186" s="17" t="s">
        <v>1219</v>
      </c>
      <c r="E186" s="17" t="s">
        <v>1220</v>
      </c>
      <c r="G186" s="17" t="s">
        <v>551</v>
      </c>
      <c r="H186" s="19" t="s">
        <v>552</v>
      </c>
      <c r="I186" s="19"/>
      <c r="J186" s="19"/>
      <c r="K186" s="19"/>
      <c r="L186" s="19"/>
      <c r="M186" s="19"/>
      <c r="N186" s="19"/>
      <c r="O186" s="19"/>
      <c r="P186" s="19"/>
      <c r="Q186" s="19"/>
      <c r="U186" s="18">
        <v>2</v>
      </c>
      <c r="V186" s="18">
        <v>1</v>
      </c>
      <c r="AD186" t="s">
        <v>346</v>
      </c>
      <c r="AG186" s="17" t="s">
        <v>661</v>
      </c>
      <c r="AH186" s="19"/>
      <c r="AI186" s="18">
        <v>3.7</v>
      </c>
      <c r="AL186" s="18">
        <v>1</v>
      </c>
      <c r="AP186" s="18">
        <v>1.5</v>
      </c>
      <c r="AQ186" s="18">
        <v>1.5</v>
      </c>
      <c r="AR186" s="18">
        <v>0.5</v>
      </c>
      <c r="AY186" s="18">
        <v>0.5</v>
      </c>
      <c r="AZ186" s="20">
        <v>0</v>
      </c>
      <c r="BA186" s="20">
        <v>5</v>
      </c>
      <c r="BB186" s="20">
        <v>3</v>
      </c>
      <c r="BC186" s="21" t="s">
        <v>552</v>
      </c>
      <c r="BD186" s="19" t="s">
        <v>628</v>
      </c>
      <c r="BE186" s="19"/>
      <c r="BF186" s="22" t="s">
        <v>348</v>
      </c>
      <c r="BG186" t="s">
        <v>349</v>
      </c>
      <c r="BH186" s="12" t="s">
        <v>1212</v>
      </c>
      <c r="BI186" s="19"/>
      <c r="BJ186" s="19"/>
      <c r="BK186" s="19"/>
      <c r="BL186" s="12" t="s">
        <v>1168</v>
      </c>
      <c r="BM186" s="17">
        <v>-25</v>
      </c>
      <c r="BN186" s="17"/>
      <c r="BO186" s="18">
        <v>6</v>
      </c>
    </row>
    <row r="187" spans="1:76" ht="15" customHeight="1" x14ac:dyDescent="0.15">
      <c r="A187" s="12" t="s">
        <v>1223</v>
      </c>
      <c r="C187" t="s">
        <v>344</v>
      </c>
      <c r="D187" s="12" t="s">
        <v>1225</v>
      </c>
      <c r="E187" t="s">
        <v>1226</v>
      </c>
      <c r="G187" t="s">
        <v>352</v>
      </c>
      <c r="H187" s="3" t="s">
        <v>791</v>
      </c>
      <c r="T187">
        <v>1</v>
      </c>
      <c r="U187">
        <v>2</v>
      </c>
      <c r="V187">
        <v>1</v>
      </c>
      <c r="AB187" s="12" t="s">
        <v>1227</v>
      </c>
      <c r="AD187" t="s">
        <v>484</v>
      </c>
      <c r="AG187" t="s">
        <v>347</v>
      </c>
      <c r="AI187">
        <v>1</v>
      </c>
      <c r="AL187">
        <v>6</v>
      </c>
      <c r="AU187" s="12" t="s">
        <v>1224</v>
      </c>
      <c r="AY187" s="18">
        <v>15</v>
      </c>
      <c r="AZ187" s="4">
        <v>55</v>
      </c>
      <c r="BA187" s="4">
        <v>80</v>
      </c>
      <c r="BB187" s="4">
        <v>1</v>
      </c>
      <c r="BC187" s="4" t="s">
        <v>552</v>
      </c>
      <c r="BD187" s="12" t="s">
        <v>1233</v>
      </c>
      <c r="BE187" s="12" t="s">
        <v>1232</v>
      </c>
      <c r="BF187" s="5" t="s">
        <v>348</v>
      </c>
      <c r="BG187" s="12" t="s">
        <v>609</v>
      </c>
      <c r="BH187" s="12" t="s">
        <v>1212</v>
      </c>
    </row>
    <row r="188" spans="1:76" x14ac:dyDescent="0.15">
      <c r="A188" s="12" t="s">
        <v>1224</v>
      </c>
      <c r="C188" t="s">
        <v>344</v>
      </c>
      <c r="D188" s="12"/>
      <c r="E188" s="12"/>
      <c r="G188" t="s">
        <v>352</v>
      </c>
      <c r="H188" s="3" t="s">
        <v>379</v>
      </c>
      <c r="I188" s="3" t="s">
        <v>380</v>
      </c>
      <c r="U188">
        <v>1</v>
      </c>
      <c r="AH188" s="3"/>
      <c r="AL188">
        <v>1</v>
      </c>
      <c r="AW188" s="12"/>
      <c r="BC188" s="13"/>
      <c r="BD188" s="3"/>
      <c r="BE188" s="3"/>
      <c r="BG188" s="3"/>
      <c r="BH188" s="3"/>
      <c r="BI188" s="3"/>
      <c r="BJ188" s="3"/>
      <c r="BK188" s="3"/>
      <c r="BL188" s="12" t="s">
        <v>1228</v>
      </c>
      <c r="BM188" s="12" t="s">
        <v>1230</v>
      </c>
      <c r="BN188" s="12"/>
      <c r="BO188">
        <v>15</v>
      </c>
    </row>
    <row r="189" spans="1:76" x14ac:dyDescent="0.15">
      <c r="A189" s="12"/>
      <c r="D189" s="12"/>
      <c r="E189" s="12"/>
      <c r="AH189" s="3"/>
      <c r="AW189" s="12"/>
      <c r="BC189" s="13"/>
      <c r="BD189" s="3"/>
      <c r="BE189" s="3"/>
      <c r="BG189" s="3"/>
      <c r="BH189" s="3"/>
      <c r="BI189" s="3"/>
      <c r="BJ189" s="3"/>
      <c r="BK189" s="3"/>
      <c r="BL189" s="12"/>
      <c r="BM189" s="12"/>
      <c r="BN189" s="12"/>
    </row>
    <row r="190" spans="1:76" x14ac:dyDescent="0.15">
      <c r="A190" s="12" t="s">
        <v>1237</v>
      </c>
      <c r="C190" t="s">
        <v>344</v>
      </c>
      <c r="H190" s="3" t="s">
        <v>355</v>
      </c>
      <c r="U190">
        <v>2</v>
      </c>
      <c r="V190">
        <v>1</v>
      </c>
      <c r="AB190" t="s">
        <v>345</v>
      </c>
      <c r="AD190" t="s">
        <v>405</v>
      </c>
      <c r="AG190" t="s">
        <v>347</v>
      </c>
      <c r="AI190">
        <v>1</v>
      </c>
      <c r="AL190">
        <v>1</v>
      </c>
      <c r="BD190" t="s">
        <v>37</v>
      </c>
      <c r="BF190" s="5" t="s">
        <v>348</v>
      </c>
      <c r="BG190" t="s">
        <v>349</v>
      </c>
      <c r="BH190" s="12" t="s">
        <v>1243</v>
      </c>
      <c r="BL190" t="s">
        <v>406</v>
      </c>
      <c r="BM190">
        <v>-0.8</v>
      </c>
      <c r="BO190">
        <v>0.2</v>
      </c>
    </row>
    <row r="191" spans="1:76" x14ac:dyDescent="0.15">
      <c r="A191" s="12" t="s">
        <v>1238</v>
      </c>
      <c r="C191" t="s">
        <v>344</v>
      </c>
      <c r="H191" s="3" t="s">
        <v>379</v>
      </c>
      <c r="I191" s="3" t="s">
        <v>1217</v>
      </c>
      <c r="U191">
        <v>1</v>
      </c>
      <c r="X191" s="12"/>
      <c r="Y191" s="12"/>
      <c r="Z191" s="12"/>
      <c r="AH191" s="3"/>
      <c r="AL191">
        <v>99</v>
      </c>
      <c r="AU191" s="12" t="s">
        <v>1239</v>
      </c>
      <c r="AV191" s="12"/>
      <c r="AZ191"/>
      <c r="BA191"/>
      <c r="BB191"/>
      <c r="BC191" s="12"/>
      <c r="BD191" s="3"/>
      <c r="BE191" s="3"/>
      <c r="BG191" s="3"/>
      <c r="BH191" s="3"/>
      <c r="BI191" s="3"/>
      <c r="BJ191" s="3"/>
      <c r="BK191" s="3"/>
      <c r="BL191" s="12" t="s">
        <v>1210</v>
      </c>
      <c r="BM191" s="12">
        <v>8</v>
      </c>
      <c r="BN191" s="12"/>
      <c r="BO191">
        <v>99999</v>
      </c>
      <c r="BQ191">
        <v>1</v>
      </c>
    </row>
    <row r="192" spans="1:76" x14ac:dyDescent="0.15">
      <c r="A192" s="12" t="s">
        <v>1239</v>
      </c>
      <c r="C192" t="s">
        <v>344</v>
      </c>
      <c r="H192" s="3" t="s">
        <v>379</v>
      </c>
      <c r="I192" s="3" t="s">
        <v>1217</v>
      </c>
      <c r="U192">
        <v>1</v>
      </c>
      <c r="W192">
        <v>1</v>
      </c>
      <c r="X192" s="12" t="s">
        <v>1121</v>
      </c>
      <c r="Y192" s="12"/>
      <c r="Z192" s="12"/>
      <c r="AH192" s="3"/>
      <c r="AL192">
        <v>1</v>
      </c>
      <c r="AU192" s="12"/>
      <c r="AV192" s="12"/>
      <c r="AZ192"/>
      <c r="BA192"/>
      <c r="BB192"/>
      <c r="BC192" s="12"/>
      <c r="BD192" s="3"/>
      <c r="BE192" s="3"/>
      <c r="BG192" s="3"/>
      <c r="BH192" s="3"/>
      <c r="BI192" s="3"/>
      <c r="BJ192" s="3"/>
      <c r="BK192" s="3"/>
      <c r="BL192" s="12" t="s">
        <v>1210</v>
      </c>
      <c r="BM192" s="12">
        <v>8</v>
      </c>
      <c r="BN192" s="12"/>
      <c r="BO192">
        <v>99999</v>
      </c>
      <c r="BQ192">
        <v>1</v>
      </c>
    </row>
    <row r="193" spans="1:69" x14ac:dyDescent="0.15">
      <c r="A193" s="12" t="s">
        <v>1242</v>
      </c>
      <c r="C193" t="s">
        <v>344</v>
      </c>
      <c r="H193" s="3" t="s">
        <v>552</v>
      </c>
      <c r="O193" s="3">
        <v>1</v>
      </c>
      <c r="U193">
        <v>1</v>
      </c>
      <c r="X193" s="12"/>
      <c r="Y193" s="12"/>
      <c r="Z193" s="12"/>
      <c r="AE193">
        <v>99</v>
      </c>
      <c r="AH193" s="3">
        <v>1</v>
      </c>
      <c r="AI193">
        <v>25</v>
      </c>
      <c r="AJ193">
        <v>1</v>
      </c>
      <c r="AK193">
        <v>2</v>
      </c>
      <c r="AL193">
        <v>99</v>
      </c>
      <c r="AU193" s="12"/>
      <c r="AV193" s="12"/>
      <c r="AX193">
        <v>1</v>
      </c>
      <c r="AZ193"/>
      <c r="BA193"/>
      <c r="BB193"/>
      <c r="BC193" s="12"/>
      <c r="BD193" s="3"/>
      <c r="BE193" s="3"/>
      <c r="BG193" s="3"/>
      <c r="BH193" s="3"/>
      <c r="BI193" s="3"/>
      <c r="BJ193" s="3"/>
      <c r="BK193" s="3"/>
      <c r="BL193" s="12"/>
      <c r="BM193" s="12"/>
      <c r="BN193" s="12"/>
    </row>
    <row r="194" spans="1:69" x14ac:dyDescent="0.15">
      <c r="A194" s="12" t="s">
        <v>1244</v>
      </c>
      <c r="C194" t="s">
        <v>344</v>
      </c>
      <c r="D194" s="12" t="s">
        <v>1251</v>
      </c>
      <c r="E194" s="12" t="s">
        <v>1250</v>
      </c>
      <c r="G194" t="s">
        <v>352</v>
      </c>
      <c r="H194" s="3" t="s">
        <v>791</v>
      </c>
      <c r="I194" s="3" t="s">
        <v>380</v>
      </c>
      <c r="P194" s="3">
        <v>1</v>
      </c>
      <c r="U194">
        <v>1</v>
      </c>
      <c r="AH194" s="3"/>
      <c r="AL194">
        <v>1</v>
      </c>
      <c r="AW194" s="12"/>
      <c r="AY194">
        <v>35</v>
      </c>
      <c r="AZ194" s="4">
        <v>0</v>
      </c>
      <c r="BA194" s="4">
        <v>10</v>
      </c>
      <c r="BB194" s="4">
        <v>1</v>
      </c>
      <c r="BC194" s="4" t="s">
        <v>650</v>
      </c>
      <c r="BD194" s="3"/>
      <c r="BE194" s="3"/>
      <c r="BG194" s="3"/>
      <c r="BH194" s="3"/>
      <c r="BI194" s="3"/>
      <c r="BJ194" s="3"/>
      <c r="BK194" s="3"/>
      <c r="BL194" s="12" t="s">
        <v>621</v>
      </c>
      <c r="BM194" s="12">
        <v>1.1000000000000001</v>
      </c>
      <c r="BN194" s="12"/>
      <c r="BO194">
        <v>35</v>
      </c>
    </row>
    <row r="195" spans="1:69" x14ac:dyDescent="0.15">
      <c r="A195" s="12" t="s">
        <v>1249</v>
      </c>
      <c r="C195" t="s">
        <v>344</v>
      </c>
      <c r="D195" t="s">
        <v>1252</v>
      </c>
      <c r="E195" s="12" t="s">
        <v>1253</v>
      </c>
      <c r="G195" t="s">
        <v>352</v>
      </c>
      <c r="H195" s="3" t="s">
        <v>791</v>
      </c>
      <c r="U195">
        <v>2</v>
      </c>
      <c r="V195">
        <v>1</v>
      </c>
      <c r="AB195" t="s">
        <v>345</v>
      </c>
      <c r="AD195" t="s">
        <v>405</v>
      </c>
      <c r="AG195" t="s">
        <v>347</v>
      </c>
      <c r="AI195">
        <v>0.45</v>
      </c>
      <c r="AL195">
        <v>1</v>
      </c>
      <c r="AU195" s="12" t="s">
        <v>1257</v>
      </c>
      <c r="AY195">
        <v>30</v>
      </c>
      <c r="AZ195" s="4">
        <v>10</v>
      </c>
      <c r="BA195" s="4">
        <v>15</v>
      </c>
      <c r="BB195" s="4">
        <v>1</v>
      </c>
      <c r="BC195" s="4" t="s">
        <v>552</v>
      </c>
      <c r="BD195" s="12" t="s">
        <v>1233</v>
      </c>
      <c r="BE195" s="12" t="s">
        <v>1254</v>
      </c>
      <c r="BF195" s="5" t="s">
        <v>348</v>
      </c>
      <c r="BG195" t="s">
        <v>349</v>
      </c>
      <c r="BH195" s="12" t="s">
        <v>1243</v>
      </c>
      <c r="BL195" t="s">
        <v>406</v>
      </c>
      <c r="BM195">
        <v>-0.8</v>
      </c>
      <c r="BO195">
        <v>0.2</v>
      </c>
    </row>
    <row r="196" spans="1:69" x14ac:dyDescent="0.15">
      <c r="A196" s="12" t="s">
        <v>1255</v>
      </c>
      <c r="C196" t="s">
        <v>344</v>
      </c>
      <c r="D196" s="12"/>
      <c r="E196" s="12"/>
      <c r="G196" t="s">
        <v>352</v>
      </c>
      <c r="H196" s="3" t="s">
        <v>379</v>
      </c>
      <c r="I196" s="3" t="s">
        <v>380</v>
      </c>
      <c r="U196">
        <v>1</v>
      </c>
      <c r="AH196" s="3"/>
      <c r="AL196">
        <v>1</v>
      </c>
      <c r="AW196" s="12"/>
      <c r="BC196" s="13"/>
      <c r="BD196" s="3"/>
      <c r="BE196" s="3"/>
      <c r="BG196" s="3"/>
      <c r="BH196" s="3"/>
      <c r="BI196" s="3"/>
      <c r="BJ196" s="3"/>
      <c r="BK196" s="3"/>
      <c r="BL196" s="12" t="s">
        <v>1247</v>
      </c>
      <c r="BM196" s="12">
        <v>-0.85</v>
      </c>
      <c r="BN196" s="12"/>
      <c r="BO196">
        <v>30</v>
      </c>
    </row>
    <row r="197" spans="1:69" x14ac:dyDescent="0.15">
      <c r="A197" s="12" t="s">
        <v>1262</v>
      </c>
      <c r="C197" s="12" t="s">
        <v>637</v>
      </c>
      <c r="D197" t="s">
        <v>1273</v>
      </c>
      <c r="E197" s="12" t="s">
        <v>1265</v>
      </c>
      <c r="G197" t="s">
        <v>352</v>
      </c>
      <c r="H197" s="3" t="s">
        <v>791</v>
      </c>
      <c r="R197">
        <v>1</v>
      </c>
      <c r="U197">
        <v>2</v>
      </c>
      <c r="V197">
        <v>1</v>
      </c>
      <c r="AB197" t="s">
        <v>345</v>
      </c>
      <c r="AD197" s="12" t="s">
        <v>1267</v>
      </c>
      <c r="AG197" t="s">
        <v>347</v>
      </c>
      <c r="AH197" s="3"/>
      <c r="AI197">
        <v>1</v>
      </c>
      <c r="AL197">
        <v>5</v>
      </c>
      <c r="AU197" s="12" t="s">
        <v>1272</v>
      </c>
      <c r="AW197" s="12"/>
      <c r="AY197">
        <v>25</v>
      </c>
      <c r="AZ197" s="4">
        <v>23</v>
      </c>
      <c r="BA197" s="4">
        <v>25</v>
      </c>
      <c r="BB197" s="4">
        <v>1</v>
      </c>
      <c r="BC197" s="4" t="s">
        <v>552</v>
      </c>
      <c r="BD197" s="3" t="s">
        <v>1233</v>
      </c>
      <c r="BE197" s="12" t="s">
        <v>1268</v>
      </c>
      <c r="BF197" s="5" t="s">
        <v>348</v>
      </c>
      <c r="BG197" s="12" t="s">
        <v>609</v>
      </c>
      <c r="BH197" s="12" t="s">
        <v>1243</v>
      </c>
      <c r="BI197" s="3"/>
      <c r="BJ197" s="3"/>
      <c r="BK197" s="3"/>
      <c r="BL197" t="s">
        <v>406</v>
      </c>
      <c r="BM197">
        <v>-0.8</v>
      </c>
      <c r="BN197" s="12"/>
      <c r="BO197">
        <v>0.2</v>
      </c>
    </row>
    <row r="198" spans="1:69" x14ac:dyDescent="0.15">
      <c r="A198" s="12" t="s">
        <v>1266</v>
      </c>
      <c r="C198" t="s">
        <v>344</v>
      </c>
      <c r="D198" s="12"/>
      <c r="E198" s="12"/>
      <c r="G198" t="s">
        <v>352</v>
      </c>
      <c r="H198" s="3" t="s">
        <v>599</v>
      </c>
      <c r="I198" s="3" t="s">
        <v>380</v>
      </c>
      <c r="U198">
        <v>1</v>
      </c>
      <c r="AH198" s="3"/>
      <c r="AL198">
        <v>1</v>
      </c>
      <c r="AW198" s="12"/>
      <c r="BC198" s="13"/>
      <c r="BD198" s="3"/>
      <c r="BE198" s="3"/>
      <c r="BG198" s="3"/>
      <c r="BH198" s="3"/>
      <c r="BI198" s="3"/>
      <c r="BJ198" s="3"/>
      <c r="BK198" s="3"/>
      <c r="BL198" s="12" t="s">
        <v>1276</v>
      </c>
      <c r="BM198" s="12">
        <v>1.5</v>
      </c>
      <c r="BN198" s="12"/>
      <c r="BO198">
        <v>25</v>
      </c>
    </row>
    <row r="199" spans="1:69" x14ac:dyDescent="0.15">
      <c r="A199" s="12" t="s">
        <v>1263</v>
      </c>
      <c r="C199" t="s">
        <v>344</v>
      </c>
      <c r="H199" s="3" t="s">
        <v>379</v>
      </c>
      <c r="I199" s="3" t="s">
        <v>380</v>
      </c>
      <c r="K199" s="3" t="s">
        <v>1274</v>
      </c>
      <c r="U199">
        <v>2</v>
      </c>
      <c r="V199">
        <v>1</v>
      </c>
      <c r="X199" s="12"/>
      <c r="Y199" s="12"/>
      <c r="Z199" s="12"/>
      <c r="AE199">
        <v>99</v>
      </c>
      <c r="AH199" s="3"/>
      <c r="AL199">
        <v>99</v>
      </c>
      <c r="AU199" s="12"/>
      <c r="AV199" s="12"/>
      <c r="AZ199"/>
      <c r="BA199"/>
      <c r="BB199"/>
      <c r="BC199" s="12"/>
      <c r="BD199" s="3"/>
      <c r="BE199" s="3"/>
      <c r="BG199" s="3"/>
      <c r="BH199" s="3"/>
      <c r="BI199" s="3"/>
      <c r="BJ199" s="3"/>
      <c r="BK199" s="3"/>
      <c r="BL199" s="12" t="s">
        <v>1269</v>
      </c>
      <c r="BM199" s="12">
        <v>-1</v>
      </c>
      <c r="BN199" s="12"/>
      <c r="BO199">
        <v>99999</v>
      </c>
      <c r="BQ199">
        <v>1</v>
      </c>
    </row>
    <row r="200" spans="1:69" x14ac:dyDescent="0.15">
      <c r="A200" s="12" t="s">
        <v>1264</v>
      </c>
      <c r="C200" t="s">
        <v>344</v>
      </c>
      <c r="H200" s="3" t="s">
        <v>379</v>
      </c>
      <c r="I200" s="3" t="s">
        <v>815</v>
      </c>
      <c r="K200" s="3" t="s">
        <v>1274</v>
      </c>
      <c r="U200">
        <v>2</v>
      </c>
      <c r="V200">
        <v>1</v>
      </c>
      <c r="W200">
        <v>1</v>
      </c>
      <c r="X200" s="12"/>
      <c r="Y200" s="12"/>
      <c r="Z200" s="12"/>
      <c r="AH200" s="3"/>
      <c r="AL200">
        <v>1</v>
      </c>
      <c r="AU200" s="12"/>
      <c r="AV200" s="12"/>
      <c r="AZ200"/>
      <c r="BA200"/>
      <c r="BB200"/>
      <c r="BC200" s="12"/>
      <c r="BD200" s="3"/>
      <c r="BE200" s="3"/>
      <c r="BG200" s="3"/>
      <c r="BH200" s="3"/>
      <c r="BI200" s="3"/>
      <c r="BJ200" s="3"/>
      <c r="BK200" s="3"/>
      <c r="BL200" s="12" t="s">
        <v>1269</v>
      </c>
      <c r="BM200" s="12">
        <v>-1</v>
      </c>
      <c r="BN200" s="12"/>
      <c r="BO200">
        <v>99999</v>
      </c>
      <c r="BQ200">
        <v>1</v>
      </c>
    </row>
    <row r="201" spans="1:69" x14ac:dyDescent="0.15">
      <c r="A201" s="12" t="s">
        <v>1256</v>
      </c>
      <c r="C201" t="s">
        <v>344</v>
      </c>
      <c r="D201" s="12"/>
      <c r="E201" s="12"/>
      <c r="H201" s="3" t="s">
        <v>379</v>
      </c>
      <c r="I201" s="3" t="s">
        <v>815</v>
      </c>
      <c r="U201">
        <v>1</v>
      </c>
      <c r="AH201" s="3"/>
      <c r="AW201" s="12"/>
      <c r="BC201" s="13"/>
      <c r="BD201" s="3"/>
      <c r="BE201" s="3"/>
      <c r="BG201" s="3"/>
      <c r="BH201" s="3"/>
      <c r="BI201" s="3"/>
      <c r="BJ201" s="3"/>
      <c r="BK201" s="3"/>
      <c r="BL201" s="12" t="s">
        <v>1260</v>
      </c>
      <c r="BM201" s="12"/>
      <c r="BN201" s="12"/>
      <c r="BO201">
        <v>99999</v>
      </c>
    </row>
    <row r="202" spans="1:69" x14ac:dyDescent="0.15">
      <c r="A202" s="12"/>
      <c r="D202" s="12"/>
      <c r="E202" s="12"/>
      <c r="AH202" s="3"/>
      <c r="AW202" s="12"/>
      <c r="BC202" s="13"/>
      <c r="BD202" s="3"/>
      <c r="BE202" s="3"/>
      <c r="BG202" s="3"/>
      <c r="BH202" s="3"/>
      <c r="BI202" s="3"/>
      <c r="BJ202" s="3"/>
      <c r="BK202" s="3"/>
      <c r="BL202" s="12"/>
      <c r="BM202" s="12"/>
      <c r="BN202" s="12"/>
    </row>
    <row r="203" spans="1:69" x14ac:dyDescent="0.15">
      <c r="A203" s="12" t="s">
        <v>1281</v>
      </c>
      <c r="C203" t="s">
        <v>344</v>
      </c>
      <c r="H203" s="3" t="s">
        <v>355</v>
      </c>
      <c r="U203">
        <v>1</v>
      </c>
      <c r="AB203" t="s">
        <v>373</v>
      </c>
      <c r="AD203" t="s">
        <v>365</v>
      </c>
      <c r="AH203">
        <v>1</v>
      </c>
      <c r="AI203">
        <v>1</v>
      </c>
      <c r="AL203">
        <v>1</v>
      </c>
      <c r="BD203" t="s">
        <v>37</v>
      </c>
      <c r="BF203" s="5" t="s">
        <v>348</v>
      </c>
      <c r="BH203" s="12"/>
    </row>
    <row r="204" spans="1:69" x14ac:dyDescent="0.15">
      <c r="A204" s="12" t="s">
        <v>1282</v>
      </c>
      <c r="C204" t="s">
        <v>344</v>
      </c>
      <c r="D204" s="12"/>
      <c r="E204" s="12"/>
      <c r="H204" s="3" t="s">
        <v>355</v>
      </c>
      <c r="U204">
        <v>1</v>
      </c>
      <c r="AD204" t="s">
        <v>365</v>
      </c>
      <c r="AH204" s="3"/>
      <c r="AL204">
        <v>99</v>
      </c>
      <c r="AW204" s="12"/>
      <c r="BC204" s="13"/>
      <c r="BD204" s="3"/>
      <c r="BE204" s="3"/>
      <c r="BG204" s="3"/>
      <c r="BH204" s="3"/>
      <c r="BI204" s="3"/>
      <c r="BJ204" s="3"/>
      <c r="BK204" s="3"/>
      <c r="BL204" s="12" t="s">
        <v>1287</v>
      </c>
      <c r="BM204" s="12">
        <v>65</v>
      </c>
      <c r="BN204" s="12"/>
      <c r="BO204">
        <v>0.2</v>
      </c>
    </row>
    <row r="205" spans="1:69" x14ac:dyDescent="0.15">
      <c r="A205" s="12" t="s">
        <v>1283</v>
      </c>
      <c r="C205" t="s">
        <v>344</v>
      </c>
      <c r="H205" s="3" t="s">
        <v>379</v>
      </c>
      <c r="I205" s="3" t="s">
        <v>388</v>
      </c>
      <c r="U205">
        <v>1</v>
      </c>
      <c r="X205" s="12" t="s">
        <v>831</v>
      </c>
      <c r="Y205" s="12">
        <v>1</v>
      </c>
      <c r="AH205" s="3"/>
      <c r="AL205">
        <v>1</v>
      </c>
      <c r="AZ205"/>
      <c r="BA205"/>
      <c r="BB205"/>
      <c r="BC205"/>
      <c r="BD205" s="3"/>
      <c r="BE205" s="3"/>
      <c r="BG205" s="3"/>
      <c r="BH205" s="3"/>
      <c r="BI205" s="3"/>
      <c r="BJ205" s="3"/>
      <c r="BK205" s="3"/>
      <c r="BL205" s="12" t="s">
        <v>760</v>
      </c>
      <c r="BM205">
        <v>13</v>
      </c>
      <c r="BO205">
        <v>99999</v>
      </c>
    </row>
    <row r="206" spans="1:69" x14ac:dyDescent="0.15">
      <c r="A206" s="12" t="s">
        <v>1289</v>
      </c>
      <c r="C206" t="s">
        <v>344</v>
      </c>
      <c r="D206" s="12" t="s">
        <v>1290</v>
      </c>
      <c r="E206" s="12" t="s">
        <v>1291</v>
      </c>
      <c r="G206" t="s">
        <v>352</v>
      </c>
      <c r="H206" s="3" t="s">
        <v>791</v>
      </c>
      <c r="I206" s="3" t="s">
        <v>380</v>
      </c>
      <c r="U206">
        <v>1</v>
      </c>
      <c r="X206" s="12" t="s">
        <v>831</v>
      </c>
      <c r="AH206" s="3"/>
      <c r="AL206">
        <v>1</v>
      </c>
      <c r="AW206" s="12"/>
      <c r="AY206">
        <v>20</v>
      </c>
      <c r="AZ206" s="4">
        <v>38</v>
      </c>
      <c r="BA206" s="4">
        <v>40</v>
      </c>
      <c r="BB206" s="4">
        <v>1</v>
      </c>
      <c r="BC206" s="4" t="s">
        <v>355</v>
      </c>
      <c r="BD206" s="3"/>
      <c r="BE206" s="3"/>
      <c r="BG206" s="3"/>
      <c r="BH206" s="3"/>
      <c r="BI206" s="3"/>
      <c r="BJ206" s="3"/>
      <c r="BK206" s="3"/>
      <c r="BL206" s="12" t="s">
        <v>1288</v>
      </c>
      <c r="BM206" s="12" t="s">
        <v>1292</v>
      </c>
      <c r="BN206" s="12"/>
      <c r="BO206">
        <v>20</v>
      </c>
    </row>
    <row r="207" spans="1:69" x14ac:dyDescent="0.15">
      <c r="A207" s="12" t="s">
        <v>1300</v>
      </c>
      <c r="C207" t="s">
        <v>344</v>
      </c>
      <c r="D207" s="12" t="s">
        <v>1301</v>
      </c>
      <c r="E207" s="12" t="s">
        <v>1302</v>
      </c>
      <c r="G207" s="17" t="s">
        <v>551</v>
      </c>
      <c r="H207" s="3" t="s">
        <v>355</v>
      </c>
      <c r="U207">
        <v>1</v>
      </c>
      <c r="AB207" t="s">
        <v>373</v>
      </c>
      <c r="AD207" t="s">
        <v>365</v>
      </c>
      <c r="AH207">
        <v>1</v>
      </c>
      <c r="AI207">
        <v>1</v>
      </c>
      <c r="AL207">
        <v>1</v>
      </c>
      <c r="AY207">
        <v>0.2</v>
      </c>
      <c r="AZ207" s="4">
        <v>0</v>
      </c>
      <c r="BA207" s="4">
        <v>5</v>
      </c>
      <c r="BB207" s="4">
        <v>3</v>
      </c>
      <c r="BC207" s="4" t="s">
        <v>355</v>
      </c>
      <c r="BD207" t="s">
        <v>37</v>
      </c>
      <c r="BF207" s="5" t="s">
        <v>348</v>
      </c>
      <c r="BH207" s="12"/>
      <c r="BL207" s="12" t="s">
        <v>1304</v>
      </c>
      <c r="BM207">
        <v>0.5</v>
      </c>
      <c r="BN207">
        <v>0.5</v>
      </c>
      <c r="BO207">
        <v>3</v>
      </c>
    </row>
    <row r="208" spans="1:69" x14ac:dyDescent="0.15">
      <c r="A208" s="12" t="s">
        <v>1306</v>
      </c>
      <c r="C208" t="s">
        <v>344</v>
      </c>
      <c r="D208" s="12" t="s">
        <v>1305</v>
      </c>
      <c r="E208" s="12" t="s">
        <v>1309</v>
      </c>
      <c r="G208" t="s">
        <v>352</v>
      </c>
      <c r="H208" s="3" t="s">
        <v>791</v>
      </c>
      <c r="U208">
        <v>1</v>
      </c>
      <c r="AD208" t="s">
        <v>365</v>
      </c>
      <c r="AH208" s="3"/>
      <c r="AL208">
        <v>99</v>
      </c>
      <c r="AU208" s="12" t="s">
        <v>1307</v>
      </c>
      <c r="AW208" s="12"/>
      <c r="AY208">
        <v>60</v>
      </c>
      <c r="AZ208" s="4">
        <v>115</v>
      </c>
      <c r="BA208" s="4">
        <v>120</v>
      </c>
      <c r="BB208" s="4">
        <v>1</v>
      </c>
      <c r="BC208" s="4" t="s">
        <v>552</v>
      </c>
      <c r="BD208" s="3"/>
      <c r="BE208" s="3"/>
      <c r="BG208" s="3"/>
      <c r="BH208" s="3"/>
      <c r="BI208" s="3"/>
      <c r="BJ208" s="3"/>
      <c r="BK208" s="3"/>
      <c r="BL208" s="12" t="s">
        <v>1284</v>
      </c>
      <c r="BM208" s="12">
        <v>1</v>
      </c>
      <c r="BN208" s="12"/>
      <c r="BO208">
        <v>0.2</v>
      </c>
    </row>
    <row r="209" spans="1:70" x14ac:dyDescent="0.15">
      <c r="A209" s="12" t="s">
        <v>1307</v>
      </c>
      <c r="C209" t="s">
        <v>344</v>
      </c>
      <c r="H209" s="3" t="s">
        <v>379</v>
      </c>
      <c r="I209" s="3" t="s">
        <v>380</v>
      </c>
      <c r="U209">
        <v>1</v>
      </c>
      <c r="X209" s="12" t="s">
        <v>831</v>
      </c>
      <c r="Y209" s="12">
        <v>1</v>
      </c>
      <c r="AH209" s="3"/>
      <c r="AL209">
        <v>1</v>
      </c>
      <c r="AZ209"/>
      <c r="BA209"/>
      <c r="BB209"/>
      <c r="BC209"/>
      <c r="BD209" s="3"/>
      <c r="BE209" s="3"/>
      <c r="BG209" s="3"/>
      <c r="BH209" s="3"/>
      <c r="BI209" s="3"/>
      <c r="BJ209" s="3"/>
      <c r="BK209" s="3"/>
      <c r="BL209" s="12" t="s">
        <v>759</v>
      </c>
      <c r="BM209">
        <v>0.5</v>
      </c>
      <c r="BO209">
        <v>60</v>
      </c>
    </row>
    <row r="210" spans="1:70" x14ac:dyDescent="0.15">
      <c r="A210" s="12"/>
      <c r="X210" s="12"/>
      <c r="Y210" s="12"/>
      <c r="AH210" s="3"/>
      <c r="AZ210"/>
      <c r="BA210"/>
      <c r="BB210"/>
      <c r="BC210"/>
      <c r="BD210" s="3"/>
      <c r="BE210" s="3"/>
      <c r="BG210" s="3"/>
      <c r="BH210" s="3"/>
      <c r="BI210" s="3"/>
      <c r="BJ210" s="3"/>
      <c r="BK210" s="3"/>
      <c r="BL210" s="12"/>
    </row>
    <row r="211" spans="1:70" x14ac:dyDescent="0.15">
      <c r="A211" s="12" t="s">
        <v>1312</v>
      </c>
      <c r="C211" t="s">
        <v>344</v>
      </c>
      <c r="H211" s="3" t="s">
        <v>355</v>
      </c>
      <c r="U211">
        <v>1</v>
      </c>
      <c r="AB211" t="s">
        <v>373</v>
      </c>
      <c r="AD211" t="s">
        <v>405</v>
      </c>
      <c r="AH211">
        <v>1</v>
      </c>
      <c r="AI211">
        <v>1</v>
      </c>
      <c r="AL211">
        <v>3</v>
      </c>
      <c r="BD211" t="s">
        <v>37</v>
      </c>
      <c r="BF211" s="5" t="s">
        <v>348</v>
      </c>
      <c r="BH211" s="12"/>
    </row>
    <row r="212" spans="1:70" x14ac:dyDescent="0.15">
      <c r="A212" s="12" t="s">
        <v>1313</v>
      </c>
      <c r="C212" t="s">
        <v>344</v>
      </c>
      <c r="D212" s="12"/>
      <c r="E212" s="12"/>
      <c r="H212" s="3" t="s">
        <v>355</v>
      </c>
      <c r="U212">
        <v>1</v>
      </c>
      <c r="AD212" t="s">
        <v>405</v>
      </c>
      <c r="AH212" s="3"/>
      <c r="AL212">
        <v>99</v>
      </c>
      <c r="AW212" s="12"/>
      <c r="BC212" s="13"/>
      <c r="BD212" s="3"/>
      <c r="BE212" s="3"/>
      <c r="BG212" s="3"/>
      <c r="BH212" s="3"/>
      <c r="BI212" s="3"/>
      <c r="BJ212" s="3"/>
      <c r="BK212" s="3"/>
      <c r="BL212" s="12" t="s">
        <v>1168</v>
      </c>
      <c r="BM212" s="12">
        <v>17</v>
      </c>
      <c r="BN212" s="12"/>
      <c r="BO212">
        <v>0.2</v>
      </c>
    </row>
    <row r="213" spans="1:70" x14ac:dyDescent="0.15">
      <c r="A213" s="12" t="s">
        <v>1319</v>
      </c>
      <c r="C213" s="12" t="s">
        <v>814</v>
      </c>
      <c r="H213" s="14" t="s">
        <v>599</v>
      </c>
      <c r="I213" s="14" t="s">
        <v>815</v>
      </c>
      <c r="U213">
        <v>1</v>
      </c>
      <c r="W213">
        <v>1</v>
      </c>
      <c r="X213" s="12" t="s">
        <v>831</v>
      </c>
      <c r="Y213" s="12"/>
      <c r="AD213" s="12"/>
      <c r="AL213">
        <v>1</v>
      </c>
      <c r="BR213" s="12" t="s">
        <v>1320</v>
      </c>
    </row>
    <row r="214" spans="1:70" x14ac:dyDescent="0.15">
      <c r="A214" s="12" t="s">
        <v>1321</v>
      </c>
      <c r="C214" t="s">
        <v>344</v>
      </c>
      <c r="D214" t="s">
        <v>1343</v>
      </c>
      <c r="E214" s="12" t="s">
        <v>1342</v>
      </c>
      <c r="G214" t="s">
        <v>352</v>
      </c>
      <c r="H214" s="3" t="s">
        <v>379</v>
      </c>
      <c r="I214" s="3" t="s">
        <v>380</v>
      </c>
      <c r="U214">
        <v>1</v>
      </c>
      <c r="AH214" s="3"/>
      <c r="AL214">
        <v>1</v>
      </c>
      <c r="AY214">
        <v>30</v>
      </c>
      <c r="AZ214" s="4">
        <v>20</v>
      </c>
      <c r="BA214" s="4">
        <v>30</v>
      </c>
      <c r="BB214" s="4">
        <v>1</v>
      </c>
      <c r="BC214" s="13" t="s">
        <v>552</v>
      </c>
      <c r="BD214" s="3"/>
      <c r="BE214" s="3"/>
      <c r="BG214" s="3"/>
      <c r="BH214" s="3"/>
      <c r="BI214" s="3"/>
      <c r="BJ214" s="3"/>
      <c r="BK214" s="3"/>
      <c r="BL214" t="s">
        <v>381</v>
      </c>
      <c r="BM214">
        <v>0.9</v>
      </c>
      <c r="BO214">
        <v>30</v>
      </c>
    </row>
    <row r="215" spans="1:70" x14ac:dyDescent="0.15">
      <c r="A215" s="12" t="s">
        <v>1330</v>
      </c>
      <c r="C215" t="s">
        <v>344</v>
      </c>
      <c r="D215" s="12" t="s">
        <v>1331</v>
      </c>
      <c r="E215" s="12" t="s">
        <v>1332</v>
      </c>
      <c r="G215" s="17" t="s">
        <v>551</v>
      </c>
      <c r="H215" s="3" t="s">
        <v>355</v>
      </c>
      <c r="U215">
        <v>1</v>
      </c>
      <c r="AB215" t="s">
        <v>373</v>
      </c>
      <c r="AD215" t="s">
        <v>405</v>
      </c>
      <c r="AH215">
        <v>1</v>
      </c>
      <c r="AI215">
        <v>1</v>
      </c>
      <c r="AL215">
        <v>3</v>
      </c>
      <c r="AY215">
        <v>0.2</v>
      </c>
      <c r="AZ215" s="4">
        <v>0</v>
      </c>
      <c r="BA215" s="4">
        <v>8</v>
      </c>
      <c r="BB215" s="4">
        <v>3</v>
      </c>
      <c r="BC215" s="4" t="s">
        <v>355</v>
      </c>
      <c r="BD215" t="s">
        <v>37</v>
      </c>
      <c r="BF215" s="5" t="s">
        <v>348</v>
      </c>
      <c r="BH215" s="12"/>
      <c r="BL215" s="12" t="s">
        <v>1333</v>
      </c>
      <c r="BM215">
        <v>0.9</v>
      </c>
      <c r="BN215">
        <v>20</v>
      </c>
      <c r="BO215">
        <v>5</v>
      </c>
    </row>
    <row r="216" spans="1:70" x14ac:dyDescent="0.15">
      <c r="A216" s="12" t="s">
        <v>1337</v>
      </c>
      <c r="C216" t="s">
        <v>344</v>
      </c>
      <c r="D216" s="12" t="s">
        <v>1345</v>
      </c>
      <c r="E216" s="12" t="s">
        <v>1344</v>
      </c>
      <c r="G216" t="s">
        <v>352</v>
      </c>
      <c r="H216" s="3" t="s">
        <v>791</v>
      </c>
      <c r="U216">
        <v>1</v>
      </c>
      <c r="AB216" t="s">
        <v>373</v>
      </c>
      <c r="AD216" s="12" t="s">
        <v>1267</v>
      </c>
      <c r="AH216">
        <v>1</v>
      </c>
      <c r="AI216">
        <v>1</v>
      </c>
      <c r="AL216">
        <v>3</v>
      </c>
      <c r="AU216" s="12" t="s">
        <v>1341</v>
      </c>
      <c r="AY216">
        <v>60</v>
      </c>
      <c r="AZ216" s="4">
        <v>115</v>
      </c>
      <c r="BA216" s="4">
        <v>120</v>
      </c>
      <c r="BB216" s="4">
        <v>1</v>
      </c>
      <c r="BC216" s="4" t="s">
        <v>552</v>
      </c>
      <c r="BD216" t="s">
        <v>37</v>
      </c>
      <c r="BF216" s="5" t="s">
        <v>348</v>
      </c>
      <c r="BH216" s="12"/>
      <c r="BL216" s="12"/>
    </row>
    <row r="217" spans="1:70" x14ac:dyDescent="0.15">
      <c r="A217" s="12" t="s">
        <v>1338</v>
      </c>
      <c r="C217" t="s">
        <v>344</v>
      </c>
      <c r="D217" s="12"/>
      <c r="E217" s="12"/>
      <c r="G217" t="s">
        <v>352</v>
      </c>
      <c r="H217" s="3" t="s">
        <v>552</v>
      </c>
      <c r="U217">
        <v>1</v>
      </c>
      <c r="AD217" s="12" t="s">
        <v>1267</v>
      </c>
      <c r="AH217" s="3"/>
      <c r="AL217">
        <v>99</v>
      </c>
      <c r="AU217" s="12"/>
      <c r="AW217" s="12"/>
      <c r="BD217" s="3"/>
      <c r="BE217" s="3"/>
      <c r="BG217" s="3"/>
      <c r="BH217" s="3"/>
      <c r="BI217" s="3"/>
      <c r="BJ217" s="3"/>
      <c r="BK217" s="3"/>
      <c r="BL217" s="12" t="s">
        <v>1335</v>
      </c>
      <c r="BM217" s="12" t="s">
        <v>1339</v>
      </c>
      <c r="BN217" s="12"/>
      <c r="BO217">
        <v>0.2</v>
      </c>
    </row>
    <row r="218" spans="1:70" x14ac:dyDescent="0.15">
      <c r="A218" s="12" t="s">
        <v>1340</v>
      </c>
      <c r="C218" t="s">
        <v>344</v>
      </c>
      <c r="G218" t="s">
        <v>352</v>
      </c>
      <c r="H218" s="3" t="s">
        <v>379</v>
      </c>
      <c r="I218" s="3" t="s">
        <v>380</v>
      </c>
      <c r="U218">
        <v>1</v>
      </c>
      <c r="AH218" s="3"/>
      <c r="AL218">
        <v>1</v>
      </c>
      <c r="BC218" s="13"/>
      <c r="BD218" s="3"/>
      <c r="BE218" s="3"/>
      <c r="BG218" s="3"/>
      <c r="BH218" s="3"/>
      <c r="BI218" s="3"/>
      <c r="BJ218" s="3"/>
      <c r="BK218" s="3"/>
      <c r="BL218" t="s">
        <v>381</v>
      </c>
      <c r="BM218">
        <v>0.8</v>
      </c>
      <c r="BO218">
        <v>60</v>
      </c>
    </row>
    <row r="219" spans="1:70" x14ac:dyDescent="0.15">
      <c r="A219" s="12" t="s">
        <v>1324</v>
      </c>
      <c r="C219" t="s">
        <v>344</v>
      </c>
      <c r="H219" s="3" t="s">
        <v>355</v>
      </c>
      <c r="U219">
        <v>1</v>
      </c>
      <c r="AD219" s="12" t="s">
        <v>1325</v>
      </c>
      <c r="AI219">
        <v>0.03</v>
      </c>
      <c r="AJ219">
        <v>1</v>
      </c>
      <c r="AK219">
        <v>1</v>
      </c>
      <c r="AL219">
        <v>1</v>
      </c>
      <c r="BH219" s="12"/>
    </row>
    <row r="220" spans="1:70" x14ac:dyDescent="0.15">
      <c r="A220" s="12" t="s">
        <v>1326</v>
      </c>
      <c r="C220" t="s">
        <v>344</v>
      </c>
      <c r="H220" s="3" t="s">
        <v>599</v>
      </c>
      <c r="I220" s="14" t="s">
        <v>815</v>
      </c>
      <c r="U220">
        <v>1</v>
      </c>
      <c r="X220" s="12" t="s">
        <v>831</v>
      </c>
      <c r="AD220" s="12"/>
      <c r="AL220">
        <v>1</v>
      </c>
      <c r="BH220" s="12"/>
      <c r="BL220" s="12" t="s">
        <v>1347</v>
      </c>
      <c r="BN220">
        <v>0.3</v>
      </c>
      <c r="BO220">
        <v>99999</v>
      </c>
    </row>
    <row r="221" spans="1:70" x14ac:dyDescent="0.15">
      <c r="A221" s="12"/>
      <c r="I221" s="14"/>
      <c r="X221" s="12"/>
      <c r="AD221" s="12"/>
      <c r="BH221" s="12"/>
      <c r="BL221" s="12"/>
    </row>
    <row r="223" spans="1:70" x14ac:dyDescent="0.15">
      <c r="A223" s="12" t="s">
        <v>985</v>
      </c>
      <c r="C223" s="12"/>
      <c r="H223" s="14"/>
      <c r="I223" s="14"/>
      <c r="AB223" s="12"/>
      <c r="AG223" s="12"/>
      <c r="BL223" s="12"/>
    </row>
    <row r="224" spans="1:70" x14ac:dyDescent="0.15">
      <c r="A224" t="s">
        <v>98</v>
      </c>
    </row>
    <row r="225" spans="1:75" x14ac:dyDescent="0.15">
      <c r="A225" t="s">
        <v>103</v>
      </c>
      <c r="C225" t="s">
        <v>344</v>
      </c>
      <c r="U225">
        <v>2</v>
      </c>
      <c r="AB225" t="s">
        <v>345</v>
      </c>
      <c r="AD225" t="s">
        <v>346</v>
      </c>
      <c r="AG225" t="s">
        <v>347</v>
      </c>
      <c r="AI225">
        <v>1</v>
      </c>
      <c r="AL225">
        <v>1</v>
      </c>
      <c r="AX225">
        <v>1</v>
      </c>
      <c r="BD225" s="12" t="s">
        <v>905</v>
      </c>
      <c r="BF225" s="5" t="s">
        <v>348</v>
      </c>
      <c r="BG225" t="s">
        <v>349</v>
      </c>
      <c r="BH225" t="s">
        <v>350</v>
      </c>
    </row>
    <row r="226" spans="1:75" x14ac:dyDescent="0.15">
      <c r="A226" t="s">
        <v>129</v>
      </c>
      <c r="C226" t="s">
        <v>344</v>
      </c>
      <c r="E226" t="s">
        <v>351</v>
      </c>
      <c r="G226" t="s">
        <v>352</v>
      </c>
      <c r="H226" s="3" t="s">
        <v>353</v>
      </c>
      <c r="U226">
        <v>1</v>
      </c>
      <c r="AB226" t="s">
        <v>354</v>
      </c>
      <c r="AD226" t="s">
        <v>346</v>
      </c>
      <c r="AG226" t="s">
        <v>347</v>
      </c>
      <c r="AL226">
        <v>1</v>
      </c>
      <c r="AY226">
        <v>10</v>
      </c>
      <c r="AZ226" s="4">
        <v>0</v>
      </c>
      <c r="BA226" s="4">
        <v>3</v>
      </c>
      <c r="BB226" s="4">
        <v>1</v>
      </c>
      <c r="BC226" s="4" t="s">
        <v>355</v>
      </c>
      <c r="BL226" t="s">
        <v>356</v>
      </c>
      <c r="BM226">
        <v>100</v>
      </c>
      <c r="BW226" t="s">
        <v>357</v>
      </c>
    </row>
    <row r="227" spans="1:75" x14ac:dyDescent="0.15">
      <c r="A227" t="s">
        <v>358</v>
      </c>
      <c r="C227" t="s">
        <v>344</v>
      </c>
      <c r="E227" t="s">
        <v>359</v>
      </c>
      <c r="G227" t="s">
        <v>352</v>
      </c>
      <c r="H227" s="3" t="s">
        <v>353</v>
      </c>
      <c r="P227" s="3">
        <v>1</v>
      </c>
      <c r="T227">
        <v>1</v>
      </c>
      <c r="U227">
        <v>2</v>
      </c>
      <c r="AB227" t="s">
        <v>360</v>
      </c>
      <c r="AD227" t="s">
        <v>346</v>
      </c>
      <c r="AG227" t="s">
        <v>347</v>
      </c>
      <c r="AI227">
        <v>0.45</v>
      </c>
      <c r="AL227">
        <v>1</v>
      </c>
      <c r="AM227">
        <v>7</v>
      </c>
      <c r="AN227">
        <v>0.03</v>
      </c>
      <c r="AO227">
        <v>1</v>
      </c>
      <c r="AX227">
        <v>1</v>
      </c>
      <c r="AY227">
        <v>8</v>
      </c>
      <c r="AZ227" s="4">
        <v>0</v>
      </c>
      <c r="BA227" s="4">
        <v>10</v>
      </c>
      <c r="BB227" s="4">
        <v>1</v>
      </c>
      <c r="BC227" s="4" t="s">
        <v>355</v>
      </c>
      <c r="BD227" s="5" t="s">
        <v>361</v>
      </c>
      <c r="BE227" s="5" t="s">
        <v>361</v>
      </c>
      <c r="BF227" s="5" t="s">
        <v>348</v>
      </c>
      <c r="BG227" t="s">
        <v>349</v>
      </c>
      <c r="BH227" t="s">
        <v>350</v>
      </c>
      <c r="BW227" t="s">
        <v>362</v>
      </c>
    </row>
    <row r="228" spans="1:75" x14ac:dyDescent="0.15">
      <c r="A228" t="s">
        <v>363</v>
      </c>
      <c r="C228" t="s">
        <v>344</v>
      </c>
      <c r="E228" t="s">
        <v>364</v>
      </c>
      <c r="G228" t="s">
        <v>352</v>
      </c>
      <c r="H228" s="3" t="s">
        <v>353</v>
      </c>
      <c r="T228">
        <v>1</v>
      </c>
      <c r="U228">
        <v>2</v>
      </c>
      <c r="AB228" t="s">
        <v>345</v>
      </c>
      <c r="AD228" t="s">
        <v>365</v>
      </c>
      <c r="AG228" t="s">
        <v>366</v>
      </c>
      <c r="AI228">
        <v>1.6</v>
      </c>
      <c r="AL228">
        <v>1</v>
      </c>
      <c r="AX228">
        <v>1</v>
      </c>
      <c r="AY228">
        <v>10</v>
      </c>
      <c r="AZ228" s="4">
        <v>0</v>
      </c>
      <c r="BA228" s="4">
        <v>3</v>
      </c>
      <c r="BB228" s="4">
        <v>1</v>
      </c>
      <c r="BC228" s="4" t="s">
        <v>355</v>
      </c>
      <c r="BD228" s="5" t="s">
        <v>367</v>
      </c>
      <c r="BE228" s="5" t="s">
        <v>367</v>
      </c>
      <c r="BF228" s="5" t="s">
        <v>348</v>
      </c>
      <c r="BG228" t="s">
        <v>349</v>
      </c>
      <c r="BH228" t="s">
        <v>368</v>
      </c>
      <c r="BW228" t="s">
        <v>369</v>
      </c>
    </row>
    <row r="229" spans="1:75" x14ac:dyDescent="0.15">
      <c r="A229" s="12"/>
      <c r="BL229" s="12"/>
    </row>
    <row r="230" spans="1:75" x14ac:dyDescent="0.15">
      <c r="A230" t="s">
        <v>481</v>
      </c>
      <c r="C230" t="s">
        <v>344</v>
      </c>
      <c r="E230" t="s">
        <v>482</v>
      </c>
      <c r="U230">
        <v>2</v>
      </c>
      <c r="AB230" t="s">
        <v>345</v>
      </c>
      <c r="AD230" t="s">
        <v>346</v>
      </c>
      <c r="AG230" t="s">
        <v>347</v>
      </c>
      <c r="AI230">
        <v>1</v>
      </c>
      <c r="AL230">
        <v>1</v>
      </c>
      <c r="AX230">
        <v>2</v>
      </c>
      <c r="BD230" t="s">
        <v>37</v>
      </c>
      <c r="BF230" s="5" t="s">
        <v>348</v>
      </c>
      <c r="BG230" t="s">
        <v>349</v>
      </c>
      <c r="BL230" t="s">
        <v>406</v>
      </c>
      <c r="BM230">
        <v>-0.8</v>
      </c>
      <c r="BT230" t="s">
        <v>469</v>
      </c>
      <c r="BU230" t="s">
        <v>470</v>
      </c>
      <c r="BW230" t="s">
        <v>369</v>
      </c>
    </row>
    <row r="232" spans="1:75" x14ac:dyDescent="0.15">
      <c r="A232" t="s">
        <v>155</v>
      </c>
      <c r="C232" t="s">
        <v>344</v>
      </c>
      <c r="E232" t="s">
        <v>483</v>
      </c>
      <c r="G232" t="s">
        <v>352</v>
      </c>
      <c r="H232" s="3" t="s">
        <v>353</v>
      </c>
      <c r="U232">
        <v>2</v>
      </c>
      <c r="AB232" t="s">
        <v>345</v>
      </c>
      <c r="AD232" s="12" t="s">
        <v>1058</v>
      </c>
      <c r="AL232">
        <v>100</v>
      </c>
      <c r="AW232" s="12" t="s">
        <v>1057</v>
      </c>
      <c r="AX232">
        <v>0.2</v>
      </c>
      <c r="AY232">
        <v>10</v>
      </c>
      <c r="AZ232" s="4">
        <v>48</v>
      </c>
      <c r="BA232" s="4">
        <v>50</v>
      </c>
      <c r="BB232" s="4">
        <v>1</v>
      </c>
      <c r="BC232" s="4" t="s">
        <v>355</v>
      </c>
      <c r="BL232" t="s">
        <v>406</v>
      </c>
      <c r="BM232">
        <v>-0.8</v>
      </c>
      <c r="BO232">
        <v>99999</v>
      </c>
      <c r="BQ232">
        <v>1</v>
      </c>
      <c r="BW232" t="s">
        <v>461</v>
      </c>
    </row>
    <row r="233" spans="1:75" x14ac:dyDescent="0.15">
      <c r="A233" s="12" t="s">
        <v>1057</v>
      </c>
      <c r="C233" t="s">
        <v>344</v>
      </c>
      <c r="E233" t="s">
        <v>483</v>
      </c>
      <c r="G233" t="s">
        <v>352</v>
      </c>
      <c r="H233" s="3" t="s">
        <v>353</v>
      </c>
      <c r="U233">
        <v>2</v>
      </c>
      <c r="AB233" t="s">
        <v>345</v>
      </c>
      <c r="AD233" t="s">
        <v>484</v>
      </c>
      <c r="AL233">
        <v>100</v>
      </c>
      <c r="AX233">
        <v>0.2</v>
      </c>
      <c r="AY233">
        <v>9999</v>
      </c>
      <c r="AZ233" s="4">
        <v>0</v>
      </c>
      <c r="BA233" s="4">
        <v>10</v>
      </c>
      <c r="BB233" s="4">
        <v>1</v>
      </c>
      <c r="BC233" s="4" t="s">
        <v>355</v>
      </c>
      <c r="BL233" t="s">
        <v>406</v>
      </c>
      <c r="BM233">
        <v>-0.8</v>
      </c>
      <c r="BO233">
        <v>99999</v>
      </c>
      <c r="BQ233">
        <v>1</v>
      </c>
      <c r="BW233" t="s">
        <v>461</v>
      </c>
    </row>
    <row r="234" spans="1:75" x14ac:dyDescent="0.15">
      <c r="A234" t="s">
        <v>154</v>
      </c>
      <c r="C234" t="s">
        <v>344</v>
      </c>
      <c r="H234" s="3" t="s">
        <v>355</v>
      </c>
      <c r="U234">
        <v>1</v>
      </c>
      <c r="AB234" t="s">
        <v>345</v>
      </c>
      <c r="AD234" t="s">
        <v>484</v>
      </c>
      <c r="AH234">
        <v>1</v>
      </c>
      <c r="AI234">
        <v>0.05</v>
      </c>
      <c r="AL234">
        <v>100</v>
      </c>
      <c r="AX234">
        <v>0.2</v>
      </c>
    </row>
    <row r="236" spans="1:75" x14ac:dyDescent="0.15">
      <c r="A236" t="s">
        <v>485</v>
      </c>
      <c r="C236" t="s">
        <v>344</v>
      </c>
      <c r="D236" t="s">
        <v>486</v>
      </c>
      <c r="H236" s="3" t="s">
        <v>355</v>
      </c>
      <c r="U236">
        <v>2</v>
      </c>
      <c r="AB236" t="s">
        <v>345</v>
      </c>
      <c r="AD236" t="s">
        <v>346</v>
      </c>
      <c r="AG236" t="s">
        <v>347</v>
      </c>
      <c r="AI236">
        <v>2</v>
      </c>
      <c r="AL236">
        <v>1</v>
      </c>
      <c r="AM236">
        <v>3</v>
      </c>
      <c r="AX236">
        <v>0.2</v>
      </c>
      <c r="AY236">
        <v>0.2</v>
      </c>
      <c r="AZ236" s="4">
        <v>0</v>
      </c>
      <c r="BA236" s="4">
        <v>3</v>
      </c>
      <c r="BB236" s="4">
        <v>2</v>
      </c>
      <c r="BC236" s="4" t="s">
        <v>355</v>
      </c>
      <c r="BD236" t="s">
        <v>37</v>
      </c>
      <c r="BF236" s="5" t="s">
        <v>348</v>
      </c>
      <c r="BG236" t="s">
        <v>396</v>
      </c>
    </row>
    <row r="237" spans="1:75" x14ac:dyDescent="0.15">
      <c r="A237" t="s">
        <v>487</v>
      </c>
      <c r="C237" t="s">
        <v>344</v>
      </c>
      <c r="D237" t="s">
        <v>486</v>
      </c>
      <c r="H237" s="3" t="s">
        <v>353</v>
      </c>
      <c r="U237">
        <v>2</v>
      </c>
      <c r="AB237" t="s">
        <v>345</v>
      </c>
      <c r="AD237" t="s">
        <v>346</v>
      </c>
      <c r="AG237" t="s">
        <v>347</v>
      </c>
      <c r="AI237">
        <v>2</v>
      </c>
      <c r="AL237">
        <v>1</v>
      </c>
      <c r="AM237">
        <v>3</v>
      </c>
      <c r="AX237">
        <v>2</v>
      </c>
      <c r="AY237">
        <v>10</v>
      </c>
      <c r="AZ237" s="4">
        <v>0</v>
      </c>
      <c r="BA237" s="4">
        <v>3</v>
      </c>
      <c r="BB237" s="4">
        <v>1</v>
      </c>
      <c r="BC237" s="4" t="s">
        <v>355</v>
      </c>
      <c r="BD237" t="s">
        <v>37</v>
      </c>
      <c r="BF237" s="5" t="s">
        <v>348</v>
      </c>
      <c r="BG237" t="s">
        <v>396</v>
      </c>
    </row>
    <row r="239" spans="1:75" x14ac:dyDescent="0.15">
      <c r="A239" t="s">
        <v>488</v>
      </c>
      <c r="C239" t="s">
        <v>489</v>
      </c>
      <c r="E239" t="s">
        <v>490</v>
      </c>
      <c r="G239" t="s">
        <v>414</v>
      </c>
      <c r="H239" s="3" t="s">
        <v>353</v>
      </c>
      <c r="T239">
        <v>1</v>
      </c>
      <c r="U239">
        <v>2</v>
      </c>
      <c r="AB239" t="s">
        <v>345</v>
      </c>
      <c r="AD239" t="s">
        <v>385</v>
      </c>
      <c r="AG239" t="s">
        <v>371</v>
      </c>
      <c r="AI239">
        <v>1.5</v>
      </c>
      <c r="AL239">
        <v>99</v>
      </c>
      <c r="AX239">
        <v>1</v>
      </c>
      <c r="AY239">
        <v>0.3</v>
      </c>
      <c r="AZ239" s="4">
        <v>1</v>
      </c>
      <c r="BA239" s="4">
        <v>1</v>
      </c>
      <c r="BB239" s="4">
        <v>1</v>
      </c>
      <c r="BC239" s="4" t="s">
        <v>355</v>
      </c>
      <c r="BD239" t="s">
        <v>37</v>
      </c>
      <c r="BF239" s="5" t="s">
        <v>348</v>
      </c>
      <c r="BW239" t="s">
        <v>369</v>
      </c>
    </row>
    <row r="240" spans="1:75" x14ac:dyDescent="0.15">
      <c r="A240" t="s">
        <v>491</v>
      </c>
      <c r="C240" t="s">
        <v>492</v>
      </c>
      <c r="E240" t="s">
        <v>493</v>
      </c>
      <c r="H240" s="3" t="s">
        <v>353</v>
      </c>
    </row>
    <row r="242" spans="1:67" x14ac:dyDescent="0.15">
      <c r="A242" t="s">
        <v>494</v>
      </c>
      <c r="C242" t="s">
        <v>344</v>
      </c>
      <c r="H242" s="3" t="s">
        <v>379</v>
      </c>
      <c r="I242" s="3" t="s">
        <v>388</v>
      </c>
      <c r="U242">
        <v>1</v>
      </c>
      <c r="X242" s="12" t="s">
        <v>831</v>
      </c>
      <c r="Y242" s="12"/>
      <c r="BL242" t="s">
        <v>495</v>
      </c>
      <c r="BM242">
        <v>-10</v>
      </c>
    </row>
    <row r="244" spans="1:67" x14ac:dyDescent="0.15">
      <c r="A244" t="s">
        <v>496</v>
      </c>
      <c r="C244" t="s">
        <v>447</v>
      </c>
      <c r="G244" t="s">
        <v>414</v>
      </c>
      <c r="H244" s="3" t="s">
        <v>355</v>
      </c>
      <c r="P244" s="3">
        <v>1</v>
      </c>
      <c r="AT244">
        <v>10</v>
      </c>
      <c r="AY244">
        <v>0.2</v>
      </c>
      <c r="AZ244" s="4">
        <v>0</v>
      </c>
      <c r="BA244" s="4">
        <v>5</v>
      </c>
      <c r="BB244" s="4">
        <v>1</v>
      </c>
      <c r="BC244" s="4" t="s">
        <v>355</v>
      </c>
    </row>
    <row r="245" spans="1:67" x14ac:dyDescent="0.15">
      <c r="A245" t="s">
        <v>123</v>
      </c>
      <c r="C245" t="s">
        <v>497</v>
      </c>
      <c r="G245" t="s">
        <v>352</v>
      </c>
      <c r="H245" s="3" t="s">
        <v>353</v>
      </c>
      <c r="AT245">
        <v>10</v>
      </c>
      <c r="AY245">
        <v>5</v>
      </c>
      <c r="AZ245" s="4">
        <v>5</v>
      </c>
      <c r="BA245" s="4">
        <v>5</v>
      </c>
      <c r="BB245" s="4">
        <v>1</v>
      </c>
      <c r="BC245" s="4" t="s">
        <v>355</v>
      </c>
    </row>
    <row r="246" spans="1:67" x14ac:dyDescent="0.15">
      <c r="A246" t="s">
        <v>498</v>
      </c>
      <c r="C246" t="s">
        <v>447</v>
      </c>
      <c r="G246" t="s">
        <v>414</v>
      </c>
      <c r="H246" s="3" t="s">
        <v>355</v>
      </c>
      <c r="I246" s="3" t="s">
        <v>451</v>
      </c>
      <c r="P246" s="3">
        <v>1</v>
      </c>
      <c r="AT246">
        <v>10</v>
      </c>
      <c r="AY246">
        <v>0.2</v>
      </c>
      <c r="AZ246" s="4">
        <v>0</v>
      </c>
      <c r="BA246" s="4">
        <v>5</v>
      </c>
      <c r="BB246" s="4">
        <v>1</v>
      </c>
      <c r="BC246" s="4" t="s">
        <v>355</v>
      </c>
    </row>
    <row r="247" spans="1:67" x14ac:dyDescent="0.15">
      <c r="A247" s="12" t="s">
        <v>986</v>
      </c>
      <c r="C247" s="12" t="s">
        <v>987</v>
      </c>
      <c r="H247" s="3" t="s">
        <v>599</v>
      </c>
      <c r="I247" s="3" t="s">
        <v>601</v>
      </c>
      <c r="BJ247" s="12" t="s">
        <v>619</v>
      </c>
    </row>
    <row r="249" spans="1:67" s="2" customFormat="1" x14ac:dyDescent="0.15">
      <c r="A249" s="2" t="s">
        <v>499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AZ249" s="8"/>
      <c r="BA249" s="8"/>
      <c r="BB249" s="8"/>
      <c r="BC249" s="8"/>
      <c r="BF249" s="9"/>
    </row>
    <row r="250" spans="1:67" x14ac:dyDescent="0.15">
      <c r="A250" t="s">
        <v>500</v>
      </c>
      <c r="C250" t="s">
        <v>344</v>
      </c>
      <c r="U250">
        <v>1</v>
      </c>
      <c r="AB250" t="s">
        <v>354</v>
      </c>
      <c r="AE250">
        <v>2</v>
      </c>
      <c r="AG250" t="s">
        <v>371</v>
      </c>
      <c r="AI250">
        <v>1</v>
      </c>
      <c r="AL250">
        <v>1</v>
      </c>
      <c r="AX250">
        <v>2</v>
      </c>
      <c r="BD250" t="s">
        <v>37</v>
      </c>
      <c r="BF250" s="5" t="s">
        <v>348</v>
      </c>
      <c r="BG250" t="s">
        <v>349</v>
      </c>
    </row>
    <row r="251" spans="1:67" x14ac:dyDescent="0.15">
      <c r="A251" t="s">
        <v>501</v>
      </c>
      <c r="C251" t="s">
        <v>143</v>
      </c>
      <c r="U251">
        <v>1</v>
      </c>
      <c r="AB251" t="s">
        <v>354</v>
      </c>
      <c r="AE251">
        <v>0</v>
      </c>
      <c r="AG251" t="s">
        <v>371</v>
      </c>
      <c r="AI251">
        <v>1</v>
      </c>
      <c r="AL251">
        <v>1</v>
      </c>
      <c r="AX251">
        <v>1</v>
      </c>
      <c r="BD251" t="s">
        <v>37</v>
      </c>
      <c r="BF251" s="5" t="s">
        <v>348</v>
      </c>
    </row>
    <row r="252" spans="1:67" x14ac:dyDescent="0.15">
      <c r="A252" t="s">
        <v>90</v>
      </c>
      <c r="C252" t="s">
        <v>143</v>
      </c>
      <c r="U252">
        <v>1</v>
      </c>
      <c r="AB252" t="s">
        <v>354</v>
      </c>
      <c r="AE252">
        <v>0</v>
      </c>
      <c r="AG252" t="s">
        <v>371</v>
      </c>
      <c r="AI252">
        <v>1</v>
      </c>
      <c r="AL252">
        <v>1</v>
      </c>
      <c r="AX252">
        <v>1</v>
      </c>
      <c r="BD252" t="s">
        <v>37</v>
      </c>
      <c r="BF252" s="5" t="s">
        <v>348</v>
      </c>
    </row>
    <row r="253" spans="1:67" x14ac:dyDescent="0.15">
      <c r="A253" t="s">
        <v>502</v>
      </c>
      <c r="C253" t="s">
        <v>344</v>
      </c>
      <c r="H253" s="3" t="s">
        <v>379</v>
      </c>
      <c r="I253" s="3" t="s">
        <v>388</v>
      </c>
      <c r="U253">
        <v>2</v>
      </c>
      <c r="X253" s="12" t="s">
        <v>831</v>
      </c>
      <c r="Y253" s="12"/>
      <c r="AH253" s="3"/>
      <c r="AL253">
        <v>1</v>
      </c>
      <c r="AZ253"/>
      <c r="BA253"/>
      <c r="BB253"/>
      <c r="BC253"/>
      <c r="BD253" s="3"/>
      <c r="BE253" s="3"/>
      <c r="BG253" s="3"/>
      <c r="BH253" s="3"/>
      <c r="BI253" s="3"/>
      <c r="BJ253" s="3"/>
      <c r="BK253" s="3"/>
      <c r="BL253" t="s">
        <v>503</v>
      </c>
      <c r="BO253">
        <v>99999</v>
      </c>
    </row>
    <row r="255" spans="1:67" x14ac:dyDescent="0.15">
      <c r="A255" s="12" t="s">
        <v>636</v>
      </c>
      <c r="C255" s="12" t="s">
        <v>637</v>
      </c>
      <c r="H255" s="14" t="s">
        <v>599</v>
      </c>
      <c r="I255" s="14" t="s">
        <v>638</v>
      </c>
      <c r="Q255" s="3">
        <v>1</v>
      </c>
      <c r="T255">
        <v>1</v>
      </c>
      <c r="U255">
        <v>1</v>
      </c>
      <c r="AB255" s="12" t="s">
        <v>561</v>
      </c>
      <c r="AE255">
        <v>1.65</v>
      </c>
      <c r="AG255" t="s">
        <v>371</v>
      </c>
      <c r="AI255">
        <v>2</v>
      </c>
      <c r="AL255">
        <v>99</v>
      </c>
      <c r="AX255">
        <v>0.2</v>
      </c>
    </row>
    <row r="256" spans="1:67" x14ac:dyDescent="0.15">
      <c r="A256" s="12"/>
      <c r="C256" s="12"/>
      <c r="H256" s="14"/>
      <c r="I256" s="14"/>
      <c r="AB256" s="12"/>
    </row>
    <row r="257" spans="1:71" x14ac:dyDescent="0.15">
      <c r="A257" s="12" t="s">
        <v>675</v>
      </c>
      <c r="C257" t="s">
        <v>344</v>
      </c>
      <c r="K257" s="14"/>
      <c r="L257" s="14"/>
      <c r="M257" s="14"/>
      <c r="N257" s="14"/>
      <c r="O257" s="14"/>
      <c r="U257">
        <v>1</v>
      </c>
      <c r="AB257" t="s">
        <v>354</v>
      </c>
      <c r="AC257" s="12" t="s">
        <v>692</v>
      </c>
      <c r="AE257">
        <v>7</v>
      </c>
      <c r="AF257" s="12"/>
      <c r="AG257" t="s">
        <v>371</v>
      </c>
      <c r="AI257">
        <v>1</v>
      </c>
      <c r="AL257">
        <v>1</v>
      </c>
      <c r="AP257">
        <v>1.4</v>
      </c>
      <c r="AR257">
        <v>1</v>
      </c>
      <c r="AX257">
        <v>4.5</v>
      </c>
      <c r="BD257" t="s">
        <v>37</v>
      </c>
      <c r="BF257" s="5" t="s">
        <v>348</v>
      </c>
      <c r="BG257" s="12" t="s">
        <v>676</v>
      </c>
      <c r="BH257" s="12" t="s">
        <v>693</v>
      </c>
      <c r="BI257" s="12"/>
      <c r="BJ257" s="12"/>
      <c r="BK257" s="12"/>
      <c r="BL257" s="12"/>
    </row>
    <row r="258" spans="1:71" x14ac:dyDescent="0.15">
      <c r="A258" s="12"/>
      <c r="C258" s="12"/>
      <c r="H258" s="14"/>
      <c r="I258" s="14"/>
      <c r="AB258" s="12"/>
    </row>
    <row r="259" spans="1:71" x14ac:dyDescent="0.15">
      <c r="A259" s="12" t="s">
        <v>649</v>
      </c>
      <c r="C259" t="s">
        <v>344</v>
      </c>
      <c r="U259">
        <v>1</v>
      </c>
      <c r="AB259" t="s">
        <v>354</v>
      </c>
      <c r="AC259" s="12" t="s">
        <v>692</v>
      </c>
      <c r="AE259">
        <v>2.2000000000000002</v>
      </c>
      <c r="AF259" s="12"/>
      <c r="AG259" s="12" t="s">
        <v>661</v>
      </c>
      <c r="AI259">
        <v>1</v>
      </c>
      <c r="AL259">
        <v>1</v>
      </c>
      <c r="AX259">
        <v>4</v>
      </c>
      <c r="BD259" t="s">
        <v>37</v>
      </c>
      <c r="BF259" s="5" t="s">
        <v>348</v>
      </c>
      <c r="BG259" t="s">
        <v>349</v>
      </c>
      <c r="BH259" s="12" t="s">
        <v>694</v>
      </c>
    </row>
    <row r="260" spans="1:71" x14ac:dyDescent="0.15">
      <c r="A260" s="12" t="s">
        <v>654</v>
      </c>
      <c r="C260" t="s">
        <v>344</v>
      </c>
      <c r="G260" t="s">
        <v>414</v>
      </c>
      <c r="H260" s="3" t="s">
        <v>355</v>
      </c>
      <c r="U260">
        <v>1</v>
      </c>
      <c r="AB260" t="s">
        <v>354</v>
      </c>
      <c r="AC260" s="12" t="s">
        <v>692</v>
      </c>
      <c r="AE260">
        <v>2.2000000000000002</v>
      </c>
      <c r="AF260" s="12"/>
      <c r="AG260" s="12" t="s">
        <v>661</v>
      </c>
      <c r="AI260">
        <v>1</v>
      </c>
      <c r="AL260">
        <v>1</v>
      </c>
      <c r="AX260">
        <v>4</v>
      </c>
      <c r="AY260">
        <v>0.2</v>
      </c>
      <c r="AZ260" s="4">
        <v>0</v>
      </c>
      <c r="BA260" s="4">
        <v>2</v>
      </c>
      <c r="BB260" s="4">
        <v>1</v>
      </c>
      <c r="BC260" s="13" t="s">
        <v>650</v>
      </c>
      <c r="BD260" t="s">
        <v>37</v>
      </c>
      <c r="BF260" s="5" t="s">
        <v>348</v>
      </c>
      <c r="BG260" t="s">
        <v>349</v>
      </c>
      <c r="BH260" s="12" t="s">
        <v>694</v>
      </c>
      <c r="BL260" s="12" t="s">
        <v>566</v>
      </c>
      <c r="BM260">
        <v>-30</v>
      </c>
      <c r="BO260">
        <v>10</v>
      </c>
      <c r="BS260" s="12" t="s">
        <v>664</v>
      </c>
    </row>
    <row r="261" spans="1:71" x14ac:dyDescent="0.15">
      <c r="A261" s="12"/>
      <c r="BC261" s="13"/>
      <c r="BL261" s="12"/>
    </row>
    <row r="262" spans="1:71" x14ac:dyDescent="0.15">
      <c r="A262" s="12" t="s">
        <v>656</v>
      </c>
      <c r="C262" t="s">
        <v>143</v>
      </c>
      <c r="U262">
        <v>1</v>
      </c>
      <c r="AB262" t="s">
        <v>354</v>
      </c>
      <c r="AE262">
        <v>0</v>
      </c>
      <c r="AG262" t="s">
        <v>371</v>
      </c>
      <c r="AI262">
        <v>1</v>
      </c>
      <c r="AL262">
        <v>1</v>
      </c>
      <c r="AX262">
        <v>1</v>
      </c>
      <c r="BD262" t="s">
        <v>37</v>
      </c>
      <c r="BF262" s="5" t="s">
        <v>348</v>
      </c>
      <c r="BI262" s="12" t="s">
        <v>657</v>
      </c>
      <c r="BJ262" s="12"/>
      <c r="BK262" s="12"/>
    </row>
    <row r="263" spans="1:71" x14ac:dyDescent="0.15">
      <c r="A263" s="12"/>
      <c r="BI263" s="12"/>
      <c r="BJ263" s="12"/>
      <c r="BK263" s="12"/>
    </row>
    <row r="264" spans="1:71" x14ac:dyDescent="0.15">
      <c r="A264" s="12" t="s">
        <v>674</v>
      </c>
      <c r="C264" t="s">
        <v>344</v>
      </c>
      <c r="K264" s="14"/>
      <c r="L264" s="14"/>
      <c r="M264" s="14"/>
      <c r="N264" s="14"/>
      <c r="O264" s="14"/>
      <c r="U264">
        <v>1</v>
      </c>
      <c r="AB264" t="s">
        <v>354</v>
      </c>
      <c r="AC264" s="12" t="s">
        <v>692</v>
      </c>
      <c r="AE264">
        <v>1.9</v>
      </c>
      <c r="AF264" s="12"/>
      <c r="AG264" t="s">
        <v>371</v>
      </c>
      <c r="AI264">
        <v>1</v>
      </c>
      <c r="AL264">
        <v>1</v>
      </c>
      <c r="AX264">
        <v>2.4</v>
      </c>
      <c r="BD264" t="s">
        <v>37</v>
      </c>
      <c r="BF264" s="5" t="s">
        <v>348</v>
      </c>
      <c r="BG264" t="s">
        <v>349</v>
      </c>
      <c r="BH264" s="12" t="s">
        <v>698</v>
      </c>
      <c r="BI264" s="12" t="s">
        <v>657</v>
      </c>
      <c r="BJ264" s="12"/>
      <c r="BK264" s="12"/>
      <c r="BL264" s="12"/>
    </row>
    <row r="265" spans="1:71" x14ac:dyDescent="0.15">
      <c r="A265" s="12"/>
      <c r="K265" s="14"/>
      <c r="L265" s="14"/>
      <c r="M265" s="14"/>
      <c r="N265" s="14"/>
      <c r="O265" s="14"/>
      <c r="BI265" s="12"/>
      <c r="BJ265" s="12"/>
      <c r="BK265" s="12"/>
      <c r="BL265" s="12"/>
    </row>
    <row r="266" spans="1:71" x14ac:dyDescent="0.15">
      <c r="A266" s="12" t="s">
        <v>681</v>
      </c>
      <c r="C266" t="s">
        <v>143</v>
      </c>
      <c r="U266">
        <v>1</v>
      </c>
      <c r="AB266" t="s">
        <v>354</v>
      </c>
      <c r="AE266">
        <v>0</v>
      </c>
      <c r="AG266" t="s">
        <v>371</v>
      </c>
      <c r="AI266">
        <v>1</v>
      </c>
      <c r="AL266">
        <v>1</v>
      </c>
      <c r="AX266">
        <v>3</v>
      </c>
      <c r="BD266" t="s">
        <v>37</v>
      </c>
      <c r="BF266" s="5" t="s">
        <v>348</v>
      </c>
      <c r="BI266" s="12" t="s">
        <v>684</v>
      </c>
      <c r="BJ266" s="12"/>
      <c r="BK266" s="12"/>
      <c r="BL266" s="12" t="s">
        <v>566</v>
      </c>
      <c r="BM266">
        <v>-30</v>
      </c>
      <c r="BO266">
        <v>5</v>
      </c>
    </row>
    <row r="267" spans="1:71" x14ac:dyDescent="0.15">
      <c r="A267" s="12"/>
      <c r="C267" s="12"/>
      <c r="H267" s="14"/>
      <c r="I267" s="14"/>
      <c r="AB267" s="12"/>
    </row>
    <row r="268" spans="1:71" x14ac:dyDescent="0.15">
      <c r="A268" s="12" t="s">
        <v>646</v>
      </c>
      <c r="C268" t="s">
        <v>143</v>
      </c>
      <c r="U268">
        <v>1</v>
      </c>
      <c r="AB268" t="s">
        <v>354</v>
      </c>
      <c r="AE268">
        <v>0</v>
      </c>
      <c r="AG268" t="s">
        <v>371</v>
      </c>
      <c r="AI268">
        <v>1</v>
      </c>
      <c r="AL268">
        <v>1</v>
      </c>
      <c r="AX268">
        <v>1.7</v>
      </c>
      <c r="BD268" t="s">
        <v>37</v>
      </c>
      <c r="BF268" s="5" t="s">
        <v>348</v>
      </c>
    </row>
    <row r="269" spans="1:71" x14ac:dyDescent="0.15">
      <c r="A269" s="12" t="s">
        <v>647</v>
      </c>
      <c r="C269" s="12" t="s">
        <v>637</v>
      </c>
      <c r="H269" s="14" t="s">
        <v>599</v>
      </c>
      <c r="I269" s="14" t="s">
        <v>638</v>
      </c>
      <c r="Q269" s="3">
        <v>1</v>
      </c>
      <c r="T269">
        <v>1</v>
      </c>
      <c r="U269">
        <v>1</v>
      </c>
      <c r="AB269" s="12" t="s">
        <v>561</v>
      </c>
      <c r="AE269">
        <v>1.65</v>
      </c>
      <c r="AG269" t="s">
        <v>371</v>
      </c>
      <c r="AI269">
        <v>2</v>
      </c>
      <c r="AL269">
        <v>99</v>
      </c>
      <c r="AX269">
        <v>0.2</v>
      </c>
    </row>
    <row r="271" spans="1:71" x14ac:dyDescent="0.15">
      <c r="A271" s="12" t="s">
        <v>600</v>
      </c>
      <c r="C271" t="s">
        <v>344</v>
      </c>
      <c r="K271" s="14"/>
      <c r="L271" s="14"/>
      <c r="M271" s="14"/>
      <c r="N271" s="14"/>
      <c r="O271" s="14"/>
      <c r="S271">
        <v>1</v>
      </c>
      <c r="U271">
        <v>1</v>
      </c>
      <c r="AB271" t="s">
        <v>354</v>
      </c>
      <c r="AC271" s="12" t="s">
        <v>692</v>
      </c>
      <c r="AE271">
        <v>2</v>
      </c>
      <c r="AF271" s="12"/>
      <c r="AG271" t="s">
        <v>371</v>
      </c>
      <c r="AI271">
        <v>1</v>
      </c>
      <c r="AL271">
        <v>1</v>
      </c>
      <c r="AX271">
        <v>3.7</v>
      </c>
      <c r="BD271" t="s">
        <v>37</v>
      </c>
      <c r="BF271" s="5" t="s">
        <v>348</v>
      </c>
      <c r="BG271" t="s">
        <v>349</v>
      </c>
      <c r="BH271" s="12" t="s">
        <v>694</v>
      </c>
      <c r="BI271" s="12" t="s">
        <v>619</v>
      </c>
      <c r="BJ271" s="12"/>
      <c r="BK271" s="12"/>
      <c r="BL271" s="12" t="s">
        <v>566</v>
      </c>
      <c r="BM271">
        <v>-30</v>
      </c>
      <c r="BO271">
        <v>5</v>
      </c>
    </row>
    <row r="272" spans="1:71" x14ac:dyDescent="0.15">
      <c r="A272" s="12" t="s">
        <v>703</v>
      </c>
      <c r="C272" t="s">
        <v>143</v>
      </c>
      <c r="U272">
        <v>1</v>
      </c>
      <c r="AB272" t="s">
        <v>354</v>
      </c>
      <c r="AE272">
        <v>0</v>
      </c>
      <c r="AG272" t="s">
        <v>371</v>
      </c>
      <c r="AI272">
        <v>1</v>
      </c>
      <c r="AL272">
        <v>1</v>
      </c>
      <c r="AX272">
        <v>3.7</v>
      </c>
      <c r="BD272" t="s">
        <v>37</v>
      </c>
      <c r="BF272" s="5" t="s">
        <v>348</v>
      </c>
      <c r="BG272" t="s">
        <v>349</v>
      </c>
      <c r="BI272" s="12" t="s">
        <v>619</v>
      </c>
      <c r="BJ272" s="12"/>
      <c r="BK272" s="12"/>
      <c r="BL272" s="12" t="s">
        <v>566</v>
      </c>
      <c r="BM272">
        <v>-30</v>
      </c>
      <c r="BO272">
        <v>5</v>
      </c>
    </row>
    <row r="273" spans="1:76" x14ac:dyDescent="0.15">
      <c r="A273" s="12" t="s">
        <v>602</v>
      </c>
      <c r="C273" t="s">
        <v>344</v>
      </c>
      <c r="G273" s="12" t="s">
        <v>551</v>
      </c>
      <c r="K273" s="14"/>
      <c r="L273" s="14" t="s">
        <v>611</v>
      </c>
      <c r="M273" s="14"/>
      <c r="N273" s="14"/>
      <c r="O273" s="14"/>
      <c r="R273">
        <v>1</v>
      </c>
      <c r="U273">
        <v>1</v>
      </c>
      <c r="AB273" s="12" t="s">
        <v>561</v>
      </c>
      <c r="AE273">
        <v>2</v>
      </c>
      <c r="AG273" t="s">
        <v>371</v>
      </c>
      <c r="AI273">
        <v>1</v>
      </c>
      <c r="AL273">
        <v>99</v>
      </c>
      <c r="AX273">
        <v>3.7</v>
      </c>
      <c r="AY273">
        <v>0.2</v>
      </c>
      <c r="AZ273" s="4">
        <v>10.5</v>
      </c>
      <c r="BA273" s="4">
        <v>10.5</v>
      </c>
      <c r="BB273" s="4">
        <v>1</v>
      </c>
      <c r="BC273" s="13" t="s">
        <v>552</v>
      </c>
      <c r="BD273" s="12" t="s">
        <v>628</v>
      </c>
      <c r="BF273" s="5" t="s">
        <v>348</v>
      </c>
      <c r="BI273" s="12" t="s">
        <v>619</v>
      </c>
      <c r="BJ273" s="12"/>
      <c r="BK273" s="12"/>
      <c r="BL273" s="12" t="s">
        <v>566</v>
      </c>
      <c r="BM273">
        <v>-30</v>
      </c>
      <c r="BO273">
        <v>10</v>
      </c>
      <c r="BT273" s="12" t="s">
        <v>629</v>
      </c>
    </row>
    <row r="274" spans="1:76" x14ac:dyDescent="0.15">
      <c r="A274" s="12" t="s">
        <v>631</v>
      </c>
      <c r="C274" s="12" t="s">
        <v>632</v>
      </c>
      <c r="G274" s="12" t="s">
        <v>551</v>
      </c>
      <c r="K274" s="14"/>
      <c r="L274" s="14" t="s">
        <v>611</v>
      </c>
      <c r="M274" s="14"/>
      <c r="N274" s="14"/>
      <c r="O274" s="14"/>
      <c r="AL274">
        <v>2</v>
      </c>
      <c r="AX274">
        <v>3.7</v>
      </c>
      <c r="AY274">
        <v>0.2</v>
      </c>
      <c r="AZ274" s="4">
        <v>20</v>
      </c>
      <c r="BA274" s="4">
        <v>35</v>
      </c>
      <c r="BB274" s="4">
        <v>1</v>
      </c>
      <c r="BC274" s="13" t="s">
        <v>552</v>
      </c>
      <c r="BD274" s="12" t="s">
        <v>634</v>
      </c>
      <c r="BF274" s="5" t="s">
        <v>348</v>
      </c>
      <c r="BT274" s="12" t="s">
        <v>629</v>
      </c>
      <c r="BU274" s="12" t="s">
        <v>633</v>
      </c>
    </row>
    <row r="275" spans="1:76" x14ac:dyDescent="0.15">
      <c r="A275" s="12" t="s">
        <v>594</v>
      </c>
      <c r="C275" s="12" t="s">
        <v>595</v>
      </c>
      <c r="H275" s="14" t="s">
        <v>599</v>
      </c>
      <c r="I275" s="14" t="s">
        <v>608</v>
      </c>
      <c r="J275" s="3">
        <v>1</v>
      </c>
      <c r="U275">
        <v>2</v>
      </c>
      <c r="X275" s="12" t="s">
        <v>831</v>
      </c>
      <c r="Y275" s="12"/>
      <c r="AH275">
        <v>1</v>
      </c>
      <c r="AL275">
        <v>1</v>
      </c>
      <c r="AV275" s="12" t="s">
        <v>627</v>
      </c>
      <c r="AW275" s="12"/>
      <c r="AX275">
        <v>10</v>
      </c>
      <c r="BD275" s="12" t="s">
        <v>612</v>
      </c>
      <c r="BR275" s="12" t="s">
        <v>622</v>
      </c>
      <c r="BS275" s="12"/>
    </row>
    <row r="276" spans="1:76" x14ac:dyDescent="0.15">
      <c r="A276" s="12" t="s">
        <v>606</v>
      </c>
      <c r="C276" t="s">
        <v>344</v>
      </c>
      <c r="H276" s="14" t="s">
        <v>599</v>
      </c>
      <c r="I276" s="14"/>
      <c r="U276">
        <v>2</v>
      </c>
      <c r="X276" s="12" t="s">
        <v>831</v>
      </c>
      <c r="Y276" s="12"/>
      <c r="AB276" s="12" t="s">
        <v>561</v>
      </c>
      <c r="AL276">
        <v>1</v>
      </c>
      <c r="BL276" s="14" t="s">
        <v>611</v>
      </c>
      <c r="BO276">
        <v>99999</v>
      </c>
    </row>
    <row r="277" spans="1:76" x14ac:dyDescent="0.15">
      <c r="A277" s="12" t="s">
        <v>626</v>
      </c>
      <c r="C277" t="s">
        <v>344</v>
      </c>
      <c r="H277" s="14" t="s">
        <v>599</v>
      </c>
      <c r="I277" s="14"/>
      <c r="U277">
        <v>2</v>
      </c>
      <c r="X277" s="12" t="s">
        <v>831</v>
      </c>
      <c r="Y277" s="12"/>
      <c r="AB277" s="12" t="s">
        <v>561</v>
      </c>
      <c r="AL277">
        <v>1</v>
      </c>
      <c r="BL277" s="12" t="s">
        <v>623</v>
      </c>
      <c r="BO277">
        <v>10</v>
      </c>
    </row>
    <row r="278" spans="1:76" x14ac:dyDescent="0.15">
      <c r="A278" s="12" t="s">
        <v>605</v>
      </c>
      <c r="C278" t="s">
        <v>344</v>
      </c>
      <c r="H278" s="14" t="s">
        <v>599</v>
      </c>
      <c r="I278" s="14"/>
      <c r="U278">
        <v>2</v>
      </c>
      <c r="X278" s="12" t="s">
        <v>831</v>
      </c>
      <c r="Y278" s="12"/>
      <c r="AB278" s="12" t="s">
        <v>561</v>
      </c>
      <c r="AL278">
        <v>1</v>
      </c>
      <c r="BL278" s="12" t="s">
        <v>621</v>
      </c>
      <c r="BM278">
        <v>0.5</v>
      </c>
      <c r="BO278">
        <v>99999</v>
      </c>
    </row>
    <row r="279" spans="1:76" x14ac:dyDescent="0.15">
      <c r="A279" s="12" t="s">
        <v>604</v>
      </c>
      <c r="C279" t="s">
        <v>344</v>
      </c>
      <c r="H279" s="14" t="s">
        <v>599</v>
      </c>
      <c r="I279" s="14"/>
      <c r="U279">
        <v>2</v>
      </c>
      <c r="X279" s="12" t="s">
        <v>831</v>
      </c>
      <c r="Y279" s="12"/>
      <c r="AB279" s="12" t="s">
        <v>561</v>
      </c>
      <c r="AL279">
        <v>1</v>
      </c>
      <c r="BL279" s="12" t="s">
        <v>620</v>
      </c>
      <c r="BO279">
        <v>15</v>
      </c>
    </row>
    <row r="280" spans="1:76" x14ac:dyDescent="0.15">
      <c r="A280" s="12" t="s">
        <v>607</v>
      </c>
      <c r="C280" s="12"/>
      <c r="H280" s="14"/>
      <c r="I280" s="14"/>
      <c r="BR280" s="12"/>
      <c r="BS280" s="12"/>
    </row>
    <row r="281" spans="1:76" x14ac:dyDescent="0.15">
      <c r="A281" s="12" t="s">
        <v>603</v>
      </c>
      <c r="C281" t="s">
        <v>344</v>
      </c>
      <c r="K281" s="14" t="s">
        <v>611</v>
      </c>
      <c r="L281" s="14"/>
      <c r="M281" s="14"/>
      <c r="N281" s="14"/>
      <c r="O281" s="14"/>
      <c r="R281">
        <v>1</v>
      </c>
      <c r="U281">
        <v>1</v>
      </c>
      <c r="AB281" s="12" t="s">
        <v>561</v>
      </c>
      <c r="AE281">
        <v>3.3</v>
      </c>
      <c r="AG281" t="s">
        <v>371</v>
      </c>
      <c r="AI281">
        <v>1</v>
      </c>
      <c r="AL281">
        <v>99</v>
      </c>
      <c r="AX281">
        <v>10.5</v>
      </c>
      <c r="BD281" s="12" t="s">
        <v>613</v>
      </c>
      <c r="BF281" s="5" t="s">
        <v>348</v>
      </c>
      <c r="BI281" s="12" t="s">
        <v>619</v>
      </c>
      <c r="BJ281" s="12"/>
      <c r="BK281" s="12"/>
      <c r="BL281" s="12" t="s">
        <v>566</v>
      </c>
      <c r="BM281">
        <v>-30</v>
      </c>
      <c r="BO281">
        <v>10</v>
      </c>
    </row>
    <row r="282" spans="1:76" x14ac:dyDescent="0.15">
      <c r="A282" s="12" t="s">
        <v>635</v>
      </c>
      <c r="C282" s="12" t="s">
        <v>632</v>
      </c>
      <c r="G282" s="12" t="s">
        <v>551</v>
      </c>
      <c r="K282" s="14" t="s">
        <v>611</v>
      </c>
      <c r="L282" s="14"/>
      <c r="M282" s="14"/>
      <c r="N282" s="14"/>
      <c r="O282" s="14"/>
      <c r="AL282">
        <v>3</v>
      </c>
      <c r="AX282">
        <v>3.7</v>
      </c>
      <c r="AY282">
        <v>0.2</v>
      </c>
      <c r="AZ282" s="4">
        <v>10</v>
      </c>
      <c r="BA282" s="4">
        <v>35</v>
      </c>
      <c r="BB282" s="4">
        <v>1</v>
      </c>
      <c r="BC282" s="13" t="s">
        <v>552</v>
      </c>
      <c r="BD282" s="12" t="s">
        <v>634</v>
      </c>
      <c r="BF282" s="5" t="s">
        <v>348</v>
      </c>
      <c r="BT282" s="12" t="s">
        <v>629</v>
      </c>
      <c r="BU282" s="12" t="s">
        <v>633</v>
      </c>
    </row>
    <row r="283" spans="1:76" x14ac:dyDescent="0.15">
      <c r="A283" s="12"/>
    </row>
    <row r="285" spans="1:76" s="2" customFormat="1" x14ac:dyDescent="0.15">
      <c r="A285" s="2" t="s">
        <v>504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AZ285" s="8"/>
      <c r="BA285" s="8"/>
      <c r="BB285" s="8"/>
      <c r="BC285" s="8"/>
      <c r="BF285" s="9"/>
    </row>
    <row r="286" spans="1:76" x14ac:dyDescent="0.15">
      <c r="A286" t="s">
        <v>229</v>
      </c>
      <c r="C286" t="s">
        <v>505</v>
      </c>
      <c r="H286" s="3" t="s">
        <v>355</v>
      </c>
      <c r="U286">
        <v>2</v>
      </c>
      <c r="AD286" t="s">
        <v>370</v>
      </c>
      <c r="BR286" t="s">
        <v>506</v>
      </c>
      <c r="BX286">
        <v>1</v>
      </c>
    </row>
    <row r="287" spans="1:76" x14ac:dyDescent="0.15">
      <c r="A287" s="12" t="s">
        <v>547</v>
      </c>
      <c r="B287" s="12" t="s">
        <v>549</v>
      </c>
      <c r="C287" t="s">
        <v>344</v>
      </c>
      <c r="G287" s="12" t="s">
        <v>550</v>
      </c>
      <c r="U287">
        <v>3</v>
      </c>
      <c r="X287" s="12" t="s">
        <v>831</v>
      </c>
      <c r="Y287" s="12"/>
      <c r="AB287" s="12" t="s">
        <v>561</v>
      </c>
      <c r="AD287" s="12" t="s">
        <v>546</v>
      </c>
      <c r="AG287" s="12"/>
    </row>
    <row r="288" spans="1:76" x14ac:dyDescent="0.15">
      <c r="A288" s="12" t="s">
        <v>545</v>
      </c>
      <c r="B288" s="12"/>
      <c r="C288" t="s">
        <v>344</v>
      </c>
      <c r="G288" s="12" t="s">
        <v>551</v>
      </c>
      <c r="P288" s="3">
        <v>1</v>
      </c>
      <c r="Q288" s="3">
        <v>1</v>
      </c>
      <c r="R288">
        <v>1</v>
      </c>
      <c r="U288">
        <v>3</v>
      </c>
      <c r="AB288" s="12" t="s">
        <v>561</v>
      </c>
      <c r="AD288" s="12" t="s">
        <v>546</v>
      </c>
      <c r="AG288" s="12" t="s">
        <v>553</v>
      </c>
      <c r="AI288">
        <v>1</v>
      </c>
      <c r="AL288">
        <v>99</v>
      </c>
      <c r="AX288">
        <v>1</v>
      </c>
      <c r="AY288">
        <v>0.2</v>
      </c>
      <c r="AZ288" s="4">
        <v>0</v>
      </c>
      <c r="BA288" s="4">
        <v>2</v>
      </c>
      <c r="BB288" s="4">
        <v>1</v>
      </c>
      <c r="BC288" s="13" t="s">
        <v>552</v>
      </c>
      <c r="BD288" t="s">
        <v>37</v>
      </c>
      <c r="BX288">
        <v>1</v>
      </c>
    </row>
    <row r="289" spans="1:76" x14ac:dyDescent="0.15">
      <c r="A289" s="12" t="s">
        <v>565</v>
      </c>
      <c r="B289" s="12"/>
      <c r="C289" t="s">
        <v>344</v>
      </c>
      <c r="G289" s="12" t="s">
        <v>551</v>
      </c>
      <c r="P289" s="3">
        <v>1</v>
      </c>
      <c r="Q289" s="3">
        <v>1</v>
      </c>
      <c r="R289">
        <v>1</v>
      </c>
      <c r="U289">
        <v>1</v>
      </c>
      <c r="AB289" s="12" t="s">
        <v>561</v>
      </c>
      <c r="AD289" s="12" t="s">
        <v>546</v>
      </c>
      <c r="AG289" s="12" t="s">
        <v>553</v>
      </c>
      <c r="AI289">
        <v>0</v>
      </c>
      <c r="AL289">
        <v>99</v>
      </c>
      <c r="AX289">
        <v>1</v>
      </c>
      <c r="AY289">
        <v>0.2</v>
      </c>
      <c r="AZ289" s="4">
        <v>0</v>
      </c>
      <c r="BA289" s="4">
        <v>15</v>
      </c>
      <c r="BB289" s="4">
        <v>1</v>
      </c>
      <c r="BC289" s="13" t="s">
        <v>552</v>
      </c>
      <c r="BD289" t="s">
        <v>37</v>
      </c>
      <c r="BL289" s="12" t="s">
        <v>566</v>
      </c>
      <c r="BM289">
        <v>-30</v>
      </c>
      <c r="BO289">
        <v>10</v>
      </c>
      <c r="BX289">
        <v>1</v>
      </c>
    </row>
    <row r="290" spans="1:76" x14ac:dyDescent="0.15">
      <c r="A290" s="12" t="s">
        <v>579</v>
      </c>
      <c r="B290" s="12"/>
      <c r="C290" s="12" t="s">
        <v>580</v>
      </c>
      <c r="G290" s="12" t="s">
        <v>551</v>
      </c>
      <c r="P290" s="3">
        <v>1</v>
      </c>
      <c r="U290">
        <v>1</v>
      </c>
      <c r="AB290" s="12" t="s">
        <v>561</v>
      </c>
      <c r="AD290" s="12"/>
      <c r="AG290" s="12" t="s">
        <v>553</v>
      </c>
      <c r="AI290">
        <v>1</v>
      </c>
      <c r="AX290">
        <v>1</v>
      </c>
      <c r="AY290">
        <v>0.2</v>
      </c>
      <c r="AZ290" s="4">
        <v>0</v>
      </c>
      <c r="BA290" s="4">
        <v>2</v>
      </c>
      <c r="BB290" s="4">
        <v>1</v>
      </c>
      <c r="BC290" s="13" t="s">
        <v>552</v>
      </c>
      <c r="BD290" t="s">
        <v>37</v>
      </c>
      <c r="BG290" s="12" t="s">
        <v>580</v>
      </c>
      <c r="BX290">
        <v>1</v>
      </c>
    </row>
    <row r="295" spans="1:76" s="2" customFormat="1" x14ac:dyDescent="0.15">
      <c r="A295" s="16" t="s">
        <v>1042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AZ295" s="8"/>
      <c r="BA295" s="8"/>
      <c r="BB295" s="8"/>
      <c r="BC295" s="8"/>
      <c r="BF295" s="9"/>
    </row>
    <row r="296" spans="1:76" x14ac:dyDescent="0.15">
      <c r="A296" s="12" t="s">
        <v>1031</v>
      </c>
      <c r="C296" t="s">
        <v>344</v>
      </c>
      <c r="H296" s="3" t="s">
        <v>379</v>
      </c>
      <c r="I296" s="3" t="s">
        <v>388</v>
      </c>
      <c r="U296">
        <v>1</v>
      </c>
      <c r="W296">
        <v>1</v>
      </c>
      <c r="X296" s="12"/>
      <c r="Y296" s="12"/>
      <c r="AH296" s="3"/>
      <c r="AL296">
        <v>1</v>
      </c>
      <c r="AZ296"/>
      <c r="BA296"/>
      <c r="BB296"/>
      <c r="BC296"/>
      <c r="BD296" s="3"/>
      <c r="BE296" s="3"/>
      <c r="BG296" s="3"/>
      <c r="BH296" s="3"/>
      <c r="BI296" s="3"/>
      <c r="BJ296" s="3"/>
      <c r="BK296" s="3"/>
      <c r="BL296" s="12" t="s">
        <v>1013</v>
      </c>
      <c r="BM296">
        <v>-0.5</v>
      </c>
      <c r="BO296">
        <v>99999</v>
      </c>
    </row>
    <row r="297" spans="1:76" x14ac:dyDescent="0.15">
      <c r="A297" s="12" t="s">
        <v>1032</v>
      </c>
      <c r="C297" t="s">
        <v>344</v>
      </c>
      <c r="H297" s="3" t="s">
        <v>379</v>
      </c>
      <c r="I297" s="3" t="s">
        <v>388</v>
      </c>
      <c r="U297">
        <v>1</v>
      </c>
      <c r="W297">
        <v>1</v>
      </c>
      <c r="X297" s="12"/>
      <c r="Y297" s="12"/>
      <c r="AH297" s="3"/>
      <c r="AL297">
        <v>1</v>
      </c>
      <c r="AZ297"/>
      <c r="BA297"/>
      <c r="BB297"/>
      <c r="BC297"/>
      <c r="BD297" s="3"/>
      <c r="BE297" s="3"/>
      <c r="BG297" s="3"/>
      <c r="BH297" s="3"/>
      <c r="BI297" s="3"/>
      <c r="BJ297" s="3"/>
      <c r="BK297" s="3"/>
      <c r="BL297" s="12" t="s">
        <v>1014</v>
      </c>
      <c r="BM297">
        <v>-0.5</v>
      </c>
      <c r="BO297">
        <v>99999</v>
      </c>
    </row>
    <row r="298" spans="1:76" x14ac:dyDescent="0.15">
      <c r="A298" s="12" t="s">
        <v>1033</v>
      </c>
      <c r="C298" t="s">
        <v>344</v>
      </c>
      <c r="H298" s="3" t="s">
        <v>379</v>
      </c>
      <c r="I298" s="3" t="s">
        <v>388</v>
      </c>
      <c r="U298">
        <v>1</v>
      </c>
      <c r="W298">
        <v>1</v>
      </c>
      <c r="X298" s="12"/>
      <c r="Y298" s="12"/>
      <c r="AH298" s="3"/>
      <c r="AL298">
        <v>1</v>
      </c>
      <c r="AZ298"/>
      <c r="BA298"/>
      <c r="BB298"/>
      <c r="BC298"/>
      <c r="BD298" s="3"/>
      <c r="BE298" s="3"/>
      <c r="BG298" s="3"/>
      <c r="BH298" s="3"/>
      <c r="BI298" s="3"/>
      <c r="BJ298" s="3"/>
      <c r="BK298" s="3"/>
      <c r="BL298" s="12" t="s">
        <v>1015</v>
      </c>
      <c r="BM298">
        <v>-0.5</v>
      </c>
      <c r="BO298">
        <v>99999</v>
      </c>
    </row>
    <row r="299" spans="1:76" x14ac:dyDescent="0.15">
      <c r="A299" s="12" t="s">
        <v>1035</v>
      </c>
      <c r="C299" t="s">
        <v>344</v>
      </c>
      <c r="H299" s="3" t="s">
        <v>379</v>
      </c>
      <c r="I299" s="3" t="s">
        <v>388</v>
      </c>
      <c r="U299">
        <v>1</v>
      </c>
      <c r="W299">
        <v>1</v>
      </c>
      <c r="X299" s="12"/>
      <c r="Y299" s="12"/>
      <c r="AH299" s="3"/>
      <c r="AL299">
        <v>1</v>
      </c>
      <c r="AZ299"/>
      <c r="BA299"/>
      <c r="BB299"/>
      <c r="BC299"/>
      <c r="BD299" s="3"/>
      <c r="BE299" s="3"/>
      <c r="BG299" s="3"/>
      <c r="BH299" s="3"/>
      <c r="BI299" s="3"/>
      <c r="BJ299" s="3"/>
      <c r="BK299" s="3"/>
      <c r="BL299" s="12" t="s">
        <v>1036</v>
      </c>
      <c r="BM299">
        <v>-0.5</v>
      </c>
      <c r="BO299">
        <v>99999</v>
      </c>
    </row>
    <row r="300" spans="1:76" x14ac:dyDescent="0.15">
      <c r="A300" s="12" t="s">
        <v>1019</v>
      </c>
      <c r="C300" t="s">
        <v>344</v>
      </c>
      <c r="H300" s="3" t="s">
        <v>379</v>
      </c>
      <c r="I300" s="3" t="s">
        <v>388</v>
      </c>
      <c r="U300">
        <v>1</v>
      </c>
      <c r="W300">
        <v>1</v>
      </c>
      <c r="X300" s="12"/>
      <c r="Y300" s="12"/>
      <c r="AH300" s="3"/>
      <c r="AL300">
        <v>1</v>
      </c>
      <c r="AZ300"/>
      <c r="BA300"/>
      <c r="BB300"/>
      <c r="BC300"/>
      <c r="BD300" s="3"/>
      <c r="BE300" s="3"/>
      <c r="BG300" s="3"/>
      <c r="BH300" s="3"/>
      <c r="BI300" s="3"/>
      <c r="BJ300" s="3"/>
      <c r="BK300" s="3"/>
      <c r="BL300" s="12" t="s">
        <v>1020</v>
      </c>
      <c r="BM300">
        <v>0.25</v>
      </c>
      <c r="BO300">
        <v>99999</v>
      </c>
    </row>
    <row r="301" spans="1:76" x14ac:dyDescent="0.15">
      <c r="A301" s="12" t="s">
        <v>1024</v>
      </c>
      <c r="C301" t="s">
        <v>344</v>
      </c>
      <c r="H301" s="3" t="s">
        <v>379</v>
      </c>
      <c r="I301" s="3" t="s">
        <v>388</v>
      </c>
      <c r="U301">
        <v>1</v>
      </c>
      <c r="W301">
        <v>1</v>
      </c>
      <c r="X301" s="12"/>
      <c r="Y301" s="12"/>
      <c r="AH301" s="3"/>
      <c r="AL301">
        <v>1</v>
      </c>
      <c r="AZ301"/>
      <c r="BA301"/>
      <c r="BB301"/>
      <c r="BC301"/>
      <c r="BD301" s="3"/>
      <c r="BE301" s="3"/>
      <c r="BG301" s="3"/>
      <c r="BH301" s="3"/>
      <c r="BI301" s="3"/>
      <c r="BJ301" s="3"/>
      <c r="BK301" s="3"/>
      <c r="BL301" s="12" t="s">
        <v>1023</v>
      </c>
      <c r="BM301">
        <v>-0.25</v>
      </c>
      <c r="BO301">
        <v>99999</v>
      </c>
    </row>
    <row r="302" spans="1:76" x14ac:dyDescent="0.15">
      <c r="A302" s="12" t="s">
        <v>1030</v>
      </c>
      <c r="C302" t="s">
        <v>344</v>
      </c>
      <c r="H302" s="3" t="s">
        <v>379</v>
      </c>
      <c r="I302" s="3" t="s">
        <v>388</v>
      </c>
      <c r="U302">
        <v>1</v>
      </c>
      <c r="W302">
        <v>1</v>
      </c>
      <c r="X302" s="12"/>
      <c r="Y302" s="12"/>
      <c r="AH302" s="3"/>
      <c r="AL302">
        <v>1</v>
      </c>
      <c r="AZ302"/>
      <c r="BA302"/>
      <c r="BB302"/>
      <c r="BC302"/>
      <c r="BD302" s="3"/>
      <c r="BE302" s="3"/>
      <c r="BG302" s="3"/>
      <c r="BH302" s="3"/>
      <c r="BI302" s="3"/>
      <c r="BJ302" s="3"/>
      <c r="BK302" s="3"/>
      <c r="BL302" s="12" t="s">
        <v>1029</v>
      </c>
      <c r="BM302">
        <v>0.25</v>
      </c>
      <c r="BO302">
        <v>99999</v>
      </c>
    </row>
    <row r="303" spans="1:76" x14ac:dyDescent="0.15">
      <c r="A303" s="12" t="s">
        <v>1034</v>
      </c>
      <c r="C303" t="s">
        <v>344</v>
      </c>
      <c r="H303" s="3" t="s">
        <v>379</v>
      </c>
      <c r="I303" s="3" t="s">
        <v>388</v>
      </c>
      <c r="U303">
        <v>1</v>
      </c>
      <c r="W303">
        <v>1</v>
      </c>
      <c r="X303" s="12"/>
      <c r="Y303" s="12"/>
      <c r="AH303" s="3"/>
      <c r="AL303">
        <v>1</v>
      </c>
      <c r="AZ303"/>
      <c r="BA303"/>
      <c r="BB303"/>
      <c r="BC303"/>
      <c r="BD303" s="3"/>
      <c r="BE303" s="3"/>
      <c r="BG303" s="3"/>
      <c r="BH303" s="3"/>
      <c r="BI303" s="3"/>
      <c r="BJ303" s="3"/>
      <c r="BK303" s="3"/>
      <c r="BL303" s="12" t="s">
        <v>1037</v>
      </c>
      <c r="BM303">
        <v>-0.5</v>
      </c>
      <c r="BO303">
        <v>99999</v>
      </c>
    </row>
    <row r="304" spans="1:76" x14ac:dyDescent="0.15">
      <c r="A304" s="12" t="s">
        <v>1041</v>
      </c>
      <c r="C304" t="s">
        <v>344</v>
      </c>
      <c r="H304" s="3" t="s">
        <v>379</v>
      </c>
      <c r="I304" s="3" t="s">
        <v>388</v>
      </c>
      <c r="U304">
        <v>1</v>
      </c>
      <c r="W304">
        <v>1</v>
      </c>
      <c r="X304" s="12"/>
      <c r="Y304" s="12"/>
      <c r="AH304" s="3"/>
      <c r="AL304">
        <v>1</v>
      </c>
      <c r="AZ304"/>
      <c r="BA304"/>
      <c r="BB304"/>
      <c r="BC304"/>
      <c r="BD304" s="3"/>
      <c r="BE304" s="3"/>
      <c r="BG304" s="3"/>
      <c r="BH304" s="3"/>
      <c r="BI304" s="3"/>
      <c r="BJ304" s="3"/>
      <c r="BK304" s="3"/>
      <c r="BL304" s="12" t="s">
        <v>1040</v>
      </c>
      <c r="BM304">
        <v>0.33</v>
      </c>
      <c r="BO304">
        <v>99999</v>
      </c>
    </row>
    <row r="305" spans="1:70" x14ac:dyDescent="0.15">
      <c r="A305" s="12" t="s">
        <v>1007</v>
      </c>
      <c r="C305" s="12" t="s">
        <v>1008</v>
      </c>
      <c r="H305" s="3" t="s">
        <v>599</v>
      </c>
      <c r="I305" s="3" t="s">
        <v>998</v>
      </c>
      <c r="X305" s="12"/>
      <c r="Y305" s="12"/>
      <c r="AH305" s="3"/>
      <c r="AZ305"/>
      <c r="BA305"/>
      <c r="BB305"/>
      <c r="BC305"/>
      <c r="BD305" s="3"/>
      <c r="BE305" s="3"/>
      <c r="BG305" s="3"/>
      <c r="BH305" s="3"/>
      <c r="BI305" s="3"/>
      <c r="BJ305" s="3"/>
      <c r="BK305" s="3"/>
      <c r="BL305" s="12"/>
      <c r="BR305" s="12" t="s">
        <v>1009</v>
      </c>
    </row>
    <row r="306" spans="1:70" x14ac:dyDescent="0.15">
      <c r="A306" s="12" t="s">
        <v>993</v>
      </c>
      <c r="C306" s="12" t="s">
        <v>994</v>
      </c>
      <c r="H306" s="3" t="s">
        <v>599</v>
      </c>
      <c r="I306" s="3" t="s">
        <v>998</v>
      </c>
      <c r="X306" s="12"/>
      <c r="Y306" s="12"/>
      <c r="AH306" s="3"/>
      <c r="AZ306"/>
      <c r="BA306"/>
      <c r="BB306"/>
      <c r="BC306"/>
      <c r="BD306" s="3"/>
      <c r="BE306" s="3"/>
      <c r="BG306" s="3"/>
      <c r="BH306" s="3"/>
      <c r="BI306" s="3"/>
      <c r="BJ306" s="3"/>
      <c r="BK306" s="3"/>
      <c r="BL306" s="12"/>
      <c r="BR306" s="12" t="s">
        <v>995</v>
      </c>
    </row>
    <row r="308" spans="1:70" x14ac:dyDescent="0.15">
      <c r="A308" s="12" t="s">
        <v>1046</v>
      </c>
      <c r="C308" t="s">
        <v>344</v>
      </c>
      <c r="H308" s="3" t="s">
        <v>379</v>
      </c>
      <c r="I308" s="3" t="s">
        <v>815</v>
      </c>
      <c r="U308">
        <v>2</v>
      </c>
      <c r="W308">
        <v>1</v>
      </c>
      <c r="X308" s="12"/>
      <c r="Y308" s="12"/>
      <c r="AA308" s="12"/>
      <c r="AH308" s="3"/>
      <c r="AL308">
        <v>1</v>
      </c>
      <c r="AZ308"/>
      <c r="BA308"/>
      <c r="BB308"/>
      <c r="BC308"/>
      <c r="BD308" s="3"/>
      <c r="BE308" s="3"/>
      <c r="BG308" s="3"/>
      <c r="BH308" s="3"/>
      <c r="BI308" s="3"/>
      <c r="BJ308" s="3"/>
      <c r="BK308" s="3"/>
      <c r="BL308" s="12" t="s">
        <v>1014</v>
      </c>
      <c r="BM308">
        <v>10</v>
      </c>
      <c r="BO308">
        <v>99999</v>
      </c>
    </row>
    <row r="309" spans="1:70" x14ac:dyDescent="0.15">
      <c r="A309" s="12" t="s">
        <v>1076</v>
      </c>
      <c r="C309" t="s">
        <v>344</v>
      </c>
      <c r="H309" s="3" t="s">
        <v>379</v>
      </c>
      <c r="I309" s="3" t="s">
        <v>815</v>
      </c>
      <c r="U309">
        <v>1</v>
      </c>
      <c r="W309">
        <v>1</v>
      </c>
      <c r="AG309" s="12" t="s">
        <v>553</v>
      </c>
      <c r="AI309">
        <v>0.5</v>
      </c>
      <c r="AK309">
        <v>1</v>
      </c>
      <c r="AL309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1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571</v>
      </c>
      <c r="B1" s="12" t="s">
        <v>593</v>
      </c>
      <c r="E1" s="12" t="s">
        <v>1187</v>
      </c>
      <c r="F1" s="12" t="s">
        <v>725</v>
      </c>
      <c r="G1" t="s">
        <v>507</v>
      </c>
      <c r="I1" t="s">
        <v>508</v>
      </c>
      <c r="J1" s="12" t="s">
        <v>1026</v>
      </c>
      <c r="K1" s="12" t="s">
        <v>756</v>
      </c>
      <c r="L1" s="12" t="s">
        <v>1050</v>
      </c>
    </row>
    <row r="2" spans="1:13" x14ac:dyDescent="0.15">
      <c r="A2" t="s">
        <v>29</v>
      </c>
      <c r="C2" t="s">
        <v>30</v>
      </c>
      <c r="D2" t="s">
        <v>32</v>
      </c>
      <c r="E2" s="12" t="s">
        <v>1186</v>
      </c>
      <c r="F2" s="12" t="s">
        <v>724</v>
      </c>
      <c r="G2" t="s">
        <v>509</v>
      </c>
      <c r="H2" t="s">
        <v>510</v>
      </c>
      <c r="I2" t="s">
        <v>33</v>
      </c>
      <c r="J2" s="12" t="s">
        <v>1025</v>
      </c>
      <c r="K2" s="12" t="s">
        <v>755</v>
      </c>
      <c r="L2" s="12" t="s">
        <v>1049</v>
      </c>
      <c r="M2" t="s">
        <v>321</v>
      </c>
    </row>
    <row r="3" spans="1:13" x14ac:dyDescent="0.15">
      <c r="A3" t="s">
        <v>73</v>
      </c>
      <c r="C3" t="s">
        <v>73</v>
      </c>
      <c r="D3" t="s">
        <v>73</v>
      </c>
      <c r="E3" s="12" t="s">
        <v>723</v>
      </c>
      <c r="F3" s="12" t="s">
        <v>723</v>
      </c>
      <c r="G3" t="s">
        <v>342</v>
      </c>
      <c r="H3" t="s">
        <v>75</v>
      </c>
      <c r="I3" t="s">
        <v>319</v>
      </c>
      <c r="J3" s="12" t="s">
        <v>723</v>
      </c>
      <c r="K3" s="12" t="s">
        <v>723</v>
      </c>
      <c r="L3" s="12" t="s">
        <v>573</v>
      </c>
      <c r="M3" t="s">
        <v>341</v>
      </c>
    </row>
    <row r="4" spans="1:13" x14ac:dyDescent="0.15">
      <c r="A4" t="s">
        <v>511</v>
      </c>
      <c r="C4" t="s">
        <v>511</v>
      </c>
    </row>
    <row r="5" spans="1:13" x14ac:dyDescent="0.15">
      <c r="A5" t="s">
        <v>356</v>
      </c>
      <c r="C5" t="s">
        <v>512</v>
      </c>
      <c r="H5">
        <v>5</v>
      </c>
      <c r="M5" t="s">
        <v>513</v>
      </c>
    </row>
    <row r="6" spans="1:13" x14ac:dyDescent="0.15">
      <c r="A6" t="s">
        <v>406</v>
      </c>
      <c r="C6" t="s">
        <v>512</v>
      </c>
      <c r="H6">
        <v>0.3</v>
      </c>
      <c r="M6" t="s">
        <v>514</v>
      </c>
    </row>
    <row r="7" spans="1:13" x14ac:dyDescent="0.15">
      <c r="A7" t="s">
        <v>381</v>
      </c>
      <c r="C7" t="s">
        <v>512</v>
      </c>
      <c r="H7">
        <v>5</v>
      </c>
      <c r="M7" s="12" t="s">
        <v>788</v>
      </c>
    </row>
    <row r="8" spans="1:13" x14ac:dyDescent="0.15">
      <c r="A8" t="s">
        <v>444</v>
      </c>
      <c r="C8" t="s">
        <v>512</v>
      </c>
      <c r="M8" t="s">
        <v>516</v>
      </c>
    </row>
    <row r="9" spans="1:13" x14ac:dyDescent="0.15">
      <c r="A9" s="12" t="s">
        <v>1285</v>
      </c>
      <c r="C9" t="s">
        <v>512</v>
      </c>
      <c r="H9">
        <v>0.01</v>
      </c>
      <c r="M9" s="12" t="s">
        <v>1286</v>
      </c>
    </row>
    <row r="10" spans="1:13" x14ac:dyDescent="0.15">
      <c r="A10" t="s">
        <v>439</v>
      </c>
      <c r="C10" t="s">
        <v>512</v>
      </c>
      <c r="H10">
        <v>0.01</v>
      </c>
      <c r="M10" t="s">
        <v>517</v>
      </c>
    </row>
    <row r="11" spans="1:13" x14ac:dyDescent="0.15">
      <c r="A11" t="s">
        <v>495</v>
      </c>
      <c r="C11" t="s">
        <v>512</v>
      </c>
      <c r="H11">
        <v>9999</v>
      </c>
      <c r="M11" t="s">
        <v>518</v>
      </c>
    </row>
    <row r="12" spans="1:13" x14ac:dyDescent="0.15">
      <c r="A12" s="12" t="s">
        <v>704</v>
      </c>
      <c r="C12" t="s">
        <v>512</v>
      </c>
      <c r="H12">
        <v>9999</v>
      </c>
      <c r="M12" s="12" t="s">
        <v>705</v>
      </c>
    </row>
    <row r="13" spans="1:13" x14ac:dyDescent="0.15">
      <c r="A13" s="12" t="s">
        <v>832</v>
      </c>
      <c r="C13" t="s">
        <v>512</v>
      </c>
      <c r="H13">
        <v>9999</v>
      </c>
      <c r="M13" s="12" t="s">
        <v>834</v>
      </c>
    </row>
    <row r="14" spans="1:13" x14ac:dyDescent="0.15">
      <c r="A14" s="12" t="s">
        <v>833</v>
      </c>
      <c r="C14" t="s">
        <v>512</v>
      </c>
      <c r="H14">
        <v>9999</v>
      </c>
      <c r="M14" s="12" t="s">
        <v>835</v>
      </c>
    </row>
    <row r="15" spans="1:13" x14ac:dyDescent="0.15">
      <c r="A15" s="12" t="s">
        <v>1004</v>
      </c>
      <c r="C15" t="s">
        <v>512</v>
      </c>
      <c r="M15" s="12" t="s">
        <v>1001</v>
      </c>
    </row>
    <row r="16" spans="1:13" x14ac:dyDescent="0.15">
      <c r="A16" s="12" t="s">
        <v>1005</v>
      </c>
      <c r="C16" t="s">
        <v>512</v>
      </c>
      <c r="M16" s="12" t="s">
        <v>1006</v>
      </c>
    </row>
    <row r="17" spans="1:13" x14ac:dyDescent="0.15">
      <c r="A17" s="12" t="s">
        <v>1016</v>
      </c>
      <c r="C17" t="s">
        <v>512</v>
      </c>
      <c r="M17" s="12" t="s">
        <v>1018</v>
      </c>
    </row>
    <row r="18" spans="1:13" x14ac:dyDescent="0.15">
      <c r="A18" s="12" t="s">
        <v>1021</v>
      </c>
      <c r="C18" t="s">
        <v>512</v>
      </c>
      <c r="M18" s="12" t="s">
        <v>1022</v>
      </c>
    </row>
    <row r="19" spans="1:13" x14ac:dyDescent="0.15">
      <c r="A19" s="12" t="s">
        <v>1027</v>
      </c>
      <c r="C19" t="s">
        <v>512</v>
      </c>
      <c r="M19" s="12" t="s">
        <v>1028</v>
      </c>
    </row>
    <row r="20" spans="1:13" x14ac:dyDescent="0.15">
      <c r="A20" s="12" t="s">
        <v>1043</v>
      </c>
      <c r="C20" t="s">
        <v>512</v>
      </c>
      <c r="M20" s="12" t="s">
        <v>1044</v>
      </c>
    </row>
    <row r="21" spans="1:13" x14ac:dyDescent="0.15">
      <c r="A21" s="12" t="s">
        <v>1130</v>
      </c>
      <c r="C21" t="s">
        <v>512</v>
      </c>
      <c r="M21" s="12" t="s">
        <v>1131</v>
      </c>
    </row>
    <row r="22" spans="1:13" x14ac:dyDescent="0.15">
      <c r="A22" s="12" t="s">
        <v>1247</v>
      </c>
      <c r="C22" t="s">
        <v>512</v>
      </c>
      <c r="M22" s="12" t="s">
        <v>1248</v>
      </c>
    </row>
    <row r="23" spans="1:13" x14ac:dyDescent="0.15">
      <c r="A23" s="12" t="s">
        <v>1168</v>
      </c>
      <c r="C23" t="s">
        <v>512</v>
      </c>
      <c r="M23" s="12" t="s">
        <v>1169</v>
      </c>
    </row>
    <row r="24" spans="1:13" x14ac:dyDescent="0.15">
      <c r="A24" s="12" t="s">
        <v>1269</v>
      </c>
      <c r="C24" t="s">
        <v>512</v>
      </c>
      <c r="M24" s="12" t="s">
        <v>1270</v>
      </c>
    </row>
    <row r="25" spans="1:13" x14ac:dyDescent="0.15">
      <c r="A25" s="12"/>
      <c r="M25" s="12"/>
    </row>
    <row r="26" spans="1:13" x14ac:dyDescent="0.15">
      <c r="A26" s="12" t="s">
        <v>764</v>
      </c>
      <c r="C26" t="s">
        <v>512</v>
      </c>
      <c r="H26">
        <v>5</v>
      </c>
      <c r="K26">
        <v>1</v>
      </c>
      <c r="M26" t="s">
        <v>513</v>
      </c>
    </row>
    <row r="27" spans="1:13" x14ac:dyDescent="0.15">
      <c r="A27" s="12" t="s">
        <v>765</v>
      </c>
      <c r="C27" t="s">
        <v>512</v>
      </c>
      <c r="H27">
        <v>0.3</v>
      </c>
      <c r="K27">
        <v>1</v>
      </c>
      <c r="M27" t="s">
        <v>514</v>
      </c>
    </row>
    <row r="28" spans="1:13" x14ac:dyDescent="0.15">
      <c r="A28" s="12" t="s">
        <v>751</v>
      </c>
      <c r="C28" t="s">
        <v>512</v>
      </c>
      <c r="H28">
        <v>5</v>
      </c>
      <c r="K28">
        <v>1</v>
      </c>
      <c r="M28" t="s">
        <v>515</v>
      </c>
    </row>
    <row r="29" spans="1:13" x14ac:dyDescent="0.15">
      <c r="A29" s="12" t="s">
        <v>752</v>
      </c>
      <c r="C29" t="s">
        <v>512</v>
      </c>
      <c r="K29">
        <v>1</v>
      </c>
      <c r="M29" t="s">
        <v>516</v>
      </c>
    </row>
    <row r="30" spans="1:13" x14ac:dyDescent="0.15">
      <c r="A30" s="12" t="s">
        <v>753</v>
      </c>
      <c r="C30" t="s">
        <v>512</v>
      </c>
      <c r="H30">
        <v>0.01</v>
      </c>
      <c r="K30">
        <v>1</v>
      </c>
      <c r="M30" s="12" t="s">
        <v>1085</v>
      </c>
    </row>
    <row r="31" spans="1:13" x14ac:dyDescent="0.15">
      <c r="A31" s="12" t="s">
        <v>754</v>
      </c>
      <c r="C31" t="s">
        <v>512</v>
      </c>
      <c r="H31">
        <v>9999</v>
      </c>
      <c r="K31">
        <v>1</v>
      </c>
      <c r="M31" t="s">
        <v>518</v>
      </c>
    </row>
    <row r="32" spans="1:13" x14ac:dyDescent="0.15">
      <c r="A32" s="12" t="s">
        <v>757</v>
      </c>
      <c r="C32" t="s">
        <v>512</v>
      </c>
      <c r="H32">
        <v>9999</v>
      </c>
      <c r="K32">
        <v>1</v>
      </c>
      <c r="M32" s="12" t="s">
        <v>705</v>
      </c>
    </row>
    <row r="33" spans="1:13" x14ac:dyDescent="0.15">
      <c r="A33" s="12" t="s">
        <v>1017</v>
      </c>
      <c r="C33" t="s">
        <v>512</v>
      </c>
      <c r="K33">
        <v>1</v>
      </c>
      <c r="M33" s="12" t="s">
        <v>1006</v>
      </c>
    </row>
    <row r="34" spans="1:13" x14ac:dyDescent="0.15">
      <c r="A34" s="12" t="s">
        <v>1020</v>
      </c>
      <c r="C34" t="s">
        <v>512</v>
      </c>
      <c r="K34">
        <v>1</v>
      </c>
      <c r="M34" s="12" t="s">
        <v>1018</v>
      </c>
    </row>
    <row r="35" spans="1:13" x14ac:dyDescent="0.15">
      <c r="A35" s="12" t="s">
        <v>1023</v>
      </c>
      <c r="C35" t="s">
        <v>512</v>
      </c>
      <c r="K35">
        <v>1</v>
      </c>
      <c r="M35" s="12" t="s">
        <v>1022</v>
      </c>
    </row>
    <row r="36" spans="1:13" x14ac:dyDescent="0.15">
      <c r="A36" s="12" t="s">
        <v>1029</v>
      </c>
      <c r="C36" t="s">
        <v>512</v>
      </c>
      <c r="K36">
        <v>1</v>
      </c>
      <c r="M36" s="12" t="s">
        <v>1028</v>
      </c>
    </row>
    <row r="37" spans="1:13" x14ac:dyDescent="0.15">
      <c r="A37" s="12" t="s">
        <v>1045</v>
      </c>
      <c r="C37" t="s">
        <v>512</v>
      </c>
      <c r="K37">
        <v>1</v>
      </c>
      <c r="M37" s="12" t="s">
        <v>1044</v>
      </c>
    </row>
    <row r="38" spans="1:13" x14ac:dyDescent="0.15">
      <c r="A38" s="12"/>
      <c r="M38" s="12"/>
    </row>
    <row r="39" spans="1:13" x14ac:dyDescent="0.15">
      <c r="A39" s="12" t="s">
        <v>988</v>
      </c>
      <c r="C39" t="s">
        <v>512</v>
      </c>
      <c r="K39">
        <v>1</v>
      </c>
      <c r="M39" s="12" t="s">
        <v>1039</v>
      </c>
    </row>
    <row r="40" spans="1:13" x14ac:dyDescent="0.15">
      <c r="A40" s="12" t="s">
        <v>989</v>
      </c>
      <c r="C40" t="s">
        <v>512</v>
      </c>
      <c r="K40">
        <v>1</v>
      </c>
      <c r="M40" s="12" t="s">
        <v>842</v>
      </c>
    </row>
    <row r="41" spans="1:13" x14ac:dyDescent="0.15">
      <c r="A41" s="12" t="s">
        <v>992</v>
      </c>
      <c r="C41" t="s">
        <v>512</v>
      </c>
      <c r="K41">
        <v>1</v>
      </c>
      <c r="M41" s="12" t="s">
        <v>999</v>
      </c>
    </row>
    <row r="42" spans="1:13" x14ac:dyDescent="0.15">
      <c r="A42" s="12" t="s">
        <v>990</v>
      </c>
      <c r="C42" t="s">
        <v>512</v>
      </c>
      <c r="K42">
        <v>1</v>
      </c>
      <c r="M42" s="12" t="s">
        <v>1038</v>
      </c>
    </row>
    <row r="43" spans="1:13" x14ac:dyDescent="0.15">
      <c r="A43" s="12" t="s">
        <v>991</v>
      </c>
      <c r="C43" t="s">
        <v>512</v>
      </c>
      <c r="K43">
        <v>1</v>
      </c>
      <c r="M43" s="12" t="s">
        <v>1000</v>
      </c>
    </row>
    <row r="44" spans="1:13" x14ac:dyDescent="0.15">
      <c r="A44" s="12" t="s">
        <v>1002</v>
      </c>
      <c r="B44" s="12" t="s">
        <v>1003</v>
      </c>
      <c r="M44" s="12"/>
    </row>
    <row r="45" spans="1:13" x14ac:dyDescent="0.15">
      <c r="A45" s="12" t="s">
        <v>1040</v>
      </c>
      <c r="C45" t="s">
        <v>512</v>
      </c>
      <c r="H45">
        <v>9999</v>
      </c>
      <c r="K45">
        <v>1</v>
      </c>
      <c r="M45" s="12" t="s">
        <v>705</v>
      </c>
    </row>
    <row r="46" spans="1:13" x14ac:dyDescent="0.15">
      <c r="A46" s="12"/>
    </row>
    <row r="47" spans="1:13" x14ac:dyDescent="0.15">
      <c r="A47" s="12"/>
    </row>
    <row r="48" spans="1:13" x14ac:dyDescent="0.15">
      <c r="A48" s="12" t="s">
        <v>836</v>
      </c>
      <c r="C48" t="s">
        <v>512</v>
      </c>
      <c r="H48">
        <v>9999</v>
      </c>
      <c r="M48" s="12" t="s">
        <v>834</v>
      </c>
    </row>
    <row r="49" spans="1:13" x14ac:dyDescent="0.15">
      <c r="A49" s="12" t="s">
        <v>837</v>
      </c>
      <c r="C49" t="s">
        <v>512</v>
      </c>
      <c r="H49">
        <v>9999</v>
      </c>
      <c r="M49" s="12" t="s">
        <v>835</v>
      </c>
    </row>
    <row r="50" spans="1:13" x14ac:dyDescent="0.15">
      <c r="A50" s="12" t="s">
        <v>749</v>
      </c>
      <c r="C50" s="12" t="s">
        <v>749</v>
      </c>
      <c r="M50" s="12"/>
    </row>
    <row r="51" spans="1:13" x14ac:dyDescent="0.15">
      <c r="A51" s="12" t="s">
        <v>763</v>
      </c>
      <c r="C51" s="12" t="s">
        <v>749</v>
      </c>
      <c r="K51">
        <v>1</v>
      </c>
      <c r="M51" s="12"/>
    </row>
    <row r="52" spans="1:13" x14ac:dyDescent="0.15">
      <c r="A52" t="s">
        <v>503</v>
      </c>
      <c r="C52" t="s">
        <v>503</v>
      </c>
      <c r="G52" t="s">
        <v>503</v>
      </c>
      <c r="M52" t="s">
        <v>519</v>
      </c>
    </row>
    <row r="53" spans="1:13" x14ac:dyDescent="0.15">
      <c r="A53" s="12" t="s">
        <v>709</v>
      </c>
      <c r="C53" t="s">
        <v>278</v>
      </c>
    </row>
    <row r="54" spans="1:13" x14ac:dyDescent="0.15">
      <c r="A54" t="s">
        <v>383</v>
      </c>
      <c r="C54" t="s">
        <v>383</v>
      </c>
    </row>
    <row r="55" spans="1:13" x14ac:dyDescent="0.15">
      <c r="A55" s="12" t="s">
        <v>572</v>
      </c>
      <c r="B55" s="12"/>
      <c r="C55" s="12" t="s">
        <v>572</v>
      </c>
      <c r="M55" s="12" t="s">
        <v>625</v>
      </c>
    </row>
    <row r="56" spans="1:13" x14ac:dyDescent="0.15">
      <c r="A56" s="12" t="s">
        <v>623</v>
      </c>
      <c r="B56" s="12" t="s">
        <v>624</v>
      </c>
      <c r="C56" s="12" t="s">
        <v>572</v>
      </c>
    </row>
    <row r="57" spans="1:13" x14ac:dyDescent="0.15">
      <c r="A57" s="12" t="s">
        <v>620</v>
      </c>
      <c r="B57" s="12"/>
      <c r="C57" s="12" t="s">
        <v>620</v>
      </c>
    </row>
    <row r="58" spans="1:13" x14ac:dyDescent="0.15">
      <c r="A58" s="12" t="s">
        <v>567</v>
      </c>
      <c r="B58" s="12"/>
      <c r="C58" t="s">
        <v>512</v>
      </c>
      <c r="E58">
        <v>1</v>
      </c>
      <c r="G58" s="12" t="s">
        <v>567</v>
      </c>
      <c r="I58" s="12" t="s">
        <v>568</v>
      </c>
      <c r="J58" s="12"/>
      <c r="K58" s="12"/>
      <c r="L58" s="12"/>
      <c r="M58" t="s">
        <v>513</v>
      </c>
    </row>
    <row r="59" spans="1:13" x14ac:dyDescent="0.15">
      <c r="A59" s="12" t="s">
        <v>568</v>
      </c>
      <c r="B59" s="12"/>
      <c r="C59" s="12" t="s">
        <v>568</v>
      </c>
      <c r="E59">
        <v>1</v>
      </c>
      <c r="G59" s="12" t="s">
        <v>568</v>
      </c>
    </row>
    <row r="60" spans="1:13" x14ac:dyDescent="0.15">
      <c r="A60" s="12"/>
      <c r="B60" s="12"/>
      <c r="C60" s="12"/>
      <c r="G60" s="12"/>
    </row>
    <row r="61" spans="1:13" x14ac:dyDescent="0.15">
      <c r="A61" s="12"/>
      <c r="B61" s="12"/>
      <c r="C61" s="12"/>
      <c r="G61" s="12"/>
    </row>
    <row r="62" spans="1:13" x14ac:dyDescent="0.15">
      <c r="A62" s="12" t="s">
        <v>592</v>
      </c>
      <c r="B62" s="12"/>
      <c r="C62" s="12" t="s">
        <v>591</v>
      </c>
      <c r="G62" s="12"/>
    </row>
    <row r="63" spans="1:13" x14ac:dyDescent="0.15">
      <c r="A63" s="12"/>
      <c r="B63" s="12"/>
      <c r="C63" s="12"/>
      <c r="G63" s="12"/>
    </row>
    <row r="65" spans="1:13" x14ac:dyDescent="0.15">
      <c r="A65" t="s">
        <v>377</v>
      </c>
      <c r="C65" t="s">
        <v>520</v>
      </c>
      <c r="H65">
        <v>3</v>
      </c>
      <c r="M65" t="s">
        <v>521</v>
      </c>
    </row>
    <row r="66" spans="1:13" x14ac:dyDescent="0.15">
      <c r="A66" s="12" t="s">
        <v>720</v>
      </c>
      <c r="C66" t="s">
        <v>512</v>
      </c>
      <c r="F66">
        <v>1</v>
      </c>
      <c r="H66">
        <v>9999</v>
      </c>
      <c r="M66" s="12" t="s">
        <v>727</v>
      </c>
    </row>
    <row r="67" spans="1:13" x14ac:dyDescent="0.15">
      <c r="A67" s="12" t="s">
        <v>787</v>
      </c>
      <c r="C67" t="s">
        <v>512</v>
      </c>
      <c r="M67" s="12" t="s">
        <v>789</v>
      </c>
    </row>
    <row r="68" spans="1:13" x14ac:dyDescent="0.15">
      <c r="A68" s="12" t="s">
        <v>783</v>
      </c>
      <c r="C68" s="12" t="s">
        <v>784</v>
      </c>
      <c r="M68" s="12" t="s">
        <v>785</v>
      </c>
    </row>
    <row r="69" spans="1:13" x14ac:dyDescent="0.15">
      <c r="A69" s="12" t="s">
        <v>795</v>
      </c>
      <c r="C69" s="12" t="s">
        <v>796</v>
      </c>
      <c r="H69">
        <v>5</v>
      </c>
      <c r="M69" s="12" t="s">
        <v>797</v>
      </c>
    </row>
    <row r="70" spans="1:13" x14ac:dyDescent="0.15">
      <c r="A70" s="12" t="s">
        <v>841</v>
      </c>
      <c r="C70" t="s">
        <v>512</v>
      </c>
      <c r="H70">
        <v>0.01</v>
      </c>
      <c r="M70" s="12" t="s">
        <v>842</v>
      </c>
    </row>
    <row r="71" spans="1:13" x14ac:dyDescent="0.15">
      <c r="A71" s="12" t="s">
        <v>845</v>
      </c>
      <c r="C71" s="12" t="s">
        <v>591</v>
      </c>
    </row>
    <row r="72" spans="1:13" x14ac:dyDescent="0.15">
      <c r="A72" s="12" t="s">
        <v>856</v>
      </c>
      <c r="C72" s="12" t="s">
        <v>858</v>
      </c>
    </row>
    <row r="73" spans="1:13" x14ac:dyDescent="0.15">
      <c r="A73" s="12" t="s">
        <v>861</v>
      </c>
      <c r="C73" s="12" t="s">
        <v>861</v>
      </c>
    </row>
    <row r="74" spans="1:13" x14ac:dyDescent="0.15">
      <c r="A74" s="12" t="s">
        <v>876</v>
      </c>
      <c r="C74" s="12" t="s">
        <v>591</v>
      </c>
    </row>
    <row r="76" spans="1:13" x14ac:dyDescent="0.15">
      <c r="A76" s="12" t="s">
        <v>1068</v>
      </c>
      <c r="C76" s="12" t="s">
        <v>1069</v>
      </c>
      <c r="H76">
        <v>3</v>
      </c>
      <c r="M76" s="12" t="s">
        <v>1179</v>
      </c>
    </row>
    <row r="77" spans="1:13" x14ac:dyDescent="0.15">
      <c r="A77" s="12" t="s">
        <v>1075</v>
      </c>
      <c r="C77" s="12" t="s">
        <v>591</v>
      </c>
    </row>
    <row r="78" spans="1:13" x14ac:dyDescent="0.15">
      <c r="A78" s="12" t="s">
        <v>1081</v>
      </c>
      <c r="C78" t="s">
        <v>383</v>
      </c>
    </row>
    <row r="79" spans="1:13" x14ac:dyDescent="0.15">
      <c r="A79" s="12" t="s">
        <v>1084</v>
      </c>
      <c r="C79" t="s">
        <v>512</v>
      </c>
      <c r="M79" s="12" t="s">
        <v>1086</v>
      </c>
    </row>
    <row r="80" spans="1:13" x14ac:dyDescent="0.15">
      <c r="A80" s="12" t="s">
        <v>1095</v>
      </c>
      <c r="C80" t="s">
        <v>512</v>
      </c>
      <c r="M80" s="12" t="s">
        <v>1096</v>
      </c>
    </row>
    <row r="81" spans="1:17" x14ac:dyDescent="0.15">
      <c r="A81" s="12" t="s">
        <v>1102</v>
      </c>
      <c r="C81" t="s">
        <v>512</v>
      </c>
      <c r="M81" s="12" t="s">
        <v>1096</v>
      </c>
    </row>
    <row r="83" spans="1:17" x14ac:dyDescent="0.15">
      <c r="A83" s="12" t="s">
        <v>1110</v>
      </c>
      <c r="C83" t="s">
        <v>512</v>
      </c>
      <c r="M83" s="12" t="s">
        <v>1111</v>
      </c>
    </row>
    <row r="84" spans="1:17" x14ac:dyDescent="0.15">
      <c r="A84" s="12" t="s">
        <v>1159</v>
      </c>
      <c r="C84" t="s">
        <v>512</v>
      </c>
      <c r="K84">
        <v>1</v>
      </c>
      <c r="M84" s="12" t="s">
        <v>1086</v>
      </c>
    </row>
    <row r="85" spans="1:17" x14ac:dyDescent="0.15">
      <c r="A85" s="12"/>
      <c r="M85" s="12"/>
    </row>
    <row r="86" spans="1:17" x14ac:dyDescent="0.15">
      <c r="A86" s="12" t="s">
        <v>1214</v>
      </c>
      <c r="C86" t="s">
        <v>512</v>
      </c>
      <c r="M86" s="12" t="s">
        <v>1096</v>
      </c>
    </row>
    <row r="87" spans="1:17" x14ac:dyDescent="0.15">
      <c r="A87" s="12" t="s">
        <v>1178</v>
      </c>
      <c r="C87" s="12" t="s">
        <v>1069</v>
      </c>
      <c r="M87" s="12" t="s">
        <v>1183</v>
      </c>
      <c r="Q87" s="12" t="s">
        <v>1184</v>
      </c>
    </row>
    <row r="89" spans="1:17" x14ac:dyDescent="0.15">
      <c r="A89" s="12" t="s">
        <v>1215</v>
      </c>
      <c r="C89" t="s">
        <v>512</v>
      </c>
      <c r="M89" s="12" t="s">
        <v>1096</v>
      </c>
    </row>
    <row r="90" spans="1:17" x14ac:dyDescent="0.15">
      <c r="A90" s="12" t="s">
        <v>1228</v>
      </c>
      <c r="C90" t="s">
        <v>512</v>
      </c>
      <c r="M90" s="12" t="s">
        <v>1229</v>
      </c>
    </row>
    <row r="92" spans="1:17" x14ac:dyDescent="0.15">
      <c r="A92" s="12" t="s">
        <v>1258</v>
      </c>
      <c r="C92" s="12" t="s">
        <v>796</v>
      </c>
      <c r="M92" s="12" t="s">
        <v>1259</v>
      </c>
    </row>
    <row r="93" spans="1:17" x14ac:dyDescent="0.15">
      <c r="A93" s="12" t="s">
        <v>1275</v>
      </c>
      <c r="C93" s="12" t="s">
        <v>591</v>
      </c>
    </row>
    <row r="95" spans="1:17" x14ac:dyDescent="0.15">
      <c r="A95" s="12" t="s">
        <v>1288</v>
      </c>
      <c r="C95" t="s">
        <v>512</v>
      </c>
      <c r="M95" s="12" t="s">
        <v>1096</v>
      </c>
    </row>
    <row r="96" spans="1:17" x14ac:dyDescent="0.15">
      <c r="A96" s="12" t="s">
        <v>1297</v>
      </c>
      <c r="C96" s="12" t="s">
        <v>1298</v>
      </c>
      <c r="G96" t="s">
        <v>503</v>
      </c>
      <c r="M96" s="12" t="s">
        <v>1303</v>
      </c>
    </row>
    <row r="97" spans="1:13" x14ac:dyDescent="0.15">
      <c r="A97" s="12" t="s">
        <v>1299</v>
      </c>
      <c r="C97" t="s">
        <v>512</v>
      </c>
      <c r="H97">
        <v>0.01</v>
      </c>
      <c r="L97" s="12" t="s">
        <v>1297</v>
      </c>
      <c r="M97" t="s">
        <v>517</v>
      </c>
    </row>
    <row r="99" spans="1:13" x14ac:dyDescent="0.15">
      <c r="A99" s="12" t="s">
        <v>1328</v>
      </c>
      <c r="C99" s="12" t="s">
        <v>1298</v>
      </c>
      <c r="G99" t="s">
        <v>503</v>
      </c>
      <c r="M99" s="12" t="s">
        <v>1334</v>
      </c>
    </row>
    <row r="100" spans="1:13" x14ac:dyDescent="0.15">
      <c r="A100" s="12" t="s">
        <v>1329</v>
      </c>
      <c r="C100" t="s">
        <v>512</v>
      </c>
      <c r="H100">
        <v>0.01</v>
      </c>
      <c r="L100" s="12" t="s">
        <v>1328</v>
      </c>
      <c r="M100" s="12" t="s">
        <v>1169</v>
      </c>
    </row>
    <row r="101" spans="1:13" x14ac:dyDescent="0.15">
      <c r="A101" s="12" t="s">
        <v>1335</v>
      </c>
      <c r="C101" t="s">
        <v>512</v>
      </c>
      <c r="M101" s="12" t="s">
        <v>1336</v>
      </c>
    </row>
  </sheetData>
  <phoneticPr fontId="8" type="noConversion"/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575</v>
      </c>
    </row>
    <row r="2" spans="1:4" x14ac:dyDescent="0.15">
      <c r="A2" t="s">
        <v>29</v>
      </c>
      <c r="B2" t="s">
        <v>30</v>
      </c>
      <c r="C2" s="12" t="s">
        <v>574</v>
      </c>
      <c r="D2" t="s">
        <v>321</v>
      </c>
    </row>
    <row r="3" spans="1:4" x14ac:dyDescent="0.15">
      <c r="A3" t="s">
        <v>73</v>
      </c>
      <c r="B3" t="s">
        <v>73</v>
      </c>
      <c r="C3" s="12" t="s">
        <v>573</v>
      </c>
      <c r="D3" t="s">
        <v>341</v>
      </c>
    </row>
    <row r="4" spans="1:4" x14ac:dyDescent="0.15">
      <c r="A4" t="s">
        <v>392</v>
      </c>
      <c r="B4" t="s">
        <v>522</v>
      </c>
      <c r="D4" t="s">
        <v>523</v>
      </c>
    </row>
    <row r="5" spans="1:4" x14ac:dyDescent="0.15">
      <c r="A5" t="s">
        <v>418</v>
      </c>
      <c r="B5" t="s">
        <v>524</v>
      </c>
      <c r="D5" t="s">
        <v>525</v>
      </c>
    </row>
    <row r="6" spans="1:4" x14ac:dyDescent="0.15">
      <c r="A6" s="12" t="s">
        <v>614</v>
      </c>
      <c r="B6" s="12" t="s">
        <v>576</v>
      </c>
      <c r="C6" s="12" t="s">
        <v>568</v>
      </c>
      <c r="D6" s="12" t="s">
        <v>617</v>
      </c>
    </row>
    <row r="7" spans="1:4" x14ac:dyDescent="0.15">
      <c r="A7" s="12" t="s">
        <v>615</v>
      </c>
      <c r="B7" s="12" t="s">
        <v>576</v>
      </c>
      <c r="C7" s="12" t="s">
        <v>568</v>
      </c>
      <c r="D7" s="12" t="s">
        <v>618</v>
      </c>
    </row>
    <row r="8" spans="1:4" x14ac:dyDescent="0.15">
      <c r="A8" s="12" t="s">
        <v>616</v>
      </c>
      <c r="B8" s="12" t="s">
        <v>576</v>
      </c>
      <c r="C8" s="12" t="s">
        <v>568</v>
      </c>
      <c r="D8" s="12" t="s">
        <v>577</v>
      </c>
    </row>
    <row r="9" spans="1:4" x14ac:dyDescent="0.15">
      <c r="A9" s="12" t="s">
        <v>682</v>
      </c>
      <c r="B9" s="12" t="s">
        <v>576</v>
      </c>
      <c r="C9" s="12" t="s">
        <v>568</v>
      </c>
      <c r="D9" s="12" t="s">
        <v>683</v>
      </c>
    </row>
    <row r="10" spans="1:4" x14ac:dyDescent="0.15">
      <c r="A10" s="12" t="s">
        <v>736</v>
      </c>
      <c r="B10" s="12" t="s">
        <v>735</v>
      </c>
      <c r="D10" s="12" t="s">
        <v>737</v>
      </c>
    </row>
    <row r="11" spans="1:4" x14ac:dyDescent="0.15">
      <c r="A11" s="12" t="s">
        <v>771</v>
      </c>
      <c r="B11" s="12" t="s">
        <v>772</v>
      </c>
      <c r="D11" s="12" t="s">
        <v>773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964</v>
      </c>
      <c r="D1" s="12" t="s">
        <v>921</v>
      </c>
      <c r="E1" s="12" t="s">
        <v>686</v>
      </c>
      <c r="F1" s="12" t="s">
        <v>813</v>
      </c>
      <c r="G1" s="12" t="s">
        <v>901</v>
      </c>
      <c r="H1" s="12" t="s">
        <v>938</v>
      </c>
    </row>
    <row r="2" spans="1:8" x14ac:dyDescent="0.15">
      <c r="A2" t="s">
        <v>29</v>
      </c>
      <c r="B2" s="12" t="s">
        <v>912</v>
      </c>
      <c r="C2" s="12" t="s">
        <v>963</v>
      </c>
      <c r="D2" s="12" t="s">
        <v>904</v>
      </c>
      <c r="E2" s="12" t="s">
        <v>685</v>
      </c>
      <c r="F2" s="12" t="s">
        <v>812</v>
      </c>
      <c r="G2" s="12" t="s">
        <v>900</v>
      </c>
      <c r="H2" s="12" t="s">
        <v>937</v>
      </c>
    </row>
    <row r="3" spans="1:8" x14ac:dyDescent="0.15">
      <c r="A3" t="s">
        <v>73</v>
      </c>
      <c r="B3" s="12" t="s">
        <v>899</v>
      </c>
      <c r="C3" s="12" t="s">
        <v>899</v>
      </c>
      <c r="D3" s="12" t="s">
        <v>899</v>
      </c>
      <c r="E3" s="12" t="s">
        <v>557</v>
      </c>
      <c r="F3" s="12" t="s">
        <v>557</v>
      </c>
      <c r="G3" s="12" t="s">
        <v>899</v>
      </c>
      <c r="H3" s="12" t="s">
        <v>936</v>
      </c>
    </row>
    <row r="4" spans="1:8" x14ac:dyDescent="0.15">
      <c r="A4" s="15" t="s">
        <v>955</v>
      </c>
      <c r="B4" s="12" t="s">
        <v>913</v>
      </c>
      <c r="C4" s="12" t="s">
        <v>965</v>
      </c>
      <c r="D4" t="s">
        <v>526</v>
      </c>
      <c r="E4">
        <v>100</v>
      </c>
      <c r="F4">
        <v>8</v>
      </c>
      <c r="G4" t="s">
        <v>902</v>
      </c>
      <c r="H4" s="12" t="s">
        <v>939</v>
      </c>
    </row>
    <row r="5" spans="1:8" x14ac:dyDescent="0.15">
      <c r="A5" s="15" t="s">
        <v>956</v>
      </c>
      <c r="B5" s="12" t="s">
        <v>914</v>
      </c>
      <c r="C5" s="12" t="s">
        <v>966</v>
      </c>
      <c r="D5" s="12" t="s">
        <v>1048</v>
      </c>
      <c r="E5">
        <v>20</v>
      </c>
      <c r="F5">
        <v>8</v>
      </c>
      <c r="G5" t="s">
        <v>903</v>
      </c>
      <c r="H5" s="12" t="s">
        <v>940</v>
      </c>
    </row>
    <row r="6" spans="1:8" x14ac:dyDescent="0.15">
      <c r="A6" s="15" t="s">
        <v>957</v>
      </c>
      <c r="B6" s="12" t="s">
        <v>915</v>
      </c>
      <c r="C6" s="12" t="s">
        <v>967</v>
      </c>
      <c r="D6" s="12" t="s">
        <v>1048</v>
      </c>
      <c r="E6">
        <v>20</v>
      </c>
      <c r="F6">
        <v>8</v>
      </c>
      <c r="G6" t="s">
        <v>906</v>
      </c>
      <c r="H6" s="12" t="s">
        <v>941</v>
      </c>
    </row>
    <row r="7" spans="1:8" x14ac:dyDescent="0.15">
      <c r="A7" s="15" t="s">
        <v>958</v>
      </c>
      <c r="B7" s="12" t="s">
        <v>916</v>
      </c>
      <c r="C7" s="12" t="s">
        <v>968</v>
      </c>
      <c r="D7" s="12" t="s">
        <v>1047</v>
      </c>
      <c r="E7">
        <v>20</v>
      </c>
      <c r="F7">
        <v>8</v>
      </c>
      <c r="G7" t="s">
        <v>907</v>
      </c>
      <c r="H7" s="12" t="s">
        <v>939</v>
      </c>
    </row>
    <row r="8" spans="1:8" x14ac:dyDescent="0.15">
      <c r="A8" s="15" t="s">
        <v>959</v>
      </c>
      <c r="B8" s="12" t="s">
        <v>917</v>
      </c>
      <c r="C8" s="12" t="s">
        <v>969</v>
      </c>
      <c r="D8" s="12" t="s">
        <v>1047</v>
      </c>
      <c r="E8">
        <v>20</v>
      </c>
      <c r="F8">
        <v>8</v>
      </c>
      <c r="G8" t="s">
        <v>908</v>
      </c>
      <c r="H8" s="12" t="s">
        <v>940</v>
      </c>
    </row>
    <row r="9" spans="1:8" x14ac:dyDescent="0.15">
      <c r="A9" s="15" t="s">
        <v>960</v>
      </c>
      <c r="B9" s="12" t="s">
        <v>918</v>
      </c>
      <c r="C9" s="12" t="s">
        <v>970</v>
      </c>
      <c r="D9" s="12" t="s">
        <v>1047</v>
      </c>
      <c r="E9">
        <v>20</v>
      </c>
      <c r="F9">
        <v>8</v>
      </c>
      <c r="G9" t="s">
        <v>909</v>
      </c>
      <c r="H9" s="12" t="s">
        <v>939</v>
      </c>
    </row>
    <row r="10" spans="1:8" x14ac:dyDescent="0.15">
      <c r="A10" s="15" t="s">
        <v>961</v>
      </c>
      <c r="B10" s="12" t="s">
        <v>919</v>
      </c>
      <c r="C10" s="12" t="s">
        <v>971</v>
      </c>
      <c r="D10" s="12" t="s">
        <v>1047</v>
      </c>
      <c r="E10">
        <v>20</v>
      </c>
      <c r="F10">
        <v>8</v>
      </c>
      <c r="G10" t="s">
        <v>910</v>
      </c>
      <c r="H10" s="12" t="s">
        <v>940</v>
      </c>
    </row>
    <row r="11" spans="1:8" x14ac:dyDescent="0.15">
      <c r="A11" s="15" t="s">
        <v>962</v>
      </c>
      <c r="B11" s="12" t="s">
        <v>920</v>
      </c>
      <c r="C11" s="12" t="s">
        <v>972</v>
      </c>
      <c r="D11" s="12" t="s">
        <v>1047</v>
      </c>
      <c r="E11">
        <v>20</v>
      </c>
      <c r="F11">
        <v>8</v>
      </c>
      <c r="G11" t="s">
        <v>911</v>
      </c>
      <c r="H11" s="12" t="s">
        <v>941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922</v>
      </c>
      <c r="B2" s="12" t="s">
        <v>930</v>
      </c>
      <c r="C2" s="12" t="s">
        <v>929</v>
      </c>
      <c r="D2" s="12" t="s">
        <v>979</v>
      </c>
      <c r="E2" s="12" t="s">
        <v>978</v>
      </c>
    </row>
    <row r="3" spans="1:5" x14ac:dyDescent="0.15">
      <c r="A3" s="12" t="s">
        <v>923</v>
      </c>
      <c r="B3" s="12" t="s">
        <v>923</v>
      </c>
      <c r="C3" s="12" t="s">
        <v>923</v>
      </c>
      <c r="D3" s="12" t="s">
        <v>923</v>
      </c>
      <c r="E3" s="12" t="s">
        <v>977</v>
      </c>
    </row>
    <row r="4" spans="1:5" x14ac:dyDescent="0.15">
      <c r="A4" s="12" t="s">
        <v>924</v>
      </c>
      <c r="B4" s="12" t="s">
        <v>931</v>
      </c>
      <c r="C4" s="12" t="s">
        <v>931</v>
      </c>
      <c r="D4" s="12"/>
    </row>
    <row r="5" spans="1:5" x14ac:dyDescent="0.15">
      <c r="A5" s="12" t="s">
        <v>925</v>
      </c>
      <c r="B5" s="12" t="s">
        <v>932</v>
      </c>
      <c r="C5" s="12" t="s">
        <v>932</v>
      </c>
      <c r="D5" s="12"/>
    </row>
    <row r="6" spans="1:5" x14ac:dyDescent="0.15">
      <c r="A6" s="12" t="s">
        <v>926</v>
      </c>
      <c r="B6" t="s">
        <v>933</v>
      </c>
      <c r="C6" t="s">
        <v>933</v>
      </c>
      <c r="E6" s="12" t="s">
        <v>1033</v>
      </c>
    </row>
    <row r="7" spans="1:5" x14ac:dyDescent="0.15">
      <c r="A7" s="12" t="s">
        <v>927</v>
      </c>
      <c r="B7" t="s">
        <v>934</v>
      </c>
      <c r="C7" t="s">
        <v>934</v>
      </c>
      <c r="E7" s="12" t="s">
        <v>1046</v>
      </c>
    </row>
    <row r="8" spans="1:5" x14ac:dyDescent="0.15">
      <c r="A8" s="12" t="s">
        <v>928</v>
      </c>
      <c r="B8" s="12" t="s">
        <v>1010</v>
      </c>
      <c r="C8" t="s">
        <v>935</v>
      </c>
    </row>
    <row r="9" spans="1:5" x14ac:dyDescent="0.15">
      <c r="A9" s="12" t="s">
        <v>996</v>
      </c>
      <c r="B9" s="12" t="s">
        <v>997</v>
      </c>
      <c r="C9" s="12" t="s">
        <v>997</v>
      </c>
      <c r="E9" s="12" t="s">
        <v>993</v>
      </c>
    </row>
    <row r="10" spans="1:5" x14ac:dyDescent="0.15">
      <c r="A10" s="12" t="s">
        <v>1077</v>
      </c>
      <c r="B10" s="12" t="s">
        <v>932</v>
      </c>
      <c r="C10" s="12" t="s">
        <v>1078</v>
      </c>
      <c r="E10" s="12" t="s">
        <v>1076</v>
      </c>
    </row>
    <row r="13" spans="1:5" x14ac:dyDescent="0.15">
      <c r="B13" s="12" t="s">
        <v>1011</v>
      </c>
    </row>
    <row r="14" spans="1:5" x14ac:dyDescent="0.15">
      <c r="B14" s="12" t="s">
        <v>1012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A5" sqref="A5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583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341</v>
      </c>
    </row>
    <row r="4" spans="1:5" x14ac:dyDescent="0.15">
      <c r="A4" t="s">
        <v>349</v>
      </c>
      <c r="B4" t="s">
        <v>268</v>
      </c>
      <c r="C4" t="s">
        <v>527</v>
      </c>
      <c r="D4">
        <v>10</v>
      </c>
      <c r="E4" s="12"/>
    </row>
    <row r="5" spans="1:5" x14ac:dyDescent="0.15">
      <c r="A5" s="12" t="s">
        <v>609</v>
      </c>
      <c r="B5" t="s">
        <v>268</v>
      </c>
      <c r="C5" t="s">
        <v>528</v>
      </c>
      <c r="D5">
        <v>3</v>
      </c>
      <c r="E5" s="12" t="s">
        <v>584</v>
      </c>
    </row>
    <row r="6" spans="1:5" x14ac:dyDescent="0.15">
      <c r="A6" t="s">
        <v>396</v>
      </c>
      <c r="B6" t="s">
        <v>268</v>
      </c>
      <c r="C6" t="s">
        <v>528</v>
      </c>
      <c r="D6">
        <v>10</v>
      </c>
    </row>
    <row r="7" spans="1:5" x14ac:dyDescent="0.15">
      <c r="A7" s="12" t="s">
        <v>581</v>
      </c>
      <c r="B7" s="12" t="s">
        <v>582</v>
      </c>
      <c r="C7" t="s">
        <v>527</v>
      </c>
      <c r="D7">
        <v>10</v>
      </c>
    </row>
    <row r="8" spans="1:5" x14ac:dyDescent="0.15">
      <c r="A8" s="12" t="s">
        <v>711</v>
      </c>
      <c r="B8" s="12" t="s">
        <v>711</v>
      </c>
      <c r="C8" s="12" t="s">
        <v>714</v>
      </c>
      <c r="E8" s="12" t="s">
        <v>712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A29" sqref="A29:XFD29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529</v>
      </c>
      <c r="D1" t="s">
        <v>530</v>
      </c>
      <c r="E1" t="s">
        <v>531</v>
      </c>
    </row>
    <row r="2" spans="1:6" x14ac:dyDescent="0.15">
      <c r="A2" s="10" t="s">
        <v>532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 x14ac:dyDescent="0.15">
      <c r="A3" s="10" t="s">
        <v>73</v>
      </c>
      <c r="B3" t="s">
        <v>538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955</v>
      </c>
      <c r="B5" s="12" t="s">
        <v>1191</v>
      </c>
      <c r="C5">
        <v>0</v>
      </c>
      <c r="D5" t="s">
        <v>539</v>
      </c>
      <c r="F5">
        <v>0.2</v>
      </c>
    </row>
    <row r="6" spans="1:6" x14ac:dyDescent="0.15">
      <c r="A6" s="15" t="s">
        <v>955</v>
      </c>
      <c r="B6" s="12" t="s">
        <v>651</v>
      </c>
      <c r="C6">
        <v>0</v>
      </c>
      <c r="D6" t="s">
        <v>539</v>
      </c>
      <c r="F6">
        <v>-0.2</v>
      </c>
    </row>
    <row r="7" spans="1:6" x14ac:dyDescent="0.15">
      <c r="A7" s="15" t="s">
        <v>955</v>
      </c>
      <c r="B7" s="12" t="s">
        <v>702</v>
      </c>
      <c r="C7">
        <v>10</v>
      </c>
      <c r="D7" t="s">
        <v>539</v>
      </c>
      <c r="F7">
        <v>0.12</v>
      </c>
    </row>
    <row r="8" spans="1:6" x14ac:dyDescent="0.15">
      <c r="A8" s="15" t="s">
        <v>974</v>
      </c>
      <c r="B8" t="s">
        <v>87</v>
      </c>
      <c r="C8">
        <v>11</v>
      </c>
      <c r="D8" t="s">
        <v>539</v>
      </c>
      <c r="F8">
        <v>-0.1</v>
      </c>
    </row>
    <row r="9" spans="1:6" x14ac:dyDescent="0.15">
      <c r="A9" s="15" t="s">
        <v>974</v>
      </c>
      <c r="B9" t="s">
        <v>87</v>
      </c>
      <c r="C9">
        <v>12</v>
      </c>
      <c r="D9" t="s">
        <v>539</v>
      </c>
      <c r="F9">
        <v>0.03</v>
      </c>
    </row>
    <row r="10" spans="1:6" x14ac:dyDescent="0.15">
      <c r="A10" s="15" t="s">
        <v>973</v>
      </c>
      <c r="B10" t="s">
        <v>87</v>
      </c>
      <c r="C10">
        <v>13</v>
      </c>
      <c r="D10" t="s">
        <v>539</v>
      </c>
      <c r="F10">
        <v>-0.11</v>
      </c>
    </row>
    <row r="11" spans="1:6" x14ac:dyDescent="0.15">
      <c r="A11" s="15" t="s">
        <v>973</v>
      </c>
      <c r="B11" t="s">
        <v>87</v>
      </c>
      <c r="C11">
        <v>14</v>
      </c>
      <c r="D11" t="s">
        <v>539</v>
      </c>
      <c r="F11">
        <v>0.18</v>
      </c>
    </row>
    <row r="12" spans="1:6" x14ac:dyDescent="0.15">
      <c r="A12" s="15" t="s">
        <v>973</v>
      </c>
      <c r="B12" t="s">
        <v>87</v>
      </c>
      <c r="C12">
        <v>15</v>
      </c>
      <c r="D12" t="s">
        <v>539</v>
      </c>
      <c r="F12">
        <v>0.1</v>
      </c>
    </row>
    <row r="13" spans="1:6" x14ac:dyDescent="0.15">
      <c r="A13" s="15" t="s">
        <v>973</v>
      </c>
      <c r="B13" t="s">
        <v>87</v>
      </c>
      <c r="C13">
        <v>16</v>
      </c>
      <c r="D13" t="s">
        <v>539</v>
      </c>
      <c r="F13">
        <v>0.3</v>
      </c>
    </row>
    <row r="14" spans="1:6" x14ac:dyDescent="0.15">
      <c r="A14" s="15" t="s">
        <v>973</v>
      </c>
      <c r="B14" t="s">
        <v>87</v>
      </c>
      <c r="C14">
        <v>17</v>
      </c>
      <c r="D14" t="s">
        <v>539</v>
      </c>
      <c r="F14">
        <v>-0.1</v>
      </c>
    </row>
    <row r="15" spans="1:6" x14ac:dyDescent="0.15">
      <c r="A15" s="15" t="s">
        <v>973</v>
      </c>
      <c r="B15" t="s">
        <v>87</v>
      </c>
      <c r="C15">
        <v>18</v>
      </c>
      <c r="D15" t="s">
        <v>539</v>
      </c>
      <c r="F15">
        <v>-0.14000000000000001</v>
      </c>
    </row>
    <row r="16" spans="1:6" x14ac:dyDescent="0.15">
      <c r="A16" s="15" t="s">
        <v>973</v>
      </c>
      <c r="B16" t="s">
        <v>92</v>
      </c>
      <c r="C16">
        <v>19</v>
      </c>
      <c r="D16" t="s">
        <v>539</v>
      </c>
    </row>
    <row r="18" spans="1:4" x14ac:dyDescent="0.15">
      <c r="A18" s="15" t="s">
        <v>975</v>
      </c>
      <c r="C18">
        <v>1</v>
      </c>
      <c r="D18" s="12" t="s">
        <v>687</v>
      </c>
    </row>
    <row r="19" spans="1:4" x14ac:dyDescent="0.15">
      <c r="A19" s="15" t="s">
        <v>975</v>
      </c>
      <c r="C19">
        <v>1</v>
      </c>
      <c r="D19" s="12" t="s">
        <v>688</v>
      </c>
    </row>
    <row r="20" spans="1:4" x14ac:dyDescent="0.15">
      <c r="A20" s="15" t="s">
        <v>975</v>
      </c>
      <c r="B20" s="12" t="s">
        <v>658</v>
      </c>
      <c r="C20">
        <v>5</v>
      </c>
      <c r="D20" s="12" t="s">
        <v>687</v>
      </c>
    </row>
    <row r="21" spans="1:4" x14ac:dyDescent="0.15">
      <c r="A21" s="15" t="s">
        <v>975</v>
      </c>
      <c r="B21" s="12" t="s">
        <v>658</v>
      </c>
      <c r="C21">
        <v>5</v>
      </c>
      <c r="D21" s="12" t="s">
        <v>688</v>
      </c>
    </row>
    <row r="22" spans="1:4" x14ac:dyDescent="0.15">
      <c r="A22" s="15" t="s">
        <v>956</v>
      </c>
      <c r="B22" s="12" t="s">
        <v>658</v>
      </c>
      <c r="C22">
        <v>15</v>
      </c>
      <c r="D22" s="12" t="s">
        <v>687</v>
      </c>
    </row>
    <row r="23" spans="1:4" x14ac:dyDescent="0.15">
      <c r="A23" s="15" t="s">
        <v>956</v>
      </c>
      <c r="B23" s="12" t="s">
        <v>658</v>
      </c>
      <c r="C23">
        <v>15</v>
      </c>
      <c r="D23" s="12" t="s">
        <v>688</v>
      </c>
    </row>
    <row r="24" spans="1:4" x14ac:dyDescent="0.15">
      <c r="A24" s="15" t="s">
        <v>956</v>
      </c>
      <c r="B24" s="12" t="s">
        <v>645</v>
      </c>
      <c r="C24">
        <v>20</v>
      </c>
      <c r="D24" s="12" t="s">
        <v>687</v>
      </c>
    </row>
    <row r="25" spans="1:4" x14ac:dyDescent="0.15">
      <c r="A25" s="15" t="s">
        <v>956</v>
      </c>
      <c r="B25" s="12" t="s">
        <v>645</v>
      </c>
      <c r="C25">
        <v>20</v>
      </c>
      <c r="D25" s="12" t="s">
        <v>688</v>
      </c>
    </row>
    <row r="26" spans="1:4" x14ac:dyDescent="0.15">
      <c r="A26" s="15" t="s">
        <v>956</v>
      </c>
      <c r="B26" s="12" t="s">
        <v>645</v>
      </c>
      <c r="C26">
        <v>35</v>
      </c>
      <c r="D26" s="12" t="s">
        <v>687</v>
      </c>
    </row>
    <row r="27" spans="1:4" x14ac:dyDescent="0.15">
      <c r="A27" s="15" t="s">
        <v>956</v>
      </c>
      <c r="B27" s="12" t="s">
        <v>645</v>
      </c>
      <c r="C27">
        <v>35</v>
      </c>
      <c r="D27" s="12" t="s">
        <v>688</v>
      </c>
    </row>
    <row r="28" spans="1:4" x14ac:dyDescent="0.15">
      <c r="A28" s="15" t="s">
        <v>956</v>
      </c>
      <c r="B28" s="12" t="s">
        <v>658</v>
      </c>
      <c r="C28">
        <v>30</v>
      </c>
      <c r="D28" s="12" t="s">
        <v>687</v>
      </c>
    </row>
    <row r="29" spans="1:4" x14ac:dyDescent="0.15">
      <c r="A29" s="15" t="s">
        <v>956</v>
      </c>
      <c r="B29" s="12" t="s">
        <v>658</v>
      </c>
      <c r="C29">
        <v>30</v>
      </c>
      <c r="D29" s="12" t="s">
        <v>688</v>
      </c>
    </row>
    <row r="30" spans="1:4" x14ac:dyDescent="0.15">
      <c r="A30" s="15" t="s">
        <v>956</v>
      </c>
      <c r="B30" s="12" t="s">
        <v>668</v>
      </c>
      <c r="C30" s="12">
        <v>70</v>
      </c>
      <c r="D30" s="12" t="s">
        <v>689</v>
      </c>
    </row>
    <row r="31" spans="1:4" x14ac:dyDescent="0.15">
      <c r="A31" s="15" t="s">
        <v>956</v>
      </c>
      <c r="B31" s="12" t="s">
        <v>668</v>
      </c>
      <c r="C31">
        <v>70</v>
      </c>
      <c r="D31" s="12" t="s">
        <v>690</v>
      </c>
    </row>
    <row r="32" spans="1:4" x14ac:dyDescent="0.15">
      <c r="A32" s="15" t="s">
        <v>956</v>
      </c>
      <c r="B32" s="12" t="s">
        <v>651</v>
      </c>
      <c r="C32">
        <v>55</v>
      </c>
      <c r="D32" s="12" t="s">
        <v>687</v>
      </c>
    </row>
    <row r="33" spans="1:4" x14ac:dyDescent="0.15">
      <c r="A33" s="15" t="s">
        <v>956</v>
      </c>
      <c r="B33" s="12" t="s">
        <v>651</v>
      </c>
      <c r="C33">
        <v>55</v>
      </c>
      <c r="D33" s="12" t="s">
        <v>688</v>
      </c>
    </row>
    <row r="34" spans="1:4" x14ac:dyDescent="0.15">
      <c r="A34" s="15" t="s">
        <v>956</v>
      </c>
      <c r="B34" s="12" t="s">
        <v>667</v>
      </c>
      <c r="C34">
        <v>40</v>
      </c>
      <c r="D34" s="12" t="s">
        <v>687</v>
      </c>
    </row>
    <row r="35" spans="1:4" x14ac:dyDescent="0.15">
      <c r="A35" s="15" t="s">
        <v>956</v>
      </c>
      <c r="B35" s="12" t="s">
        <v>667</v>
      </c>
      <c r="C35">
        <v>40</v>
      </c>
      <c r="D35" s="12" t="s">
        <v>688</v>
      </c>
    </row>
    <row r="36" spans="1:4" x14ac:dyDescent="0.15">
      <c r="A36" s="15" t="s">
        <v>956</v>
      </c>
      <c r="B36" s="12" t="s">
        <v>678</v>
      </c>
      <c r="C36">
        <v>60</v>
      </c>
      <c r="D36" s="12" t="s">
        <v>687</v>
      </c>
    </row>
    <row r="37" spans="1:4" x14ac:dyDescent="0.15">
      <c r="A37" s="15" t="s">
        <v>956</v>
      </c>
      <c r="B37" s="12" t="s">
        <v>678</v>
      </c>
      <c r="C37">
        <v>60</v>
      </c>
      <c r="D37" s="12" t="s">
        <v>688</v>
      </c>
    </row>
    <row r="38" spans="1:4" x14ac:dyDescent="0.15">
      <c r="A38" s="15" t="s">
        <v>956</v>
      </c>
      <c r="B38" s="12" t="s">
        <v>587</v>
      </c>
      <c r="C38">
        <v>55</v>
      </c>
      <c r="D38" s="12" t="s">
        <v>691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2022-01-26T09:58:48Z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