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6ECC13AE-EE7E-4195-955C-1A85206A0DC9}" xr6:coauthVersionLast="47" xr6:coauthVersionMax="47" xr10:uidLastSave="{00000000-0000-0000-0000-000000000000}"/>
  <bookViews>
    <workbookView xWindow="5850" yWindow="1350" windowWidth="28800" windowHeight="16185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8" i="1" l="1"/>
  <c r="AS58" i="1"/>
  <c r="AR58" i="1"/>
  <c r="E58" i="1"/>
  <c r="AT57" i="1"/>
  <c r="AS57" i="1"/>
  <c r="AR57" i="1"/>
  <c r="E57" i="1"/>
  <c r="AT56" i="1"/>
  <c r="AS56" i="1"/>
  <c r="AR56" i="1"/>
  <c r="E56" i="1"/>
  <c r="AT55" i="1"/>
  <c r="AS55" i="1"/>
  <c r="AR55" i="1"/>
  <c r="E55" i="1"/>
  <c r="AT49" i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T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J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  <comment ref="AU1" authorId="1" shapeId="0" xr:uid="{162D8AAC-CB0A-4A29-87AE-3E2FABBCFD6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技能持续结束后，将会转变为升级技能</t>
        </r>
      </text>
    </comment>
  </commentList>
</comments>
</file>

<file path=xl/sharedStrings.xml><?xml version="1.0" encoding="utf-8"?>
<sst xmlns="http://schemas.openxmlformats.org/spreadsheetml/2006/main" count="3211" uniqueCount="1205">
  <si>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</si>
  <si>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</si>
  <si>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</si>
  <si>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</si>
  <si>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</si>
  <si>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</si>
  <si>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</si>
  <si>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</si>
  <si>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</si>
  <si>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</si>
  <si>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</si>
  <si>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</si>
  <si>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</si>
  <si>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</si>
  <si>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</si>
  <si>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</si>
  <si>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</si>
  <si>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</si>
  <si>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</si>
  <si>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</si>
  <si>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</si>
  <si>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</si>
  <si>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</si>
  <si>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</si>
  <si>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</si>
  <si>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</si>
  <si>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</si>
  <si>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</si>
  <si>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</si>
  <si>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</si>
  <si>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</si>
  <si>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</si>
  <si>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</si>
  <si>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</si>
  <si>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</si>
  <si>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</si>
  <si>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</si>
  <si>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</si>
  <si>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</si>
  <si>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</si>
  <si>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</si>
  <si>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</si>
  <si>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</si>
  <si>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</si>
  <si>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</si>
  <si>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</si>
  <si>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</si>
  <si>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</si>
  <si>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</si>
  <si>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</si>
  <si>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</si>
  <si>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</si>
  <si>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</si>
  <si>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</si>
  <si>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</si>
  <si>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</si>
  <si>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</si>
  <si>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</si>
  <si>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</si>
  <si>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</si>
  <si>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</si>
  <si>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</si>
  <si>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</si>
  <si>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</si>
  <si>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</si>
  <si>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</si>
  <si>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</si>
  <si>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</si>
  <si>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</si>
  <si>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</si>
  <si>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</si>
  <si>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</si>
  <si>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</si>
  <si>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</si>
  <si>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</si>
  <si>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</si>
  <si>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</si>
  <si>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</si>
  <si>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</si>
  <si>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</si>
  <si>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</si>
  <si>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</si>
  <si>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</si>
  <si>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</si>
  <si>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</si>
  <si>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</si>
  <si>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</si>
  <si>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</si>
  <si>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</si>
  <si>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</si>
  <si>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</si>
  <si>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</si>
  <si>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</si>
  <si>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</si>
  <si>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</si>
  <si>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</si>
  <si>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</si>
  <si>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</si>
  <si>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</si>
  <si>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</si>
  <si>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</si>
  <si>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</si>
  <si>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</si>
  <si>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</si>
  <si>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</si>
  <si>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</si>
  <si>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</si>
  <si>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</si>
  <si>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</si>
  <si>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</si>
  <si>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</si>
  <si>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</si>
  <si>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</si>
  <si>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</si>
  <si>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</si>
  <si>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</si>
  <si>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</si>
  <si>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</si>
  <si>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</si>
  <si>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</si>
  <si>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</si>
  <si>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</si>
  <si>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</si>
  <si>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</si>
  <si>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</si>
  <si>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</si>
  <si>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</si>
  <si>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</si>
  <si>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</si>
  <si>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</si>
  <si>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</si>
  <si>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</si>
  <si>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</si>
  <si>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</si>
  <si>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</si>
  <si>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</si>
  <si>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</si>
  <si>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</si>
  <si>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</si>
  <si>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</si>
  <si>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</si>
  <si>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</si>
  <si>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</si>
  <si>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</si>
  <si>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</si>
  <si>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</si>
  <si>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</si>
  <si>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</si>
  <si>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</si>
  <si>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</si>
  <si>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</si>
  <si>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</si>
  <si>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</si>
  <si>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</si>
  <si>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</si>
  <si>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</si>
  <si>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</si>
  <si>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</si>
  <si>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</si>
  <si>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</si>
  <si>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</si>
  <si>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</si>
  <si>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</si>
  <si>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</si>
  <si>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</si>
  <si>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</si>
  <si>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</si>
  <si>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</si>
  <si>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</si>
  <si>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</si>
  <si>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</si>
  <si>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</si>
  <si>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</si>
  <si>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</si>
  <si>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</si>
  <si>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</si>
  <si>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</si>
  <si>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</si>
  <si>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</si>
  <si>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</si>
  <si>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</si>
  <si>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</si>
  <si>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</si>
  <si>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</si>
  <si>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</si>
  <si>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</si>
  <si>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</si>
  <si>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</si>
  <si>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</si>
  <si>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</si>
  <si>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</si>
  <si>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</si>
  <si>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</si>
  <si>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</si>
  <si>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</si>
  <si>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</si>
  <si>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</si>
  <si>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</si>
  <si>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</si>
  <si>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</si>
  <si>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</si>
  <si>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</si>
  <si>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</si>
  <si>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</si>
  <si>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</si>
  <si>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</si>
  <si>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</si>
  <si>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</si>
  <si>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</si>
  <si>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</si>
  <si>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</si>
  <si>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</si>
  <si>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</si>
  <si>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</si>
  <si>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</si>
  <si>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</si>
  <si>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</si>
  <si>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</si>
  <si>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</si>
  <si>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</si>
  <si>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</si>
  <si>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</si>
  <si>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</si>
  <si>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</si>
  <si>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</si>
  <si>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</si>
  <si>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</si>
  <si>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</si>
  <si>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</si>
  <si>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</si>
  <si>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</si>
  <si>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</si>
  <si>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</si>
  <si>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</si>
  <si>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</si>
  <si>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</si>
  <si>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</si>
  <si>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</si>
  <si>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</si>
  <si>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</si>
  <si>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</si>
  <si>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</si>
  <si>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</si>
  <si>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</si>
  <si>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</si>
  <si>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</si>
  <si>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</si>
  <si>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</si>
  <si>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</si>
  <si>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</si>
  <si>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</si>
  <si>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</si>
  <si>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</si>
  <si>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</si>
  <si>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</si>
  <si>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</si>
  <si>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</si>
  <si>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</si>
  <si>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</si>
  <si>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</si>
  <si>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</si>
  <si>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</si>
  <si>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</si>
  <si>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</si>
  <si>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</si>
  <si>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</si>
  <si>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</si>
  <si>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</si>
  <si>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</si>
  <si>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</si>
  <si>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</si>
  <si>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</si>
  <si>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</si>
  <si>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</si>
  <si>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</si>
  <si>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</si>
  <si>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</si>
  <si>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</si>
  <si>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</si>
  <si>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</si>
  <si>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</si>
  <si>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</si>
  <si>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</si>
  <si>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</si>
  <si>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</si>
  <si>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</si>
  <si>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</si>
  <si>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</si>
  <si>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</si>
  <si>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</si>
  <si>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</si>
  <si>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</si>
  <si>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</si>
  <si>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</si>
  <si>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</si>
  <si>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</si>
  <si>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</si>
  <si>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</si>
  <si>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</si>
  <si>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</si>
  <si>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</si>
  <si>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</si>
  <si>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</si>
  <si>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</si>
  <si>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</si>
  <si>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</si>
  <si>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</si>
  <si>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</si>
  <si>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</si>
  <si>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</si>
  <si>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</si>
  <si>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</si>
  <si>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</si>
  <si>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</si>
  <si>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</si>
  <si>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</si>
  <si>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</si>
  <si>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</si>
  <si>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</si>
  <si>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</si>
  <si>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</si>
  <si>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</si>
  <si>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</si>
  <si>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</si>
  <si>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</si>
  <si>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</si>
  <si>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</si>
  <si>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</si>
  <si>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</si>
  <si>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</si>
  <si>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</si>
  <si>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</si>
  <si>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</si>
  <si>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</si>
  <si>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</si>
  <si>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</si>
  <si>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</si>
  <si>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</si>
  <si>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</si>
  <si>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</si>
  <si>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</si>
  <si>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</si>
  <si>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</si>
  <si>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</si>
  <si>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</si>
  <si>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</si>
  <si>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</si>
  <si>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</si>
  <si>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</si>
  <si>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</si>
  <si>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</si>
  <si>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</si>
  <si>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</si>
  <si>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</si>
  <si>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</si>
  <si>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</si>
  <si>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</si>
  <si>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</si>
  <si>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</si>
  <si>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</si>
  <si>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</si>
  <si>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</si>
  <si>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</si>
  <si>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</si>
  <si>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</si>
  <si>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</si>
  <si>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</si>
  <si>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</si>
  <si>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</si>
  <si>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</si>
  <si>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</si>
  <si>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</si>
  <si>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</si>
  <si>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</si>
  <si>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</si>
  <si>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</si>
  <si>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</si>
  <si>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</si>
  <si>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</si>
  <si>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</si>
  <si>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</si>
  <si>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</si>
  <si>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</si>
  <si>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</si>
  <si>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</si>
  <si>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</si>
  <si>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</si>
  <si>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</si>
  <si>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</si>
  <si>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</si>
  <si>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</si>
  <si>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</si>
  <si>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</si>
  <si>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</si>
  <si>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</si>
  <si>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</si>
  <si>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</si>
  <si>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</si>
  <si>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</si>
  <si>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</si>
  <si>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</si>
  <si>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</si>
  <si>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</si>
  <si>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</si>
  <si>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</si>
  <si>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</si>
  <si>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</si>
  <si>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</si>
  <si>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</si>
  <si>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</si>
  <si>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</si>
  <si>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</si>
  <si>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</si>
  <si>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</si>
  <si>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</si>
  <si>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</si>
  <si>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</si>
  <si>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</si>
  <si>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</si>
  <si>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</si>
  <si>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</si>
  <si>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</si>
  <si>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</si>
  <si>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</si>
  <si>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</si>
  <si>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</si>
  <si>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</si>
  <si>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</si>
  <si>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</si>
  <si>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</si>
  <si>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</si>
  <si>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</si>
  <si>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</si>
  <si>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</si>
  <si>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</si>
  <si>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</si>
  <si>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</si>
  <si>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</si>
  <si>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</si>
  <si>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</si>
  <si>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</si>
  <si>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</si>
  <si>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</si>
  <si>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</si>
  <si>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</si>
  <si>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</si>
  <si>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</si>
  <si>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</si>
  <si>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</si>
  <si>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</si>
  <si>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</si>
  <si>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</si>
  <si>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</si>
  <si>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</si>
  <si>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</si>
  <si>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</si>
  <si>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</si>
  <si>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</si>
  <si>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</si>
  <si>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</si>
  <si>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</si>
  <si>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</si>
  <si>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</si>
  <si>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</si>
  <si>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</si>
  <si>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</si>
  <si>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</si>
  <si>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</si>
  <si>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</si>
  <si>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</si>
  <si>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</si>
  <si>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</si>
  <si>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</si>
  <si>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</si>
  <si>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</si>
  <si>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</si>
  <si>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</si>
  <si>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</si>
  <si>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</si>
  <si>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</si>
  <si>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</si>
  <si>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</si>
  <si>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</si>
  <si>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</si>
  <si>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</si>
  <si>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</si>
  <si>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</si>
  <si>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</si>
  <si>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</si>
  <si>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</si>
  <si>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</si>
  <si>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</si>
  <si>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</si>
  <si>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</si>
  <si>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</si>
  <si>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</si>
  <si>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</si>
  <si>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</si>
  <si>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</si>
  <si>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</si>
  <si>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</si>
  <si>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</si>
  <si>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</si>
  <si>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</si>
  <si>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</si>
  <si>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</si>
  <si>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</si>
  <si>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</si>
  <si>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</si>
  <si>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</si>
  <si>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</si>
  <si>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</si>
  <si>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</si>
  <si>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</si>
  <si>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</si>
  <si>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</si>
  <si>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</si>
  <si>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</si>
  <si>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</si>
  <si>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</si>
  <si>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</si>
  <si>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</si>
  <si>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</si>
  <si>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</si>
  <si>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</si>
  <si>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</si>
  <si>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</si>
  <si>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</si>
  <si>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</si>
  <si>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</si>
  <si>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</si>
  <si>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</si>
  <si>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</si>
  <si>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</si>
  <si>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</si>
  <si>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</si>
  <si>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</si>
  <si>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</si>
  <si>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</si>
  <si>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</si>
  <si>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</si>
  <si>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</si>
  <si>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</si>
  <si>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</si>
  <si>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</si>
  <si>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</si>
  <si>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</si>
  <si>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</si>
  <si>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</si>
  <si>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</si>
  <si>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</si>
  <si>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</si>
  <si>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</si>
  <si>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</si>
  <si>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</si>
  <si>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</si>
  <si>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</si>
  <si>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</si>
  <si>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</si>
  <si>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</si>
  <si>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</si>
  <si>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</si>
  <si>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</si>
  <si>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</si>
  <si>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</si>
  <si>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</si>
  <si>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</si>
  <si>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</si>
  <si>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</si>
  <si>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</si>
  <si>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</si>
  <si>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</si>
  <si>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</si>
  <si>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</si>
  <si>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</si>
  <si>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</si>
  <si>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</si>
  <si>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</si>
  <si>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</si>
  <si>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</si>
  <si>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</si>
  <si>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</si>
  <si>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</si>
  <si>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</si>
  <si>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</si>
  <si>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</si>
  <si>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</si>
  <si>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</si>
  <si>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</si>
  <si>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</si>
  <si>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</si>
  <si>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</si>
  <si>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</si>
  <si>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</si>
  <si>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</si>
  <si>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</si>
  <si>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</si>
  <si>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</si>
  <si>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</si>
  <si>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</si>
  <si>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</si>
  <si>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</si>
  <si>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</si>
  <si>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</si>
  <si>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</si>
  <si>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</si>
  <si>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</si>
  <si>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</si>
  <si>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</si>
  <si>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</si>
  <si>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</si>
  <si>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</si>
  <si>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</si>
  <si>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</si>
  <si>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</si>
  <si>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</si>
  <si>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</si>
  <si>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</si>
  <si>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</si>
  <si>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</si>
  <si>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</si>
  <si>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</si>
  <si>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</si>
  <si>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</si>
  <si>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</si>
  <si>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</si>
  <si>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</si>
  <si>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</si>
  <si>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</si>
  <si>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</si>
  <si>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</si>
  <si>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</si>
  <si>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</si>
  <si>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</si>
  <si>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</si>
  <si>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</si>
  <si>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</si>
  <si>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</si>
  <si>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</si>
  <si>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</si>
  <si>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</si>
  <si>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</si>
  <si>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</si>
  <si>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</si>
  <si>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</si>
  <si>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</si>
  <si>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</si>
  <si>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</si>
  <si>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</si>
  <si>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</si>
  <si>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</si>
  <si>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</si>
  <si>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</si>
  <si>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</si>
  <si>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</si>
  <si>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</si>
  <si>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</si>
  <si>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</si>
  <si>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</si>
  <si>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</si>
  <si>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</si>
  <si>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</si>
  <si>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</si>
  <si>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</si>
  <si>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</si>
  <si>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</si>
  <si>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</si>
  <si>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</si>
  <si>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</si>
  <si>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</si>
  <si>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</si>
  <si>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</si>
  <si>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</si>
  <si>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</si>
  <si>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</si>
  <si>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</si>
  <si>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</si>
  <si>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</si>
  <si>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</si>
  <si>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</si>
  <si>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</si>
  <si>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</si>
  <si>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</si>
  <si>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</si>
  <si>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</si>
  <si>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</si>
  <si>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</si>
  <si>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</si>
  <si>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</si>
  <si>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</si>
  <si>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</si>
  <si>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</si>
  <si>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</si>
  <si>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</si>
  <si>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</si>
  <si>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</si>
  <si>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</si>
  <si>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</si>
  <si>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</si>
  <si>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</si>
  <si>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</si>
  <si>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</si>
  <si>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</si>
  <si>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</si>
  <si>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</si>
  <si>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</si>
  <si>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</si>
  <si>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</si>
  <si>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</si>
  <si>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</si>
  <si>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</si>
  <si>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</si>
  <si>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</si>
  <si>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</si>
  <si>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</si>
  <si>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</si>
  <si>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</si>
  <si>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</si>
  <si>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</si>
  <si>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</si>
  <si>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</si>
  <si>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</si>
  <si>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</si>
  <si>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</si>
  <si>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</si>
  <si>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</si>
  <si>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</si>
  <si>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</si>
  <si>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</si>
  <si>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</si>
  <si>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</si>
  <si>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</si>
  <si>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</si>
  <si>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</si>
  <si>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</si>
  <si>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</si>
  <si>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</si>
  <si>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</si>
  <si>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</si>
  <si>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</si>
  <si>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</si>
  <si>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</si>
  <si>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</si>
  <si>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</si>
  <si>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</si>
  <si>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</si>
  <si>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</si>
  <si>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</si>
  <si>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</si>
  <si>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</si>
  <si>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</si>
  <si>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</si>
  <si>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</si>
  <si>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</si>
  <si>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</si>
  <si>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</si>
  <si>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</si>
  <si>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</si>
  <si>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</si>
  <si>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</si>
  <si>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</si>
  <si>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</si>
  <si>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</si>
  <si>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</si>
  <si>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</si>
  <si>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</si>
  <si>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</si>
  <si>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</si>
  <si>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</si>
  <si>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</si>
  <si>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</si>
  <si>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</si>
  <si>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</si>
  <si>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</si>
  <si>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</si>
  <si>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</si>
  <si>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</si>
  <si>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</si>
  <si>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</si>
  <si>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</si>
  <si>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</si>
  <si>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</si>
  <si>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</si>
  <si>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</si>
  <si>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</si>
  <si>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</si>
  <si>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</si>
  <si>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</si>
  <si>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</si>
  <si>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</si>
  <si>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</si>
  <si>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</si>
  <si>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</si>
  <si>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</si>
  <si>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</si>
  <si>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</si>
  <si>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</si>
  <si>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</si>
  <si>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</si>
  <si>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</si>
  <si>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</si>
  <si>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</si>
  <si>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</si>
  <si>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</si>
  <si>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</si>
  <si>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</si>
  <si>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</si>
  <si>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</si>
  <si>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</si>
  <si>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</si>
  <si>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</si>
  <si>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</si>
  <si>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</si>
  <si>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</si>
  <si>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</si>
  <si>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</si>
  <si>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</si>
  <si>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</si>
  <si>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</si>
  <si>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</si>
  <si>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</si>
  <si>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</si>
  <si>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</si>
  <si>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</si>
  <si>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</si>
  <si>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</si>
  <si>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</si>
  <si>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</si>
  <si>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</si>
  <si>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</si>
  <si>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</si>
  <si>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</si>
  <si>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</si>
  <si>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</si>
  <si>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</si>
  <si>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</si>
  <si>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</si>
  <si>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</si>
  <si>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</si>
  <si>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</si>
  <si>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</si>
  <si>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</si>
  <si>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</si>
  <si>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</si>
  <si>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</si>
  <si>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</si>
  <si>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</si>
  <si>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</si>
  <si>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</si>
  <si>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</si>
  <si>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</si>
  <si>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</si>
  <si>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</si>
  <si>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</si>
  <si>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</si>
  <si>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</si>
  <si>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</si>
  <si>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</si>
  <si>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</si>
  <si>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</si>
  <si>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</si>
  <si>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</si>
  <si>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</si>
  <si>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</si>
  <si>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</si>
  <si>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</si>
  <si>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</si>
  <si>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</si>
  <si>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</si>
  <si>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</si>
  <si>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</si>
  <si>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</si>
  <si>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</si>
  <si>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</si>
  <si>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</si>
  <si>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</si>
  <si>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</si>
  <si>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</si>
  <si>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</si>
  <si>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</si>
  <si>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</si>
  <si>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</si>
  <si>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</si>
  <si>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</si>
  <si>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</si>
  <si>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</si>
  <si>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</si>
  <si>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</si>
  <si>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</si>
  <si>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</si>
  <si>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</si>
  <si>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</si>
  <si>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</si>
  <si>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</si>
  <si>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</si>
  <si>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</si>
  <si>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</si>
  <si>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</si>
  <si>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</si>
  <si>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</si>
  <si>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</si>
  <si>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</si>
  <si>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</si>
  <si>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</si>
  <si>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</si>
  <si>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</si>
  <si>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</si>
  <si>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</si>
  <si>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</si>
  <si>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</si>
  <si>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</si>
  <si>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</si>
  <si>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</si>
  <si>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</si>
  <si>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</si>
  <si>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</si>
  <si>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</si>
  <si>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</si>
  <si>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</si>
  <si>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</si>
  <si>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</si>
  <si>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</si>
  <si>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</si>
  <si>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</si>
  <si>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</si>
  <si>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</si>
  <si>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</si>
  <si>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</si>
  <si>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</si>
  <si>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</si>
  <si>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</si>
  <si>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</si>
  <si>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</si>
  <si>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</si>
  <si>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</si>
  <si>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</si>
  <si>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</si>
  <si>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</si>
  <si>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</si>
  <si>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</si>
  <si>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</si>
  <si>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</si>
  <si>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</si>
  <si>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</si>
  <si>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</si>
  <si>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</si>
  <si>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</si>
  <si>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</si>
  <si>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</si>
  <si>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</si>
  <si>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</si>
  <si>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</si>
  <si>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</si>
  <si>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</si>
  <si>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</si>
  <si>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</si>
  <si>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</si>
  <si>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</si>
  <si>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</si>
  <si>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</si>
  <si>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</si>
  <si>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</si>
  <si>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</si>
  <si>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</si>
  <si>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</si>
  <si>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</si>
  <si>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</si>
  <si>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</si>
  <si>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</si>
  <si>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</si>
  <si>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</si>
  <si>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</si>
  <si>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</si>
  <si>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</si>
  <si>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</si>
  <si>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</si>
  <si>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</si>
  <si>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</si>
  <si>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</si>
  <si>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</si>
  <si>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</si>
  <si>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</si>
  <si>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</si>
  <si>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</si>
  <si>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</si>
  <si>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</si>
  <si>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</si>
  <si>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</si>
  <si>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</si>
  <si>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</si>
  <si>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</si>
  <si>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</si>
  <si>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</si>
  <si>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</si>
  <si>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</si>
  <si>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</si>
  <si>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</si>
  <si>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</si>
  <si>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</si>
  <si>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</si>
  <si>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</si>
  <si>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</si>
  <si>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</si>
  <si>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</si>
  <si>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</si>
  <si>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</si>
  <si>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</si>
  <si>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</si>
  <si>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</si>
  <si>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</si>
  <si>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</si>
  <si>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</si>
  <si>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</si>
  <si>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</si>
  <si>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</si>
  <si>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</si>
  <si>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</si>
  <si>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</si>
  <si>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</si>
  <si>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</si>
  <si>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</si>
  <si>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</si>
  <si>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</si>
  <si>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</si>
  <si>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</si>
  <si>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</si>
  <si>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</si>
  <si>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</si>
  <si>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</si>
  <si>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</si>
  <si>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</si>
  <si>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</si>
  <si>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</si>
  <si>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</si>
  <si>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</si>
  <si>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</si>
  <si>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</si>
  <si>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</si>
  <si>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</si>
  <si>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</si>
  <si>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</si>
  <si>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</si>
  <si>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</si>
  <si>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</si>
  <si>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</si>
  <si>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</si>
  <si>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</si>
  <si>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</si>
  <si>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</si>
  <si>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</si>
  <si>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</si>
  <si>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</si>
  <si>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</si>
  <si>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</si>
  <si>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</si>
  <si>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</si>
  <si>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</si>
  <si>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</si>
  <si>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SkillData</t>
    <phoneticPr fontId="5" type="noConversion"/>
  </si>
  <si>
    <t>UpgradeSkill</t>
    <phoneticPr fontId="5" type="noConversion"/>
  </si>
  <si>
    <t>技能升级</t>
    <phoneticPr fontId="5" type="noConversion"/>
  </si>
  <si>
    <t>大范围减速2</t>
    <phoneticPr fontId="5" type="noConversion"/>
  </si>
  <si>
    <t>0,0#1,0#-1,0#0,1#0,-1</t>
    <phoneticPr fontId="5" type="noConversion"/>
  </si>
  <si>
    <t>ForwardAnimation</t>
    <phoneticPr fontId="8" type="noConversion"/>
  </si>
  <si>
    <t>棘刺</t>
    <phoneticPr fontId="8" type="noConversion"/>
  </si>
  <si>
    <t>thorns</t>
    <phoneticPr fontId="8" type="noConversion"/>
  </si>
  <si>
    <t>293</t>
    <phoneticPr fontId="8" type="noConversion"/>
  </si>
  <si>
    <t>棘刺攻击</t>
    <phoneticPr fontId="5" type="noConversion"/>
  </si>
  <si>
    <t>棘刺远攻</t>
    <phoneticPr fontId="5" type="noConversion"/>
  </si>
  <si>
    <t>棘刺攻击力提升</t>
    <phoneticPr fontId="5" type="noConversion"/>
  </si>
  <si>
    <t>Attack_2</t>
    <phoneticPr fontId="5" type="noConversion"/>
  </si>
  <si>
    <t>Attack_1</t>
    <phoneticPr fontId="5" type="noConversion"/>
  </si>
  <si>
    <t>棘刺毒素</t>
    <phoneticPr fontId="8" type="noConversion"/>
  </si>
  <si>
    <t>中毒</t>
    <phoneticPr fontId="8" type="noConversion"/>
  </si>
  <si>
    <t>棘刺毒素</t>
    <phoneticPr fontId="5" type="noConversion"/>
  </si>
  <si>
    <t>安塞尔技能</t>
    <phoneticPr fontId="8" type="noConversion"/>
  </si>
  <si>
    <t>Weapon2</t>
    <phoneticPr fontId="5" type="noConversion"/>
  </si>
  <si>
    <t>棘刺被动回血</t>
    <phoneticPr fontId="5" type="noConversion"/>
  </si>
  <si>
    <t>棘刺禁用回血</t>
    <phoneticPr fontId="5" type="noConversion"/>
  </si>
  <si>
    <t>棘刺禁用回血</t>
    <phoneticPr fontId="8" type="noConversion"/>
  </si>
  <si>
    <t>合约进场掉血</t>
    <phoneticPr fontId="5" type="noConversion"/>
  </si>
  <si>
    <t>合约7</t>
    <phoneticPr fontId="5" type="noConversion"/>
  </si>
  <si>
    <t>狙击</t>
    <phoneticPr fontId="5" type="noConversion"/>
  </si>
  <si>
    <t>DamageWithFrameRate</t>
    <phoneticPr fontId="5" type="noConversion"/>
  </si>
  <si>
    <t>倍率除以帧数</t>
    <phoneticPr fontId="5" type="noConversion"/>
  </si>
  <si>
    <t>棘刺进入防御</t>
    <phoneticPr fontId="5" type="noConversion"/>
  </si>
  <si>
    <t>棘刺反击标记</t>
    <phoneticPr fontId="8" type="noConversion"/>
  </si>
  <si>
    <t>Skill1_1,Skill1_2,Skill1_3</t>
    <phoneticPr fontId="5" type="noConversion"/>
  </si>
  <si>
    <t>0,0#0,1#0,-1#1,0#2,0#1,1#1,-1#3,0#2,-1#2,1</t>
    <phoneticPr fontId="5" type="noConversion"/>
  </si>
  <si>
    <t>棘刺反击Buff</t>
    <phoneticPr fontId="8" type="noConversion"/>
  </si>
  <si>
    <t>{"t":["DefenceRate"]}</t>
    <phoneticPr fontId="8" type="noConversion"/>
  </si>
  <si>
    <t>{"t":["AttackRate","DefenceRate"]}</t>
    <phoneticPr fontId="8" type="noConversion"/>
  </si>
  <si>
    <t>棘刺防御Buff</t>
    <phoneticPr fontId="5" type="noConversion"/>
  </si>
  <si>
    <t>棘刺防御远攻</t>
    <phoneticPr fontId="5" type="noConversion"/>
  </si>
  <si>
    <t>棘刺防御Buff,棘刺防御远攻</t>
    <phoneticPr fontId="5" type="noConversion"/>
  </si>
  <si>
    <t>0.6,1.1</t>
    <phoneticPr fontId="5" type="noConversion"/>
  </si>
  <si>
    <t>被击</t>
    <phoneticPr fontId="5" type="noConversion"/>
  </si>
  <si>
    <t>棘刺远攻,棘刺被动回血</t>
    <phoneticPr fontId="8" type="noConversion"/>
  </si>
  <si>
    <t>棘刺至高之术</t>
    <phoneticPr fontId="5" type="noConversion"/>
  </si>
  <si>
    <t>Skill2_2</t>
    <phoneticPr fontId="5" type="noConversion"/>
  </si>
  <si>
    <t>之高之术buff</t>
    <phoneticPr fontId="8" type="noConversion"/>
  </si>
  <si>
    <t>{"t":["AttackRate","AgiAdd"]}</t>
    <phoneticPr fontId="8" type="noConversion"/>
  </si>
  <si>
    <t>0.6,25</t>
    <phoneticPr fontId="5" type="noConversion"/>
  </si>
  <si>
    <t>棘刺至高Buff</t>
    <phoneticPr fontId="5" type="noConversion"/>
  </si>
  <si>
    <t>棘刺至高之术2</t>
    <phoneticPr fontId="5" type="noConversion"/>
  </si>
  <si>
    <t>棘刺至高Buff2</t>
    <phoneticPr fontId="5" type="noConversion"/>
  </si>
  <si>
    <t>1.2,50</t>
    <phoneticPr fontId="5" type="noConversion"/>
  </si>
  <si>
    <t>之高之术buff2</t>
    <phoneticPr fontId="8" type="noConversion"/>
  </si>
  <si>
    <t>棘刺攻击力提升,棘刺进入防御,棘刺至高Buff</t>
    <phoneticPr fontId="5" type="noConversion"/>
  </si>
  <si>
    <t>棘刺至高之术,棘刺至高之术2</t>
    <phoneticPr fontId="5" type="noConversion"/>
  </si>
  <si>
    <t>能天使</t>
    <phoneticPr fontId="8" type="noConversion"/>
  </si>
  <si>
    <t>103</t>
    <phoneticPr fontId="8" type="noConversion"/>
  </si>
  <si>
    <t>能天使攻击</t>
    <phoneticPr fontId="5" type="noConversion"/>
  </si>
  <si>
    <t>能天使强力击</t>
    <phoneticPr fontId="5" type="noConversion"/>
  </si>
  <si>
    <t>能天使被动加攻速</t>
    <phoneticPr fontId="5" type="noConversion"/>
  </si>
  <si>
    <t>能天使祝福</t>
    <phoneticPr fontId="8" type="noConversion"/>
  </si>
  <si>
    <t>{"t":["AttackRate","HpRate"]}</t>
    <phoneticPr fontId="8" type="noConversion"/>
  </si>
  <si>
    <t>TargetDisableBuff</t>
    <phoneticPr fontId="5" type="noConversion"/>
  </si>
  <si>
    <t>TargetEnableBuff</t>
    <phoneticPr fontId="5" type="noConversion"/>
  </si>
  <si>
    <t>有buff则启用</t>
    <phoneticPr fontId="5" type="noConversion"/>
  </si>
  <si>
    <t>有buff则禁用</t>
    <phoneticPr fontId="5" type="noConversion"/>
  </si>
  <si>
    <t>目标有buff则启用</t>
    <phoneticPr fontId="5" type="noConversion"/>
  </si>
  <si>
    <t>目标有buff则禁用</t>
    <phoneticPr fontId="5" type="noConversion"/>
  </si>
  <si>
    <t>能天使自己祝福</t>
    <phoneticPr fontId="5" type="noConversion"/>
  </si>
  <si>
    <t>0.1,0.16</t>
    <phoneticPr fontId="5" type="noConversion"/>
  </si>
  <si>
    <t>能天使队友祝福</t>
    <phoneticPr fontId="5" type="noConversion"/>
  </si>
  <si>
    <t>自己以外</t>
    <phoneticPr fontId="5" type="noConversion"/>
  </si>
  <si>
    <t>能天使攻击,能天使被动加攻速,能天使自己祝福,能天使队友祝福</t>
    <phoneticPr fontId="5" type="noConversion"/>
  </si>
  <si>
    <t>angel</t>
    <phoneticPr fontId="8" type="noConversion"/>
  </si>
  <si>
    <t>R_Hand</t>
    <phoneticPr fontId="5" type="noConversion"/>
  </si>
  <si>
    <t>能天使扫射</t>
    <phoneticPr fontId="5" type="noConversion"/>
  </si>
  <si>
    <t>攻击变为4连射，每次射击造成相当于攻击力125%的伤害</t>
  </si>
  <si>
    <t>下次攻击变为3连射，每次射击造成相当于攻击力145%的伤害</t>
  </si>
  <si>
    <t>能天使过载</t>
    <phoneticPr fontId="5" type="noConversion"/>
  </si>
  <si>
    <t>攻击变为5连射，攻击间隔一定程度缩短，攻击力提升至110%\n技能会自动开启</t>
    <phoneticPr fontId="5" type="noConversion"/>
  </si>
  <si>
    <t>攻击间隔变化</t>
    <phoneticPr fontId="8" type="noConversion"/>
  </si>
  <si>
    <t>{"t":["AttackGapAdd"]}</t>
    <phoneticPr fontId="8" type="noConversion"/>
  </si>
  <si>
    <t>能天使强力击,能天使扫射,能天使过载</t>
    <phoneticPr fontId="5" type="noConversion"/>
  </si>
  <si>
    <t>能天使过载buff</t>
    <phoneticPr fontId="5" type="noConversion"/>
  </si>
  <si>
    <t>推王回技力</t>
    <phoneticPr fontId="5" type="noConversion"/>
  </si>
  <si>
    <t>死亡回技力</t>
  </si>
  <si>
    <t>死亡</t>
    <phoneticPr fontId="5" type="noConversion"/>
  </si>
  <si>
    <t>{"RecoverPowerCount":1}</t>
    <phoneticPr fontId="5" type="noConversion"/>
  </si>
  <si>
    <t>DeadFind</t>
    <phoneticPr fontId="5" type="noConversion"/>
  </si>
  <si>
    <t>是否包括死亡单位</t>
    <phoneticPr fontId="5" type="noConversion"/>
  </si>
  <si>
    <t>0,0#0,1#0,-1#1,0#-1,0</t>
    <phoneticPr fontId="5" type="noConversion"/>
  </si>
  <si>
    <t>推进之王</t>
    <phoneticPr fontId="8" type="noConversion"/>
  </si>
  <si>
    <t>狙击</t>
    <phoneticPr fontId="8" type="noConversion"/>
  </si>
  <si>
    <t>先锋</t>
    <phoneticPr fontId="8" type="noConversion"/>
  </si>
  <si>
    <t>112</t>
    <phoneticPr fontId="8" type="noConversion"/>
  </si>
  <si>
    <t>推王攻击</t>
    <phoneticPr fontId="5" type="noConversion"/>
  </si>
  <si>
    <t>推王加费</t>
    <phoneticPr fontId="5" type="noConversion"/>
  </si>
  <si>
    <t>推王跃空锤</t>
    <phoneticPr fontId="5" type="noConversion"/>
  </si>
  <si>
    <t>立即获得12点部署费用</t>
    <phoneticPr fontId="5" type="noConversion"/>
  </si>
  <si>
    <t>下次攻击对四周所有敌人造成相当于攻击力260%的物理伤害，并获得3点部署费用\n可充能2次</t>
    <phoneticPr fontId="5" type="noConversion"/>
  </si>
  <si>
    <t>siege</t>
    <phoneticPr fontId="8" type="noConversion"/>
  </si>
  <si>
    <t>推王碎颅击</t>
    <phoneticPr fontId="5" type="noConversion"/>
  </si>
  <si>
    <t>斑点攻击</t>
    <phoneticPr fontId="8" type="noConversion"/>
  </si>
  <si>
    <t>攻击间隔增大(+1.0)，攻击时攻击力提高至260%，并且有40%的概率晕眩目标0.5秒</t>
  </si>
  <si>
    <t>BuffChance</t>
    <phoneticPr fontId="5" type="noConversion"/>
  </si>
  <si>
    <t>Buff几率</t>
    <phoneticPr fontId="5" type="noConversion"/>
  </si>
  <si>
    <t>推王碎颅击Buff</t>
    <phoneticPr fontId="5" type="noConversion"/>
  </si>
  <si>
    <t>推王加费,推王跃空锤,推王碎颅击</t>
    <phoneticPr fontId="5" type="noConversion"/>
  </si>
  <si>
    <t>推王被动</t>
    <phoneticPr fontId="5" type="noConversion"/>
  </si>
  <si>
    <t>先锋</t>
    <phoneticPr fontId="5" type="noConversion"/>
  </si>
  <si>
    <t>推王被动</t>
    <phoneticPr fontId="8" type="noConversion"/>
  </si>
  <si>
    <t>0.12,0.12</t>
    <phoneticPr fontId="5" type="noConversion"/>
  </si>
  <si>
    <t>推王攻击,推王回技力,推王被动</t>
    <phoneticPr fontId="5" type="noConversion"/>
  </si>
  <si>
    <t>伊芙利特</t>
    <phoneticPr fontId="8" type="noConversion"/>
  </si>
  <si>
    <t>134</t>
    <phoneticPr fontId="8" type="noConversion"/>
  </si>
  <si>
    <t>ifrit</t>
    <phoneticPr fontId="8" type="noConversion"/>
  </si>
  <si>
    <t>术士</t>
    <phoneticPr fontId="8" type="noConversion"/>
  </si>
  <si>
    <t>小火龙攻击</t>
    <phoneticPr fontId="5" type="noConversion"/>
  </si>
  <si>
    <t>小火龙被动减魔抗</t>
    <phoneticPr fontId="5" type="noConversion"/>
  </si>
  <si>
    <t>0,0#1,0#2,0#3,0#4,0#5,0</t>
    <phoneticPr fontId="5" type="noConversion"/>
  </si>
  <si>
    <t>魔防变化</t>
    <phoneticPr fontId="8" type="noConversion"/>
  </si>
  <si>
    <t>{"t":["MagicDefenceAdd"]}</t>
    <phoneticPr fontId="8" type="noConversion"/>
  </si>
  <si>
    <t>小火龙被动加技力</t>
    <phoneticPr fontId="5" type="noConversion"/>
  </si>
  <si>
    <t>回复技力</t>
    <phoneticPr fontId="5" type="noConversion"/>
  </si>
  <si>
    <t>莱茵回路</t>
    <phoneticPr fontId="5" type="noConversion"/>
  </si>
  <si>
    <t>精神融解</t>
  </si>
  <si>
    <t>小火龙buff</t>
    <phoneticPr fontId="5" type="noConversion"/>
  </si>
  <si>
    <t>0.2,80</t>
    <phoneticPr fontId="5" type="noConversion"/>
  </si>
  <si>
    <t>狂热</t>
    <phoneticPr fontId="5" type="noConversion"/>
  </si>
  <si>
    <t>小火龙灼地</t>
    <phoneticPr fontId="5" type="noConversion"/>
  </si>
  <si>
    <t>小火龙灼烧</t>
    <phoneticPr fontId="8" type="noConversion"/>
  </si>
  <si>
    <t>{"FarAttackUnitRate":2}</t>
    <phoneticPr fontId="8" type="noConversion"/>
  </si>
  <si>
    <t>buff数值2</t>
    <phoneticPr fontId="5" type="noConversion"/>
  </si>
  <si>
    <t>BuffData2</t>
    <phoneticPr fontId="5" type="noConversion"/>
  </si>
  <si>
    <t>防御提升,小火龙灼烧</t>
    <phoneticPr fontId="5" type="noConversion"/>
  </si>
  <si>
    <t>{"DamageBase":1,"TriggerTime":1}</t>
    <phoneticPr fontId="8" type="noConversion"/>
  </si>
  <si>
    <t>DamageBase:是否基于源攻击力,TriggerTime:多久触发一次</t>
    <phoneticPr fontId="8" type="noConversion"/>
  </si>
  <si>
    <t>小火龙炎爆</t>
    <phoneticPr fontId="5" type="noConversion"/>
  </si>
  <si>
    <t>UnSourceCheck</t>
    <phoneticPr fontId="8" type="noConversion"/>
  </si>
  <si>
    <t>不同源覆盖</t>
    <phoneticPr fontId="8" type="noConversion"/>
  </si>
  <si>
    <t>Skill_2_Begin,Skill_2_Loop,Skill_2_End</t>
    <phoneticPr fontId="5" type="noConversion"/>
  </si>
  <si>
    <t>小火龙攻击,小火龙被动减魔抗,小火龙被动加技力</t>
    <phoneticPr fontId="8" type="noConversion"/>
  </si>
  <si>
    <t>小火龙buff,小火龙炎爆,小火龙灼地</t>
    <phoneticPr fontId="5" type="noConversion"/>
  </si>
  <si>
    <t>盾</t>
    <phoneticPr fontId="8" type="noConversion"/>
  </si>
  <si>
    <t>炎爆</t>
    <phoneticPr fontId="5" type="noConversion"/>
  </si>
  <si>
    <t>灼地</t>
    <phoneticPr fontId="5" type="noConversion"/>
  </si>
  <si>
    <t>攻击力+20%，攻击速度+80</t>
  </si>
  <si>
    <t>下次攻击造成相当于攻击力250%的法术伤害，命中目标在3秒内防御力-300并持续受到灼烧伤害\n可充能3次</t>
    <phoneticPr fontId="5" type="noConversion"/>
  </si>
  <si>
    <t>对攻击范围内的地面敌人造成每秒相当于攻击力140%的法术伤害，命中目标的法术抗性-20\n自己每秒流失最大生命值的2%</t>
    <phoneticPr fontId="5" type="noConversion"/>
  </si>
  <si>
    <t>小火龙灼地自伤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</si>
</sst>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F38" sqref="F38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899</v>
      </c>
    </row>
    <row r="3" spans="1:2" x14ac:dyDescent="0.15">
      <c r="A3" t="s">
        <v>73</v>
      </c>
      <c r="B3" s="12" t="s">
        <v>898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734</v>
      </c>
      <c r="B10" s="12" t="s">
        <v>734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735</v>
      </c>
      <c r="B31" s="12"/>
    </row>
    <row r="32" spans="1:2" x14ac:dyDescent="0.15">
      <c r="A32" t="s">
        <v>114</v>
      </c>
      <c r="B32" s="12" t="s">
        <v>900</v>
      </c>
    </row>
    <row r="33" spans="1:2" x14ac:dyDescent="0.15">
      <c r="A33" s="12" t="s">
        <v>736</v>
      </c>
      <c r="B33" s="12" t="s">
        <v>736</v>
      </c>
    </row>
    <row r="34" spans="1:2" x14ac:dyDescent="0.15">
      <c r="A34" s="12" t="s">
        <v>810</v>
      </c>
      <c r="B34" s="12" t="s">
        <v>810</v>
      </c>
    </row>
    <row r="35" spans="1:2" x14ac:dyDescent="0.15">
      <c r="A35" s="12" t="s">
        <v>1064</v>
      </c>
      <c r="B35" s="12" t="s">
        <v>1064</v>
      </c>
    </row>
    <row r="36" spans="1:2" x14ac:dyDescent="0.15">
      <c r="A36" s="12" t="s">
        <v>1110</v>
      </c>
      <c r="B36" s="12" t="s">
        <v>1110</v>
      </c>
    </row>
    <row r="37" spans="1:2" x14ac:dyDescent="0.15">
      <c r="A37" s="12" t="s">
        <v>1146</v>
      </c>
      <c r="B37" s="12" t="s">
        <v>1146</v>
      </c>
    </row>
    <row r="38" spans="1:2" x14ac:dyDescent="0.15">
      <c r="A38" s="12" t="s">
        <v>1168</v>
      </c>
      <c r="B38" s="12" t="s">
        <v>1168</v>
      </c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633</v>
      </c>
      <c r="B11" s="12" t="s">
        <v>633</v>
      </c>
    </row>
    <row r="12" spans="1:3" x14ac:dyDescent="0.15">
      <c r="A12" s="12" t="s">
        <v>667</v>
      </c>
      <c r="B12" s="12" t="s">
        <v>667</v>
      </c>
      <c r="C12" s="12" t="s">
        <v>668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workbookViewId="0">
      <pane xSplit="1" ySplit="3" topLeftCell="F25" activePane="bottomRight" state="frozen"/>
      <selection pane="topRight"/>
      <selection pane="bottomLeft"/>
      <selection pane="bottomRight" activeCell="A58" sqref="A58:XFD58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5" width="14" customWidth="1"/>
    <col min="56" max="56" width="12" customWidth="1"/>
  </cols>
  <sheetData>
    <row r="1" spans="1:56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804</v>
      </c>
      <c r="U1" t="s">
        <v>8</v>
      </c>
      <c r="W1" t="s">
        <v>9</v>
      </c>
      <c r="X1" s="12" t="s">
        <v>808</v>
      </c>
      <c r="Y1" s="12" t="s">
        <v>822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6" x14ac:dyDescent="0.15">
      <c r="A2" t="s">
        <v>29</v>
      </c>
      <c r="B2" t="s">
        <v>30</v>
      </c>
      <c r="E2" t="s">
        <v>31</v>
      </c>
      <c r="F2" t="s">
        <v>32</v>
      </c>
      <c r="G2" s="12" t="s">
        <v>946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803</v>
      </c>
      <c r="U2" t="s">
        <v>45</v>
      </c>
      <c r="V2" t="s">
        <v>46</v>
      </c>
      <c r="W2" t="s">
        <v>47</v>
      </c>
      <c r="X2" s="12" t="s">
        <v>807</v>
      </c>
      <c r="Y2" s="12" t="s">
        <v>821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955</v>
      </c>
      <c r="AV2" t="s">
        <v>68</v>
      </c>
      <c r="AW2" s="12" t="s">
        <v>947</v>
      </c>
      <c r="AX2" t="s">
        <v>69</v>
      </c>
      <c r="AY2" s="12" t="s">
        <v>952</v>
      </c>
      <c r="AZ2" t="s">
        <v>70</v>
      </c>
      <c r="BA2" t="s">
        <v>71</v>
      </c>
      <c r="BB2" s="12" t="s">
        <v>881</v>
      </c>
      <c r="BC2" s="12" t="s">
        <v>1063</v>
      </c>
      <c r="BD2" t="s">
        <v>72</v>
      </c>
    </row>
    <row r="3" spans="1:56" x14ac:dyDescent="0.15">
      <c r="A3" t="s">
        <v>73</v>
      </c>
      <c r="B3" t="s">
        <v>73</v>
      </c>
      <c r="E3" t="s">
        <v>73</v>
      </c>
      <c r="F3" t="s">
        <v>73</v>
      </c>
      <c r="G3" s="12" t="s">
        <v>903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802</v>
      </c>
      <c r="U3" t="s">
        <v>74</v>
      </c>
      <c r="V3" t="s">
        <v>74</v>
      </c>
      <c r="W3" t="s">
        <v>75</v>
      </c>
      <c r="X3" s="12" t="s">
        <v>560</v>
      </c>
      <c r="Y3" s="12" t="s">
        <v>726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954</v>
      </c>
      <c r="AV3" t="s">
        <v>74</v>
      </c>
      <c r="AW3" s="12" t="s">
        <v>903</v>
      </c>
      <c r="AX3" t="s">
        <v>79</v>
      </c>
      <c r="AY3" t="s">
        <v>342</v>
      </c>
      <c r="AZ3" t="s">
        <v>79</v>
      </c>
      <c r="BA3" t="s">
        <v>79</v>
      </c>
      <c r="BB3" s="12" t="s">
        <v>883</v>
      </c>
      <c r="BC3" s="12" t="s">
        <v>883</v>
      </c>
      <c r="BD3" t="s">
        <v>74</v>
      </c>
    </row>
    <row r="4" spans="1:56" x14ac:dyDescent="0.15">
      <c r="A4">
        <v>0</v>
      </c>
      <c r="C4" s="12" t="s">
        <v>980</v>
      </c>
      <c r="G4" s="12"/>
      <c r="J4">
        <v>1</v>
      </c>
      <c r="T4" s="12"/>
      <c r="X4" s="12"/>
      <c r="Y4" s="12"/>
      <c r="AF4" s="12"/>
      <c r="AU4" s="12"/>
      <c r="AW4" s="12"/>
      <c r="BB4" s="12"/>
      <c r="BC4" s="12"/>
    </row>
    <row r="5" spans="1:56" x14ac:dyDescent="0.15">
      <c r="A5" t="s">
        <v>80</v>
      </c>
    </row>
    <row r="6" spans="1:56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D6">
        <v>1</v>
      </c>
    </row>
    <row r="7" spans="1:56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642</v>
      </c>
      <c r="AF7">
        <v>1</v>
      </c>
      <c r="AN7">
        <v>1</v>
      </c>
      <c r="AO7">
        <v>0.25</v>
      </c>
      <c r="AZ7" t="s">
        <v>85</v>
      </c>
      <c r="BA7" t="s">
        <v>91</v>
      </c>
      <c r="BD7">
        <v>1</v>
      </c>
    </row>
    <row r="8" spans="1:56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100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D8">
        <v>1</v>
      </c>
    </row>
    <row r="9" spans="1:56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D9">
        <v>1</v>
      </c>
    </row>
    <row r="10" spans="1:56" x14ac:dyDescent="0.15">
      <c r="A10" s="12" t="s">
        <v>590</v>
      </c>
      <c r="B10" t="s">
        <v>82</v>
      </c>
      <c r="C10" s="12" t="s">
        <v>593</v>
      </c>
      <c r="D10" s="15" t="s">
        <v>592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699</v>
      </c>
      <c r="AD10" s="12" t="s">
        <v>733</v>
      </c>
      <c r="AF10">
        <v>1</v>
      </c>
      <c r="AN10">
        <v>2</v>
      </c>
      <c r="AO10">
        <v>0.25</v>
      </c>
      <c r="AZ10" t="s">
        <v>85</v>
      </c>
      <c r="BA10" s="12" t="s">
        <v>591</v>
      </c>
      <c r="BB10" s="12"/>
      <c r="BC10" s="12"/>
      <c r="BD10">
        <v>1</v>
      </c>
    </row>
    <row r="11" spans="1:56" x14ac:dyDescent="0.15">
      <c r="A11" s="12" t="s">
        <v>661</v>
      </c>
      <c r="B11" t="s">
        <v>82</v>
      </c>
      <c r="C11" s="12" t="s">
        <v>662</v>
      </c>
      <c r="D11" s="15" t="s">
        <v>663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699</v>
      </c>
      <c r="AD11" s="12" t="s">
        <v>642</v>
      </c>
      <c r="AF11">
        <v>1</v>
      </c>
      <c r="AN11">
        <v>1</v>
      </c>
      <c r="AO11">
        <v>0.25</v>
      </c>
      <c r="AZ11" t="s">
        <v>85</v>
      </c>
      <c r="BA11" s="12" t="s">
        <v>669</v>
      </c>
      <c r="BB11" s="12"/>
      <c r="BC11" s="12"/>
      <c r="BD11">
        <v>1</v>
      </c>
    </row>
    <row r="12" spans="1:56" x14ac:dyDescent="0.15">
      <c r="A12" s="12" t="s">
        <v>648</v>
      </c>
      <c r="B12" t="s">
        <v>82</v>
      </c>
      <c r="C12" s="12" t="s">
        <v>644</v>
      </c>
      <c r="D12" s="15" t="s">
        <v>643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700</v>
      </c>
      <c r="AD12" s="12" t="s">
        <v>651</v>
      </c>
      <c r="AF12">
        <v>1</v>
      </c>
      <c r="AN12">
        <v>1</v>
      </c>
      <c r="AO12">
        <v>0.25</v>
      </c>
      <c r="AZ12" t="s">
        <v>85</v>
      </c>
      <c r="BA12" s="12" t="s">
        <v>591</v>
      </c>
      <c r="BB12" s="12"/>
      <c r="BC12" s="12"/>
      <c r="BD12">
        <v>1</v>
      </c>
    </row>
    <row r="13" spans="1:56" x14ac:dyDescent="0.15">
      <c r="A13" s="12" t="s">
        <v>654</v>
      </c>
      <c r="B13" t="s">
        <v>82</v>
      </c>
      <c r="C13" s="12" t="s">
        <v>655</v>
      </c>
      <c r="D13" s="15" t="s">
        <v>656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698</v>
      </c>
      <c r="AD13" s="12" t="s">
        <v>658</v>
      </c>
      <c r="AF13">
        <v>1</v>
      </c>
      <c r="AN13">
        <v>1</v>
      </c>
      <c r="AO13">
        <v>0.25</v>
      </c>
      <c r="AZ13" t="s">
        <v>85</v>
      </c>
      <c r="BA13" s="12" t="s">
        <v>591</v>
      </c>
      <c r="BB13" s="12"/>
      <c r="BC13" s="12"/>
      <c r="BD13">
        <v>1</v>
      </c>
    </row>
    <row r="14" spans="1:56" x14ac:dyDescent="0.15">
      <c r="A14" s="12" t="s">
        <v>670</v>
      </c>
      <c r="B14" t="s">
        <v>82</v>
      </c>
      <c r="C14" s="12" t="s">
        <v>676</v>
      </c>
      <c r="D14" s="15" t="s">
        <v>675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698</v>
      </c>
      <c r="AD14" s="12" t="s">
        <v>677</v>
      </c>
      <c r="AF14">
        <v>1</v>
      </c>
      <c r="AN14">
        <v>1</v>
      </c>
      <c r="AO14">
        <v>0.25</v>
      </c>
      <c r="AZ14" t="s">
        <v>85</v>
      </c>
      <c r="BA14" s="12" t="s">
        <v>591</v>
      </c>
      <c r="BB14" s="12"/>
      <c r="BC14" s="12"/>
      <c r="BD14">
        <v>1</v>
      </c>
    </row>
    <row r="15" spans="1:56" x14ac:dyDescent="0.15">
      <c r="A15" s="12" t="s">
        <v>681</v>
      </c>
      <c r="B15" t="s">
        <v>82</v>
      </c>
      <c r="C15" s="12" t="s">
        <v>683</v>
      </c>
      <c r="D15" s="15" t="s">
        <v>682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699</v>
      </c>
      <c r="AD15" s="12" t="s">
        <v>684</v>
      </c>
      <c r="AF15">
        <v>1</v>
      </c>
      <c r="AN15">
        <v>1</v>
      </c>
      <c r="AO15">
        <v>0.25</v>
      </c>
      <c r="AZ15" t="s">
        <v>85</v>
      </c>
      <c r="BA15" s="12" t="s">
        <v>591</v>
      </c>
      <c r="BB15" s="12"/>
      <c r="BC15" s="12"/>
      <c r="BD15">
        <v>1</v>
      </c>
    </row>
    <row r="16" spans="1:56" x14ac:dyDescent="0.15">
      <c r="A16" s="12" t="s">
        <v>671</v>
      </c>
      <c r="B16" t="s">
        <v>82</v>
      </c>
      <c r="C16" s="12" t="s">
        <v>674</v>
      </c>
      <c r="D16" s="15" t="s">
        <v>673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702</v>
      </c>
      <c r="AD16" s="12" t="s">
        <v>680</v>
      </c>
      <c r="AF16">
        <v>1</v>
      </c>
      <c r="AN16">
        <v>1</v>
      </c>
      <c r="AO16">
        <v>0.25</v>
      </c>
      <c r="AZ16" s="12" t="s">
        <v>672</v>
      </c>
      <c r="BA16" s="12" t="s">
        <v>591</v>
      </c>
      <c r="BB16" s="12"/>
      <c r="BC16" s="12"/>
      <c r="BD16">
        <v>1</v>
      </c>
    </row>
    <row r="17" spans="1:56" x14ac:dyDescent="0.15">
      <c r="A17" s="12"/>
      <c r="C17" s="12"/>
      <c r="D17" s="15"/>
      <c r="AD17" s="12"/>
      <c r="AZ17" s="12"/>
      <c r="BA17" s="12"/>
      <c r="BB17" s="12"/>
      <c r="BC17" s="12"/>
    </row>
    <row r="19" spans="1:56" x14ac:dyDescent="0.15">
      <c r="A19" t="s">
        <v>0</v>
      </c>
    </row>
    <row r="20" spans="1:56" x14ac:dyDescent="0.15">
      <c r="A20" t="s">
        <v>98</v>
      </c>
    </row>
    <row r="21" spans="1:56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948</v>
      </c>
      <c r="AX21" s="12" t="s">
        <v>949</v>
      </c>
      <c r="AY21" s="12"/>
      <c r="AZ21" t="s">
        <v>85</v>
      </c>
      <c r="BB21" s="12" t="s">
        <v>882</v>
      </c>
      <c r="BC21" s="12"/>
      <c r="BD21">
        <v>1</v>
      </c>
    </row>
    <row r="22" spans="1:56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948</v>
      </c>
      <c r="AX22" s="12" t="s">
        <v>949</v>
      </c>
      <c r="AY22" s="12"/>
      <c r="AZ22" t="s">
        <v>85</v>
      </c>
      <c r="BB22" s="12" t="s">
        <v>882</v>
      </c>
      <c r="BC22" s="12"/>
      <c r="BD22">
        <v>1</v>
      </c>
    </row>
    <row r="23" spans="1:56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948</v>
      </c>
      <c r="AX23" s="12" t="s">
        <v>949</v>
      </c>
      <c r="AY23" s="12"/>
      <c r="AZ23" t="s">
        <v>85</v>
      </c>
      <c r="BB23" s="12" t="s">
        <v>882</v>
      </c>
      <c r="BC23" s="12"/>
      <c r="BD23">
        <v>1</v>
      </c>
    </row>
    <row r="24" spans="1:56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948</v>
      </c>
      <c r="AX24" s="12" t="s">
        <v>949</v>
      </c>
      <c r="AY24" s="12"/>
      <c r="AZ24" t="s">
        <v>85</v>
      </c>
      <c r="BB24" s="12" t="s">
        <v>882</v>
      </c>
      <c r="BC24" s="12"/>
      <c r="BD24">
        <v>1</v>
      </c>
    </row>
    <row r="25" spans="1:56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948</v>
      </c>
      <c r="AX25" s="12" t="s">
        <v>949</v>
      </c>
      <c r="AY25" s="12"/>
      <c r="AZ25" t="s">
        <v>85</v>
      </c>
      <c r="BB25" s="12" t="s">
        <v>882</v>
      </c>
      <c r="BC25" s="12"/>
      <c r="BD25">
        <v>1</v>
      </c>
    </row>
    <row r="26" spans="1:56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948</v>
      </c>
      <c r="AX26" s="12" t="s">
        <v>949</v>
      </c>
      <c r="AY26" s="12"/>
      <c r="AZ26" t="s">
        <v>85</v>
      </c>
      <c r="BB26" s="12" t="s">
        <v>882</v>
      </c>
      <c r="BC26" s="12"/>
      <c r="BD26">
        <v>1</v>
      </c>
    </row>
    <row r="27" spans="1:56" x14ac:dyDescent="0.15">
      <c r="A27" s="12" t="s">
        <v>734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948</v>
      </c>
      <c r="AX27" s="12" t="s">
        <v>949</v>
      </c>
      <c r="AY27" s="12"/>
      <c r="AZ27" t="s">
        <v>85</v>
      </c>
      <c r="BB27" s="12" t="s">
        <v>882</v>
      </c>
      <c r="BC27" s="12"/>
      <c r="BD27">
        <v>1</v>
      </c>
    </row>
    <row r="28" spans="1:56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948</v>
      </c>
      <c r="AX28" s="12" t="s">
        <v>949</v>
      </c>
      <c r="AY28" s="12"/>
      <c r="AZ28" t="s">
        <v>85</v>
      </c>
      <c r="BB28" s="12" t="s">
        <v>882</v>
      </c>
      <c r="BC28" s="12"/>
      <c r="BD28">
        <v>1</v>
      </c>
    </row>
    <row r="29" spans="1:56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948</v>
      </c>
      <c r="AX29" s="12" t="s">
        <v>949</v>
      </c>
      <c r="AY29" s="12"/>
      <c r="AZ29" t="s">
        <v>85</v>
      </c>
      <c r="BB29" s="12" t="s">
        <v>882</v>
      </c>
      <c r="BC29" s="12"/>
      <c r="BD29">
        <v>1</v>
      </c>
    </row>
    <row r="30" spans="1:56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s="12" t="s">
        <v>1157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957</v>
      </c>
      <c r="AV30">
        <v>3</v>
      </c>
      <c r="AW30" s="12" t="s">
        <v>948</v>
      </c>
      <c r="AX30" s="12" t="s">
        <v>949</v>
      </c>
      <c r="AY30" s="12"/>
      <c r="AZ30" t="s">
        <v>85</v>
      </c>
      <c r="BB30" s="12" t="s">
        <v>882</v>
      </c>
      <c r="BC30" s="12"/>
      <c r="BD30">
        <v>1</v>
      </c>
    </row>
    <row r="31" spans="1:56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957</v>
      </c>
      <c r="AV31">
        <v>3</v>
      </c>
      <c r="AW31" s="12" t="s">
        <v>948</v>
      </c>
      <c r="AX31" s="12" t="s">
        <v>949</v>
      </c>
      <c r="AY31" s="12"/>
      <c r="AZ31" t="s">
        <v>85</v>
      </c>
      <c r="BB31" s="12" t="s">
        <v>882</v>
      </c>
      <c r="BC31" s="12"/>
      <c r="BD31">
        <v>1</v>
      </c>
    </row>
    <row r="32" spans="1:56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704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956</v>
      </c>
      <c r="AV32">
        <v>3</v>
      </c>
      <c r="AW32" s="12" t="s">
        <v>948</v>
      </c>
      <c r="AX32" s="12" t="s">
        <v>949</v>
      </c>
      <c r="AY32" s="12"/>
      <c r="AZ32" t="s">
        <v>85</v>
      </c>
      <c r="BB32" s="12" t="s">
        <v>882</v>
      </c>
      <c r="BC32" s="12"/>
      <c r="BD32">
        <v>2</v>
      </c>
    </row>
    <row r="33" spans="1:56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956</v>
      </c>
      <c r="AV33">
        <v>3</v>
      </c>
      <c r="AW33" s="12" t="s">
        <v>948</v>
      </c>
      <c r="AX33" s="12" t="s">
        <v>949</v>
      </c>
      <c r="AY33" s="12"/>
      <c r="AZ33" t="s">
        <v>85</v>
      </c>
      <c r="BB33" s="12" t="s">
        <v>882</v>
      </c>
      <c r="BC33" s="12"/>
      <c r="BD33">
        <v>1</v>
      </c>
    </row>
    <row r="34" spans="1:56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956</v>
      </c>
      <c r="AV34">
        <v>3</v>
      </c>
      <c r="AW34" s="12" t="s">
        <v>948</v>
      </c>
      <c r="AX34" s="12" t="s">
        <v>949</v>
      </c>
      <c r="AY34" s="12"/>
      <c r="AZ34" t="s">
        <v>85</v>
      </c>
      <c r="BB34" s="12" t="s">
        <v>882</v>
      </c>
      <c r="BC34" s="12"/>
      <c r="BD34">
        <v>1</v>
      </c>
    </row>
    <row r="35" spans="1:56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956</v>
      </c>
      <c r="AV35">
        <v>3</v>
      </c>
      <c r="AW35" s="12" t="s">
        <v>948</v>
      </c>
      <c r="AX35" s="12" t="s">
        <v>949</v>
      </c>
      <c r="AY35" s="12"/>
      <c r="AZ35" t="s">
        <v>85</v>
      </c>
      <c r="BB35" s="12" t="s">
        <v>882</v>
      </c>
      <c r="BC35" s="12"/>
      <c r="BD35">
        <v>1</v>
      </c>
    </row>
    <row r="36" spans="1:56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s="12" t="s">
        <v>1075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956</v>
      </c>
      <c r="AV36">
        <v>3</v>
      </c>
      <c r="AW36" s="12" t="s">
        <v>948</v>
      </c>
      <c r="AX36" s="12" t="s">
        <v>949</v>
      </c>
      <c r="AY36" s="12"/>
      <c r="AZ36" t="s">
        <v>85</v>
      </c>
      <c r="BB36" s="12" t="s">
        <v>882</v>
      </c>
      <c r="BC36" s="12"/>
      <c r="BD36">
        <v>1</v>
      </c>
    </row>
    <row r="37" spans="1:56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956</v>
      </c>
      <c r="AV37">
        <v>3</v>
      </c>
      <c r="AW37" s="12" t="s">
        <v>948</v>
      </c>
      <c r="AX37" s="12" t="s">
        <v>949</v>
      </c>
      <c r="AY37" s="12"/>
      <c r="AZ37" t="s">
        <v>85</v>
      </c>
      <c r="BB37" s="12" t="s">
        <v>882</v>
      </c>
      <c r="BC37" s="12"/>
      <c r="BD37">
        <v>1</v>
      </c>
    </row>
    <row r="38" spans="1:56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956</v>
      </c>
      <c r="AV38">
        <v>3</v>
      </c>
      <c r="AW38" s="12" t="s">
        <v>948</v>
      </c>
      <c r="AX38" s="12" t="s">
        <v>949</v>
      </c>
      <c r="AY38" s="12"/>
      <c r="AZ38" t="s">
        <v>85</v>
      </c>
      <c r="BB38" s="12" t="s">
        <v>882</v>
      </c>
      <c r="BC38" s="12"/>
      <c r="BD38">
        <v>1</v>
      </c>
    </row>
    <row r="39" spans="1:56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956</v>
      </c>
      <c r="AV39">
        <v>3</v>
      </c>
      <c r="AW39" s="12" t="s">
        <v>948</v>
      </c>
      <c r="AX39" s="12" t="s">
        <v>949</v>
      </c>
      <c r="AY39" s="12"/>
      <c r="AZ39" t="s">
        <v>85</v>
      </c>
      <c r="BB39" s="12" t="s">
        <v>882</v>
      </c>
      <c r="BC39" s="12"/>
      <c r="BD39">
        <v>1</v>
      </c>
    </row>
    <row r="40" spans="1:56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956</v>
      </c>
      <c r="AV40">
        <v>3</v>
      </c>
      <c r="AW40" s="12" t="s">
        <v>948</v>
      </c>
      <c r="AX40" s="12" t="s">
        <v>949</v>
      </c>
      <c r="AY40" s="12"/>
      <c r="AZ40" t="s">
        <v>85</v>
      </c>
      <c r="BB40" s="12" t="s">
        <v>882</v>
      </c>
      <c r="BC40" s="12"/>
      <c r="BD40">
        <v>1</v>
      </c>
    </row>
    <row r="41" spans="1:56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956</v>
      </c>
      <c r="AV41">
        <v>3</v>
      </c>
      <c r="AW41" s="12" t="s">
        <v>948</v>
      </c>
      <c r="AX41" s="12" t="s">
        <v>949</v>
      </c>
      <c r="AY41" s="12"/>
      <c r="AZ41" t="s">
        <v>85</v>
      </c>
      <c r="BB41" s="12" t="s">
        <v>882</v>
      </c>
      <c r="BC41" s="12"/>
      <c r="BD41">
        <v>1</v>
      </c>
    </row>
    <row r="42" spans="1:56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956</v>
      </c>
      <c r="AV42">
        <v>3</v>
      </c>
      <c r="AW42" s="12" t="s">
        <v>948</v>
      </c>
      <c r="AX42" s="12" t="s">
        <v>949</v>
      </c>
      <c r="AY42" s="12"/>
      <c r="AZ42" t="s">
        <v>85</v>
      </c>
      <c r="BB42" s="12" t="s">
        <v>882</v>
      </c>
      <c r="BC42" s="12"/>
      <c r="BD42">
        <v>1</v>
      </c>
    </row>
    <row r="43" spans="1:56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956</v>
      </c>
      <c r="AV43">
        <v>3</v>
      </c>
      <c r="AW43" s="12" t="s">
        <v>948</v>
      </c>
      <c r="AX43" s="12" t="s">
        <v>949</v>
      </c>
      <c r="AY43" s="12"/>
      <c r="AZ43" t="s">
        <v>85</v>
      </c>
      <c r="BB43" s="12" t="s">
        <v>882</v>
      </c>
      <c r="BC43" s="12"/>
      <c r="BD43">
        <v>2</v>
      </c>
    </row>
    <row r="44" spans="1:56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956</v>
      </c>
      <c r="AV44">
        <v>3</v>
      </c>
      <c r="AW44" s="12" t="s">
        <v>948</v>
      </c>
      <c r="AX44" s="12" t="s">
        <v>949</v>
      </c>
      <c r="AY44" s="12"/>
      <c r="AZ44" t="s">
        <v>85</v>
      </c>
      <c r="BB44" s="12" t="s">
        <v>882</v>
      </c>
      <c r="BC44" s="12"/>
      <c r="BD44">
        <v>1</v>
      </c>
    </row>
    <row r="45" spans="1:56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956</v>
      </c>
      <c r="AV45">
        <v>3</v>
      </c>
      <c r="AW45" s="12" t="s">
        <v>948</v>
      </c>
      <c r="AX45" s="12" t="s">
        <v>949</v>
      </c>
      <c r="AY45" s="12"/>
      <c r="AZ45" t="s">
        <v>85</v>
      </c>
      <c r="BB45" s="12" t="s">
        <v>882</v>
      </c>
      <c r="BC45" s="12"/>
      <c r="BD45">
        <v>1</v>
      </c>
    </row>
    <row r="46" spans="1:56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956</v>
      </c>
      <c r="AV46">
        <v>3</v>
      </c>
      <c r="AW46" s="12" t="s">
        <v>948</v>
      </c>
      <c r="AX46" s="12" t="s">
        <v>949</v>
      </c>
      <c r="AY46" s="12"/>
      <c r="AZ46" t="s">
        <v>85</v>
      </c>
      <c r="BB46" s="12" t="s">
        <v>882</v>
      </c>
      <c r="BC46" s="12"/>
      <c r="BD46">
        <v>1</v>
      </c>
    </row>
    <row r="47" spans="1:56" x14ac:dyDescent="0.15">
      <c r="AR47" s="11"/>
    </row>
    <row r="48" spans="1:56" x14ac:dyDescent="0.15">
      <c r="A48" s="12" t="s">
        <v>735</v>
      </c>
    </row>
    <row r="49" spans="1:56" x14ac:dyDescent="0.15">
      <c r="A49" s="12" t="s">
        <v>888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902</v>
      </c>
      <c r="AE49" s="12" t="s">
        <v>897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956</v>
      </c>
      <c r="AV49">
        <v>6</v>
      </c>
      <c r="AW49" s="12" t="s">
        <v>948</v>
      </c>
      <c r="AX49" s="12" t="s">
        <v>949</v>
      </c>
      <c r="AY49" s="12" t="s">
        <v>953</v>
      </c>
      <c r="AZ49" t="s">
        <v>85</v>
      </c>
      <c r="BB49" s="12" t="s">
        <v>882</v>
      </c>
      <c r="BC49" s="12"/>
      <c r="BD49">
        <v>1</v>
      </c>
    </row>
    <row r="50" spans="1:56" x14ac:dyDescent="0.15">
      <c r="A50" s="12" t="s">
        <v>887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902</v>
      </c>
      <c r="AE50" s="12" t="s">
        <v>897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956</v>
      </c>
      <c r="AV50">
        <v>6</v>
      </c>
      <c r="AW50" s="12" t="s">
        <v>948</v>
      </c>
      <c r="AX50" s="12" t="s">
        <v>949</v>
      </c>
      <c r="AY50" s="12"/>
      <c r="AZ50" t="s">
        <v>85</v>
      </c>
      <c r="BB50" s="12" t="s">
        <v>882</v>
      </c>
      <c r="BC50" s="12"/>
      <c r="BD50">
        <v>1</v>
      </c>
    </row>
    <row r="51" spans="1:56" x14ac:dyDescent="0.15">
      <c r="A51" s="12" t="s">
        <v>889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713</v>
      </c>
      <c r="AE51" s="12" t="s">
        <v>725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956</v>
      </c>
      <c r="AV51">
        <v>6</v>
      </c>
      <c r="AW51" s="12" t="s">
        <v>948</v>
      </c>
      <c r="AX51" s="12" t="s">
        <v>949</v>
      </c>
      <c r="AY51" s="12"/>
      <c r="AZ51" t="s">
        <v>85</v>
      </c>
      <c r="BB51" s="12" t="s">
        <v>882</v>
      </c>
      <c r="BC51" s="12"/>
      <c r="BD51">
        <v>1</v>
      </c>
    </row>
    <row r="52" spans="1:56" x14ac:dyDescent="0.15">
      <c r="A52" s="12" t="s">
        <v>736</v>
      </c>
      <c r="B52" t="s">
        <v>100</v>
      </c>
      <c r="C52" s="12" t="s">
        <v>738</v>
      </c>
      <c r="D52" s="15" t="s">
        <v>737</v>
      </c>
      <c r="E52" t="str">
        <f>"char_"&amp;D52&amp;"_"&amp;C52</f>
        <v>char_350_surtr</v>
      </c>
      <c r="F52" s="12" t="s">
        <v>736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752</v>
      </c>
      <c r="AE52" s="12" t="s">
        <v>798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958</v>
      </c>
      <c r="AV52">
        <v>6</v>
      </c>
      <c r="AW52" s="12" t="s">
        <v>948</v>
      </c>
      <c r="AX52" s="12" t="s">
        <v>949</v>
      </c>
      <c r="AY52" s="12"/>
      <c r="AZ52" t="s">
        <v>85</v>
      </c>
      <c r="BB52" s="12" t="s">
        <v>882</v>
      </c>
      <c r="BC52" s="12"/>
      <c r="BD52">
        <v>1</v>
      </c>
    </row>
    <row r="53" spans="1:56" x14ac:dyDescent="0.15">
      <c r="A53" s="12" t="s">
        <v>810</v>
      </c>
      <c r="B53" t="s">
        <v>100</v>
      </c>
      <c r="C53" s="12" t="s">
        <v>811</v>
      </c>
      <c r="D53" s="15" t="s">
        <v>820</v>
      </c>
      <c r="E53" t="str">
        <f>"char_"&amp;D53&amp;"_"&amp;C53</f>
        <v>char_003_kalts</v>
      </c>
      <c r="F53" s="12" t="s">
        <v>810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850</v>
      </c>
      <c r="AE53" s="12" t="s">
        <v>867</v>
      </c>
      <c r="AH53">
        <v>1</v>
      </c>
      <c r="AJ53">
        <v>1</v>
      </c>
      <c r="AK53">
        <v>0.5</v>
      </c>
      <c r="AO53">
        <v>0.25</v>
      </c>
      <c r="AQ53" t="s">
        <v>113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956</v>
      </c>
      <c r="AV53">
        <v>6</v>
      </c>
      <c r="AW53" s="12" t="s">
        <v>948</v>
      </c>
      <c r="AX53" s="12" t="s">
        <v>949</v>
      </c>
      <c r="AY53" s="12"/>
      <c r="AZ53" t="s">
        <v>85</v>
      </c>
      <c r="BB53" s="12" t="s">
        <v>882</v>
      </c>
      <c r="BC53" s="12"/>
      <c r="BD53">
        <v>1</v>
      </c>
    </row>
    <row r="54" spans="1:56" x14ac:dyDescent="0.15">
      <c r="A54" s="12" t="s">
        <v>805</v>
      </c>
      <c r="B54" t="s">
        <v>100</v>
      </c>
      <c r="C54" s="12" t="s">
        <v>811</v>
      </c>
      <c r="D54" s="15" t="s">
        <v>737</v>
      </c>
      <c r="E54" s="12" t="s">
        <v>806</v>
      </c>
      <c r="F54" s="12" t="s">
        <v>805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871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809</v>
      </c>
      <c r="AS54" t="str">
        <f t="shared" si="11"/>
        <v>half_kalts</v>
      </c>
      <c r="AT54" t="str">
        <f t="shared" si="12"/>
        <v>kalts</v>
      </c>
      <c r="AU54" s="12" t="s">
        <v>956</v>
      </c>
      <c r="AV54">
        <v>6</v>
      </c>
      <c r="AW54" s="12" t="s">
        <v>948</v>
      </c>
      <c r="AX54" s="12" t="s">
        <v>949</v>
      </c>
      <c r="AY54" s="12"/>
      <c r="AZ54" t="s">
        <v>85</v>
      </c>
      <c r="BB54" s="12" t="s">
        <v>882</v>
      </c>
      <c r="BC54" s="12"/>
      <c r="BD54">
        <v>1</v>
      </c>
    </row>
    <row r="55" spans="1:56" x14ac:dyDescent="0.15">
      <c r="A55" s="12" t="s">
        <v>1064</v>
      </c>
      <c r="B55" t="s">
        <v>100</v>
      </c>
      <c r="C55" s="12" t="s">
        <v>1065</v>
      </c>
      <c r="D55" s="15" t="s">
        <v>1066</v>
      </c>
      <c r="E55" t="str">
        <f>"char_"&amp;D55&amp;"_"&amp;C55</f>
        <v>char_293_thorns</v>
      </c>
      <c r="F55" s="12" t="s">
        <v>1064</v>
      </c>
      <c r="H55">
        <v>2</v>
      </c>
      <c r="I55">
        <v>90</v>
      </c>
      <c r="J55">
        <v>2612</v>
      </c>
      <c r="L55">
        <v>711</v>
      </c>
      <c r="M55">
        <v>26</v>
      </c>
      <c r="N55">
        <v>402</v>
      </c>
      <c r="P55">
        <v>10</v>
      </c>
      <c r="R55">
        <v>20</v>
      </c>
      <c r="S55">
        <v>-2</v>
      </c>
      <c r="T55">
        <v>0.5</v>
      </c>
      <c r="U55">
        <v>70</v>
      </c>
      <c r="V55">
        <v>-4</v>
      </c>
      <c r="W55">
        <v>1.3</v>
      </c>
      <c r="X55">
        <v>1</v>
      </c>
      <c r="AD55" s="12" t="s">
        <v>1097</v>
      </c>
      <c r="AE55" s="12" t="s">
        <v>1108</v>
      </c>
      <c r="AI55">
        <v>1</v>
      </c>
      <c r="AJ55">
        <v>2</v>
      </c>
      <c r="AK55">
        <v>0.5</v>
      </c>
      <c r="AO55">
        <v>0.25</v>
      </c>
      <c r="AQ55" t="s">
        <v>118</v>
      </c>
      <c r="AR55" s="11" t="str">
        <f>"icon_"&amp;C55</f>
        <v>icon_thorns</v>
      </c>
      <c r="AS55" t="str">
        <f t="shared" ref="AS55" si="13">"half_"&amp;C55</f>
        <v>half_thorns</v>
      </c>
      <c r="AT55" t="str">
        <f t="shared" ref="AT55" si="14">C55</f>
        <v>thorns</v>
      </c>
      <c r="AU55" s="12" t="s">
        <v>956</v>
      </c>
      <c r="AV55">
        <v>6</v>
      </c>
      <c r="AW55" s="12" t="s">
        <v>948</v>
      </c>
      <c r="AX55" s="12" t="s">
        <v>949</v>
      </c>
      <c r="AY55" s="12" t="s">
        <v>953</v>
      </c>
      <c r="AZ55" t="s">
        <v>85</v>
      </c>
      <c r="BB55" s="12" t="s">
        <v>882</v>
      </c>
      <c r="BC55" s="12" t="s">
        <v>1099</v>
      </c>
      <c r="BD55">
        <v>1</v>
      </c>
    </row>
    <row r="56" spans="1:56" x14ac:dyDescent="0.15">
      <c r="A56" s="12" t="s">
        <v>1110</v>
      </c>
      <c r="B56" t="s">
        <v>100</v>
      </c>
      <c r="C56" s="12" t="s">
        <v>1128</v>
      </c>
      <c r="D56" s="15" t="s">
        <v>1111</v>
      </c>
      <c r="E56" t="str">
        <f>"char_"&amp;D56&amp;"_"&amp;C56</f>
        <v>char_103_angel</v>
      </c>
      <c r="F56" s="12" t="s">
        <v>1110</v>
      </c>
      <c r="H56">
        <v>2</v>
      </c>
      <c r="I56">
        <v>90</v>
      </c>
      <c r="J56">
        <v>1673</v>
      </c>
      <c r="L56">
        <v>540</v>
      </c>
      <c r="M56">
        <v>27</v>
      </c>
      <c r="N56">
        <v>161</v>
      </c>
      <c r="P56">
        <v>0</v>
      </c>
      <c r="R56">
        <v>14</v>
      </c>
      <c r="S56">
        <v>-2</v>
      </c>
      <c r="T56">
        <v>0.5</v>
      </c>
      <c r="U56">
        <v>70</v>
      </c>
      <c r="V56">
        <v>-4</v>
      </c>
      <c r="W56">
        <v>1</v>
      </c>
      <c r="X56">
        <v>1</v>
      </c>
      <c r="AD56" s="12" t="s">
        <v>1127</v>
      </c>
      <c r="AE56" s="12" t="s">
        <v>1137</v>
      </c>
      <c r="AH56">
        <v>1</v>
      </c>
      <c r="AJ56">
        <v>1</v>
      </c>
      <c r="AK56">
        <v>0.5</v>
      </c>
      <c r="AO56">
        <v>0.25</v>
      </c>
      <c r="AQ56" s="12" t="s">
        <v>1147</v>
      </c>
      <c r="AR56" s="11" t="str">
        <f>"icon_"&amp;C56</f>
        <v>icon_angel</v>
      </c>
      <c r="AS56" t="str">
        <f t="shared" ref="AS56:AS57" si="15">"half_"&amp;C56</f>
        <v>half_angel</v>
      </c>
      <c r="AT56" t="str">
        <f t="shared" ref="AT56:AT57" si="16">C56</f>
        <v>angel</v>
      </c>
      <c r="AU56" s="12" t="s">
        <v>956</v>
      </c>
      <c r="AV56">
        <v>6</v>
      </c>
      <c r="AW56" s="12" t="s">
        <v>948</v>
      </c>
      <c r="AX56" s="12" t="s">
        <v>949</v>
      </c>
      <c r="AY56" s="12" t="s">
        <v>953</v>
      </c>
      <c r="AZ56" t="s">
        <v>85</v>
      </c>
      <c r="BB56" s="12" t="s">
        <v>882</v>
      </c>
      <c r="BC56" s="12"/>
      <c r="BD56">
        <v>1</v>
      </c>
    </row>
    <row r="57" spans="1:56" x14ac:dyDescent="0.15">
      <c r="A57" s="12" t="s">
        <v>1146</v>
      </c>
      <c r="B57" t="s">
        <v>100</v>
      </c>
      <c r="C57" s="12" t="s">
        <v>1155</v>
      </c>
      <c r="D57" s="15" t="s">
        <v>1149</v>
      </c>
      <c r="E57" t="str">
        <f>"char_"&amp;D57&amp;"_"&amp;C57</f>
        <v>char_112_siege</v>
      </c>
      <c r="F57" s="12" t="s">
        <v>1146</v>
      </c>
      <c r="H57">
        <v>2</v>
      </c>
      <c r="I57">
        <v>90</v>
      </c>
      <c r="J57">
        <v>2251</v>
      </c>
      <c r="L57">
        <v>515</v>
      </c>
      <c r="M57">
        <v>25</v>
      </c>
      <c r="N57">
        <v>384</v>
      </c>
      <c r="P57">
        <v>0</v>
      </c>
      <c r="R57">
        <v>14</v>
      </c>
      <c r="S57">
        <v>-2</v>
      </c>
      <c r="T57">
        <v>0.5</v>
      </c>
      <c r="U57">
        <v>70</v>
      </c>
      <c r="V57">
        <v>-4</v>
      </c>
      <c r="W57">
        <v>1.05</v>
      </c>
      <c r="X57">
        <v>1</v>
      </c>
      <c r="AD57" s="12" t="s">
        <v>1167</v>
      </c>
      <c r="AE57" s="12" t="s">
        <v>1162</v>
      </c>
      <c r="AI57">
        <v>1</v>
      </c>
      <c r="AJ57">
        <v>2</v>
      </c>
      <c r="AK57">
        <v>0.5</v>
      </c>
      <c r="AO57">
        <v>0.25</v>
      </c>
      <c r="AQ57" s="12" t="s">
        <v>1148</v>
      </c>
      <c r="AR57" s="11" t="str">
        <f>"icon_"&amp;C57</f>
        <v>icon_siege</v>
      </c>
      <c r="AS57" t="str">
        <f t="shared" si="15"/>
        <v>half_siege</v>
      </c>
      <c r="AT57" t="str">
        <f t="shared" si="16"/>
        <v>siege</v>
      </c>
      <c r="AU57" s="12" t="s">
        <v>956</v>
      </c>
      <c r="AV57">
        <v>6</v>
      </c>
      <c r="AW57" s="12" t="s">
        <v>948</v>
      </c>
      <c r="AX57" s="12" t="s">
        <v>949</v>
      </c>
      <c r="AY57" s="12" t="s">
        <v>953</v>
      </c>
      <c r="AZ57" t="s">
        <v>85</v>
      </c>
      <c r="BB57" s="12" t="s">
        <v>882</v>
      </c>
      <c r="BC57" s="12"/>
      <c r="BD57">
        <v>1</v>
      </c>
    </row>
    <row r="58" spans="1:56" x14ac:dyDescent="0.15">
      <c r="A58" s="12" t="s">
        <v>1168</v>
      </c>
      <c r="B58" t="s">
        <v>100</v>
      </c>
      <c r="C58" s="12" t="s">
        <v>1170</v>
      </c>
      <c r="D58" s="15" t="s">
        <v>1169</v>
      </c>
      <c r="E58" t="str">
        <f>"char_"&amp;D58&amp;"_"&amp;C58</f>
        <v>char_134_ifrit</v>
      </c>
      <c r="F58" s="12" t="s">
        <v>1168</v>
      </c>
      <c r="H58">
        <v>2</v>
      </c>
      <c r="I58">
        <v>90</v>
      </c>
      <c r="J58">
        <v>1680</v>
      </c>
      <c r="L58">
        <v>870</v>
      </c>
      <c r="M58">
        <v>35</v>
      </c>
      <c r="N58">
        <v>130</v>
      </c>
      <c r="P58">
        <v>20</v>
      </c>
      <c r="R58">
        <v>34</v>
      </c>
      <c r="S58">
        <v>-2</v>
      </c>
      <c r="T58">
        <v>0.5</v>
      </c>
      <c r="U58">
        <v>70</v>
      </c>
      <c r="V58">
        <v>-4</v>
      </c>
      <c r="W58">
        <v>2.9</v>
      </c>
      <c r="X58">
        <v>1</v>
      </c>
      <c r="AD58" s="12" t="s">
        <v>1196</v>
      </c>
      <c r="AE58" s="12" t="s">
        <v>1197</v>
      </c>
      <c r="AH58">
        <v>1</v>
      </c>
      <c r="AJ58">
        <v>1</v>
      </c>
      <c r="AK58">
        <v>0.5</v>
      </c>
      <c r="AO58">
        <v>0.25</v>
      </c>
      <c r="AQ58" s="12" t="s">
        <v>1171</v>
      </c>
      <c r="AR58" s="11" t="str">
        <f>"icon_"&amp;C58</f>
        <v>icon_ifrit</v>
      </c>
      <c r="AS58" t="str">
        <f t="shared" ref="AS58" si="17">"half_"&amp;C58</f>
        <v>half_ifrit</v>
      </c>
      <c r="AT58" t="str">
        <f t="shared" ref="AT58" si="18">C58</f>
        <v>ifrit</v>
      </c>
      <c r="AU58" s="12" t="s">
        <v>956</v>
      </c>
      <c r="AV58">
        <v>6</v>
      </c>
      <c r="AW58" s="12" t="s">
        <v>948</v>
      </c>
      <c r="AX58" s="12" t="s">
        <v>949</v>
      </c>
      <c r="AY58" s="12" t="s">
        <v>953</v>
      </c>
      <c r="AZ58" t="s">
        <v>85</v>
      </c>
      <c r="BB58" s="12" t="s">
        <v>882</v>
      </c>
      <c r="BC58" s="12"/>
      <c r="BD58">
        <v>1</v>
      </c>
    </row>
    <row r="59" spans="1:56" x14ac:dyDescent="0.15">
      <c r="A59" s="12"/>
      <c r="C59" s="12"/>
      <c r="D59" s="15"/>
      <c r="F59" s="12"/>
      <c r="AD59" s="12"/>
      <c r="AE59" s="12"/>
      <c r="AR59" s="11"/>
      <c r="AU59" s="12"/>
      <c r="AW59" s="12"/>
      <c r="AX59" s="12"/>
      <c r="AY59" s="12"/>
      <c r="BB59" s="12"/>
      <c r="BC59" s="12"/>
    </row>
    <row r="60" spans="1:56" x14ac:dyDescent="0.15">
      <c r="A60" t="s">
        <v>227</v>
      </c>
    </row>
    <row r="61" spans="1:56" x14ac:dyDescent="0.15">
      <c r="A61" t="s">
        <v>228</v>
      </c>
      <c r="B61" s="12" t="s">
        <v>563</v>
      </c>
      <c r="E61" t="s">
        <v>229</v>
      </c>
      <c r="AD61" t="s">
        <v>230</v>
      </c>
      <c r="AF61">
        <v>3</v>
      </c>
    </row>
    <row r="62" spans="1:56" x14ac:dyDescent="0.15">
      <c r="A62" s="12" t="s">
        <v>559</v>
      </c>
      <c r="B62" s="12" t="s">
        <v>563</v>
      </c>
      <c r="E62" s="12" t="s">
        <v>558</v>
      </c>
      <c r="J62">
        <v>100</v>
      </c>
      <c r="L62">
        <v>200</v>
      </c>
      <c r="AD62" s="12" t="s">
        <v>557</v>
      </c>
      <c r="AE62" s="12" t="s">
        <v>547</v>
      </c>
      <c r="AF62" s="12">
        <v>2</v>
      </c>
      <c r="AZ62" t="s">
        <v>85</v>
      </c>
      <c r="BB62" s="12" t="s">
        <v>882</v>
      </c>
      <c r="BC62" s="12"/>
      <c r="BD62">
        <v>1</v>
      </c>
    </row>
    <row r="63" spans="1:56" x14ac:dyDescent="0.15">
      <c r="A63" s="12" t="s">
        <v>572</v>
      </c>
      <c r="B63" s="12" t="s">
        <v>563</v>
      </c>
      <c r="E63" s="12" t="s">
        <v>558</v>
      </c>
      <c r="J63">
        <v>100</v>
      </c>
      <c r="L63">
        <v>200</v>
      </c>
      <c r="AD63" s="12" t="s">
        <v>557</v>
      </c>
      <c r="AE63" s="12" t="s">
        <v>573</v>
      </c>
      <c r="AF63" s="12">
        <v>2</v>
      </c>
      <c r="AZ63" t="s">
        <v>85</v>
      </c>
      <c r="BB63" s="12" t="s">
        <v>882</v>
      </c>
      <c r="BC63" s="12"/>
      <c r="BD63">
        <v>1</v>
      </c>
    </row>
    <row r="64" spans="1:56" x14ac:dyDescent="0.15">
      <c r="A64" s="12" t="s">
        <v>581</v>
      </c>
      <c r="B64" s="12" t="s">
        <v>563</v>
      </c>
      <c r="E64" s="12" t="s">
        <v>558</v>
      </c>
      <c r="J64">
        <v>100</v>
      </c>
      <c r="L64">
        <v>200</v>
      </c>
      <c r="AD64" s="12" t="s">
        <v>557</v>
      </c>
      <c r="AE64" s="12" t="s">
        <v>582</v>
      </c>
      <c r="AF64" s="12">
        <v>2</v>
      </c>
      <c r="AZ64" t="s">
        <v>85</v>
      </c>
      <c r="BB64" s="12" t="s">
        <v>882</v>
      </c>
      <c r="BC64" s="12"/>
      <c r="BD6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265"/>
  <sheetViews>
    <sheetView tabSelected="1" workbookViewId="0">
      <pane xSplit="1" ySplit="3" topLeftCell="AH144" activePane="bottomRight" state="frozen"/>
      <selection pane="topRight"/>
      <selection pane="bottomLeft"/>
      <selection pane="bottomRight" activeCell="AX174" sqref="AX174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6" width="8.375" style="3" customWidth="1"/>
    <col min="17" max="17" width="10.625" customWidth="1"/>
    <col min="18" max="18" width="8.375" customWidth="1"/>
    <col min="19" max="19" width="10" customWidth="1"/>
    <col min="20" max="26" width="8.625" customWidth="1"/>
    <col min="27" max="27" width="13.25" customWidth="1"/>
    <col min="28" max="28" width="11.875" customWidth="1"/>
    <col min="29" max="29" width="14.75" customWidth="1"/>
    <col min="30" max="30" width="7.625" customWidth="1"/>
    <col min="31" max="31" width="7.25" customWidth="1"/>
    <col min="32" max="32" width="7.125" customWidth="1"/>
    <col min="34" max="35" width="7" customWidth="1"/>
    <col min="36" max="36" width="9.75" customWidth="1"/>
    <col min="37" max="37" width="8.5" customWidth="1"/>
    <col min="38" max="40" width="8.25" customWidth="1"/>
    <col min="41" max="45" width="8.375" customWidth="1"/>
    <col min="46" max="47" width="11.25" customWidth="1"/>
    <col min="48" max="48" width="6.625" customWidth="1"/>
    <col min="49" max="49" width="8" customWidth="1"/>
    <col min="50" max="50" width="7.375" style="4" customWidth="1"/>
    <col min="51" max="52" width="8.5" style="4" customWidth="1"/>
    <col min="53" max="53" width="7.875" style="4" customWidth="1"/>
    <col min="54" max="54" width="13.5" customWidth="1"/>
    <col min="55" max="55" width="10" customWidth="1"/>
    <col min="56" max="56" width="9" style="5" customWidth="1"/>
    <col min="58" max="58" width="16" customWidth="1"/>
    <col min="59" max="61" width="12.875" customWidth="1"/>
    <col min="62" max="62" width="14.625" customWidth="1"/>
    <col min="68" max="68" width="14" customWidth="1"/>
    <col min="69" max="69" width="8" customWidth="1"/>
  </cols>
  <sheetData>
    <row r="1" spans="1:74" x14ac:dyDescent="0.15">
      <c r="B1" s="12" t="s">
        <v>551</v>
      </c>
      <c r="D1" t="s">
        <v>231</v>
      </c>
      <c r="E1" t="s">
        <v>232</v>
      </c>
      <c r="F1" s="12" t="s">
        <v>951</v>
      </c>
      <c r="G1" t="s">
        <v>233</v>
      </c>
      <c r="H1" s="3" t="s">
        <v>234</v>
      </c>
      <c r="I1" s="3" t="s">
        <v>235</v>
      </c>
      <c r="J1" s="14" t="s">
        <v>601</v>
      </c>
      <c r="K1" s="3" t="s">
        <v>1119</v>
      </c>
      <c r="L1" s="3" t="s">
        <v>1120</v>
      </c>
      <c r="M1" s="3" t="s">
        <v>1121</v>
      </c>
      <c r="N1" s="3" t="s">
        <v>1122</v>
      </c>
      <c r="O1" s="3" t="s">
        <v>236</v>
      </c>
      <c r="P1" s="14" t="s">
        <v>567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s="12" t="s">
        <v>646</v>
      </c>
      <c r="W1" s="12" t="s">
        <v>834</v>
      </c>
      <c r="X1" s="12" t="s">
        <v>1144</v>
      </c>
      <c r="Y1" t="s">
        <v>242</v>
      </c>
      <c r="Z1" s="12" t="s">
        <v>984</v>
      </c>
      <c r="AA1" t="s">
        <v>243</v>
      </c>
      <c r="AB1" t="s">
        <v>244</v>
      </c>
      <c r="AC1" t="s">
        <v>245</v>
      </c>
      <c r="AD1" t="s">
        <v>246</v>
      </c>
      <c r="AE1" s="12" t="s">
        <v>711</v>
      </c>
      <c r="AF1" t="s">
        <v>247</v>
      </c>
      <c r="AG1" t="s">
        <v>248</v>
      </c>
      <c r="AH1" t="s">
        <v>249</v>
      </c>
      <c r="AI1" s="12" t="s">
        <v>1084</v>
      </c>
      <c r="AJ1" s="12" t="s">
        <v>869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P1" t="s">
        <v>255</v>
      </c>
      <c r="AQ1" t="s">
        <v>256</v>
      </c>
      <c r="AR1" t="s">
        <v>257</v>
      </c>
      <c r="AS1" t="s">
        <v>258</v>
      </c>
      <c r="AT1" t="s">
        <v>259</v>
      </c>
      <c r="AU1" s="12" t="s">
        <v>1060</v>
      </c>
      <c r="AV1" t="s">
        <v>260</v>
      </c>
      <c r="AW1" t="s">
        <v>261</v>
      </c>
      <c r="AX1" s="4" t="s">
        <v>262</v>
      </c>
      <c r="AY1" s="4" t="s">
        <v>263</v>
      </c>
      <c r="AZ1" s="4" t="s">
        <v>264</v>
      </c>
      <c r="BA1" s="4" t="s">
        <v>265</v>
      </c>
      <c r="BB1" t="s">
        <v>266</v>
      </c>
      <c r="BC1" t="s">
        <v>267</v>
      </c>
      <c r="BD1" s="5" t="s">
        <v>268</v>
      </c>
      <c r="BE1" t="s">
        <v>269</v>
      </c>
      <c r="BF1" t="s">
        <v>270</v>
      </c>
      <c r="BG1" t="s">
        <v>271</v>
      </c>
      <c r="BH1" s="12" t="s">
        <v>988</v>
      </c>
      <c r="BI1" s="12" t="s">
        <v>874</v>
      </c>
      <c r="BJ1" t="s">
        <v>272</v>
      </c>
      <c r="BK1" t="s">
        <v>273</v>
      </c>
      <c r="BL1" s="12" t="s">
        <v>1187</v>
      </c>
      <c r="BM1" t="s">
        <v>261</v>
      </c>
      <c r="BN1" s="12" t="s">
        <v>1160</v>
      </c>
      <c r="BO1" s="12" t="s">
        <v>1056</v>
      </c>
      <c r="BP1" t="s">
        <v>274</v>
      </c>
      <c r="BQ1" s="12" t="s">
        <v>666</v>
      </c>
      <c r="BR1" t="s">
        <v>275</v>
      </c>
      <c r="BS1" t="s">
        <v>276</v>
      </c>
      <c r="BT1" t="s">
        <v>277</v>
      </c>
      <c r="BU1" t="s">
        <v>278</v>
      </c>
      <c r="BV1" t="s">
        <v>279</v>
      </c>
    </row>
    <row r="2" spans="1:74" x14ac:dyDescent="0.15">
      <c r="A2" t="s">
        <v>29</v>
      </c>
      <c r="C2" t="s">
        <v>30</v>
      </c>
      <c r="D2" t="s">
        <v>32</v>
      </c>
      <c r="E2" t="s">
        <v>280</v>
      </c>
      <c r="F2" s="12" t="s">
        <v>950</v>
      </c>
      <c r="G2" t="s">
        <v>281</v>
      </c>
      <c r="H2" s="3" t="s">
        <v>282</v>
      </c>
      <c r="I2" s="3" t="s">
        <v>283</v>
      </c>
      <c r="J2" s="14" t="s">
        <v>600</v>
      </c>
      <c r="K2" s="14" t="s">
        <v>589</v>
      </c>
      <c r="L2" s="14" t="s">
        <v>732</v>
      </c>
      <c r="M2" s="3" t="s">
        <v>1118</v>
      </c>
      <c r="N2" s="3" t="s">
        <v>1117</v>
      </c>
      <c r="O2" s="3" t="s">
        <v>284</v>
      </c>
      <c r="P2" s="14" t="s">
        <v>566</v>
      </c>
      <c r="Q2" t="s">
        <v>285</v>
      </c>
      <c r="R2" t="s">
        <v>286</v>
      </c>
      <c r="S2" t="s">
        <v>287</v>
      </c>
      <c r="T2" t="s">
        <v>288</v>
      </c>
      <c r="U2" t="s">
        <v>289</v>
      </c>
      <c r="V2" s="12" t="s">
        <v>645</v>
      </c>
      <c r="W2" s="12" t="s">
        <v>833</v>
      </c>
      <c r="X2" s="12" t="s">
        <v>1143</v>
      </c>
      <c r="Y2" t="s">
        <v>290</v>
      </c>
      <c r="Z2" s="12" t="s">
        <v>985</v>
      </c>
      <c r="AA2" t="s">
        <v>291</v>
      </c>
      <c r="AB2" t="s">
        <v>292</v>
      </c>
      <c r="AC2" t="s">
        <v>293</v>
      </c>
      <c r="AD2" t="s">
        <v>294</v>
      </c>
      <c r="AE2" s="12" t="s">
        <v>710</v>
      </c>
      <c r="AF2" t="s">
        <v>295</v>
      </c>
      <c r="AG2" t="s">
        <v>296</v>
      </c>
      <c r="AH2" t="s">
        <v>297</v>
      </c>
      <c r="AI2" s="12" t="s">
        <v>1083</v>
      </c>
      <c r="AJ2" s="12" t="s">
        <v>870</v>
      </c>
      <c r="AK2" t="s">
        <v>298</v>
      </c>
      <c r="AL2" t="s">
        <v>299</v>
      </c>
      <c r="AM2" t="s">
        <v>300</v>
      </c>
      <c r="AN2" t="s">
        <v>301</v>
      </c>
      <c r="AO2" t="s">
        <v>302</v>
      </c>
      <c r="AP2" t="s">
        <v>303</v>
      </c>
      <c r="AQ2" t="s">
        <v>304</v>
      </c>
      <c r="AR2" t="s">
        <v>305</v>
      </c>
      <c r="AS2" t="s">
        <v>51</v>
      </c>
      <c r="AT2" t="s">
        <v>306</v>
      </c>
      <c r="AU2" s="12" t="s">
        <v>1059</v>
      </c>
      <c r="AV2" t="s">
        <v>307</v>
      </c>
      <c r="AW2" t="s">
        <v>308</v>
      </c>
      <c r="AX2" s="4" t="s">
        <v>309</v>
      </c>
      <c r="AY2" s="4" t="s">
        <v>310</v>
      </c>
      <c r="AZ2" s="4" t="s">
        <v>311</v>
      </c>
      <c r="BA2" s="4" t="s">
        <v>312</v>
      </c>
      <c r="BB2" t="s">
        <v>313</v>
      </c>
      <c r="BC2" t="s">
        <v>314</v>
      </c>
      <c r="BD2" s="5" t="s">
        <v>315</v>
      </c>
      <c r="BE2" t="s">
        <v>316</v>
      </c>
      <c r="BF2" t="s">
        <v>317</v>
      </c>
      <c r="BG2" t="s">
        <v>318</v>
      </c>
      <c r="BH2" s="12" t="s">
        <v>987</v>
      </c>
      <c r="BI2" s="12" t="s">
        <v>873</v>
      </c>
      <c r="BJ2" t="s">
        <v>319</v>
      </c>
      <c r="BK2" t="s">
        <v>320</v>
      </c>
      <c r="BL2" s="12" t="s">
        <v>1188</v>
      </c>
      <c r="BM2" t="s">
        <v>321</v>
      </c>
      <c r="BN2" s="12" t="s">
        <v>1159</v>
      </c>
      <c r="BO2" s="12" t="s">
        <v>1055</v>
      </c>
      <c r="BP2" t="s">
        <v>322</v>
      </c>
      <c r="BQ2" s="12" t="s">
        <v>665</v>
      </c>
      <c r="BR2" t="s">
        <v>323</v>
      </c>
      <c r="BS2" t="s">
        <v>324</v>
      </c>
      <c r="BT2" t="s">
        <v>325</v>
      </c>
      <c r="BU2" t="s">
        <v>326</v>
      </c>
      <c r="BV2" t="s">
        <v>327</v>
      </c>
    </row>
    <row r="3" spans="1:74" x14ac:dyDescent="0.15">
      <c r="A3" t="s">
        <v>73</v>
      </c>
      <c r="C3" t="s">
        <v>73</v>
      </c>
      <c r="D3" t="s">
        <v>73</v>
      </c>
      <c r="E3" t="s">
        <v>73</v>
      </c>
      <c r="F3" s="12" t="s">
        <v>599</v>
      </c>
      <c r="G3" t="s">
        <v>328</v>
      </c>
      <c r="H3" s="3" t="s">
        <v>329</v>
      </c>
      <c r="I3" s="3" t="s">
        <v>330</v>
      </c>
      <c r="J3" s="14" t="s">
        <v>599</v>
      </c>
      <c r="K3" s="14" t="s">
        <v>588</v>
      </c>
      <c r="L3" s="14" t="s">
        <v>588</v>
      </c>
      <c r="M3" s="14" t="s">
        <v>588</v>
      </c>
      <c r="N3" s="14" t="s">
        <v>588</v>
      </c>
      <c r="O3" s="3" t="s">
        <v>77</v>
      </c>
      <c r="P3" s="14" t="s">
        <v>565</v>
      </c>
      <c r="Q3" t="s">
        <v>77</v>
      </c>
      <c r="R3" t="s">
        <v>77</v>
      </c>
      <c r="S3" t="s">
        <v>77</v>
      </c>
      <c r="T3" t="s">
        <v>74</v>
      </c>
      <c r="U3" t="s">
        <v>77</v>
      </c>
      <c r="V3" s="12" t="s">
        <v>565</v>
      </c>
      <c r="W3" s="12" t="s">
        <v>832</v>
      </c>
      <c r="X3" s="12" t="s">
        <v>565</v>
      </c>
      <c r="Y3" t="s">
        <v>78</v>
      </c>
      <c r="Z3" s="12" t="s">
        <v>986</v>
      </c>
      <c r="AA3" t="s">
        <v>331</v>
      </c>
      <c r="AB3" t="s">
        <v>332</v>
      </c>
      <c r="AC3" t="s">
        <v>333</v>
      </c>
      <c r="AD3" t="s">
        <v>75</v>
      </c>
      <c r="AE3" s="12" t="s">
        <v>565</v>
      </c>
      <c r="AF3" t="s">
        <v>334</v>
      </c>
      <c r="AG3" t="s">
        <v>77</v>
      </c>
      <c r="AH3" t="s">
        <v>75</v>
      </c>
      <c r="AI3" s="12" t="s">
        <v>565</v>
      </c>
      <c r="AJ3" s="12" t="s">
        <v>599</v>
      </c>
      <c r="AK3" t="s">
        <v>74</v>
      </c>
      <c r="AL3" t="s">
        <v>74</v>
      </c>
      <c r="AM3" t="s">
        <v>75</v>
      </c>
      <c r="AN3" t="s">
        <v>77</v>
      </c>
      <c r="AO3" t="s">
        <v>75</v>
      </c>
      <c r="AP3" t="s">
        <v>75</v>
      </c>
      <c r="AQ3" t="s">
        <v>74</v>
      </c>
      <c r="AR3" t="s">
        <v>74</v>
      </c>
      <c r="AS3" t="s">
        <v>76</v>
      </c>
      <c r="AT3" t="s">
        <v>76</v>
      </c>
      <c r="AU3" s="12" t="s">
        <v>1058</v>
      </c>
      <c r="AV3" t="s">
        <v>75</v>
      </c>
      <c r="AW3" t="s">
        <v>75</v>
      </c>
      <c r="AX3" s="13" t="s">
        <v>613</v>
      </c>
      <c r="AY3" s="13" t="s">
        <v>613</v>
      </c>
      <c r="AZ3" s="4" t="s">
        <v>74</v>
      </c>
      <c r="BA3" s="4" t="s">
        <v>335</v>
      </c>
      <c r="BB3" t="s">
        <v>79</v>
      </c>
      <c r="BC3" t="s">
        <v>79</v>
      </c>
      <c r="BD3" s="5" t="s">
        <v>336</v>
      </c>
      <c r="BE3" t="s">
        <v>337</v>
      </c>
      <c r="BF3" t="s">
        <v>73</v>
      </c>
      <c r="BG3" t="s">
        <v>338</v>
      </c>
      <c r="BH3" t="s">
        <v>338</v>
      </c>
      <c r="BI3" t="s">
        <v>339</v>
      </c>
      <c r="BJ3" t="s">
        <v>339</v>
      </c>
      <c r="BK3" t="s">
        <v>340</v>
      </c>
      <c r="BL3" t="s">
        <v>340</v>
      </c>
      <c r="BM3" t="s">
        <v>341</v>
      </c>
      <c r="BN3" s="12" t="s">
        <v>613</v>
      </c>
      <c r="BO3" s="12" t="s">
        <v>565</v>
      </c>
      <c r="BP3" t="s">
        <v>342</v>
      </c>
      <c r="BQ3" t="s">
        <v>343</v>
      </c>
      <c r="BR3" t="s">
        <v>343</v>
      </c>
      <c r="BS3" t="s">
        <v>343</v>
      </c>
      <c r="BT3" t="s">
        <v>343</v>
      </c>
      <c r="BU3" t="s">
        <v>73</v>
      </c>
      <c r="BV3" t="s">
        <v>77</v>
      </c>
    </row>
    <row r="4" spans="1:74" s="1" customFormat="1" x14ac:dyDescent="0.15">
      <c r="A4" s="1" t="s">
        <v>344</v>
      </c>
    </row>
    <row r="5" spans="1:74" x14ac:dyDescent="0.15">
      <c r="BB5" s="5"/>
      <c r="BC5" s="5"/>
    </row>
    <row r="6" spans="1:74" x14ac:dyDescent="0.15">
      <c r="A6" t="s">
        <v>159</v>
      </c>
      <c r="C6" t="s">
        <v>144</v>
      </c>
      <c r="T6">
        <v>2</v>
      </c>
      <c r="AA6" t="s">
        <v>346</v>
      </c>
      <c r="AC6" t="s">
        <v>371</v>
      </c>
      <c r="AF6" t="s">
        <v>372</v>
      </c>
      <c r="AH6">
        <v>1</v>
      </c>
      <c r="AK6">
        <v>1</v>
      </c>
      <c r="BB6" t="s">
        <v>37</v>
      </c>
      <c r="BD6" s="5" t="s">
        <v>349</v>
      </c>
    </row>
    <row r="7" spans="1:74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S7">
        <v>1</v>
      </c>
      <c r="T7">
        <v>1</v>
      </c>
      <c r="AA7" t="s">
        <v>374</v>
      </c>
      <c r="AC7" t="s">
        <v>375</v>
      </c>
      <c r="AG7">
        <v>1</v>
      </c>
      <c r="AH7">
        <v>1</v>
      </c>
      <c r="AK7">
        <v>1</v>
      </c>
      <c r="AT7" t="s">
        <v>376</v>
      </c>
      <c r="AV7">
        <v>2.5</v>
      </c>
      <c r="AW7">
        <v>25</v>
      </c>
      <c r="AX7" s="4">
        <v>25</v>
      </c>
      <c r="AY7" s="4">
        <v>40</v>
      </c>
      <c r="AZ7" s="4">
        <v>1</v>
      </c>
      <c r="BA7" s="4" t="s">
        <v>356</v>
      </c>
      <c r="BB7" t="s">
        <v>377</v>
      </c>
      <c r="BD7" s="5" t="s">
        <v>349</v>
      </c>
      <c r="BJ7" t="s">
        <v>378</v>
      </c>
      <c r="BU7" t="s">
        <v>358</v>
      </c>
    </row>
    <row r="8" spans="1:74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T8">
        <v>1</v>
      </c>
      <c r="AG8" s="3"/>
      <c r="AK8">
        <v>1</v>
      </c>
      <c r="AX8"/>
      <c r="AY8"/>
      <c r="AZ8"/>
      <c r="BA8"/>
      <c r="BB8" s="3"/>
      <c r="BC8" s="3"/>
      <c r="BE8" s="3"/>
      <c r="BF8" s="3"/>
      <c r="BG8" s="3"/>
      <c r="BH8" s="3"/>
      <c r="BI8" s="3"/>
      <c r="BJ8" t="s">
        <v>382</v>
      </c>
      <c r="BK8">
        <v>0.45</v>
      </c>
      <c r="BM8">
        <v>25</v>
      </c>
    </row>
    <row r="9" spans="1:74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T9">
        <v>1</v>
      </c>
      <c r="AG9" s="3"/>
      <c r="AK9">
        <v>1</v>
      </c>
      <c r="AX9"/>
      <c r="AY9"/>
      <c r="AZ9"/>
      <c r="BA9"/>
      <c r="BB9" s="3"/>
      <c r="BC9" s="3"/>
      <c r="BE9" s="3"/>
      <c r="BF9" s="3"/>
      <c r="BG9" s="3"/>
      <c r="BH9" s="3"/>
      <c r="BI9" s="3"/>
      <c r="BJ9" t="s">
        <v>384</v>
      </c>
      <c r="BM9">
        <v>25</v>
      </c>
    </row>
    <row r="10" spans="1:74" x14ac:dyDescent="0.15">
      <c r="AG10" s="3"/>
      <c r="AX10"/>
      <c r="AY10"/>
      <c r="AZ10"/>
      <c r="BA10"/>
      <c r="BB10" s="3"/>
      <c r="BC10" s="3"/>
      <c r="BE10" s="3"/>
      <c r="BF10" s="3"/>
      <c r="BG10" s="3"/>
      <c r="BH10" s="3"/>
      <c r="BI10" s="3"/>
    </row>
    <row r="11" spans="1:74" x14ac:dyDescent="0.15">
      <c r="A11" t="s">
        <v>385</v>
      </c>
      <c r="C11" s="12" t="s">
        <v>851</v>
      </c>
      <c r="T11">
        <v>2</v>
      </c>
      <c r="AA11" t="s">
        <v>346</v>
      </c>
      <c r="AC11" t="s">
        <v>386</v>
      </c>
      <c r="AF11" t="s">
        <v>372</v>
      </c>
      <c r="AH11">
        <v>1</v>
      </c>
      <c r="AK11">
        <v>1</v>
      </c>
      <c r="BB11" t="s">
        <v>37</v>
      </c>
      <c r="BD11" s="5" t="s">
        <v>349</v>
      </c>
    </row>
    <row r="12" spans="1:74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T12">
        <v>1</v>
      </c>
      <c r="AG12" s="3"/>
      <c r="AK12">
        <v>1</v>
      </c>
      <c r="AW12">
        <v>20</v>
      </c>
      <c r="AX12" s="4">
        <v>0</v>
      </c>
      <c r="AY12" s="4">
        <v>40</v>
      </c>
      <c r="AZ12" s="4">
        <v>1</v>
      </c>
      <c r="BA12" s="4" t="s">
        <v>356</v>
      </c>
      <c r="BB12" s="3"/>
      <c r="BC12" s="3"/>
      <c r="BE12" s="3"/>
      <c r="BF12" s="3"/>
      <c r="BG12" s="3"/>
      <c r="BH12" s="3"/>
      <c r="BI12" s="3"/>
      <c r="BJ12" t="s">
        <v>382</v>
      </c>
      <c r="BK12">
        <v>0.5</v>
      </c>
      <c r="BM12">
        <v>20</v>
      </c>
      <c r="BU12" t="s">
        <v>358</v>
      </c>
    </row>
    <row r="13" spans="1:74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T13">
        <v>1</v>
      </c>
      <c r="AG13" s="3"/>
      <c r="AK13">
        <v>1</v>
      </c>
      <c r="AX13"/>
      <c r="AY13"/>
      <c r="AZ13"/>
      <c r="BA13"/>
      <c r="BB13" s="3"/>
      <c r="BC13" s="3"/>
      <c r="BE13" s="3"/>
      <c r="BF13" s="3"/>
      <c r="BG13" s="3"/>
      <c r="BH13" s="3"/>
      <c r="BI13" s="3"/>
      <c r="BJ13" t="s">
        <v>382</v>
      </c>
      <c r="BK13">
        <v>0.1</v>
      </c>
      <c r="BM13">
        <v>99999</v>
      </c>
    </row>
    <row r="14" spans="1:74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T14">
        <v>1</v>
      </c>
      <c r="AG14" s="3"/>
      <c r="AK14">
        <v>1</v>
      </c>
      <c r="AX14"/>
      <c r="AY14"/>
      <c r="AZ14"/>
      <c r="BA14"/>
      <c r="BB14" s="3"/>
      <c r="BC14" s="3"/>
      <c r="BE14" s="3"/>
      <c r="BF14" s="3"/>
      <c r="BG14" s="3"/>
      <c r="BH14" s="3"/>
      <c r="BI14" s="3"/>
      <c r="BJ14" s="12" t="s">
        <v>762</v>
      </c>
      <c r="BK14">
        <v>0.1</v>
      </c>
      <c r="BM14">
        <v>99999</v>
      </c>
    </row>
    <row r="15" spans="1:74" x14ac:dyDescent="0.15">
      <c r="AG15" s="3"/>
      <c r="AX15"/>
      <c r="AY15"/>
      <c r="AZ15"/>
      <c r="BA15"/>
      <c r="BB15" s="3"/>
      <c r="BC15" s="3"/>
      <c r="BE15" s="3"/>
      <c r="BF15" s="3"/>
      <c r="BG15" s="3"/>
      <c r="BH15" s="3"/>
      <c r="BI15" s="3"/>
    </row>
    <row r="16" spans="1:74" x14ac:dyDescent="0.15">
      <c r="A16" t="s">
        <v>391</v>
      </c>
      <c r="C16" t="s">
        <v>144</v>
      </c>
      <c r="H16" s="3" t="s">
        <v>356</v>
      </c>
      <c r="T16">
        <v>2</v>
      </c>
      <c r="AA16" t="s">
        <v>346</v>
      </c>
      <c r="AF16" t="s">
        <v>372</v>
      </c>
      <c r="AH16">
        <v>1</v>
      </c>
      <c r="AK16">
        <v>1</v>
      </c>
      <c r="BB16" t="s">
        <v>392</v>
      </c>
      <c r="BD16" s="5" t="s">
        <v>349</v>
      </c>
      <c r="BG16" t="s">
        <v>393</v>
      </c>
    </row>
    <row r="17" spans="1:73" x14ac:dyDescent="0.15">
      <c r="A17" t="s">
        <v>394</v>
      </c>
      <c r="C17" t="s">
        <v>345</v>
      </c>
      <c r="H17" s="3" t="s">
        <v>356</v>
      </c>
      <c r="R17">
        <v>1</v>
      </c>
      <c r="T17">
        <v>2</v>
      </c>
      <c r="U17">
        <v>1</v>
      </c>
      <c r="AA17" t="s">
        <v>346</v>
      </c>
      <c r="AC17" t="s">
        <v>395</v>
      </c>
      <c r="AF17" t="s">
        <v>372</v>
      </c>
      <c r="AH17">
        <v>0.8</v>
      </c>
      <c r="AK17">
        <v>1</v>
      </c>
      <c r="BB17" t="s">
        <v>396</v>
      </c>
      <c r="BD17" s="5" t="s">
        <v>349</v>
      </c>
      <c r="BE17" t="s">
        <v>397</v>
      </c>
      <c r="BF17" t="s">
        <v>398</v>
      </c>
      <c r="BG17" t="s">
        <v>393</v>
      </c>
    </row>
    <row r="18" spans="1:73" x14ac:dyDescent="0.15">
      <c r="A18" s="12" t="s">
        <v>703</v>
      </c>
      <c r="C18" t="s">
        <v>144</v>
      </c>
      <c r="G18" t="s">
        <v>353</v>
      </c>
      <c r="H18" s="3" t="s">
        <v>356</v>
      </c>
      <c r="T18">
        <v>2</v>
      </c>
      <c r="AA18" t="s">
        <v>346</v>
      </c>
      <c r="AF18" t="s">
        <v>348</v>
      </c>
      <c r="AH18">
        <v>1</v>
      </c>
      <c r="AK18">
        <v>1</v>
      </c>
      <c r="AX18"/>
      <c r="AY18"/>
      <c r="AZ18"/>
      <c r="BA18"/>
      <c r="BB18" t="s">
        <v>392</v>
      </c>
      <c r="BD18" s="5" t="s">
        <v>349</v>
      </c>
      <c r="BG18" t="s">
        <v>393</v>
      </c>
    </row>
    <row r="19" spans="1:73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R19">
        <v>1</v>
      </c>
      <c r="T19">
        <v>2</v>
      </c>
      <c r="U19">
        <v>1</v>
      </c>
      <c r="AA19" t="s">
        <v>346</v>
      </c>
      <c r="AC19" t="s">
        <v>395</v>
      </c>
      <c r="AF19" t="s">
        <v>348</v>
      </c>
      <c r="AH19">
        <v>0.8</v>
      </c>
      <c r="AK19">
        <v>1</v>
      </c>
      <c r="AT19" t="s">
        <v>400</v>
      </c>
      <c r="AW19">
        <v>40</v>
      </c>
      <c r="AX19" s="4">
        <v>30</v>
      </c>
      <c r="AY19" s="4">
        <v>70</v>
      </c>
      <c r="AZ19" s="4">
        <v>1</v>
      </c>
      <c r="BA19" s="4" t="s">
        <v>356</v>
      </c>
      <c r="BB19" t="s">
        <v>396</v>
      </c>
      <c r="BD19" s="5" t="s">
        <v>349</v>
      </c>
      <c r="BE19" t="s">
        <v>397</v>
      </c>
      <c r="BF19" t="s">
        <v>398</v>
      </c>
      <c r="BG19" t="s">
        <v>393</v>
      </c>
      <c r="BU19" t="s">
        <v>358</v>
      </c>
    </row>
    <row r="20" spans="1:73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T20">
        <v>1</v>
      </c>
      <c r="AG20" s="3"/>
      <c r="AK20">
        <v>1</v>
      </c>
      <c r="AX20"/>
      <c r="AY20"/>
      <c r="AZ20"/>
      <c r="BA20"/>
      <c r="BB20" s="3"/>
      <c r="BC20" s="3"/>
      <c r="BE20" s="3"/>
      <c r="BF20" s="3"/>
      <c r="BG20" s="3"/>
      <c r="BH20" s="3"/>
      <c r="BI20" s="3"/>
      <c r="BJ20" s="12" t="s">
        <v>763</v>
      </c>
      <c r="BK20">
        <v>0.35</v>
      </c>
      <c r="BM20">
        <v>40</v>
      </c>
    </row>
    <row r="21" spans="1:73" x14ac:dyDescent="0.15">
      <c r="AG21" s="3"/>
      <c r="AX21"/>
      <c r="AY21"/>
      <c r="AZ21"/>
      <c r="BA21"/>
      <c r="BB21" s="3"/>
      <c r="BC21" s="3"/>
      <c r="BE21" s="3"/>
      <c r="BF21" s="3"/>
      <c r="BG21" s="3"/>
      <c r="BH21" s="3"/>
      <c r="BI21" s="3"/>
    </row>
    <row r="22" spans="1:73" x14ac:dyDescent="0.15">
      <c r="A22" t="s">
        <v>170</v>
      </c>
      <c r="C22" t="s">
        <v>345</v>
      </c>
      <c r="T22">
        <v>2</v>
      </c>
      <c r="AA22" t="s">
        <v>346</v>
      </c>
      <c r="AC22" t="s">
        <v>402</v>
      </c>
      <c r="AF22" t="s">
        <v>372</v>
      </c>
      <c r="AH22">
        <v>1</v>
      </c>
      <c r="AK22">
        <v>1</v>
      </c>
      <c r="AO22">
        <v>1</v>
      </c>
      <c r="AP22">
        <v>1</v>
      </c>
      <c r="BB22" t="s">
        <v>37</v>
      </c>
      <c r="BD22" s="5" t="s">
        <v>349</v>
      </c>
      <c r="BE22" t="s">
        <v>350</v>
      </c>
      <c r="BF22" t="s">
        <v>403</v>
      </c>
    </row>
    <row r="23" spans="1:73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T23">
        <v>2</v>
      </c>
      <c r="AA23" t="s">
        <v>346</v>
      </c>
      <c r="AC23" t="s">
        <v>402</v>
      </c>
      <c r="AF23" t="s">
        <v>372</v>
      </c>
      <c r="AH23">
        <v>1</v>
      </c>
      <c r="AK23">
        <v>1</v>
      </c>
      <c r="AO23">
        <v>2</v>
      </c>
      <c r="AP23">
        <v>1</v>
      </c>
      <c r="AW23">
        <v>30</v>
      </c>
      <c r="AX23" s="4">
        <v>0</v>
      </c>
      <c r="AY23" s="4">
        <v>45</v>
      </c>
      <c r="AZ23" s="4">
        <v>1</v>
      </c>
      <c r="BA23" s="4" t="s">
        <v>356</v>
      </c>
      <c r="BB23" t="s">
        <v>37</v>
      </c>
      <c r="BD23" s="5" t="s">
        <v>349</v>
      </c>
      <c r="BE23" t="s">
        <v>350</v>
      </c>
      <c r="BF23" t="s">
        <v>403</v>
      </c>
      <c r="BU23" t="s">
        <v>358</v>
      </c>
    </row>
    <row r="25" spans="1:73" x14ac:dyDescent="0.15">
      <c r="A25" t="s">
        <v>405</v>
      </c>
      <c r="C25" t="s">
        <v>345</v>
      </c>
      <c r="H25" s="3" t="s">
        <v>356</v>
      </c>
      <c r="T25">
        <v>2</v>
      </c>
      <c r="AA25" t="s">
        <v>346</v>
      </c>
      <c r="AC25" t="s">
        <v>406</v>
      </c>
      <c r="AF25" t="s">
        <v>348</v>
      </c>
      <c r="AH25">
        <v>1</v>
      </c>
      <c r="AK25">
        <v>1</v>
      </c>
      <c r="BB25" t="s">
        <v>37</v>
      </c>
      <c r="BD25" s="5" t="s">
        <v>349</v>
      </c>
      <c r="BE25" t="s">
        <v>350</v>
      </c>
      <c r="BF25" t="s">
        <v>369</v>
      </c>
      <c r="BJ25" t="s">
        <v>407</v>
      </c>
      <c r="BK25">
        <v>-0.8</v>
      </c>
      <c r="BM25">
        <v>0.2</v>
      </c>
    </row>
    <row r="26" spans="1:73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T26">
        <v>1</v>
      </c>
      <c r="AG26" s="3"/>
      <c r="AK26">
        <v>1</v>
      </c>
      <c r="AT26" t="s">
        <v>409</v>
      </c>
      <c r="AW26">
        <v>25</v>
      </c>
      <c r="AX26" s="4">
        <v>0</v>
      </c>
      <c r="AY26" s="4">
        <v>45</v>
      </c>
      <c r="AZ26" s="4">
        <v>1</v>
      </c>
      <c r="BA26" s="4" t="s">
        <v>356</v>
      </c>
      <c r="BB26" s="3"/>
      <c r="BC26" s="3"/>
      <c r="BE26" s="3"/>
      <c r="BF26" s="3"/>
      <c r="BG26" s="3"/>
      <c r="BH26" s="3"/>
      <c r="BI26" s="3"/>
      <c r="BJ26" t="s">
        <v>382</v>
      </c>
      <c r="BK26">
        <v>0.25</v>
      </c>
      <c r="BM26">
        <v>45</v>
      </c>
      <c r="BU26" t="s">
        <v>358</v>
      </c>
    </row>
    <row r="27" spans="1:73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T27">
        <v>1</v>
      </c>
      <c r="AG27" s="3"/>
      <c r="AK27">
        <v>1</v>
      </c>
      <c r="AX27"/>
      <c r="AY27"/>
      <c r="AZ27"/>
      <c r="BA27"/>
      <c r="BB27" s="3"/>
      <c r="BC27" s="3"/>
      <c r="BE27" s="3"/>
      <c r="BF27" s="3"/>
      <c r="BG27" s="3"/>
      <c r="BH27" s="3"/>
      <c r="BI27" s="3"/>
      <c r="BJ27" t="s">
        <v>357</v>
      </c>
      <c r="BK27">
        <v>25</v>
      </c>
      <c r="BM27">
        <v>45</v>
      </c>
    </row>
    <row r="28" spans="1:73" x14ac:dyDescent="0.15">
      <c r="A28" t="s">
        <v>410</v>
      </c>
      <c r="C28" t="s">
        <v>345</v>
      </c>
      <c r="H28" s="3" t="s">
        <v>380</v>
      </c>
      <c r="I28" s="3" t="s">
        <v>389</v>
      </c>
      <c r="T28">
        <v>1</v>
      </c>
      <c r="W28" s="12" t="s">
        <v>835</v>
      </c>
      <c r="X28" s="12"/>
      <c r="AG28" s="3"/>
      <c r="AK28">
        <v>1</v>
      </c>
      <c r="AX28"/>
      <c r="AY28"/>
      <c r="AZ28"/>
      <c r="BA28"/>
      <c r="BB28" s="3"/>
      <c r="BC28" s="3"/>
      <c r="BE28" s="3"/>
      <c r="BF28" s="3"/>
      <c r="BG28" s="3"/>
      <c r="BH28" s="3"/>
      <c r="BI28" s="3"/>
      <c r="BJ28" s="12" t="s">
        <v>764</v>
      </c>
      <c r="BK28">
        <v>9</v>
      </c>
      <c r="BM28">
        <v>99999</v>
      </c>
    </row>
    <row r="29" spans="1:73" x14ac:dyDescent="0.15">
      <c r="AG29" s="3"/>
      <c r="AX29"/>
      <c r="AY29"/>
      <c r="AZ29"/>
      <c r="BA29"/>
      <c r="BB29" s="3"/>
      <c r="BC29" s="3"/>
      <c r="BE29" s="3"/>
      <c r="BF29" s="3"/>
      <c r="BG29" s="3"/>
      <c r="BH29" s="3"/>
      <c r="BI29" s="3"/>
    </row>
    <row r="30" spans="1:73" x14ac:dyDescent="0.15">
      <c r="A30" t="s">
        <v>411</v>
      </c>
      <c r="C30" t="s">
        <v>345</v>
      </c>
      <c r="T30">
        <v>2</v>
      </c>
      <c r="AA30" t="s">
        <v>412</v>
      </c>
      <c r="AC30" t="s">
        <v>347</v>
      </c>
      <c r="AF30" t="s">
        <v>348</v>
      </c>
      <c r="AH30">
        <v>1</v>
      </c>
      <c r="AK30">
        <v>1</v>
      </c>
      <c r="BB30" t="s">
        <v>37</v>
      </c>
      <c r="BD30" s="5" t="s">
        <v>349</v>
      </c>
      <c r="BE30" t="s">
        <v>350</v>
      </c>
      <c r="BF30" t="s">
        <v>413</v>
      </c>
    </row>
    <row r="31" spans="1:73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T31">
        <v>2</v>
      </c>
      <c r="AA31" t="s">
        <v>412</v>
      </c>
      <c r="AC31" t="s">
        <v>347</v>
      </c>
      <c r="AF31" t="s">
        <v>348</v>
      </c>
      <c r="AH31">
        <v>1.9</v>
      </c>
      <c r="AK31">
        <v>1</v>
      </c>
      <c r="AW31">
        <v>0.3</v>
      </c>
      <c r="AX31" s="4">
        <v>0</v>
      </c>
      <c r="AY31" s="4">
        <v>4</v>
      </c>
      <c r="AZ31" s="4">
        <v>1</v>
      </c>
      <c r="BA31" s="4" t="s">
        <v>416</v>
      </c>
      <c r="BB31" t="s">
        <v>37</v>
      </c>
      <c r="BD31" s="5" t="s">
        <v>349</v>
      </c>
      <c r="BE31" t="s">
        <v>350</v>
      </c>
      <c r="BF31" t="s">
        <v>413</v>
      </c>
      <c r="BU31" t="s">
        <v>370</v>
      </c>
    </row>
    <row r="32" spans="1:73" x14ac:dyDescent="0.15">
      <c r="A32" t="s">
        <v>417</v>
      </c>
      <c r="C32" t="s">
        <v>345</v>
      </c>
      <c r="H32" s="3" t="s">
        <v>380</v>
      </c>
      <c r="I32" s="3" t="s">
        <v>389</v>
      </c>
      <c r="T32">
        <v>1</v>
      </c>
      <c r="W32" s="12" t="s">
        <v>835</v>
      </c>
      <c r="X32" s="12"/>
      <c r="AG32" s="3"/>
      <c r="AK32">
        <v>1</v>
      </c>
      <c r="AX32"/>
      <c r="AY32"/>
      <c r="AZ32"/>
      <c r="BA32"/>
      <c r="BB32" s="3"/>
      <c r="BC32" s="3"/>
      <c r="BE32" s="3"/>
      <c r="BF32" s="3"/>
      <c r="BG32" s="3"/>
      <c r="BH32" s="3"/>
      <c r="BI32" s="3"/>
      <c r="BJ32" s="12" t="s">
        <v>762</v>
      </c>
      <c r="BK32">
        <v>0.06</v>
      </c>
      <c r="BM32">
        <v>99999</v>
      </c>
    </row>
    <row r="33" spans="1:73" x14ac:dyDescent="0.15">
      <c r="AG33" s="3"/>
      <c r="AX33"/>
      <c r="AY33"/>
      <c r="AZ33"/>
      <c r="BA33"/>
      <c r="BB33" s="3"/>
      <c r="BC33" s="3"/>
      <c r="BE33" s="3"/>
      <c r="BF33" s="3"/>
      <c r="BG33" s="3"/>
      <c r="BH33" s="3"/>
      <c r="BI33" s="3"/>
    </row>
    <row r="34" spans="1:73" x14ac:dyDescent="0.15">
      <c r="A34" t="s">
        <v>183</v>
      </c>
      <c r="C34" t="s">
        <v>345</v>
      </c>
      <c r="H34" s="3" t="s">
        <v>356</v>
      </c>
      <c r="T34">
        <v>1</v>
      </c>
      <c r="AA34" t="s">
        <v>374</v>
      </c>
      <c r="AC34" t="s">
        <v>366</v>
      </c>
      <c r="AG34">
        <v>1</v>
      </c>
      <c r="AH34">
        <v>1</v>
      </c>
      <c r="AK34">
        <v>1</v>
      </c>
      <c r="BB34" t="s">
        <v>37</v>
      </c>
      <c r="BD34" s="5" t="s">
        <v>349</v>
      </c>
      <c r="BE34" t="s">
        <v>350</v>
      </c>
      <c r="BF34" t="s">
        <v>418</v>
      </c>
      <c r="BG34" t="s">
        <v>419</v>
      </c>
    </row>
    <row r="35" spans="1:73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T35">
        <v>1</v>
      </c>
      <c r="AA35" t="s">
        <v>374</v>
      </c>
      <c r="AC35" t="s">
        <v>421</v>
      </c>
      <c r="AG35">
        <v>1</v>
      </c>
      <c r="AH35">
        <v>1</v>
      </c>
      <c r="AK35">
        <v>1</v>
      </c>
      <c r="AT35" t="s">
        <v>422</v>
      </c>
      <c r="AW35">
        <v>25</v>
      </c>
      <c r="AX35" s="4">
        <v>10</v>
      </c>
      <c r="AY35" s="4">
        <v>35</v>
      </c>
      <c r="AZ35" s="4">
        <v>1</v>
      </c>
      <c r="BA35" s="4" t="s">
        <v>356</v>
      </c>
      <c r="BB35" t="s">
        <v>37</v>
      </c>
      <c r="BD35" s="5" t="s">
        <v>349</v>
      </c>
      <c r="BE35" t="s">
        <v>350</v>
      </c>
      <c r="BF35" t="s">
        <v>418</v>
      </c>
      <c r="BG35" t="s">
        <v>419</v>
      </c>
      <c r="BU35" t="s">
        <v>358</v>
      </c>
    </row>
    <row r="36" spans="1:73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T36">
        <v>1</v>
      </c>
      <c r="AG36" s="3"/>
      <c r="AK36">
        <v>1</v>
      </c>
      <c r="AX36"/>
      <c r="AY36"/>
      <c r="AZ36"/>
      <c r="BA36"/>
      <c r="BB36" s="3"/>
      <c r="BC36" s="3"/>
      <c r="BE36" s="3"/>
      <c r="BF36" s="3"/>
      <c r="BG36" s="3"/>
      <c r="BH36" s="3"/>
      <c r="BI36" s="3"/>
      <c r="BJ36" t="s">
        <v>382</v>
      </c>
      <c r="BK36">
        <v>0.4</v>
      </c>
      <c r="BM36">
        <v>25</v>
      </c>
    </row>
    <row r="37" spans="1:73" x14ac:dyDescent="0.15">
      <c r="AG37" s="3"/>
      <c r="AX37"/>
      <c r="AY37"/>
      <c r="AZ37"/>
      <c r="BA37"/>
      <c r="BB37" s="3"/>
      <c r="BC37" s="3"/>
      <c r="BE37" s="3"/>
      <c r="BF37" s="3"/>
      <c r="BG37" s="3"/>
      <c r="BH37" s="3"/>
      <c r="BI37" s="3"/>
    </row>
    <row r="38" spans="1:73" x14ac:dyDescent="0.15">
      <c r="A38" t="s">
        <v>423</v>
      </c>
      <c r="C38" t="s">
        <v>345</v>
      </c>
      <c r="H38" s="3" t="s">
        <v>356</v>
      </c>
      <c r="T38">
        <v>1</v>
      </c>
      <c r="AA38" t="s">
        <v>374</v>
      </c>
      <c r="AC38" t="s">
        <v>366</v>
      </c>
      <c r="AG38">
        <v>1</v>
      </c>
      <c r="AH38">
        <v>1</v>
      </c>
      <c r="AK38">
        <v>1</v>
      </c>
      <c r="BB38" t="s">
        <v>37</v>
      </c>
      <c r="BD38" s="5" t="s">
        <v>349</v>
      </c>
    </row>
    <row r="39" spans="1:73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T39">
        <v>1</v>
      </c>
      <c r="AG39" s="3"/>
      <c r="AK39">
        <v>1</v>
      </c>
      <c r="AW39">
        <v>20</v>
      </c>
      <c r="AX39" s="4">
        <v>0</v>
      </c>
      <c r="AY39" s="4">
        <v>30</v>
      </c>
      <c r="AZ39" s="4">
        <v>1</v>
      </c>
      <c r="BA39" s="4" t="s">
        <v>356</v>
      </c>
      <c r="BB39" s="3"/>
      <c r="BC39" s="3"/>
      <c r="BE39" s="3"/>
      <c r="BF39" s="3"/>
      <c r="BG39" s="3"/>
      <c r="BH39" s="3"/>
      <c r="BI39" s="3"/>
      <c r="BJ39" t="s">
        <v>382</v>
      </c>
      <c r="BK39">
        <v>0.5</v>
      </c>
      <c r="BM39">
        <v>20</v>
      </c>
      <c r="BU39" t="s">
        <v>358</v>
      </c>
    </row>
    <row r="40" spans="1:73" x14ac:dyDescent="0.15">
      <c r="A40" t="s">
        <v>425</v>
      </c>
      <c r="C40" t="s">
        <v>345</v>
      </c>
      <c r="H40" s="3" t="s">
        <v>380</v>
      </c>
      <c r="I40" s="3" t="s">
        <v>389</v>
      </c>
      <c r="T40">
        <v>1</v>
      </c>
      <c r="W40" s="12" t="s">
        <v>835</v>
      </c>
      <c r="X40" s="12"/>
      <c r="AG40" s="3"/>
      <c r="AK40">
        <v>1</v>
      </c>
      <c r="AX40"/>
      <c r="AY40"/>
      <c r="AZ40"/>
      <c r="BA40"/>
      <c r="BB40" s="3"/>
      <c r="BC40" s="3"/>
      <c r="BE40" s="3"/>
      <c r="BF40" s="3"/>
      <c r="BG40" s="3"/>
      <c r="BH40" s="3"/>
      <c r="BI40" s="3"/>
      <c r="BJ40" s="12" t="s">
        <v>762</v>
      </c>
      <c r="BK40">
        <v>0.08</v>
      </c>
      <c r="BM40">
        <v>99999</v>
      </c>
    </row>
    <row r="41" spans="1:73" x14ac:dyDescent="0.15">
      <c r="AG41" s="3"/>
      <c r="AX41"/>
      <c r="AY41"/>
      <c r="AZ41"/>
      <c r="BA41"/>
      <c r="BB41" s="3"/>
      <c r="BC41" s="3"/>
      <c r="BE41" s="3"/>
      <c r="BF41" s="3"/>
      <c r="BG41" s="3"/>
      <c r="BH41" s="3"/>
      <c r="BI41" s="3"/>
    </row>
    <row r="42" spans="1:73" x14ac:dyDescent="0.15">
      <c r="A42" t="s">
        <v>426</v>
      </c>
      <c r="C42" t="s">
        <v>345</v>
      </c>
      <c r="T42">
        <v>2</v>
      </c>
      <c r="AA42" t="s">
        <v>346</v>
      </c>
      <c r="AC42" t="s">
        <v>427</v>
      </c>
      <c r="AF42" t="s">
        <v>348</v>
      </c>
      <c r="AH42">
        <v>1</v>
      </c>
      <c r="AK42">
        <v>1</v>
      </c>
      <c r="AO42">
        <v>1.1000000000000001</v>
      </c>
      <c r="AP42">
        <v>1</v>
      </c>
      <c r="BB42" t="s">
        <v>37</v>
      </c>
      <c r="BD42" s="5" t="s">
        <v>349</v>
      </c>
      <c r="BE42" t="s">
        <v>350</v>
      </c>
      <c r="BF42" t="s">
        <v>428</v>
      </c>
    </row>
    <row r="43" spans="1:73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T43">
        <v>1</v>
      </c>
      <c r="AG43" s="3"/>
      <c r="AK43">
        <v>1</v>
      </c>
      <c r="AW43">
        <v>20</v>
      </c>
      <c r="AX43" s="4">
        <v>0</v>
      </c>
      <c r="AY43" s="4">
        <v>40</v>
      </c>
      <c r="AZ43" s="4">
        <v>1</v>
      </c>
      <c r="BA43" s="4" t="s">
        <v>356</v>
      </c>
      <c r="BB43" s="3"/>
      <c r="BC43" s="3"/>
      <c r="BE43" s="3"/>
      <c r="BF43" s="3"/>
      <c r="BG43" s="3"/>
      <c r="BH43" s="3"/>
      <c r="BI43" s="3"/>
      <c r="BJ43" t="s">
        <v>357</v>
      </c>
      <c r="BK43">
        <v>50</v>
      </c>
      <c r="BM43">
        <v>20</v>
      </c>
      <c r="BU43" t="s">
        <v>358</v>
      </c>
    </row>
    <row r="44" spans="1:73" x14ac:dyDescent="0.15">
      <c r="A44" t="s">
        <v>430</v>
      </c>
      <c r="C44" t="s">
        <v>431</v>
      </c>
      <c r="H44" s="3" t="s">
        <v>380</v>
      </c>
      <c r="I44" s="3" t="s">
        <v>432</v>
      </c>
      <c r="T44">
        <v>1</v>
      </c>
      <c r="W44" s="12" t="s">
        <v>835</v>
      </c>
      <c r="X44" s="12"/>
      <c r="AG44" s="3"/>
      <c r="AK44">
        <v>1</v>
      </c>
      <c r="AX44"/>
      <c r="AY44"/>
      <c r="AZ44"/>
      <c r="BA44"/>
      <c r="BB44" s="3"/>
      <c r="BC44" s="3"/>
      <c r="BE44" s="3"/>
      <c r="BF44" s="3"/>
      <c r="BG44" s="3"/>
      <c r="BH44" s="3"/>
      <c r="BI44" s="3"/>
      <c r="BP44" t="s">
        <v>433</v>
      </c>
    </row>
    <row r="45" spans="1:73" x14ac:dyDescent="0.15">
      <c r="AG45" s="3"/>
      <c r="AX45"/>
      <c r="AY45"/>
      <c r="AZ45"/>
      <c r="BA45"/>
      <c r="BB45" s="3"/>
      <c r="BC45" s="3"/>
      <c r="BE45" s="3"/>
      <c r="BF45" s="3"/>
      <c r="BG45" s="3"/>
      <c r="BH45" s="3"/>
      <c r="BI45" s="3"/>
    </row>
    <row r="46" spans="1:73" x14ac:dyDescent="0.15">
      <c r="A46" t="s">
        <v>434</v>
      </c>
      <c r="C46" t="s">
        <v>345</v>
      </c>
      <c r="T46">
        <v>2</v>
      </c>
      <c r="AA46" t="s">
        <v>346</v>
      </c>
      <c r="AB46" t="s">
        <v>435</v>
      </c>
      <c r="AC46" t="s">
        <v>347</v>
      </c>
      <c r="AF46" t="s">
        <v>372</v>
      </c>
      <c r="AH46">
        <v>1</v>
      </c>
      <c r="AK46">
        <v>1</v>
      </c>
      <c r="BB46" t="s">
        <v>37</v>
      </c>
      <c r="BD46" s="5" t="s">
        <v>349</v>
      </c>
      <c r="BE46" t="s">
        <v>350</v>
      </c>
      <c r="BF46" t="s">
        <v>413</v>
      </c>
    </row>
    <row r="47" spans="1:73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T47">
        <v>1</v>
      </c>
      <c r="AG47" s="3"/>
      <c r="AK47">
        <v>1</v>
      </c>
      <c r="AW47">
        <v>20</v>
      </c>
      <c r="AX47" s="4">
        <v>0</v>
      </c>
      <c r="AY47" s="4">
        <v>40</v>
      </c>
      <c r="AZ47" s="4">
        <v>1</v>
      </c>
      <c r="BA47" s="4" t="s">
        <v>356</v>
      </c>
      <c r="BB47" s="3"/>
      <c r="BC47" s="3"/>
      <c r="BE47" s="3"/>
      <c r="BF47" s="3"/>
      <c r="BG47" s="3"/>
      <c r="BH47" s="3"/>
      <c r="BI47" s="3"/>
      <c r="BJ47" t="s">
        <v>382</v>
      </c>
      <c r="BK47">
        <v>0.5</v>
      </c>
      <c r="BM47">
        <v>20</v>
      </c>
      <c r="BU47" t="s">
        <v>358</v>
      </c>
    </row>
    <row r="48" spans="1:73" x14ac:dyDescent="0.15">
      <c r="A48" t="s">
        <v>436</v>
      </c>
      <c r="C48" t="s">
        <v>345</v>
      </c>
      <c r="H48" s="3" t="s">
        <v>380</v>
      </c>
      <c r="I48" s="3" t="s">
        <v>389</v>
      </c>
      <c r="T48">
        <v>1</v>
      </c>
      <c r="W48" s="12" t="s">
        <v>835</v>
      </c>
      <c r="X48" s="12"/>
      <c r="AG48" s="3"/>
      <c r="AK48">
        <v>1</v>
      </c>
      <c r="AX48"/>
      <c r="AY48"/>
      <c r="AZ48"/>
      <c r="BA48"/>
      <c r="BB48" s="3"/>
      <c r="BC48" s="3"/>
      <c r="BE48" s="3"/>
      <c r="BF48" s="3"/>
      <c r="BG48" s="3"/>
      <c r="BH48" s="3"/>
      <c r="BI48" s="3"/>
      <c r="BJ48" s="12" t="s">
        <v>764</v>
      </c>
      <c r="BK48">
        <v>8</v>
      </c>
      <c r="BM48">
        <v>99999</v>
      </c>
    </row>
    <row r="49" spans="1:73" x14ac:dyDescent="0.15">
      <c r="AG49" s="3"/>
      <c r="AX49"/>
      <c r="AY49"/>
      <c r="AZ49"/>
      <c r="BA49"/>
      <c r="BB49" s="3"/>
      <c r="BC49" s="3"/>
      <c r="BE49" s="3"/>
      <c r="BF49" s="3"/>
      <c r="BG49" s="3"/>
      <c r="BH49" s="3"/>
      <c r="BI49" s="3"/>
    </row>
    <row r="50" spans="1:73" x14ac:dyDescent="0.15">
      <c r="A50" t="s">
        <v>200</v>
      </c>
      <c r="C50" t="s">
        <v>345</v>
      </c>
      <c r="T50">
        <v>2</v>
      </c>
      <c r="AA50" t="s">
        <v>346</v>
      </c>
      <c r="AC50" t="s">
        <v>366</v>
      </c>
      <c r="AF50" t="s">
        <v>372</v>
      </c>
      <c r="AH50">
        <v>1</v>
      </c>
      <c r="AK50">
        <v>1</v>
      </c>
      <c r="BB50" t="s">
        <v>37</v>
      </c>
      <c r="BD50" s="5" t="s">
        <v>349</v>
      </c>
      <c r="BE50" t="s">
        <v>350</v>
      </c>
      <c r="BF50" t="s">
        <v>437</v>
      </c>
      <c r="BG50" t="s">
        <v>393</v>
      </c>
    </row>
    <row r="51" spans="1:73" x14ac:dyDescent="0.15">
      <c r="A51" t="s">
        <v>201</v>
      </c>
      <c r="C51" t="s">
        <v>345</v>
      </c>
      <c r="E51" t="s">
        <v>438</v>
      </c>
      <c r="G51" t="s">
        <v>415</v>
      </c>
      <c r="H51" s="3" t="s">
        <v>356</v>
      </c>
      <c r="T51">
        <v>2</v>
      </c>
      <c r="AA51" t="s">
        <v>346</v>
      </c>
      <c r="AC51" t="s">
        <v>366</v>
      </c>
      <c r="AF51" t="s">
        <v>372</v>
      </c>
      <c r="AH51">
        <v>1.2</v>
      </c>
      <c r="AK51">
        <v>1</v>
      </c>
      <c r="AL51">
        <v>1</v>
      </c>
      <c r="AM51">
        <v>0.1</v>
      </c>
      <c r="AW51">
        <v>0.3</v>
      </c>
      <c r="AX51" s="4">
        <v>0</v>
      </c>
      <c r="AY51" s="4">
        <v>4</v>
      </c>
      <c r="AZ51" s="4">
        <v>1</v>
      </c>
      <c r="BA51" s="4" t="s">
        <v>416</v>
      </c>
      <c r="BB51" t="s">
        <v>37</v>
      </c>
      <c r="BD51" s="5" t="s">
        <v>349</v>
      </c>
      <c r="BE51" t="s">
        <v>350</v>
      </c>
      <c r="BF51" t="s">
        <v>437</v>
      </c>
      <c r="BG51" t="s">
        <v>393</v>
      </c>
      <c r="BU51" t="s">
        <v>370</v>
      </c>
    </row>
    <row r="53" spans="1:73" x14ac:dyDescent="0.15">
      <c r="A53" t="s">
        <v>439</v>
      </c>
      <c r="C53" t="s">
        <v>144</v>
      </c>
      <c r="T53">
        <v>2</v>
      </c>
      <c r="AA53" t="s">
        <v>346</v>
      </c>
      <c r="AC53" t="s">
        <v>371</v>
      </c>
      <c r="AF53" t="s">
        <v>372</v>
      </c>
      <c r="AH53">
        <v>1</v>
      </c>
      <c r="AK53">
        <v>1</v>
      </c>
      <c r="BB53" t="s">
        <v>37</v>
      </c>
      <c r="BD53" s="5" t="s">
        <v>349</v>
      </c>
    </row>
    <row r="54" spans="1:73" x14ac:dyDescent="0.15">
      <c r="A54" t="s">
        <v>205</v>
      </c>
      <c r="C54" t="s">
        <v>345</v>
      </c>
      <c r="E54" t="s">
        <v>440</v>
      </c>
      <c r="G54" t="s">
        <v>353</v>
      </c>
      <c r="H54" s="3" t="s">
        <v>380</v>
      </c>
      <c r="I54" s="3" t="s">
        <v>381</v>
      </c>
      <c r="T54">
        <v>1</v>
      </c>
      <c r="AG54" s="3"/>
      <c r="AK54">
        <v>1</v>
      </c>
      <c r="AW54">
        <v>30</v>
      </c>
      <c r="AX54" s="4">
        <v>0</v>
      </c>
      <c r="AY54" s="4">
        <v>40</v>
      </c>
      <c r="AZ54" s="4">
        <v>1</v>
      </c>
      <c r="BA54" s="4" t="s">
        <v>356</v>
      </c>
      <c r="BB54" s="3"/>
      <c r="BC54" s="3"/>
      <c r="BE54" s="3"/>
      <c r="BF54" s="3"/>
      <c r="BG54" s="3"/>
      <c r="BH54" s="3"/>
      <c r="BI54" s="3"/>
      <c r="BJ54" t="s">
        <v>441</v>
      </c>
      <c r="BK54">
        <v>0.5</v>
      </c>
      <c r="BM54">
        <v>30</v>
      </c>
      <c r="BU54" t="s">
        <v>358</v>
      </c>
    </row>
    <row r="55" spans="1:73" x14ac:dyDescent="0.15">
      <c r="A55" t="s">
        <v>442</v>
      </c>
      <c r="C55" t="s">
        <v>345</v>
      </c>
      <c r="H55" s="3" t="s">
        <v>380</v>
      </c>
      <c r="I55" s="3" t="s">
        <v>389</v>
      </c>
      <c r="T55">
        <v>1</v>
      </c>
      <c r="W55" s="12" t="s">
        <v>835</v>
      </c>
      <c r="X55" s="12"/>
      <c r="AG55" s="3"/>
      <c r="AK55">
        <v>1</v>
      </c>
      <c r="AX55"/>
      <c r="AY55"/>
      <c r="AZ55"/>
      <c r="BA55"/>
      <c r="BB55" s="3"/>
      <c r="BC55" s="3"/>
      <c r="BE55" s="3"/>
      <c r="BF55" s="3"/>
      <c r="BG55" s="3"/>
      <c r="BH55" s="3"/>
      <c r="BI55" s="3"/>
      <c r="BJ55" s="12" t="s">
        <v>765</v>
      </c>
      <c r="BK55">
        <v>0.1</v>
      </c>
      <c r="BM55">
        <v>99999</v>
      </c>
    </row>
    <row r="56" spans="1:73" x14ac:dyDescent="0.15">
      <c r="AG56" s="3"/>
      <c r="AX56"/>
      <c r="AY56"/>
      <c r="AZ56"/>
      <c r="BA56"/>
      <c r="BB56" s="3"/>
      <c r="BC56" s="3"/>
      <c r="BE56" s="3"/>
      <c r="BF56" s="3"/>
      <c r="BG56" s="3"/>
      <c r="BH56" s="3"/>
      <c r="BI56" s="3"/>
    </row>
    <row r="57" spans="1:73" x14ac:dyDescent="0.15">
      <c r="A57" t="s">
        <v>443</v>
      </c>
      <c r="C57" t="s">
        <v>144</v>
      </c>
      <c r="T57">
        <v>2</v>
      </c>
      <c r="AA57" t="s">
        <v>346</v>
      </c>
      <c r="AC57" t="s">
        <v>371</v>
      </c>
      <c r="AF57" t="s">
        <v>372</v>
      </c>
      <c r="AH57">
        <v>1</v>
      </c>
      <c r="AK57">
        <v>1</v>
      </c>
      <c r="BB57" t="s">
        <v>37</v>
      </c>
      <c r="BD57" s="5" t="s">
        <v>349</v>
      </c>
    </row>
    <row r="58" spans="1:73" x14ac:dyDescent="0.15">
      <c r="A58" t="s">
        <v>209</v>
      </c>
      <c r="C58" t="s">
        <v>345</v>
      </c>
      <c r="E58" t="s">
        <v>444</v>
      </c>
      <c r="G58" t="s">
        <v>353</v>
      </c>
      <c r="H58" s="3" t="s">
        <v>380</v>
      </c>
      <c r="I58" s="3" t="s">
        <v>381</v>
      </c>
      <c r="T58">
        <v>1</v>
      </c>
      <c r="AG58" s="3">
        <v>1</v>
      </c>
      <c r="AH58">
        <v>0.4</v>
      </c>
      <c r="AJ58">
        <v>1</v>
      </c>
      <c r="AK58">
        <v>1</v>
      </c>
      <c r="AW58">
        <v>0.3</v>
      </c>
      <c r="AX58" s="4">
        <v>10</v>
      </c>
      <c r="AY58" s="4">
        <v>20</v>
      </c>
      <c r="AZ58" s="4">
        <v>1</v>
      </c>
      <c r="BA58" s="4" t="s">
        <v>356</v>
      </c>
      <c r="BB58" s="3"/>
      <c r="BC58" s="3"/>
      <c r="BE58" s="3"/>
      <c r="BF58" s="3"/>
      <c r="BG58" s="3"/>
      <c r="BH58" s="3"/>
      <c r="BI58" s="3"/>
      <c r="BU58" t="s">
        <v>358</v>
      </c>
    </row>
    <row r="59" spans="1:73" x14ac:dyDescent="0.15">
      <c r="A59" t="s">
        <v>445</v>
      </c>
      <c r="C59" t="s">
        <v>345</v>
      </c>
      <c r="H59" s="3" t="s">
        <v>380</v>
      </c>
      <c r="I59" s="3" t="s">
        <v>389</v>
      </c>
      <c r="T59">
        <v>1</v>
      </c>
      <c r="W59" s="12" t="s">
        <v>835</v>
      </c>
      <c r="X59" s="12"/>
      <c r="AG59" s="3"/>
      <c r="AK59">
        <v>1</v>
      </c>
      <c r="AX59"/>
      <c r="AY59"/>
      <c r="AZ59"/>
      <c r="BA59"/>
      <c r="BB59" s="3"/>
      <c r="BC59" s="3"/>
      <c r="BE59" s="3"/>
      <c r="BF59" s="3"/>
      <c r="BG59" s="3"/>
      <c r="BH59" s="3"/>
      <c r="BI59" s="3"/>
      <c r="BJ59" s="12" t="s">
        <v>766</v>
      </c>
      <c r="BK59">
        <v>0.12</v>
      </c>
      <c r="BM59">
        <v>99999</v>
      </c>
    </row>
    <row r="60" spans="1:73" x14ac:dyDescent="0.15">
      <c r="AG60" s="3"/>
      <c r="AX60"/>
      <c r="AY60"/>
      <c r="AZ60"/>
      <c r="BA60"/>
      <c r="BB60" s="3"/>
      <c r="BC60" s="3"/>
      <c r="BE60" s="3"/>
      <c r="BF60" s="3"/>
      <c r="BG60" s="3"/>
      <c r="BH60" s="3"/>
      <c r="BI60" s="3"/>
    </row>
    <row r="61" spans="1:73" x14ac:dyDescent="0.15">
      <c r="A61" t="s">
        <v>447</v>
      </c>
      <c r="C61" t="s">
        <v>144</v>
      </c>
      <c r="T61">
        <v>2</v>
      </c>
      <c r="AA61" t="s">
        <v>346</v>
      </c>
      <c r="AC61" t="s">
        <v>386</v>
      </c>
      <c r="AF61" t="s">
        <v>372</v>
      </c>
      <c r="AH61">
        <v>1</v>
      </c>
      <c r="AK61">
        <v>1</v>
      </c>
      <c r="BB61" t="s">
        <v>396</v>
      </c>
      <c r="BD61" s="5" t="s">
        <v>349</v>
      </c>
    </row>
    <row r="62" spans="1:73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T62">
        <v>1</v>
      </c>
      <c r="AG62" s="3"/>
      <c r="AK62">
        <v>1</v>
      </c>
      <c r="AW62">
        <v>20</v>
      </c>
      <c r="AX62" s="4">
        <v>0</v>
      </c>
      <c r="AY62" s="4">
        <v>40</v>
      </c>
      <c r="AZ62" s="4">
        <v>1</v>
      </c>
      <c r="BA62" s="4" t="s">
        <v>356</v>
      </c>
      <c r="BB62" s="3"/>
      <c r="BC62" s="3"/>
      <c r="BE62" s="3"/>
      <c r="BF62" s="3"/>
      <c r="BG62" s="3"/>
      <c r="BH62" s="3"/>
      <c r="BI62" s="3"/>
      <c r="BJ62" t="s">
        <v>382</v>
      </c>
      <c r="BK62">
        <v>0.5</v>
      </c>
      <c r="BM62">
        <v>20</v>
      </c>
      <c r="BU62" t="s">
        <v>358</v>
      </c>
    </row>
    <row r="63" spans="1:73" x14ac:dyDescent="0.15">
      <c r="A63" t="s">
        <v>448</v>
      </c>
      <c r="C63" t="s">
        <v>345</v>
      </c>
      <c r="H63" s="3" t="s">
        <v>380</v>
      </c>
      <c r="I63" s="3" t="s">
        <v>389</v>
      </c>
      <c r="T63">
        <v>1</v>
      </c>
      <c r="W63" s="12" t="s">
        <v>835</v>
      </c>
      <c r="X63" s="12"/>
      <c r="AG63" s="3"/>
      <c r="AK63">
        <v>1</v>
      </c>
      <c r="AX63"/>
      <c r="AY63"/>
      <c r="AZ63"/>
      <c r="BA63"/>
      <c r="BB63" s="3"/>
      <c r="BC63" s="3"/>
      <c r="BE63" s="3"/>
      <c r="BF63" s="3"/>
      <c r="BG63" s="3"/>
      <c r="BH63" s="3"/>
      <c r="BI63" s="3"/>
      <c r="BJ63" s="12" t="s">
        <v>762</v>
      </c>
      <c r="BK63">
        <v>0.08</v>
      </c>
      <c r="BM63">
        <v>99999</v>
      </c>
    </row>
    <row r="64" spans="1:73" x14ac:dyDescent="0.15">
      <c r="AG64" s="3"/>
      <c r="AX64"/>
      <c r="AY64"/>
      <c r="AZ64"/>
      <c r="BA64"/>
      <c r="BB64" s="3"/>
      <c r="BC64" s="3"/>
      <c r="BE64" s="3"/>
      <c r="BF64" s="3"/>
      <c r="BG64" s="3"/>
      <c r="BH64" s="3"/>
      <c r="BI64" s="3"/>
    </row>
    <row r="65" spans="1:73" x14ac:dyDescent="0.15">
      <c r="A65" t="s">
        <v>216</v>
      </c>
      <c r="C65" t="s">
        <v>144</v>
      </c>
      <c r="T65">
        <v>2</v>
      </c>
      <c r="AA65" t="s">
        <v>346</v>
      </c>
      <c r="AC65" t="s">
        <v>386</v>
      </c>
      <c r="AF65" t="s">
        <v>372</v>
      </c>
      <c r="AH65">
        <v>1</v>
      </c>
      <c r="AK65">
        <v>1</v>
      </c>
      <c r="BB65" t="s">
        <v>37</v>
      </c>
      <c r="BD65" s="5" t="s">
        <v>349</v>
      </c>
    </row>
    <row r="66" spans="1:73" x14ac:dyDescent="0.15">
      <c r="A66" t="s">
        <v>217</v>
      </c>
      <c r="C66" t="s">
        <v>449</v>
      </c>
      <c r="E66" t="s">
        <v>450</v>
      </c>
      <c r="G66" t="s">
        <v>415</v>
      </c>
      <c r="H66" s="3" t="s">
        <v>356</v>
      </c>
      <c r="O66" s="3">
        <v>1</v>
      </c>
      <c r="T66">
        <v>1</v>
      </c>
      <c r="AK66">
        <v>1</v>
      </c>
      <c r="AR66">
        <v>6</v>
      </c>
      <c r="AW66">
        <v>0.2</v>
      </c>
      <c r="AX66" s="4">
        <v>6</v>
      </c>
      <c r="AY66" s="4">
        <v>25</v>
      </c>
      <c r="AZ66" s="4">
        <v>1</v>
      </c>
      <c r="BA66" s="4" t="s">
        <v>356</v>
      </c>
      <c r="BU66" t="s">
        <v>358</v>
      </c>
    </row>
    <row r="67" spans="1:73" x14ac:dyDescent="0.15">
      <c r="A67" s="12" t="s">
        <v>812</v>
      </c>
      <c r="C67" t="s">
        <v>345</v>
      </c>
      <c r="H67" s="3" t="s">
        <v>380</v>
      </c>
      <c r="I67" s="3" t="s">
        <v>389</v>
      </c>
      <c r="T67">
        <v>1</v>
      </c>
      <c r="W67" s="12" t="s">
        <v>835</v>
      </c>
      <c r="X67" s="12"/>
      <c r="AG67" s="3"/>
      <c r="AK67">
        <v>1</v>
      </c>
      <c r="AX67"/>
      <c r="AY67"/>
      <c r="AZ67"/>
      <c r="BA67"/>
      <c r="BB67" s="3"/>
      <c r="BC67" s="3"/>
      <c r="BE67" s="3"/>
      <c r="BF67" s="3"/>
      <c r="BG67" s="3"/>
      <c r="BH67" s="3"/>
      <c r="BI67" s="3"/>
      <c r="BJ67" s="12" t="s">
        <v>758</v>
      </c>
      <c r="BK67">
        <v>-2</v>
      </c>
      <c r="BM67">
        <v>99999</v>
      </c>
    </row>
    <row r="68" spans="1:73" x14ac:dyDescent="0.15">
      <c r="AG68" s="3"/>
      <c r="AX68"/>
      <c r="AY68"/>
      <c r="AZ68"/>
      <c r="BA68"/>
      <c r="BB68" s="3"/>
      <c r="BC68" s="3"/>
      <c r="BE68" s="3"/>
      <c r="BF68" s="3"/>
      <c r="BG68" s="3"/>
      <c r="BH68" s="3"/>
      <c r="BI68" s="3"/>
    </row>
    <row r="69" spans="1:73" x14ac:dyDescent="0.15">
      <c r="A69" t="s">
        <v>451</v>
      </c>
      <c r="C69" t="s">
        <v>144</v>
      </c>
      <c r="T69">
        <v>2</v>
      </c>
      <c r="AA69" t="s">
        <v>346</v>
      </c>
      <c r="AC69" t="s">
        <v>386</v>
      </c>
      <c r="AF69" t="s">
        <v>372</v>
      </c>
      <c r="AH69">
        <v>1</v>
      </c>
      <c r="AK69">
        <v>1</v>
      </c>
      <c r="BB69" t="s">
        <v>37</v>
      </c>
      <c r="BD69" s="5" t="s">
        <v>349</v>
      </c>
    </row>
    <row r="70" spans="1:73" x14ac:dyDescent="0.15">
      <c r="A70" t="s">
        <v>452</v>
      </c>
      <c r="C70" t="s">
        <v>449</v>
      </c>
      <c r="H70" s="3" t="s">
        <v>380</v>
      </c>
      <c r="I70" s="3" t="s">
        <v>453</v>
      </c>
      <c r="T70">
        <v>1</v>
      </c>
      <c r="AK70">
        <v>1</v>
      </c>
      <c r="AR70">
        <v>1</v>
      </c>
    </row>
    <row r="71" spans="1:73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T71">
        <v>1</v>
      </c>
      <c r="AG71" s="3"/>
      <c r="AK71">
        <v>1</v>
      </c>
      <c r="AT71" t="s">
        <v>454</v>
      </c>
      <c r="AW71">
        <v>25</v>
      </c>
      <c r="AX71" s="4">
        <v>0</v>
      </c>
      <c r="AY71" s="4">
        <v>45</v>
      </c>
      <c r="AZ71" s="4">
        <v>1</v>
      </c>
      <c r="BA71" s="4" t="s">
        <v>356</v>
      </c>
      <c r="BB71" s="3"/>
      <c r="BC71" s="3"/>
      <c r="BE71" s="3"/>
      <c r="BF71" s="3"/>
      <c r="BG71" s="3"/>
      <c r="BH71" s="3"/>
      <c r="BI71" s="3"/>
      <c r="BJ71" t="s">
        <v>382</v>
      </c>
      <c r="BK71">
        <v>0.25</v>
      </c>
      <c r="BM71">
        <v>25</v>
      </c>
      <c r="BU71" t="s">
        <v>358</v>
      </c>
    </row>
    <row r="72" spans="1:73" x14ac:dyDescent="0.15">
      <c r="A72" t="s">
        <v>454</v>
      </c>
      <c r="C72" t="s">
        <v>345</v>
      </c>
      <c r="G72" t="s">
        <v>353</v>
      </c>
      <c r="H72" s="3" t="s">
        <v>380</v>
      </c>
      <c r="I72" s="3" t="s">
        <v>381</v>
      </c>
      <c r="T72">
        <v>1</v>
      </c>
      <c r="AG72" s="3"/>
      <c r="AK72">
        <v>1</v>
      </c>
      <c r="AX72"/>
      <c r="AY72"/>
      <c r="AZ72"/>
      <c r="BA72"/>
      <c r="BB72" s="3"/>
      <c r="BC72" s="3"/>
      <c r="BE72" s="3"/>
      <c r="BF72" s="3"/>
      <c r="BG72" s="3"/>
      <c r="BH72" s="3"/>
      <c r="BI72" s="3"/>
      <c r="BJ72" t="s">
        <v>357</v>
      </c>
      <c r="BK72">
        <v>25</v>
      </c>
      <c r="BM72">
        <v>25</v>
      </c>
    </row>
    <row r="73" spans="1:73" x14ac:dyDescent="0.15">
      <c r="AG73" s="3"/>
      <c r="AX73"/>
      <c r="AY73"/>
      <c r="AZ73"/>
      <c r="BA73"/>
      <c r="BB73" s="3"/>
      <c r="BC73" s="3"/>
      <c r="BE73" s="3"/>
      <c r="BF73" s="3"/>
      <c r="BG73" s="3"/>
      <c r="BH73" s="3"/>
      <c r="BI73" s="3"/>
    </row>
    <row r="74" spans="1:73" x14ac:dyDescent="0.15">
      <c r="A74" t="s">
        <v>455</v>
      </c>
      <c r="C74" t="s">
        <v>144</v>
      </c>
      <c r="T74">
        <v>2</v>
      </c>
      <c r="AA74" t="s">
        <v>346</v>
      </c>
      <c r="AC74" t="s">
        <v>386</v>
      </c>
      <c r="AF74" t="s">
        <v>372</v>
      </c>
      <c r="AH74">
        <v>1</v>
      </c>
      <c r="AK74">
        <v>1</v>
      </c>
      <c r="BB74" t="s">
        <v>37</v>
      </c>
      <c r="BD74" s="5" t="s">
        <v>349</v>
      </c>
    </row>
    <row r="75" spans="1:73" x14ac:dyDescent="0.15">
      <c r="A75" t="s">
        <v>222</v>
      </c>
      <c r="C75" t="s">
        <v>345</v>
      </c>
      <c r="E75" t="s">
        <v>456</v>
      </c>
      <c r="G75" t="s">
        <v>353</v>
      </c>
      <c r="H75" s="3" t="s">
        <v>380</v>
      </c>
      <c r="I75" s="3" t="s">
        <v>381</v>
      </c>
      <c r="T75">
        <v>1</v>
      </c>
      <c r="AG75" s="3"/>
      <c r="AK75">
        <v>1</v>
      </c>
      <c r="AT75" t="s">
        <v>457</v>
      </c>
      <c r="AW75">
        <v>10</v>
      </c>
      <c r="AX75" s="4">
        <v>6</v>
      </c>
      <c r="AY75" s="4">
        <v>20</v>
      </c>
      <c r="AZ75" s="4">
        <v>1</v>
      </c>
      <c r="BA75" s="4" t="s">
        <v>356</v>
      </c>
      <c r="BB75" s="3"/>
      <c r="BC75" s="3"/>
      <c r="BE75" s="3"/>
      <c r="BF75" s="3"/>
      <c r="BG75" s="3"/>
      <c r="BH75" s="3"/>
      <c r="BI75" s="3"/>
      <c r="BJ75" t="s">
        <v>382</v>
      </c>
      <c r="BK75">
        <v>0.35</v>
      </c>
      <c r="BM75">
        <v>10</v>
      </c>
      <c r="BU75" t="s">
        <v>358</v>
      </c>
    </row>
    <row r="76" spans="1:73" x14ac:dyDescent="0.15">
      <c r="A76" t="s">
        <v>457</v>
      </c>
      <c r="C76" t="s">
        <v>449</v>
      </c>
      <c r="E76" s="6"/>
      <c r="F76" s="6"/>
      <c r="G76" t="s">
        <v>353</v>
      </c>
      <c r="H76" s="3" t="s">
        <v>380</v>
      </c>
      <c r="I76" s="3" t="s">
        <v>381</v>
      </c>
      <c r="AR76">
        <v>6</v>
      </c>
    </row>
    <row r="77" spans="1:73" x14ac:dyDescent="0.15">
      <c r="A77" t="s">
        <v>458</v>
      </c>
      <c r="C77" t="s">
        <v>345</v>
      </c>
      <c r="H77" s="3" t="s">
        <v>380</v>
      </c>
      <c r="I77" s="3" t="s">
        <v>389</v>
      </c>
      <c r="T77">
        <v>1</v>
      </c>
      <c r="W77" s="12" t="s">
        <v>835</v>
      </c>
      <c r="X77" s="12"/>
      <c r="AG77" s="3"/>
      <c r="AK77">
        <v>1</v>
      </c>
      <c r="AX77"/>
      <c r="AY77"/>
      <c r="AZ77"/>
      <c r="BA77"/>
      <c r="BB77" s="3"/>
      <c r="BC77" s="3"/>
      <c r="BE77" s="3"/>
      <c r="BF77" s="3"/>
      <c r="BG77" s="3"/>
      <c r="BH77" s="3"/>
      <c r="BI77" s="3"/>
      <c r="BJ77" s="12" t="s">
        <v>762</v>
      </c>
      <c r="BK77">
        <v>0.08</v>
      </c>
      <c r="BM77">
        <v>99999</v>
      </c>
    </row>
    <row r="79" spans="1:73" x14ac:dyDescent="0.15">
      <c r="A79" t="s">
        <v>459</v>
      </c>
      <c r="C79" t="s">
        <v>345</v>
      </c>
      <c r="G79" t="s">
        <v>353</v>
      </c>
      <c r="H79" s="3" t="s">
        <v>380</v>
      </c>
      <c r="T79">
        <v>1</v>
      </c>
      <c r="AK79">
        <v>1</v>
      </c>
      <c r="AW79">
        <v>10</v>
      </c>
      <c r="AX79" s="4">
        <v>0</v>
      </c>
      <c r="AY79" s="4">
        <v>3</v>
      </c>
      <c r="AZ79" s="4">
        <v>1</v>
      </c>
      <c r="BA79" s="4" t="s">
        <v>356</v>
      </c>
      <c r="BJ79" t="s">
        <v>357</v>
      </c>
      <c r="BK79">
        <v>100</v>
      </c>
      <c r="BU79" t="s">
        <v>370</v>
      </c>
    </row>
    <row r="80" spans="1:73" x14ac:dyDescent="0.15">
      <c r="A80" t="s">
        <v>112</v>
      </c>
      <c r="C80" t="s">
        <v>345</v>
      </c>
      <c r="H80" s="3" t="s">
        <v>380</v>
      </c>
      <c r="T80">
        <v>1</v>
      </c>
      <c r="AK80">
        <v>1</v>
      </c>
      <c r="AW80">
        <v>10</v>
      </c>
      <c r="AX80" s="4">
        <v>0</v>
      </c>
      <c r="AY80" s="4">
        <v>3</v>
      </c>
      <c r="AZ80" s="4">
        <v>1</v>
      </c>
      <c r="BA80" s="4" t="s">
        <v>356</v>
      </c>
      <c r="BJ80" t="s">
        <v>382</v>
      </c>
      <c r="BK80">
        <v>0.5</v>
      </c>
      <c r="BU80" t="s">
        <v>370</v>
      </c>
    </row>
    <row r="82" spans="1:73" x14ac:dyDescent="0.15">
      <c r="A82" t="s">
        <v>144</v>
      </c>
      <c r="C82" t="s">
        <v>144</v>
      </c>
      <c r="T82">
        <v>2</v>
      </c>
      <c r="AA82" t="s">
        <v>346</v>
      </c>
      <c r="AC82" t="s">
        <v>386</v>
      </c>
      <c r="AF82" t="s">
        <v>372</v>
      </c>
      <c r="AH82">
        <v>1</v>
      </c>
      <c r="AK82">
        <v>1</v>
      </c>
      <c r="AV82">
        <v>1</v>
      </c>
      <c r="BB82" t="s">
        <v>37</v>
      </c>
      <c r="BD82" s="5" t="s">
        <v>349</v>
      </c>
    </row>
    <row r="83" spans="1:73" x14ac:dyDescent="0.15">
      <c r="A83" t="s">
        <v>460</v>
      </c>
      <c r="C83" t="s">
        <v>345</v>
      </c>
      <c r="H83" s="3" t="s">
        <v>356</v>
      </c>
      <c r="T83">
        <v>1</v>
      </c>
      <c r="AA83" t="s">
        <v>374</v>
      </c>
      <c r="AC83" t="s">
        <v>347</v>
      </c>
      <c r="AG83">
        <v>1</v>
      </c>
      <c r="AH83">
        <v>1</v>
      </c>
      <c r="AK83">
        <v>1</v>
      </c>
      <c r="AV83">
        <v>2</v>
      </c>
      <c r="BB83" t="s">
        <v>37</v>
      </c>
      <c r="BD83" s="5" t="s">
        <v>349</v>
      </c>
    </row>
    <row r="84" spans="1:73" x14ac:dyDescent="0.15">
      <c r="A84" t="s">
        <v>461</v>
      </c>
      <c r="C84" t="s">
        <v>345</v>
      </c>
      <c r="E84" t="s">
        <v>462</v>
      </c>
      <c r="H84" s="3" t="s">
        <v>356</v>
      </c>
      <c r="T84">
        <v>1</v>
      </c>
      <c r="AA84" t="s">
        <v>374</v>
      </c>
      <c r="AC84" t="s">
        <v>347</v>
      </c>
      <c r="AG84">
        <v>1</v>
      </c>
      <c r="AH84">
        <v>1</v>
      </c>
      <c r="AK84">
        <v>1</v>
      </c>
      <c r="AV84">
        <v>2</v>
      </c>
      <c r="BB84" t="s">
        <v>37</v>
      </c>
      <c r="BD84" s="5" t="s">
        <v>349</v>
      </c>
      <c r="BU84" t="s">
        <v>463</v>
      </c>
    </row>
    <row r="86" spans="1:73" x14ac:dyDescent="0.15">
      <c r="A86" t="s">
        <v>464</v>
      </c>
      <c r="C86" t="s">
        <v>345</v>
      </c>
      <c r="H86" s="3" t="s">
        <v>356</v>
      </c>
      <c r="T86">
        <v>2</v>
      </c>
      <c r="AA86" t="s">
        <v>346</v>
      </c>
      <c r="AC86" t="s">
        <v>386</v>
      </c>
      <c r="AF86" t="s">
        <v>372</v>
      </c>
      <c r="AH86">
        <v>1</v>
      </c>
      <c r="AK86">
        <v>1</v>
      </c>
      <c r="AV86">
        <v>2</v>
      </c>
      <c r="BB86" t="s">
        <v>37</v>
      </c>
      <c r="BD86" s="5" t="s">
        <v>349</v>
      </c>
    </row>
    <row r="87" spans="1:73" x14ac:dyDescent="0.15">
      <c r="A87" t="s">
        <v>465</v>
      </c>
      <c r="C87" t="s">
        <v>345</v>
      </c>
      <c r="E87" t="s">
        <v>466</v>
      </c>
      <c r="T87">
        <v>2</v>
      </c>
      <c r="AA87" t="s">
        <v>467</v>
      </c>
      <c r="AC87" t="s">
        <v>468</v>
      </c>
      <c r="AF87" t="s">
        <v>372</v>
      </c>
      <c r="AH87">
        <v>1</v>
      </c>
      <c r="AK87">
        <v>1</v>
      </c>
      <c r="AV87">
        <v>2</v>
      </c>
      <c r="BB87" t="s">
        <v>37</v>
      </c>
      <c r="BD87" s="5" t="s">
        <v>349</v>
      </c>
      <c r="BE87" t="s">
        <v>350</v>
      </c>
    </row>
    <row r="88" spans="1:73" x14ac:dyDescent="0.15">
      <c r="A88" t="s">
        <v>139</v>
      </c>
      <c r="C88" t="s">
        <v>345</v>
      </c>
      <c r="E88" t="s">
        <v>469</v>
      </c>
      <c r="T88">
        <v>2</v>
      </c>
      <c r="AA88" t="s">
        <v>346</v>
      </c>
      <c r="AC88" t="s">
        <v>470</v>
      </c>
      <c r="AF88" t="s">
        <v>372</v>
      </c>
      <c r="AH88">
        <v>1.5</v>
      </c>
      <c r="AK88">
        <v>1</v>
      </c>
      <c r="AO88">
        <v>2</v>
      </c>
      <c r="AP88">
        <v>0.8</v>
      </c>
      <c r="AV88">
        <v>2</v>
      </c>
      <c r="AX88" s="4">
        <v>1</v>
      </c>
      <c r="AY88" s="4">
        <v>2</v>
      </c>
      <c r="AZ88" s="4">
        <v>1</v>
      </c>
      <c r="BA88" s="4" t="s">
        <v>416</v>
      </c>
      <c r="BB88" t="s">
        <v>37</v>
      </c>
      <c r="BD88" s="5" t="s">
        <v>349</v>
      </c>
      <c r="BE88" t="s">
        <v>350</v>
      </c>
      <c r="BR88" t="s">
        <v>471</v>
      </c>
      <c r="BS88" t="s">
        <v>472</v>
      </c>
      <c r="BU88" t="s">
        <v>473</v>
      </c>
    </row>
    <row r="89" spans="1:73" x14ac:dyDescent="0.15">
      <c r="A89" t="s">
        <v>474</v>
      </c>
      <c r="C89" t="s">
        <v>449</v>
      </c>
      <c r="E89" t="s">
        <v>475</v>
      </c>
      <c r="H89" s="3" t="s">
        <v>354</v>
      </c>
      <c r="AH89">
        <v>10</v>
      </c>
      <c r="AK89">
        <v>1</v>
      </c>
      <c r="AW89">
        <v>0.5</v>
      </c>
      <c r="AX89" s="4">
        <v>7</v>
      </c>
      <c r="AY89" s="4">
        <v>10</v>
      </c>
      <c r="AZ89" s="4">
        <v>1</v>
      </c>
      <c r="BA89" s="4" t="s">
        <v>356</v>
      </c>
      <c r="BB89" t="s">
        <v>37</v>
      </c>
      <c r="BU89" t="s">
        <v>463</v>
      </c>
    </row>
    <row r="91" spans="1:73" x14ac:dyDescent="0.15">
      <c r="A91" s="12"/>
      <c r="E91" s="12"/>
      <c r="F91" s="12"/>
      <c r="AT91" s="12"/>
      <c r="AU91" s="12"/>
      <c r="BE91" s="12"/>
      <c r="BJ91" s="12"/>
      <c r="BK91" s="12"/>
      <c r="BL91" s="12"/>
    </row>
    <row r="92" spans="1:73" x14ac:dyDescent="0.15">
      <c r="A92" t="s">
        <v>476</v>
      </c>
      <c r="C92" t="s">
        <v>144</v>
      </c>
      <c r="H92" s="3" t="s">
        <v>356</v>
      </c>
      <c r="T92">
        <v>2</v>
      </c>
      <c r="AA92" t="s">
        <v>346</v>
      </c>
      <c r="AF92" t="s">
        <v>372</v>
      </c>
      <c r="AH92">
        <v>1</v>
      </c>
      <c r="AK92">
        <v>1</v>
      </c>
      <c r="BB92" t="s">
        <v>392</v>
      </c>
      <c r="BD92" s="5" t="s">
        <v>349</v>
      </c>
    </row>
    <row r="93" spans="1:73" x14ac:dyDescent="0.15">
      <c r="A93" t="s">
        <v>477</v>
      </c>
      <c r="C93" t="s">
        <v>345</v>
      </c>
      <c r="H93" s="3" t="s">
        <v>356</v>
      </c>
      <c r="L93" s="12" t="s">
        <v>723</v>
      </c>
      <c r="M93" s="12"/>
      <c r="N93" s="12"/>
      <c r="R93">
        <v>1</v>
      </c>
      <c r="T93">
        <v>2</v>
      </c>
      <c r="U93">
        <v>1</v>
      </c>
      <c r="AA93" t="s">
        <v>346</v>
      </c>
      <c r="AC93" t="s">
        <v>395</v>
      </c>
      <c r="AF93" t="s">
        <v>372</v>
      </c>
      <c r="AH93">
        <v>0.8</v>
      </c>
      <c r="AK93">
        <v>1</v>
      </c>
      <c r="BB93" t="s">
        <v>37</v>
      </c>
      <c r="BD93" s="5" t="s">
        <v>349</v>
      </c>
      <c r="BE93" s="12" t="s">
        <v>716</v>
      </c>
      <c r="BF93" t="s">
        <v>478</v>
      </c>
    </row>
    <row r="94" spans="1:73" x14ac:dyDescent="0.15">
      <c r="A94" s="12" t="s">
        <v>719</v>
      </c>
      <c r="C94" t="s">
        <v>345</v>
      </c>
      <c r="E94" s="12" t="s">
        <v>720</v>
      </c>
      <c r="F94" s="12"/>
      <c r="G94" t="s">
        <v>415</v>
      </c>
      <c r="H94" s="3" t="s">
        <v>356</v>
      </c>
      <c r="T94">
        <v>2</v>
      </c>
      <c r="AA94" t="s">
        <v>346</v>
      </c>
      <c r="AC94" t="s">
        <v>395</v>
      </c>
      <c r="AF94" t="s">
        <v>372</v>
      </c>
      <c r="AH94">
        <v>2.9</v>
      </c>
      <c r="AK94">
        <v>1</v>
      </c>
      <c r="AW94">
        <v>0.3</v>
      </c>
      <c r="AX94" s="4">
        <v>0</v>
      </c>
      <c r="AY94" s="4">
        <v>2</v>
      </c>
      <c r="AZ94" s="4">
        <v>1</v>
      </c>
      <c r="BA94" s="4" t="s">
        <v>416</v>
      </c>
      <c r="BB94" t="s">
        <v>37</v>
      </c>
      <c r="BD94" s="5" t="s">
        <v>349</v>
      </c>
      <c r="BE94" s="12" t="s">
        <v>716</v>
      </c>
      <c r="BF94" t="s">
        <v>478</v>
      </c>
      <c r="BU94" t="s">
        <v>370</v>
      </c>
    </row>
    <row r="95" spans="1:73" x14ac:dyDescent="0.15">
      <c r="A95" s="12" t="s">
        <v>890</v>
      </c>
      <c r="C95" t="s">
        <v>345</v>
      </c>
      <c r="E95" s="12" t="s">
        <v>720</v>
      </c>
      <c r="F95" s="12"/>
      <c r="G95" t="s">
        <v>415</v>
      </c>
      <c r="H95" s="3" t="s">
        <v>356</v>
      </c>
      <c r="T95">
        <v>2</v>
      </c>
      <c r="AA95" t="s">
        <v>346</v>
      </c>
      <c r="AC95" t="s">
        <v>395</v>
      </c>
      <c r="AF95" t="s">
        <v>372</v>
      </c>
      <c r="AH95">
        <v>2.25</v>
      </c>
      <c r="AK95">
        <v>1</v>
      </c>
      <c r="AW95">
        <v>0.3</v>
      </c>
      <c r="AX95" s="4">
        <v>0</v>
      </c>
      <c r="AY95" s="4">
        <v>3</v>
      </c>
      <c r="AZ95" s="4">
        <v>1</v>
      </c>
      <c r="BA95" s="4" t="s">
        <v>416</v>
      </c>
      <c r="BB95" t="s">
        <v>37</v>
      </c>
      <c r="BD95" s="5" t="s">
        <v>349</v>
      </c>
      <c r="BE95" s="12" t="s">
        <v>716</v>
      </c>
      <c r="BF95" t="s">
        <v>478</v>
      </c>
      <c r="BU95" t="s">
        <v>370</v>
      </c>
    </row>
    <row r="96" spans="1:73" x14ac:dyDescent="0.15">
      <c r="A96" s="12" t="s">
        <v>722</v>
      </c>
      <c r="C96" t="s">
        <v>345</v>
      </c>
      <c r="E96" s="12" t="s">
        <v>731</v>
      </c>
      <c r="F96" s="12"/>
      <c r="G96" t="s">
        <v>415</v>
      </c>
      <c r="H96" s="3" t="s">
        <v>354</v>
      </c>
      <c r="S96">
        <v>1</v>
      </c>
      <c r="T96">
        <v>1</v>
      </c>
      <c r="AK96">
        <v>1</v>
      </c>
      <c r="AT96" s="12" t="s">
        <v>721</v>
      </c>
      <c r="AU96" s="12"/>
      <c r="AV96">
        <v>0</v>
      </c>
      <c r="AW96">
        <v>0.2</v>
      </c>
      <c r="AX96" s="4">
        <v>0</v>
      </c>
      <c r="AY96" s="4">
        <v>5</v>
      </c>
      <c r="AZ96" s="4">
        <v>1</v>
      </c>
      <c r="BA96" s="4" t="s">
        <v>356</v>
      </c>
      <c r="BE96" s="12"/>
      <c r="BJ96" s="12" t="s">
        <v>723</v>
      </c>
      <c r="BK96" s="12" t="s">
        <v>724</v>
      </c>
      <c r="BL96" s="12"/>
      <c r="BM96">
        <v>99999</v>
      </c>
      <c r="BU96" t="s">
        <v>370</v>
      </c>
    </row>
    <row r="97" spans="1:74" x14ac:dyDescent="0.15">
      <c r="A97" s="12" t="s">
        <v>901</v>
      </c>
      <c r="C97" t="s">
        <v>345</v>
      </c>
      <c r="E97" s="12" t="s">
        <v>731</v>
      </c>
      <c r="F97" s="12"/>
      <c r="G97" t="s">
        <v>415</v>
      </c>
      <c r="H97" s="3" t="s">
        <v>354</v>
      </c>
      <c r="S97">
        <v>1</v>
      </c>
      <c r="T97">
        <v>1</v>
      </c>
      <c r="AK97">
        <v>1</v>
      </c>
      <c r="AT97" s="12" t="s">
        <v>721</v>
      </c>
      <c r="AU97" s="12"/>
      <c r="AV97">
        <v>0</v>
      </c>
      <c r="AW97">
        <v>0.2</v>
      </c>
      <c r="AX97" s="4">
        <v>0</v>
      </c>
      <c r="AY97" s="4">
        <v>5</v>
      </c>
      <c r="AZ97" s="4">
        <v>1</v>
      </c>
      <c r="BA97" s="4" t="s">
        <v>356</v>
      </c>
      <c r="BE97" s="12"/>
      <c r="BJ97" s="12" t="s">
        <v>723</v>
      </c>
      <c r="BK97" s="12" t="s">
        <v>891</v>
      </c>
      <c r="BL97" s="12"/>
      <c r="BM97">
        <v>99999</v>
      </c>
      <c r="BU97" t="s">
        <v>370</v>
      </c>
    </row>
    <row r="98" spans="1:74" x14ac:dyDescent="0.15">
      <c r="A98" s="12" t="s">
        <v>721</v>
      </c>
      <c r="C98" t="s">
        <v>345</v>
      </c>
      <c r="H98" s="3" t="s">
        <v>356</v>
      </c>
      <c r="K98" s="12" t="s">
        <v>723</v>
      </c>
      <c r="L98" s="12"/>
      <c r="M98" s="12"/>
      <c r="N98" s="12"/>
      <c r="R98">
        <v>1</v>
      </c>
      <c r="T98">
        <v>2</v>
      </c>
      <c r="U98">
        <v>1</v>
      </c>
      <c r="AA98" t="s">
        <v>346</v>
      </c>
      <c r="AC98" s="12" t="s">
        <v>729</v>
      </c>
      <c r="AF98" t="s">
        <v>372</v>
      </c>
      <c r="AH98">
        <v>0.8</v>
      </c>
      <c r="AK98">
        <v>1</v>
      </c>
      <c r="BB98" t="s">
        <v>37</v>
      </c>
      <c r="BD98" s="5" t="s">
        <v>349</v>
      </c>
      <c r="BE98" s="12" t="s">
        <v>716</v>
      </c>
      <c r="BF98" t="s">
        <v>478</v>
      </c>
    </row>
    <row r="99" spans="1:74" x14ac:dyDescent="0.15">
      <c r="A99" t="s">
        <v>117</v>
      </c>
      <c r="C99" t="s">
        <v>345</v>
      </c>
      <c r="E99" t="s">
        <v>479</v>
      </c>
      <c r="G99" t="s">
        <v>353</v>
      </c>
      <c r="H99" s="3" t="s">
        <v>354</v>
      </c>
      <c r="S99">
        <v>1</v>
      </c>
      <c r="T99">
        <v>2</v>
      </c>
      <c r="U99">
        <v>1</v>
      </c>
      <c r="AA99" t="s">
        <v>346</v>
      </c>
      <c r="AC99" t="s">
        <v>480</v>
      </c>
      <c r="AF99" t="s">
        <v>372</v>
      </c>
      <c r="AH99">
        <v>1</v>
      </c>
      <c r="AK99">
        <v>6</v>
      </c>
      <c r="AS99" s="12" t="s">
        <v>773</v>
      </c>
      <c r="AT99" s="12"/>
      <c r="AU99" s="12"/>
      <c r="AW99">
        <v>30</v>
      </c>
      <c r="AX99" s="4">
        <v>88</v>
      </c>
      <c r="AY99" s="4">
        <v>90</v>
      </c>
      <c r="AZ99" s="4">
        <v>1</v>
      </c>
      <c r="BA99" s="4" t="s">
        <v>356</v>
      </c>
      <c r="BB99" t="s">
        <v>377</v>
      </c>
      <c r="BD99" s="5" t="s">
        <v>349</v>
      </c>
      <c r="BS99" t="s">
        <v>482</v>
      </c>
      <c r="BU99" t="s">
        <v>117</v>
      </c>
    </row>
    <row r="100" spans="1:74" x14ac:dyDescent="0.15">
      <c r="A100" s="12" t="s">
        <v>892</v>
      </c>
      <c r="C100" t="s">
        <v>345</v>
      </c>
      <c r="E100" t="s">
        <v>479</v>
      </c>
      <c r="G100" t="s">
        <v>353</v>
      </c>
      <c r="H100" s="3" t="s">
        <v>354</v>
      </c>
      <c r="S100">
        <v>1</v>
      </c>
      <c r="T100">
        <v>2</v>
      </c>
      <c r="U100">
        <v>1</v>
      </c>
      <c r="AA100" t="s">
        <v>346</v>
      </c>
      <c r="AC100" t="s">
        <v>480</v>
      </c>
      <c r="AF100" t="s">
        <v>372</v>
      </c>
      <c r="AH100">
        <v>1</v>
      </c>
      <c r="AK100">
        <v>5</v>
      </c>
      <c r="AS100" s="12" t="s">
        <v>894</v>
      </c>
      <c r="AT100" s="12"/>
      <c r="AU100" s="12"/>
      <c r="AW100">
        <v>26</v>
      </c>
      <c r="AX100" s="4">
        <v>60</v>
      </c>
      <c r="AY100" s="4">
        <v>90</v>
      </c>
      <c r="AZ100" s="4">
        <v>1</v>
      </c>
      <c r="BA100" s="4" t="s">
        <v>356</v>
      </c>
      <c r="BB100" t="s">
        <v>377</v>
      </c>
      <c r="BD100" s="5" t="s">
        <v>349</v>
      </c>
      <c r="BS100" t="s">
        <v>482</v>
      </c>
      <c r="BU100" t="s">
        <v>117</v>
      </c>
    </row>
    <row r="101" spans="1:74" x14ac:dyDescent="0.15">
      <c r="A101" s="12" t="s">
        <v>772</v>
      </c>
      <c r="C101" t="s">
        <v>345</v>
      </c>
      <c r="G101" t="s">
        <v>353</v>
      </c>
      <c r="H101" s="14" t="s">
        <v>602</v>
      </c>
      <c r="I101" s="3" t="s">
        <v>381</v>
      </c>
      <c r="T101">
        <v>1</v>
      </c>
      <c r="AG101" s="3"/>
      <c r="AK101">
        <v>1</v>
      </c>
      <c r="AX101"/>
      <c r="AY101"/>
      <c r="AZ101"/>
      <c r="BA101"/>
      <c r="BB101" s="3"/>
      <c r="BC101" s="3"/>
      <c r="BE101" s="3"/>
      <c r="BF101" s="3"/>
      <c r="BG101" s="3"/>
      <c r="BH101" s="3"/>
      <c r="BI101" s="3"/>
      <c r="BJ101" s="14" t="s">
        <v>763</v>
      </c>
      <c r="BK101" s="3">
        <v>2</v>
      </c>
      <c r="BL101" s="3"/>
      <c r="BM101" s="3">
        <v>30</v>
      </c>
      <c r="BN101" s="3"/>
      <c r="BO101" s="3"/>
      <c r="BP101" s="3"/>
      <c r="BQ101" s="3"/>
      <c r="BR101" s="3"/>
      <c r="BS101" s="3"/>
      <c r="BT101" s="3"/>
    </row>
    <row r="102" spans="1:74" x14ac:dyDescent="0.15">
      <c r="A102" s="12" t="s">
        <v>893</v>
      </c>
      <c r="C102" t="s">
        <v>345</v>
      </c>
      <c r="G102" t="s">
        <v>353</v>
      </c>
      <c r="H102" s="14" t="s">
        <v>602</v>
      </c>
      <c r="I102" s="3" t="s">
        <v>381</v>
      </c>
      <c r="T102">
        <v>1</v>
      </c>
      <c r="AG102" s="3"/>
      <c r="AK102">
        <v>1</v>
      </c>
      <c r="AX102"/>
      <c r="AY102"/>
      <c r="AZ102"/>
      <c r="BA102"/>
      <c r="BB102" s="3"/>
      <c r="BC102" s="3"/>
      <c r="BE102" s="3"/>
      <c r="BF102" s="3"/>
      <c r="BG102" s="3"/>
      <c r="BH102" s="3"/>
      <c r="BI102" s="3"/>
      <c r="BJ102" s="14" t="s">
        <v>763</v>
      </c>
      <c r="BK102" s="3">
        <v>1.4</v>
      </c>
      <c r="BL102" s="3"/>
      <c r="BM102" s="3">
        <v>30</v>
      </c>
      <c r="BN102" s="3"/>
      <c r="BO102" s="3"/>
      <c r="BP102" s="3"/>
      <c r="BQ102" s="3"/>
      <c r="BR102" s="3"/>
      <c r="BS102" s="3"/>
      <c r="BT102" s="3"/>
    </row>
    <row r="103" spans="1:74" x14ac:dyDescent="0.15">
      <c r="A103" t="s">
        <v>481</v>
      </c>
      <c r="C103" t="s">
        <v>345</v>
      </c>
      <c r="G103" t="s">
        <v>353</v>
      </c>
      <c r="H103" s="14" t="s">
        <v>602</v>
      </c>
      <c r="I103" s="3" t="s">
        <v>381</v>
      </c>
      <c r="T103">
        <v>1</v>
      </c>
      <c r="AG103" s="3"/>
      <c r="AK103">
        <v>1</v>
      </c>
      <c r="AX103"/>
      <c r="AY103"/>
      <c r="AZ103"/>
      <c r="BA103"/>
      <c r="BB103" s="3"/>
      <c r="BC103" s="3"/>
      <c r="BE103" s="3"/>
      <c r="BF103" s="3"/>
      <c r="BG103" s="3"/>
      <c r="BH103" s="3"/>
      <c r="BI103" s="3"/>
      <c r="BJ103" s="3" t="s">
        <v>441</v>
      </c>
      <c r="BK103" s="3">
        <v>-0.7</v>
      </c>
      <c r="BL103" s="3"/>
      <c r="BM103" s="3">
        <v>30</v>
      </c>
      <c r="BN103" s="3"/>
      <c r="BO103" s="3"/>
      <c r="BP103" s="3"/>
      <c r="BQ103" s="3"/>
      <c r="BR103" s="3"/>
      <c r="BS103" s="3"/>
      <c r="BT103" s="3"/>
    </row>
    <row r="104" spans="1:74" x14ac:dyDescent="0.15">
      <c r="A104" t="s">
        <v>647</v>
      </c>
      <c r="C104" t="s">
        <v>345</v>
      </c>
      <c r="H104" t="s">
        <v>602</v>
      </c>
      <c r="I104" t="s">
        <v>604</v>
      </c>
      <c r="J104"/>
      <c r="K104"/>
      <c r="L104"/>
      <c r="M104"/>
      <c r="N104"/>
      <c r="O104"/>
      <c r="P104"/>
      <c r="T104">
        <v>1</v>
      </c>
      <c r="V104">
        <v>1</v>
      </c>
      <c r="AS104" s="12" t="s">
        <v>718</v>
      </c>
      <c r="AX104"/>
      <c r="AY104"/>
      <c r="AZ104"/>
      <c r="BA104"/>
      <c r="BD104"/>
      <c r="BJ104" s="12" t="s">
        <v>761</v>
      </c>
      <c r="BK104">
        <v>-0.12</v>
      </c>
    </row>
    <row r="105" spans="1:74" x14ac:dyDescent="0.15">
      <c r="A105" s="12" t="s">
        <v>895</v>
      </c>
      <c r="C105" t="s">
        <v>345</v>
      </c>
      <c r="H105" t="s">
        <v>602</v>
      </c>
      <c r="I105" t="s">
        <v>604</v>
      </c>
      <c r="J105"/>
      <c r="K105"/>
      <c r="L105"/>
      <c r="M105"/>
      <c r="N105"/>
      <c r="O105"/>
      <c r="P105"/>
      <c r="T105">
        <v>1</v>
      </c>
      <c r="V105">
        <v>1</v>
      </c>
      <c r="AS105" s="12" t="s">
        <v>896</v>
      </c>
      <c r="AX105"/>
      <c r="AY105"/>
      <c r="AZ105"/>
      <c r="BA105"/>
      <c r="BD105"/>
      <c r="BJ105" s="12" t="s">
        <v>761</v>
      </c>
      <c r="BK105">
        <v>-7.0000000000000007E-2</v>
      </c>
    </row>
    <row r="106" spans="1:74" x14ac:dyDescent="0.15">
      <c r="A106" s="12" t="s">
        <v>709</v>
      </c>
      <c r="C106" t="s">
        <v>345</v>
      </c>
      <c r="H106" s="3" t="s">
        <v>356</v>
      </c>
      <c r="L106" s="12" t="s">
        <v>1057</v>
      </c>
      <c r="M106" s="12"/>
      <c r="N106" s="12"/>
      <c r="T106">
        <v>2</v>
      </c>
      <c r="U106">
        <v>1</v>
      </c>
      <c r="AA106" t="s">
        <v>346</v>
      </c>
      <c r="AE106">
        <v>1</v>
      </c>
      <c r="AK106">
        <v>99</v>
      </c>
      <c r="AS106" s="12"/>
      <c r="AV106">
        <v>0.01</v>
      </c>
      <c r="BJ106" s="12" t="s">
        <v>712</v>
      </c>
      <c r="BM106">
        <v>99999</v>
      </c>
      <c r="BO106">
        <v>1</v>
      </c>
      <c r="BV106">
        <v>1</v>
      </c>
    </row>
    <row r="107" spans="1:74" x14ac:dyDescent="0.15">
      <c r="A107" s="12" t="s">
        <v>718</v>
      </c>
      <c r="C107" t="s">
        <v>345</v>
      </c>
      <c r="H107" s="3" t="s">
        <v>380</v>
      </c>
      <c r="I107" s="3" t="s">
        <v>389</v>
      </c>
      <c r="T107">
        <v>1</v>
      </c>
      <c r="W107" s="12" t="s">
        <v>835</v>
      </c>
      <c r="X107" s="12"/>
      <c r="AG107" s="3"/>
      <c r="AK107">
        <v>1</v>
      </c>
      <c r="AX107"/>
      <c r="AY107"/>
      <c r="AZ107"/>
      <c r="BA107"/>
      <c r="BB107" s="3"/>
      <c r="BC107" s="3"/>
      <c r="BE107" s="3"/>
      <c r="BF107" s="3"/>
      <c r="BG107" s="3"/>
      <c r="BH107" s="3"/>
      <c r="BI107" s="3"/>
      <c r="BJ107" s="12" t="s">
        <v>762</v>
      </c>
      <c r="BK107">
        <v>0.12</v>
      </c>
      <c r="BM107">
        <v>99999</v>
      </c>
    </row>
    <row r="108" spans="1:74" x14ac:dyDescent="0.15">
      <c r="A108" s="12" t="s">
        <v>896</v>
      </c>
      <c r="C108" t="s">
        <v>345</v>
      </c>
      <c r="H108" s="3" t="s">
        <v>380</v>
      </c>
      <c r="I108" s="3" t="s">
        <v>389</v>
      </c>
      <c r="T108">
        <v>1</v>
      </c>
      <c r="W108" s="12" t="s">
        <v>835</v>
      </c>
      <c r="X108" s="12"/>
      <c r="AG108" s="3"/>
      <c r="AK108">
        <v>1</v>
      </c>
      <c r="AX108"/>
      <c r="AY108"/>
      <c r="AZ108"/>
      <c r="BA108"/>
      <c r="BB108" s="3"/>
      <c r="BC108" s="3"/>
      <c r="BE108" s="3"/>
      <c r="BF108" s="3"/>
      <c r="BG108" s="3"/>
      <c r="BH108" s="3"/>
      <c r="BI108" s="3"/>
      <c r="BJ108" s="12" t="s">
        <v>762</v>
      </c>
      <c r="BK108">
        <v>7.0000000000000007E-2</v>
      </c>
      <c r="BM108">
        <v>99999</v>
      </c>
    </row>
    <row r="109" spans="1:74" x14ac:dyDescent="0.15">
      <c r="A109" s="12"/>
      <c r="AG109" s="3"/>
      <c r="AX109"/>
      <c r="AY109"/>
      <c r="AZ109"/>
      <c r="BA109"/>
      <c r="BB109" s="3"/>
      <c r="BC109" s="3"/>
      <c r="BE109" s="3"/>
      <c r="BF109" s="3"/>
      <c r="BG109" s="3"/>
      <c r="BH109" s="3"/>
      <c r="BI109" s="3"/>
    </row>
    <row r="110" spans="1:74" x14ac:dyDescent="0.15">
      <c r="A110" s="12" t="s">
        <v>742</v>
      </c>
      <c r="C110" t="s">
        <v>144</v>
      </c>
      <c r="T110">
        <v>2</v>
      </c>
      <c r="AA110" t="s">
        <v>346</v>
      </c>
      <c r="AC110" t="s">
        <v>386</v>
      </c>
      <c r="AF110" s="12" t="s">
        <v>664</v>
      </c>
      <c r="AH110">
        <v>1</v>
      </c>
      <c r="AK110">
        <v>1</v>
      </c>
      <c r="BB110" t="s">
        <v>37</v>
      </c>
      <c r="BD110" s="5" t="s">
        <v>349</v>
      </c>
      <c r="BG110" s="12" t="s">
        <v>740</v>
      </c>
      <c r="BH110" s="12"/>
      <c r="BI110" s="12"/>
    </row>
    <row r="111" spans="1:74" x14ac:dyDescent="0.15">
      <c r="A111" s="12" t="s">
        <v>743</v>
      </c>
      <c r="C111" t="s">
        <v>345</v>
      </c>
      <c r="E111" s="12" t="s">
        <v>744</v>
      </c>
      <c r="F111" s="12"/>
      <c r="G111" t="s">
        <v>415</v>
      </c>
      <c r="H111" s="3" t="s">
        <v>356</v>
      </c>
      <c r="T111">
        <v>2</v>
      </c>
      <c r="AA111" t="s">
        <v>346</v>
      </c>
      <c r="AC111" t="s">
        <v>386</v>
      </c>
      <c r="AF111" s="12" t="s">
        <v>664</v>
      </c>
      <c r="AH111">
        <v>3.1</v>
      </c>
      <c r="AK111">
        <v>1</v>
      </c>
      <c r="AS111" s="12" t="s">
        <v>745</v>
      </c>
      <c r="AT111" s="12"/>
      <c r="AU111" s="12"/>
      <c r="AW111">
        <v>0.3</v>
      </c>
      <c r="AX111" s="4">
        <v>0</v>
      </c>
      <c r="AY111" s="4">
        <v>2</v>
      </c>
      <c r="AZ111" s="4">
        <v>1</v>
      </c>
      <c r="BA111" s="4" t="s">
        <v>416</v>
      </c>
      <c r="BB111" t="s">
        <v>37</v>
      </c>
      <c r="BD111" s="5" t="s">
        <v>349</v>
      </c>
      <c r="BE111" s="12"/>
      <c r="BG111" s="12" t="s">
        <v>740</v>
      </c>
      <c r="BH111" s="12"/>
      <c r="BI111" s="12"/>
      <c r="BU111" t="s">
        <v>370</v>
      </c>
    </row>
    <row r="112" spans="1:74" x14ac:dyDescent="0.15">
      <c r="A112" s="12" t="s">
        <v>745</v>
      </c>
      <c r="C112" t="s">
        <v>431</v>
      </c>
      <c r="E112" s="12"/>
      <c r="F112" s="12"/>
      <c r="H112" s="3" t="s">
        <v>380</v>
      </c>
      <c r="I112" s="3" t="s">
        <v>453</v>
      </c>
      <c r="T112">
        <v>1</v>
      </c>
      <c r="AF112" s="12"/>
      <c r="AK112">
        <v>1</v>
      </c>
      <c r="BE112" s="12"/>
      <c r="BG112" s="12"/>
      <c r="BH112" s="12"/>
      <c r="BI112" s="12"/>
      <c r="BP112" s="12" t="s">
        <v>746</v>
      </c>
    </row>
    <row r="113" spans="1:73" x14ac:dyDescent="0.15">
      <c r="A113" s="12" t="s">
        <v>770</v>
      </c>
      <c r="C113" t="s">
        <v>144</v>
      </c>
      <c r="E113" s="12" t="s">
        <v>779</v>
      </c>
      <c r="F113" s="12"/>
      <c r="G113" t="s">
        <v>353</v>
      </c>
      <c r="H113" s="3" t="s">
        <v>354</v>
      </c>
      <c r="T113">
        <v>2</v>
      </c>
      <c r="AA113" t="s">
        <v>346</v>
      </c>
      <c r="AC113" s="12" t="s">
        <v>771</v>
      </c>
      <c r="AF113" s="12" t="s">
        <v>664</v>
      </c>
      <c r="AH113">
        <v>1</v>
      </c>
      <c r="AK113">
        <v>2</v>
      </c>
      <c r="AS113" s="12" t="s">
        <v>774</v>
      </c>
      <c r="AW113">
        <v>18</v>
      </c>
      <c r="AX113" s="4">
        <v>12</v>
      </c>
      <c r="AY113" s="4">
        <v>18</v>
      </c>
      <c r="AZ113" s="4">
        <v>1</v>
      </c>
      <c r="BA113" s="13" t="s">
        <v>555</v>
      </c>
      <c r="BB113" s="12" t="s">
        <v>615</v>
      </c>
      <c r="BD113" s="5" t="s">
        <v>349</v>
      </c>
      <c r="BG113" s="12" t="s">
        <v>778</v>
      </c>
      <c r="BH113" s="12"/>
      <c r="BI113" s="12"/>
      <c r="BU113" t="s">
        <v>370</v>
      </c>
    </row>
    <row r="114" spans="1:73" x14ac:dyDescent="0.15">
      <c r="A114" s="12" t="s">
        <v>774</v>
      </c>
      <c r="C114" t="s">
        <v>345</v>
      </c>
      <c r="G114" t="s">
        <v>353</v>
      </c>
      <c r="H114" s="14" t="s">
        <v>602</v>
      </c>
      <c r="I114" s="3" t="s">
        <v>381</v>
      </c>
      <c r="T114">
        <v>1</v>
      </c>
      <c r="AG114" s="3"/>
      <c r="AK114">
        <v>1</v>
      </c>
      <c r="AX114"/>
      <c r="AY114"/>
      <c r="AZ114"/>
      <c r="BA114"/>
      <c r="BB114" s="3"/>
      <c r="BC114" s="3"/>
      <c r="BE114" s="3"/>
      <c r="BF114" s="3"/>
      <c r="BG114" s="3"/>
      <c r="BH114" s="3"/>
      <c r="BI114" s="3"/>
      <c r="BJ114" s="14" t="s">
        <v>763</v>
      </c>
      <c r="BK114" s="3">
        <v>1.2</v>
      </c>
      <c r="BL114" s="3"/>
      <c r="BM114" s="3">
        <v>18</v>
      </c>
      <c r="BN114" s="3"/>
      <c r="BO114" s="3"/>
      <c r="BP114" s="3"/>
      <c r="BQ114" s="3"/>
      <c r="BR114" s="3"/>
      <c r="BS114" s="3"/>
      <c r="BT114" s="3"/>
    </row>
    <row r="115" spans="1:73" x14ac:dyDescent="0.15">
      <c r="A115" s="12" t="s">
        <v>794</v>
      </c>
      <c r="C115" t="s">
        <v>345</v>
      </c>
      <c r="E115" s="12" t="s">
        <v>781</v>
      </c>
      <c r="F115" s="12"/>
      <c r="G115" t="s">
        <v>415</v>
      </c>
      <c r="H115" s="14" t="s">
        <v>795</v>
      </c>
      <c r="P115" s="3">
        <v>1</v>
      </c>
      <c r="T115">
        <v>1</v>
      </c>
      <c r="AG115" s="3"/>
      <c r="AK115">
        <v>1</v>
      </c>
      <c r="AS115" s="12" t="s">
        <v>796</v>
      </c>
      <c r="AV115">
        <v>0.6</v>
      </c>
      <c r="AW115">
        <v>99999</v>
      </c>
      <c r="AX115" s="4">
        <v>0</v>
      </c>
      <c r="AY115" s="4">
        <v>5</v>
      </c>
      <c r="AZ115" s="4">
        <v>1</v>
      </c>
      <c r="BA115" s="13" t="s">
        <v>555</v>
      </c>
      <c r="BB115" s="14" t="s">
        <v>797</v>
      </c>
      <c r="BC115" s="3"/>
      <c r="BE115" s="3"/>
      <c r="BF115" s="3"/>
      <c r="BG115" s="12"/>
      <c r="BH115" s="12"/>
      <c r="BI115" s="12"/>
      <c r="BJ115" s="12" t="s">
        <v>799</v>
      </c>
      <c r="BK115" s="3"/>
      <c r="BL115" s="3"/>
      <c r="BM115" s="3">
        <v>99999</v>
      </c>
      <c r="BN115" s="3"/>
      <c r="BO115" s="3"/>
      <c r="BP115" s="3"/>
      <c r="BQ115" s="3"/>
      <c r="BR115" s="3"/>
      <c r="BS115" s="3"/>
      <c r="BT115" s="3"/>
      <c r="BU115" t="s">
        <v>370</v>
      </c>
    </row>
    <row r="116" spans="1:73" x14ac:dyDescent="0.15">
      <c r="A116" s="12" t="s">
        <v>780</v>
      </c>
      <c r="C116" t="s">
        <v>144</v>
      </c>
      <c r="G116" t="s">
        <v>353</v>
      </c>
      <c r="H116" s="14" t="s">
        <v>555</v>
      </c>
      <c r="T116">
        <v>2</v>
      </c>
      <c r="AA116" t="s">
        <v>346</v>
      </c>
      <c r="AC116" s="12" t="s">
        <v>782</v>
      </c>
      <c r="AF116" s="12" t="s">
        <v>664</v>
      </c>
      <c r="AH116">
        <v>1</v>
      </c>
      <c r="AK116">
        <v>4</v>
      </c>
      <c r="BB116" s="12" t="s">
        <v>784</v>
      </c>
      <c r="BD116" s="5" t="s">
        <v>349</v>
      </c>
      <c r="BG116" s="12" t="s">
        <v>740</v>
      </c>
      <c r="BH116" s="12"/>
      <c r="BI116" s="12"/>
    </row>
    <row r="117" spans="1:73" x14ac:dyDescent="0.15">
      <c r="A117" s="12" t="s">
        <v>783</v>
      </c>
      <c r="C117" t="s">
        <v>345</v>
      </c>
      <c r="G117" t="s">
        <v>353</v>
      </c>
      <c r="H117" s="14" t="s">
        <v>602</v>
      </c>
      <c r="I117" s="3" t="s">
        <v>381</v>
      </c>
      <c r="T117">
        <v>1</v>
      </c>
      <c r="AG117" s="3"/>
      <c r="AK117">
        <v>1</v>
      </c>
      <c r="AX117"/>
      <c r="AY117"/>
      <c r="AZ117"/>
      <c r="BA117"/>
      <c r="BB117" s="3"/>
      <c r="BC117" s="3"/>
      <c r="BE117" s="3"/>
      <c r="BF117" s="3"/>
      <c r="BG117" s="3"/>
      <c r="BH117" s="3"/>
      <c r="BI117" s="3"/>
      <c r="BJ117" s="12" t="s">
        <v>791</v>
      </c>
      <c r="BK117" s="14" t="s">
        <v>785</v>
      </c>
      <c r="BL117" s="14"/>
      <c r="BM117" s="3">
        <v>99999</v>
      </c>
      <c r="BN117" s="3"/>
      <c r="BO117" s="3"/>
      <c r="BP117" s="3"/>
      <c r="BQ117" s="3"/>
      <c r="BR117" s="3"/>
      <c r="BS117" s="3"/>
      <c r="BT117" s="3"/>
    </row>
    <row r="118" spans="1:73" x14ac:dyDescent="0.15">
      <c r="A118" s="12" t="s">
        <v>786</v>
      </c>
      <c r="C118" t="s">
        <v>345</v>
      </c>
      <c r="G118" t="s">
        <v>353</v>
      </c>
      <c r="H118" s="14" t="s">
        <v>602</v>
      </c>
      <c r="I118" s="3" t="s">
        <v>381</v>
      </c>
      <c r="T118">
        <v>1</v>
      </c>
      <c r="AG118" s="3">
        <v>1</v>
      </c>
      <c r="AH118">
        <v>99999</v>
      </c>
      <c r="AJ118">
        <v>2</v>
      </c>
      <c r="AK118">
        <v>1</v>
      </c>
      <c r="AX118"/>
      <c r="AY118"/>
      <c r="AZ118"/>
      <c r="BA118"/>
      <c r="BB118" s="3"/>
      <c r="BC118" s="3"/>
      <c r="BE118" s="3"/>
      <c r="BF118" s="3"/>
      <c r="BG118" s="3"/>
      <c r="BH118" s="3"/>
      <c r="BI118" s="3"/>
      <c r="BJ118" s="14"/>
      <c r="BK118" s="14"/>
      <c r="BL118" s="14"/>
      <c r="BM118" s="3"/>
      <c r="BN118" s="3"/>
      <c r="BO118" s="3"/>
      <c r="BP118" s="3"/>
      <c r="BQ118" s="3"/>
      <c r="BR118" s="3"/>
      <c r="BS118" s="3"/>
      <c r="BT118" s="3"/>
    </row>
    <row r="119" spans="1:73" x14ac:dyDescent="0.15">
      <c r="A119" s="12" t="s">
        <v>790</v>
      </c>
      <c r="C119" t="s">
        <v>345</v>
      </c>
      <c r="G119" t="s">
        <v>353</v>
      </c>
      <c r="H119" s="14" t="s">
        <v>602</v>
      </c>
      <c r="I119" s="3" t="s">
        <v>381</v>
      </c>
      <c r="T119">
        <v>1</v>
      </c>
      <c r="AG119" s="3"/>
      <c r="AK119">
        <v>1</v>
      </c>
      <c r="AX119"/>
      <c r="AY119"/>
      <c r="AZ119"/>
      <c r="BA119"/>
      <c r="BB119" s="3"/>
      <c r="BC119" s="3"/>
      <c r="BE119" s="3"/>
      <c r="BF119" s="3"/>
      <c r="BG119" s="3"/>
      <c r="BH119" s="3"/>
      <c r="BI119" s="3"/>
      <c r="BJ119" s="12" t="s">
        <v>787</v>
      </c>
      <c r="BK119" s="14"/>
      <c r="BL119" s="14"/>
      <c r="BM119" s="3">
        <v>99999</v>
      </c>
      <c r="BN119" s="3"/>
      <c r="BO119" s="3"/>
      <c r="BP119" s="3"/>
      <c r="BQ119" s="3"/>
      <c r="BR119" s="3"/>
      <c r="BS119" s="3"/>
      <c r="BT119" s="3"/>
    </row>
    <row r="120" spans="1:73" x14ac:dyDescent="0.15">
      <c r="A120" s="12" t="s">
        <v>747</v>
      </c>
      <c r="C120" s="12" t="s">
        <v>598</v>
      </c>
      <c r="H120" s="14" t="s">
        <v>602</v>
      </c>
      <c r="I120" s="14" t="s">
        <v>611</v>
      </c>
      <c r="T120">
        <v>1</v>
      </c>
      <c r="W120" s="12" t="s">
        <v>835</v>
      </c>
      <c r="X120" s="12"/>
      <c r="AK120">
        <v>1</v>
      </c>
      <c r="AT120" s="12" t="s">
        <v>749</v>
      </c>
      <c r="AU120" s="12"/>
      <c r="BB120" s="12"/>
      <c r="BJ120" s="12" t="s">
        <v>754</v>
      </c>
      <c r="BM120">
        <v>99999</v>
      </c>
      <c r="BP120" s="12" t="s">
        <v>748</v>
      </c>
      <c r="BQ120" s="12"/>
    </row>
    <row r="121" spans="1:73" x14ac:dyDescent="0.15">
      <c r="A121" s="12" t="s">
        <v>749</v>
      </c>
      <c r="C121" s="12" t="s">
        <v>750</v>
      </c>
      <c r="H121" s="14" t="s">
        <v>602</v>
      </c>
      <c r="I121" s="14"/>
      <c r="T121">
        <v>1</v>
      </c>
      <c r="W121" s="12" t="s">
        <v>835</v>
      </c>
      <c r="X121" s="12"/>
      <c r="AK121">
        <v>1</v>
      </c>
      <c r="AT121" s="12"/>
      <c r="AU121" s="12"/>
      <c r="BB121" s="12"/>
      <c r="BP121" s="12" t="s">
        <v>751</v>
      </c>
      <c r="BQ121" s="12"/>
    </row>
    <row r="122" spans="1:73" x14ac:dyDescent="0.15">
      <c r="A122" s="12"/>
      <c r="C122" s="12"/>
      <c r="H122" s="14"/>
      <c r="I122" s="14"/>
      <c r="AT122" s="12"/>
      <c r="AU122" s="12"/>
      <c r="BB122" s="12"/>
      <c r="BP122" s="12"/>
      <c r="BQ122" s="12"/>
    </row>
    <row r="123" spans="1:73" x14ac:dyDescent="0.15">
      <c r="A123" s="12" t="s">
        <v>813</v>
      </c>
      <c r="C123" t="s">
        <v>345</v>
      </c>
      <c r="H123" s="3" t="s">
        <v>356</v>
      </c>
      <c r="T123">
        <v>1</v>
      </c>
      <c r="AA123" t="s">
        <v>374</v>
      </c>
      <c r="AB123" s="12" t="s">
        <v>824</v>
      </c>
      <c r="AC123" s="12" t="s">
        <v>814</v>
      </c>
      <c r="AG123">
        <v>1</v>
      </c>
      <c r="AH123">
        <v>1</v>
      </c>
      <c r="AK123">
        <v>1</v>
      </c>
      <c r="BB123" t="s">
        <v>37</v>
      </c>
      <c r="BD123" s="5" t="s">
        <v>349</v>
      </c>
      <c r="BE123" t="s">
        <v>350</v>
      </c>
    </row>
    <row r="124" spans="1:73" x14ac:dyDescent="0.15">
      <c r="A124" s="12" t="s">
        <v>815</v>
      </c>
      <c r="C124" s="12" t="s">
        <v>818</v>
      </c>
      <c r="H124" s="14" t="s">
        <v>602</v>
      </c>
      <c r="I124" s="14" t="s">
        <v>819</v>
      </c>
      <c r="T124">
        <v>1</v>
      </c>
      <c r="V124">
        <v>1</v>
      </c>
      <c r="W124" s="12" t="s">
        <v>835</v>
      </c>
      <c r="X124" s="12"/>
      <c r="AC124" s="12"/>
      <c r="AK124">
        <v>1</v>
      </c>
      <c r="BP124" s="12" t="s">
        <v>823</v>
      </c>
    </row>
    <row r="125" spans="1:73" x14ac:dyDescent="0.15">
      <c r="A125" s="12" t="s">
        <v>848</v>
      </c>
      <c r="C125" s="12" t="s">
        <v>640</v>
      </c>
      <c r="G125" s="12"/>
      <c r="H125" s="14" t="s">
        <v>602</v>
      </c>
      <c r="I125" s="14" t="s">
        <v>819</v>
      </c>
      <c r="T125">
        <v>1</v>
      </c>
      <c r="W125" s="12" t="s">
        <v>824</v>
      </c>
      <c r="X125" s="12"/>
      <c r="AC125" s="12" t="s">
        <v>814</v>
      </c>
      <c r="AK125">
        <v>2</v>
      </c>
      <c r="BJ125" s="12" t="s">
        <v>849</v>
      </c>
      <c r="BK125" s="12"/>
      <c r="BL125" s="12"/>
      <c r="BM125">
        <v>1</v>
      </c>
      <c r="BP125" s="12"/>
    </row>
    <row r="126" spans="1:73" x14ac:dyDescent="0.15">
      <c r="A126" s="12" t="s">
        <v>826</v>
      </c>
      <c r="C126" t="s">
        <v>345</v>
      </c>
      <c r="E126" s="12" t="s">
        <v>852</v>
      </c>
      <c r="F126" s="12"/>
      <c r="G126" s="12" t="s">
        <v>554</v>
      </c>
      <c r="H126" s="14" t="s">
        <v>795</v>
      </c>
      <c r="I126" s="14"/>
      <c r="T126">
        <v>1</v>
      </c>
      <c r="W126" s="12" t="s">
        <v>824</v>
      </c>
      <c r="X126" s="12"/>
      <c r="AC126" s="12"/>
      <c r="AD126">
        <v>99</v>
      </c>
      <c r="AK126">
        <v>2</v>
      </c>
      <c r="AS126" s="12" t="s">
        <v>842</v>
      </c>
      <c r="AW126">
        <v>40</v>
      </c>
      <c r="AX126" s="4">
        <v>10</v>
      </c>
      <c r="AY126" s="4">
        <v>20</v>
      </c>
      <c r="AZ126" s="4">
        <v>1</v>
      </c>
      <c r="BA126" s="13" t="s">
        <v>555</v>
      </c>
      <c r="BJ126" s="3" t="s">
        <v>441</v>
      </c>
      <c r="BK126" s="12">
        <v>1.5</v>
      </c>
      <c r="BL126" s="12"/>
      <c r="BM126">
        <v>40</v>
      </c>
      <c r="BP126" s="12"/>
    </row>
    <row r="127" spans="1:73" x14ac:dyDescent="0.15">
      <c r="A127" s="12" t="s">
        <v>842</v>
      </c>
      <c r="C127" s="12" t="s">
        <v>640</v>
      </c>
      <c r="G127" s="12" t="s">
        <v>844</v>
      </c>
      <c r="H127" s="14"/>
      <c r="I127" s="14"/>
      <c r="T127">
        <v>1</v>
      </c>
      <c r="W127" s="12" t="s">
        <v>835</v>
      </c>
      <c r="X127" s="12"/>
      <c r="AC127" s="12"/>
      <c r="AK127">
        <v>1</v>
      </c>
      <c r="BJ127" s="14" t="s">
        <v>843</v>
      </c>
      <c r="BK127" s="12">
        <v>0.5</v>
      </c>
      <c r="BL127" s="12"/>
      <c r="BM127">
        <v>40</v>
      </c>
      <c r="BP127" s="12"/>
    </row>
    <row r="128" spans="1:73" x14ac:dyDescent="0.15">
      <c r="A128" s="12" t="s">
        <v>827</v>
      </c>
      <c r="C128" s="12" t="s">
        <v>853</v>
      </c>
      <c r="E128" s="12" t="s">
        <v>863</v>
      </c>
      <c r="F128" s="12"/>
      <c r="G128" t="s">
        <v>353</v>
      </c>
      <c r="H128" s="14" t="s">
        <v>795</v>
      </c>
      <c r="I128" s="14"/>
      <c r="T128">
        <v>1</v>
      </c>
      <c r="W128" s="12" t="s">
        <v>835</v>
      </c>
      <c r="X128" s="12"/>
      <c r="AC128" s="12"/>
      <c r="AK128">
        <v>1</v>
      </c>
      <c r="AS128" t="s">
        <v>855</v>
      </c>
      <c r="AW128">
        <v>20</v>
      </c>
      <c r="AX128" s="4">
        <v>0</v>
      </c>
      <c r="AY128" s="4">
        <v>8</v>
      </c>
      <c r="AZ128" s="4">
        <v>1</v>
      </c>
      <c r="BA128" s="13" t="s">
        <v>555</v>
      </c>
      <c r="BJ128" s="12" t="s">
        <v>858</v>
      </c>
      <c r="BK128">
        <v>100</v>
      </c>
      <c r="BM128">
        <v>0.1</v>
      </c>
      <c r="BP128" s="12"/>
    </row>
    <row r="129" spans="1:68" x14ac:dyDescent="0.15">
      <c r="A129" s="12" t="s">
        <v>856</v>
      </c>
      <c r="C129" s="12" t="s">
        <v>854</v>
      </c>
      <c r="E129" s="12"/>
      <c r="F129" s="12"/>
      <c r="G129" t="s">
        <v>353</v>
      </c>
      <c r="H129" s="14" t="s">
        <v>555</v>
      </c>
      <c r="I129" s="14"/>
      <c r="T129">
        <v>1</v>
      </c>
      <c r="W129" s="12" t="s">
        <v>857</v>
      </c>
      <c r="X129" s="12"/>
      <c r="AC129" s="12"/>
      <c r="AD129">
        <v>99</v>
      </c>
      <c r="AK129">
        <v>1</v>
      </c>
      <c r="BJ129" s="12" t="s">
        <v>861</v>
      </c>
      <c r="BK129">
        <v>0.9</v>
      </c>
      <c r="BM129">
        <v>0.1</v>
      </c>
      <c r="BP129" s="12"/>
    </row>
    <row r="130" spans="1:68" x14ac:dyDescent="0.15">
      <c r="A130" s="12" t="s">
        <v>828</v>
      </c>
      <c r="C130" s="12" t="s">
        <v>854</v>
      </c>
      <c r="E130" s="12" t="s">
        <v>864</v>
      </c>
      <c r="F130" s="12"/>
      <c r="G130" t="s">
        <v>353</v>
      </c>
      <c r="H130" s="14" t="s">
        <v>795</v>
      </c>
      <c r="I130" s="14"/>
      <c r="T130">
        <v>1</v>
      </c>
      <c r="W130" s="12" t="s">
        <v>857</v>
      </c>
      <c r="X130" s="12"/>
      <c r="AC130" s="12"/>
      <c r="AD130">
        <v>99</v>
      </c>
      <c r="AK130">
        <v>1</v>
      </c>
      <c r="AS130" s="12" t="s">
        <v>886</v>
      </c>
      <c r="AW130">
        <v>20</v>
      </c>
      <c r="AX130" s="4">
        <v>0</v>
      </c>
      <c r="AY130" s="4">
        <v>15</v>
      </c>
      <c r="AZ130" s="4">
        <v>1</v>
      </c>
      <c r="BA130" s="13" t="s">
        <v>555</v>
      </c>
      <c r="BJ130" s="12" t="s">
        <v>865</v>
      </c>
      <c r="BK130">
        <v>2.6</v>
      </c>
      <c r="BM130">
        <v>0.1</v>
      </c>
      <c r="BP130" s="12"/>
    </row>
    <row r="131" spans="1:68" x14ac:dyDescent="0.15">
      <c r="A131" s="12" t="s">
        <v>884</v>
      </c>
      <c r="C131" s="12" t="s">
        <v>854</v>
      </c>
      <c r="E131" s="12"/>
      <c r="F131" s="12"/>
      <c r="G131" t="s">
        <v>353</v>
      </c>
      <c r="H131" s="14" t="s">
        <v>555</v>
      </c>
      <c r="T131">
        <v>1</v>
      </c>
      <c r="W131" s="12" t="s">
        <v>857</v>
      </c>
      <c r="X131" s="12"/>
      <c r="AC131" s="12"/>
      <c r="AD131">
        <v>99</v>
      </c>
      <c r="AK131">
        <v>1</v>
      </c>
      <c r="AS131" s="12"/>
      <c r="BA131" s="13"/>
      <c r="BJ131" s="12" t="s">
        <v>885</v>
      </c>
      <c r="BK131">
        <v>2</v>
      </c>
      <c r="BM131">
        <v>0.1</v>
      </c>
      <c r="BP131" s="12"/>
    </row>
    <row r="132" spans="1:68" x14ac:dyDescent="0.15">
      <c r="A132" s="12" t="s">
        <v>875</v>
      </c>
      <c r="C132" s="12" t="s">
        <v>640</v>
      </c>
      <c r="E132" s="12"/>
      <c r="F132" s="12"/>
      <c r="H132" s="14" t="s">
        <v>602</v>
      </c>
      <c r="I132" s="3" t="s">
        <v>381</v>
      </c>
      <c r="T132">
        <v>1</v>
      </c>
      <c r="W132" s="12" t="s">
        <v>835</v>
      </c>
      <c r="X132" s="12"/>
      <c r="AC132" s="12"/>
      <c r="AK132">
        <v>1</v>
      </c>
      <c r="BA132" s="13"/>
      <c r="BJ132" s="12" t="s">
        <v>880</v>
      </c>
      <c r="BM132">
        <v>99999</v>
      </c>
      <c r="BP132" s="12"/>
    </row>
    <row r="133" spans="1:68" x14ac:dyDescent="0.15">
      <c r="A133" s="12" t="s">
        <v>876</v>
      </c>
      <c r="C133" s="12" t="s">
        <v>640</v>
      </c>
      <c r="E133" s="12"/>
      <c r="F133" s="12"/>
      <c r="H133" s="14" t="s">
        <v>602</v>
      </c>
      <c r="I133" s="14" t="s">
        <v>877</v>
      </c>
      <c r="T133">
        <v>1</v>
      </c>
      <c r="W133" s="12" t="s">
        <v>835</v>
      </c>
      <c r="X133" s="12"/>
      <c r="AC133" s="12"/>
      <c r="AK133">
        <v>1</v>
      </c>
      <c r="BA133" s="13"/>
      <c r="BI133" s="12" t="s">
        <v>880</v>
      </c>
      <c r="BJ133" s="12"/>
      <c r="BP133" s="12"/>
    </row>
    <row r="134" spans="1:68" x14ac:dyDescent="0.15">
      <c r="A134" s="12" t="s">
        <v>878</v>
      </c>
      <c r="C134" s="12" t="s">
        <v>640</v>
      </c>
      <c r="E134" s="12"/>
      <c r="F134" s="12"/>
      <c r="H134" s="14" t="s">
        <v>602</v>
      </c>
      <c r="I134" s="14" t="s">
        <v>879</v>
      </c>
      <c r="K134" s="12" t="s">
        <v>880</v>
      </c>
      <c r="T134">
        <v>1</v>
      </c>
      <c r="W134" s="12" t="s">
        <v>857</v>
      </c>
      <c r="X134" s="12"/>
      <c r="AC134" s="12"/>
      <c r="AD134">
        <v>99</v>
      </c>
      <c r="AF134" s="12" t="s">
        <v>556</v>
      </c>
      <c r="AH134">
        <v>0.5</v>
      </c>
      <c r="AJ134">
        <v>1</v>
      </c>
      <c r="AK134">
        <v>1</v>
      </c>
      <c r="BA134" s="13"/>
      <c r="BI134" s="12"/>
      <c r="BJ134" s="12"/>
      <c r="BP134" s="12"/>
    </row>
    <row r="135" spans="1:68" x14ac:dyDescent="0.15">
      <c r="A135" s="12" t="s">
        <v>829</v>
      </c>
      <c r="C135" t="s">
        <v>144</v>
      </c>
      <c r="H135" s="14" t="s">
        <v>555</v>
      </c>
      <c r="T135">
        <v>2</v>
      </c>
      <c r="AA135" t="s">
        <v>346</v>
      </c>
      <c r="AC135" t="s">
        <v>386</v>
      </c>
      <c r="AF135" s="12" t="s">
        <v>847</v>
      </c>
      <c r="AH135">
        <v>1</v>
      </c>
      <c r="AK135">
        <v>1</v>
      </c>
      <c r="BB135" t="s">
        <v>37</v>
      </c>
      <c r="BD135" s="5" t="s">
        <v>349</v>
      </c>
      <c r="BG135" s="12"/>
      <c r="BH135" s="12"/>
      <c r="BI135" s="12"/>
    </row>
    <row r="136" spans="1:68" x14ac:dyDescent="0.15">
      <c r="A136" s="12" t="s">
        <v>830</v>
      </c>
      <c r="C136" s="12" t="s">
        <v>851</v>
      </c>
      <c r="H136" s="14" t="s">
        <v>555</v>
      </c>
      <c r="K136" s="12" t="s">
        <v>859</v>
      </c>
      <c r="T136">
        <v>2</v>
      </c>
      <c r="AA136" t="s">
        <v>346</v>
      </c>
      <c r="AC136" t="s">
        <v>386</v>
      </c>
      <c r="AF136" t="s">
        <v>372</v>
      </c>
      <c r="AH136">
        <v>1</v>
      </c>
      <c r="AK136">
        <v>1</v>
      </c>
      <c r="BB136" s="12" t="s">
        <v>615</v>
      </c>
      <c r="BD136" s="5" t="s">
        <v>349</v>
      </c>
    </row>
    <row r="137" spans="1:68" x14ac:dyDescent="0.15">
      <c r="A137" s="12" t="s">
        <v>831</v>
      </c>
      <c r="C137" t="s">
        <v>144</v>
      </c>
      <c r="H137" s="14" t="s">
        <v>555</v>
      </c>
      <c r="I137" s="14"/>
      <c r="K137" s="12" t="s">
        <v>865</v>
      </c>
      <c r="T137">
        <v>2</v>
      </c>
      <c r="AA137" t="s">
        <v>346</v>
      </c>
      <c r="AC137" t="s">
        <v>386</v>
      </c>
      <c r="AF137" s="12" t="s">
        <v>556</v>
      </c>
      <c r="AH137">
        <v>1</v>
      </c>
      <c r="AK137">
        <v>1</v>
      </c>
      <c r="BB137" s="12" t="s">
        <v>866</v>
      </c>
      <c r="BD137" s="5" t="s">
        <v>349</v>
      </c>
      <c r="BP137" s="12"/>
    </row>
    <row r="138" spans="1:68" x14ac:dyDescent="0.15">
      <c r="A138" s="12" t="s">
        <v>825</v>
      </c>
      <c r="C138" s="12" t="s">
        <v>640</v>
      </c>
      <c r="G138" s="12"/>
      <c r="H138" s="14" t="s">
        <v>602</v>
      </c>
      <c r="I138" s="14" t="s">
        <v>819</v>
      </c>
      <c r="L138" s="12" t="s">
        <v>849</v>
      </c>
      <c r="M138" s="12"/>
      <c r="N138" s="12"/>
      <c r="T138">
        <v>1</v>
      </c>
      <c r="V138">
        <v>1</v>
      </c>
      <c r="W138" s="12" t="s">
        <v>835</v>
      </c>
      <c r="X138" s="12"/>
      <c r="AC138" s="12"/>
      <c r="AK138">
        <v>1</v>
      </c>
      <c r="BJ138" s="12" t="s">
        <v>845</v>
      </c>
      <c r="BK138" s="12">
        <v>-1</v>
      </c>
      <c r="BL138" s="12"/>
      <c r="BM138">
        <v>99999</v>
      </c>
      <c r="BP138" s="12"/>
    </row>
    <row r="139" spans="1:68" x14ac:dyDescent="0.15">
      <c r="A139" s="12" t="s">
        <v>868</v>
      </c>
      <c r="C139" s="12" t="s">
        <v>640</v>
      </c>
      <c r="H139" s="14" t="s">
        <v>602</v>
      </c>
      <c r="I139" s="14" t="s">
        <v>641</v>
      </c>
      <c r="P139" s="3">
        <v>1</v>
      </c>
      <c r="S139">
        <v>1</v>
      </c>
      <c r="T139">
        <v>2</v>
      </c>
      <c r="AA139" s="12" t="s">
        <v>564</v>
      </c>
      <c r="AC139" t="s">
        <v>375</v>
      </c>
      <c r="AF139" s="12" t="s">
        <v>556</v>
      </c>
      <c r="AH139">
        <v>1400</v>
      </c>
      <c r="AJ139">
        <v>2</v>
      </c>
      <c r="AK139">
        <v>99</v>
      </c>
      <c r="AV139">
        <v>0.2</v>
      </c>
      <c r="BJ139" s="12" t="s">
        <v>872</v>
      </c>
      <c r="BM139">
        <v>3.5</v>
      </c>
    </row>
    <row r="140" spans="1:68" x14ac:dyDescent="0.15">
      <c r="A140" s="12"/>
      <c r="C140" s="12"/>
      <c r="H140" s="14"/>
      <c r="I140" s="14"/>
      <c r="AA140" s="12"/>
      <c r="AF140" s="12"/>
      <c r="BJ140" s="12"/>
    </row>
    <row r="141" spans="1:68" x14ac:dyDescent="0.15">
      <c r="A141" s="12" t="s">
        <v>1067</v>
      </c>
      <c r="C141" t="s">
        <v>144</v>
      </c>
      <c r="H141" s="3" t="s">
        <v>356</v>
      </c>
      <c r="T141">
        <v>2</v>
      </c>
      <c r="AA141" t="s">
        <v>346</v>
      </c>
      <c r="AF141" t="s">
        <v>372</v>
      </c>
      <c r="AH141">
        <v>1</v>
      </c>
      <c r="AK141">
        <v>1</v>
      </c>
      <c r="AS141" s="12"/>
      <c r="AT141" s="12" t="s">
        <v>1078</v>
      </c>
      <c r="BB141" s="12" t="s">
        <v>1071</v>
      </c>
      <c r="BD141" s="5" t="s">
        <v>349</v>
      </c>
      <c r="BJ141" s="12" t="s">
        <v>1074</v>
      </c>
      <c r="BK141">
        <v>155</v>
      </c>
      <c r="BM141">
        <v>3</v>
      </c>
    </row>
    <row r="142" spans="1:68" x14ac:dyDescent="0.15">
      <c r="A142" s="12" t="s">
        <v>1068</v>
      </c>
      <c r="C142" t="s">
        <v>345</v>
      </c>
      <c r="H142" s="3" t="s">
        <v>356</v>
      </c>
      <c r="L142" s="12"/>
      <c r="M142" s="12"/>
      <c r="N142" s="12"/>
      <c r="R142">
        <v>1</v>
      </c>
      <c r="T142">
        <v>2</v>
      </c>
      <c r="U142">
        <v>1</v>
      </c>
      <c r="AA142" t="s">
        <v>346</v>
      </c>
      <c r="AC142" t="s">
        <v>395</v>
      </c>
      <c r="AF142" t="s">
        <v>372</v>
      </c>
      <c r="AH142">
        <v>0.8</v>
      </c>
      <c r="AK142">
        <v>1</v>
      </c>
      <c r="AS142" s="12" t="s">
        <v>1067</v>
      </c>
      <c r="AT142" s="12" t="s">
        <v>1078</v>
      </c>
      <c r="BB142" s="12" t="s">
        <v>1070</v>
      </c>
      <c r="BD142" s="5" t="s">
        <v>349</v>
      </c>
      <c r="BE142" t="s">
        <v>350</v>
      </c>
      <c r="BF142" s="12" t="s">
        <v>1076</v>
      </c>
      <c r="BJ142" s="12" t="s">
        <v>1074</v>
      </c>
      <c r="BK142">
        <v>155</v>
      </c>
      <c r="BM142">
        <v>3</v>
      </c>
    </row>
    <row r="143" spans="1:68" x14ac:dyDescent="0.15">
      <c r="A143" s="12" t="s">
        <v>1069</v>
      </c>
      <c r="C143" t="s">
        <v>345</v>
      </c>
      <c r="G143" t="s">
        <v>353</v>
      </c>
      <c r="H143" s="3" t="s">
        <v>380</v>
      </c>
      <c r="I143" s="3" t="s">
        <v>381</v>
      </c>
      <c r="T143">
        <v>1</v>
      </c>
      <c r="AG143" s="3"/>
      <c r="AK143">
        <v>1</v>
      </c>
      <c r="AW143">
        <v>30</v>
      </c>
      <c r="AX143" s="4">
        <v>15</v>
      </c>
      <c r="AY143" s="4">
        <v>30</v>
      </c>
      <c r="AZ143" s="4">
        <v>1</v>
      </c>
      <c r="BA143" s="13" t="s">
        <v>555</v>
      </c>
      <c r="BB143" s="3"/>
      <c r="BC143" s="3"/>
      <c r="BE143" s="3"/>
      <c r="BF143" s="3"/>
      <c r="BG143" s="3"/>
      <c r="BH143" s="3"/>
      <c r="BI143" s="3"/>
      <c r="BJ143" t="s">
        <v>382</v>
      </c>
      <c r="BK143">
        <v>1</v>
      </c>
      <c r="BM143">
        <v>30</v>
      </c>
    </row>
    <row r="144" spans="1:68" x14ac:dyDescent="0.15">
      <c r="A144" s="12" t="s">
        <v>1077</v>
      </c>
      <c r="C144" t="s">
        <v>345</v>
      </c>
      <c r="H144" s="3" t="s">
        <v>555</v>
      </c>
      <c r="L144" s="12" t="s">
        <v>1078</v>
      </c>
      <c r="M144" s="12"/>
      <c r="N144" s="12"/>
      <c r="T144">
        <v>1</v>
      </c>
      <c r="AF144" s="12" t="s">
        <v>556</v>
      </c>
      <c r="AG144" s="3">
        <v>1</v>
      </c>
      <c r="AH144">
        <v>0.04</v>
      </c>
      <c r="AI144">
        <v>1</v>
      </c>
      <c r="AJ144">
        <v>1</v>
      </c>
      <c r="AK144">
        <v>1</v>
      </c>
      <c r="AS144" s="12" t="s">
        <v>1078</v>
      </c>
      <c r="AV144">
        <v>0.01</v>
      </c>
      <c r="BA144" s="13"/>
      <c r="BB144" s="3"/>
      <c r="BC144" s="3"/>
      <c r="BE144" s="3"/>
      <c r="BF144" s="3"/>
      <c r="BG144" s="3"/>
      <c r="BH144" s="3"/>
      <c r="BI144" s="3"/>
    </row>
    <row r="145" spans="1:73" x14ac:dyDescent="0.15">
      <c r="A145" s="12" t="s">
        <v>1078</v>
      </c>
      <c r="C145" t="s">
        <v>345</v>
      </c>
      <c r="H145" s="3" t="s">
        <v>602</v>
      </c>
      <c r="I145" s="14" t="s">
        <v>819</v>
      </c>
      <c r="T145">
        <v>1</v>
      </c>
      <c r="AF145" s="12"/>
      <c r="AG145" s="3"/>
      <c r="BA145" s="13"/>
      <c r="BB145" s="3"/>
      <c r="BC145" s="3"/>
      <c r="BE145" s="3"/>
      <c r="BF145" s="3"/>
      <c r="BG145" s="3"/>
      <c r="BH145" s="3"/>
      <c r="BI145" s="3"/>
      <c r="BJ145" s="12" t="s">
        <v>1079</v>
      </c>
      <c r="BM145">
        <v>2</v>
      </c>
    </row>
    <row r="146" spans="1:73" x14ac:dyDescent="0.15">
      <c r="A146" s="12" t="s">
        <v>1085</v>
      </c>
      <c r="C146" t="s">
        <v>345</v>
      </c>
      <c r="G146" t="s">
        <v>353</v>
      </c>
      <c r="H146" s="3" t="s">
        <v>795</v>
      </c>
      <c r="I146" s="3" t="s">
        <v>381</v>
      </c>
      <c r="T146">
        <v>1</v>
      </c>
      <c r="AG146" s="3"/>
      <c r="AK146">
        <v>1</v>
      </c>
      <c r="AS146" s="12" t="s">
        <v>1094</v>
      </c>
      <c r="AW146">
        <v>40</v>
      </c>
      <c r="AX146" s="4">
        <v>25</v>
      </c>
      <c r="AY146" s="4">
        <v>25</v>
      </c>
      <c r="AZ146" s="4">
        <v>1</v>
      </c>
      <c r="BA146" s="13" t="s">
        <v>555</v>
      </c>
      <c r="BB146" s="3"/>
      <c r="BC146" s="3" t="s">
        <v>1087</v>
      </c>
      <c r="BE146" s="3"/>
      <c r="BF146" s="3"/>
      <c r="BG146" s="3"/>
      <c r="BH146" s="3"/>
      <c r="BI146" s="3"/>
      <c r="BJ146" s="12" t="s">
        <v>1086</v>
      </c>
      <c r="BM146">
        <v>40</v>
      </c>
    </row>
    <row r="147" spans="1:73" x14ac:dyDescent="0.15">
      <c r="A147" s="12" t="s">
        <v>1092</v>
      </c>
      <c r="C147" t="s">
        <v>345</v>
      </c>
      <c r="G147" t="s">
        <v>353</v>
      </c>
      <c r="H147" s="3" t="s">
        <v>380</v>
      </c>
      <c r="I147" s="3" t="s">
        <v>381</v>
      </c>
      <c r="T147">
        <v>1</v>
      </c>
      <c r="AG147" s="3"/>
      <c r="AK147">
        <v>1</v>
      </c>
      <c r="BA147" s="13"/>
      <c r="BB147" s="3"/>
      <c r="BC147" s="3"/>
      <c r="BE147" s="3"/>
      <c r="BF147" s="3"/>
      <c r="BG147" s="3"/>
      <c r="BH147" s="3"/>
      <c r="BI147" s="3"/>
      <c r="BJ147" s="12" t="s">
        <v>1089</v>
      </c>
      <c r="BK147" s="12" t="s">
        <v>1095</v>
      </c>
      <c r="BL147" s="12"/>
      <c r="BM147">
        <v>40</v>
      </c>
    </row>
    <row r="148" spans="1:73" x14ac:dyDescent="0.15">
      <c r="A148" s="12" t="s">
        <v>1093</v>
      </c>
      <c r="C148" t="s">
        <v>345</v>
      </c>
      <c r="H148" s="3" t="s">
        <v>602</v>
      </c>
      <c r="I148" s="3" t="s">
        <v>1096</v>
      </c>
      <c r="K148" s="12" t="s">
        <v>1086</v>
      </c>
      <c r="L148" s="12"/>
      <c r="M148" s="12"/>
      <c r="N148" s="12"/>
      <c r="T148">
        <v>2</v>
      </c>
      <c r="U148">
        <v>1</v>
      </c>
      <c r="AA148" t="s">
        <v>346</v>
      </c>
      <c r="AC148" s="12" t="s">
        <v>1088</v>
      </c>
      <c r="AF148" t="s">
        <v>372</v>
      </c>
      <c r="AH148">
        <v>0.8</v>
      </c>
      <c r="AK148">
        <v>4</v>
      </c>
      <c r="AT148" s="12"/>
      <c r="AV148">
        <v>0.6</v>
      </c>
      <c r="BB148" s="12"/>
      <c r="BF148" s="12"/>
      <c r="BJ148" s="12" t="s">
        <v>1074</v>
      </c>
      <c r="BK148">
        <v>155</v>
      </c>
      <c r="BM148">
        <v>3</v>
      </c>
    </row>
    <row r="149" spans="1:73" x14ac:dyDescent="0.15">
      <c r="A149" s="12" t="s">
        <v>1098</v>
      </c>
      <c r="C149" t="s">
        <v>144</v>
      </c>
      <c r="G149" t="s">
        <v>353</v>
      </c>
      <c r="H149" s="3" t="s">
        <v>555</v>
      </c>
      <c r="K149" s="12" t="s">
        <v>1100</v>
      </c>
      <c r="T149">
        <v>2</v>
      </c>
      <c r="AA149" t="s">
        <v>346</v>
      </c>
      <c r="AC149" t="s">
        <v>366</v>
      </c>
      <c r="AF149" t="s">
        <v>372</v>
      </c>
      <c r="AH149">
        <v>1</v>
      </c>
      <c r="AK149">
        <v>1</v>
      </c>
      <c r="AS149" s="12"/>
      <c r="AT149" s="12" t="s">
        <v>1078</v>
      </c>
      <c r="AU149" s="12"/>
      <c r="BB149" s="12" t="s">
        <v>1099</v>
      </c>
      <c r="BD149" s="5" t="s">
        <v>349</v>
      </c>
      <c r="BE149" t="s">
        <v>350</v>
      </c>
      <c r="BF149" s="12" t="s">
        <v>1076</v>
      </c>
      <c r="BJ149" s="12" t="s">
        <v>1074</v>
      </c>
      <c r="BK149">
        <v>155</v>
      </c>
      <c r="BM149">
        <v>3</v>
      </c>
    </row>
    <row r="150" spans="1:73" x14ac:dyDescent="0.15">
      <c r="A150" s="12" t="s">
        <v>1103</v>
      </c>
      <c r="C150" t="s">
        <v>345</v>
      </c>
      <c r="G150" t="s">
        <v>353</v>
      </c>
      <c r="H150" s="3" t="s">
        <v>795</v>
      </c>
      <c r="I150" s="3" t="s">
        <v>381</v>
      </c>
      <c r="S150">
        <v>1</v>
      </c>
      <c r="T150">
        <v>1</v>
      </c>
      <c r="AG150" s="3"/>
      <c r="AK150">
        <v>1</v>
      </c>
      <c r="AS150" s="12" t="s">
        <v>1109</v>
      </c>
      <c r="AT150" s="12"/>
      <c r="AU150" s="12" t="s">
        <v>1105</v>
      </c>
      <c r="AW150">
        <v>30</v>
      </c>
      <c r="AX150">
        <v>0</v>
      </c>
      <c r="AY150">
        <v>15</v>
      </c>
      <c r="AZ150">
        <v>1</v>
      </c>
      <c r="BA150" s="12" t="s">
        <v>653</v>
      </c>
      <c r="BB150" s="3"/>
      <c r="BC150" s="3"/>
      <c r="BE150" s="3"/>
      <c r="BF150" s="3"/>
      <c r="BG150" s="3"/>
      <c r="BH150" s="3"/>
      <c r="BI150" s="3"/>
      <c r="BJ150" s="12" t="s">
        <v>1100</v>
      </c>
      <c r="BK150" s="12" t="s">
        <v>1102</v>
      </c>
      <c r="BL150" s="12"/>
      <c r="BM150">
        <v>30</v>
      </c>
    </row>
    <row r="151" spans="1:73" x14ac:dyDescent="0.15">
      <c r="A151" s="12" t="s">
        <v>1104</v>
      </c>
      <c r="C151" t="s">
        <v>144</v>
      </c>
      <c r="G151" t="s">
        <v>353</v>
      </c>
      <c r="H151" s="3" t="s">
        <v>555</v>
      </c>
      <c r="K151" s="12" t="s">
        <v>1107</v>
      </c>
      <c r="T151">
        <v>2</v>
      </c>
      <c r="AA151" t="s">
        <v>346</v>
      </c>
      <c r="AC151" t="s">
        <v>366</v>
      </c>
      <c r="AF151" t="s">
        <v>372</v>
      </c>
      <c r="AH151">
        <v>1</v>
      </c>
      <c r="AK151">
        <v>1</v>
      </c>
      <c r="AT151" s="12" t="s">
        <v>1078</v>
      </c>
      <c r="BA151" s="13"/>
      <c r="BB151" s="12" t="s">
        <v>1099</v>
      </c>
      <c r="BD151" s="5" t="s">
        <v>349</v>
      </c>
      <c r="BE151" t="s">
        <v>350</v>
      </c>
      <c r="BF151" s="12" t="s">
        <v>1076</v>
      </c>
      <c r="BJ151" s="12" t="s">
        <v>1074</v>
      </c>
      <c r="BK151">
        <v>155</v>
      </c>
      <c r="BM151">
        <v>3</v>
      </c>
    </row>
    <row r="152" spans="1:73" x14ac:dyDescent="0.15">
      <c r="A152" s="12" t="s">
        <v>1105</v>
      </c>
      <c r="C152" t="s">
        <v>345</v>
      </c>
      <c r="G152" t="s">
        <v>353</v>
      </c>
      <c r="H152" s="3" t="s">
        <v>795</v>
      </c>
      <c r="I152" s="3" t="s">
        <v>381</v>
      </c>
      <c r="S152">
        <v>1</v>
      </c>
      <c r="T152">
        <v>1</v>
      </c>
      <c r="AG152" s="3"/>
      <c r="AK152">
        <v>1</v>
      </c>
      <c r="AS152" s="12" t="s">
        <v>1104</v>
      </c>
      <c r="AT152" s="12"/>
      <c r="AW152">
        <v>9999</v>
      </c>
      <c r="AX152">
        <v>0</v>
      </c>
      <c r="AY152">
        <v>15</v>
      </c>
      <c r="AZ152">
        <v>1</v>
      </c>
      <c r="BA152" s="12" t="s">
        <v>653</v>
      </c>
      <c r="BB152" s="3"/>
      <c r="BC152" s="3"/>
      <c r="BE152" s="3"/>
      <c r="BF152" s="3"/>
      <c r="BG152" s="3"/>
      <c r="BH152" s="3"/>
      <c r="BI152" s="3"/>
      <c r="BJ152" s="12" t="s">
        <v>1107</v>
      </c>
      <c r="BK152" s="12" t="s">
        <v>1106</v>
      </c>
      <c r="BL152" s="12"/>
      <c r="BM152">
        <v>9999</v>
      </c>
    </row>
    <row r="153" spans="1:73" x14ac:dyDescent="0.15">
      <c r="A153" s="12"/>
      <c r="AG153" s="3"/>
      <c r="AS153" s="12"/>
      <c r="AT153" s="12"/>
      <c r="AX153"/>
      <c r="AY153"/>
      <c r="AZ153"/>
      <c r="BA153" s="12"/>
      <c r="BB153" s="3"/>
      <c r="BC153" s="3"/>
      <c r="BE153" s="3"/>
      <c r="BF153" s="3"/>
      <c r="BG153" s="3"/>
      <c r="BH153" s="3"/>
      <c r="BI153" s="3"/>
      <c r="BJ153" s="12"/>
      <c r="BK153" s="12"/>
      <c r="BL153" s="12"/>
    </row>
    <row r="154" spans="1:73" x14ac:dyDescent="0.15">
      <c r="A154" s="12" t="s">
        <v>1112</v>
      </c>
      <c r="C154" t="s">
        <v>345</v>
      </c>
      <c r="T154">
        <v>2</v>
      </c>
      <c r="AA154" t="s">
        <v>346</v>
      </c>
      <c r="AC154" t="s">
        <v>366</v>
      </c>
      <c r="AF154" t="s">
        <v>372</v>
      </c>
      <c r="AH154">
        <v>1</v>
      </c>
      <c r="AK154">
        <v>1</v>
      </c>
      <c r="BB154" t="s">
        <v>37</v>
      </c>
      <c r="BD154" s="5" t="s">
        <v>349</v>
      </c>
      <c r="BE154" t="s">
        <v>350</v>
      </c>
      <c r="BF154" s="12" t="s">
        <v>1129</v>
      </c>
    </row>
    <row r="155" spans="1:73" x14ac:dyDescent="0.15">
      <c r="A155" s="12" t="s">
        <v>1113</v>
      </c>
      <c r="C155" t="s">
        <v>345</v>
      </c>
      <c r="E155" t="s">
        <v>1132</v>
      </c>
      <c r="G155" t="s">
        <v>415</v>
      </c>
      <c r="H155" s="3" t="s">
        <v>356</v>
      </c>
      <c r="T155">
        <v>2</v>
      </c>
      <c r="AA155" t="s">
        <v>346</v>
      </c>
      <c r="AC155" t="s">
        <v>366</v>
      </c>
      <c r="AF155" t="s">
        <v>372</v>
      </c>
      <c r="AH155">
        <v>1.45</v>
      </c>
      <c r="AK155">
        <v>1</v>
      </c>
      <c r="AL155">
        <v>2</v>
      </c>
      <c r="AM155">
        <v>0.01</v>
      </c>
      <c r="AW155">
        <v>0.3</v>
      </c>
      <c r="AX155" s="4">
        <v>0</v>
      </c>
      <c r="AY155" s="4">
        <v>4</v>
      </c>
      <c r="AZ155" s="4">
        <v>1</v>
      </c>
      <c r="BA155" s="4" t="s">
        <v>416</v>
      </c>
      <c r="BB155" t="s">
        <v>37</v>
      </c>
      <c r="BD155" s="5" t="s">
        <v>349</v>
      </c>
      <c r="BE155" t="s">
        <v>350</v>
      </c>
      <c r="BF155" s="12" t="s">
        <v>1129</v>
      </c>
      <c r="BU155" t="s">
        <v>370</v>
      </c>
    </row>
    <row r="156" spans="1:73" x14ac:dyDescent="0.15">
      <c r="A156" s="12" t="s">
        <v>1114</v>
      </c>
      <c r="C156" t="s">
        <v>345</v>
      </c>
      <c r="H156" s="3" t="s">
        <v>380</v>
      </c>
      <c r="I156" s="3" t="s">
        <v>389</v>
      </c>
      <c r="T156">
        <v>1</v>
      </c>
      <c r="W156" s="12" t="s">
        <v>835</v>
      </c>
      <c r="X156" s="12"/>
      <c r="AG156" s="3"/>
      <c r="AK156">
        <v>1</v>
      </c>
      <c r="AX156"/>
      <c r="AY156"/>
      <c r="AZ156"/>
      <c r="BA156"/>
      <c r="BB156" s="3"/>
      <c r="BC156" s="3"/>
      <c r="BE156" s="3"/>
      <c r="BF156" s="3"/>
      <c r="BG156" s="3"/>
      <c r="BH156" s="3"/>
      <c r="BI156" s="3"/>
      <c r="BJ156" s="12" t="s">
        <v>764</v>
      </c>
      <c r="BK156">
        <v>18</v>
      </c>
      <c r="BM156">
        <v>99999</v>
      </c>
    </row>
    <row r="157" spans="1:73" x14ac:dyDescent="0.15">
      <c r="A157" s="12" t="s">
        <v>1123</v>
      </c>
      <c r="C157" t="s">
        <v>345</v>
      </c>
      <c r="H157" s="3" t="s">
        <v>380</v>
      </c>
      <c r="I157" s="3" t="s">
        <v>819</v>
      </c>
      <c r="T157">
        <v>1</v>
      </c>
      <c r="W157" s="12" t="s">
        <v>835</v>
      </c>
      <c r="X157" s="12"/>
      <c r="AG157" s="3"/>
      <c r="AK157">
        <v>1</v>
      </c>
      <c r="AS157" s="12"/>
      <c r="AT157" s="12"/>
      <c r="AX157"/>
      <c r="AY157"/>
      <c r="AZ157"/>
      <c r="BA157" s="12"/>
      <c r="BB157" s="3"/>
      <c r="BC157" s="3"/>
      <c r="BE157" s="3"/>
      <c r="BF157" s="3"/>
      <c r="BG157" s="3"/>
      <c r="BH157" s="3"/>
      <c r="BI157" s="3"/>
      <c r="BJ157" s="12" t="s">
        <v>1115</v>
      </c>
      <c r="BK157" s="12" t="s">
        <v>1124</v>
      </c>
      <c r="BL157" s="12"/>
      <c r="BM157">
        <v>99999</v>
      </c>
    </row>
    <row r="158" spans="1:73" x14ac:dyDescent="0.15">
      <c r="A158" s="12" t="s">
        <v>1125</v>
      </c>
      <c r="C158" t="s">
        <v>345</v>
      </c>
      <c r="H158" s="3" t="s">
        <v>555</v>
      </c>
      <c r="J158" s="3">
        <v>1</v>
      </c>
      <c r="T158">
        <v>1</v>
      </c>
      <c r="W158" s="12" t="s">
        <v>1126</v>
      </c>
      <c r="X158" s="12"/>
      <c r="AA158" t="s">
        <v>361</v>
      </c>
      <c r="AD158">
        <v>99</v>
      </c>
      <c r="AG158" s="3"/>
      <c r="AK158">
        <v>1</v>
      </c>
      <c r="AS158" s="12"/>
      <c r="AT158" s="12"/>
      <c r="AX158"/>
      <c r="AY158"/>
      <c r="AZ158"/>
      <c r="BA158" s="12"/>
      <c r="BB158" s="3"/>
      <c r="BC158" s="3"/>
      <c r="BE158" s="3"/>
      <c r="BF158" s="3"/>
      <c r="BG158" s="3"/>
      <c r="BH158" s="3"/>
      <c r="BI158" s="3"/>
      <c r="BJ158" s="12" t="s">
        <v>1115</v>
      </c>
      <c r="BK158" s="12" t="s">
        <v>1124</v>
      </c>
      <c r="BL158" s="12"/>
      <c r="BM158">
        <v>99999</v>
      </c>
    </row>
    <row r="159" spans="1:73" x14ac:dyDescent="0.15">
      <c r="A159" s="12" t="s">
        <v>1130</v>
      </c>
      <c r="C159" t="s">
        <v>345</v>
      </c>
      <c r="E159" t="s">
        <v>1131</v>
      </c>
      <c r="G159" t="s">
        <v>353</v>
      </c>
      <c r="H159" s="3" t="s">
        <v>795</v>
      </c>
      <c r="T159">
        <v>2</v>
      </c>
      <c r="AA159" t="s">
        <v>346</v>
      </c>
      <c r="AC159" t="s">
        <v>366</v>
      </c>
      <c r="AF159" t="s">
        <v>372</v>
      </c>
      <c r="AH159">
        <v>1.25</v>
      </c>
      <c r="AK159">
        <v>1</v>
      </c>
      <c r="AL159">
        <v>3</v>
      </c>
      <c r="AM159">
        <v>0.01</v>
      </c>
      <c r="AW159">
        <v>15</v>
      </c>
      <c r="AX159" s="4">
        <v>25</v>
      </c>
      <c r="AY159" s="4">
        <v>35</v>
      </c>
      <c r="AZ159" s="4">
        <v>1</v>
      </c>
      <c r="BA159" s="4" t="s">
        <v>555</v>
      </c>
      <c r="BB159" t="s">
        <v>37</v>
      </c>
      <c r="BD159" s="5" t="s">
        <v>349</v>
      </c>
      <c r="BE159" t="s">
        <v>350</v>
      </c>
      <c r="BF159" s="12" t="s">
        <v>1129</v>
      </c>
      <c r="BU159" t="s">
        <v>370</v>
      </c>
    </row>
    <row r="160" spans="1:73" x14ac:dyDescent="0.15">
      <c r="A160" s="12" t="s">
        <v>1133</v>
      </c>
      <c r="C160" t="s">
        <v>345</v>
      </c>
      <c r="E160" s="12" t="s">
        <v>1134</v>
      </c>
      <c r="G160" t="s">
        <v>353</v>
      </c>
      <c r="H160" s="3" t="s">
        <v>555</v>
      </c>
      <c r="O160" s="3">
        <v>1</v>
      </c>
      <c r="T160">
        <v>2</v>
      </c>
      <c r="AA160" t="s">
        <v>346</v>
      </c>
      <c r="AC160" t="s">
        <v>366</v>
      </c>
      <c r="AF160" t="s">
        <v>372</v>
      </c>
      <c r="AH160">
        <v>1.1000000000000001</v>
      </c>
      <c r="AK160">
        <v>1</v>
      </c>
      <c r="AL160">
        <v>4</v>
      </c>
      <c r="AM160">
        <v>0.01</v>
      </c>
      <c r="AS160" s="12" t="s">
        <v>1138</v>
      </c>
      <c r="AW160">
        <v>15</v>
      </c>
      <c r="AX160" s="4">
        <v>20</v>
      </c>
      <c r="AY160" s="4">
        <v>30</v>
      </c>
      <c r="AZ160" s="4">
        <v>1</v>
      </c>
      <c r="BA160" s="4" t="s">
        <v>555</v>
      </c>
      <c r="BB160" t="s">
        <v>37</v>
      </c>
      <c r="BD160" s="5" t="s">
        <v>349</v>
      </c>
      <c r="BE160" t="s">
        <v>350</v>
      </c>
      <c r="BF160" s="12" t="s">
        <v>1129</v>
      </c>
      <c r="BJ160" s="12"/>
      <c r="BU160" t="s">
        <v>370</v>
      </c>
    </row>
    <row r="161" spans="1:73" x14ac:dyDescent="0.15">
      <c r="A161" s="12" t="s">
        <v>1138</v>
      </c>
      <c r="C161" t="s">
        <v>345</v>
      </c>
      <c r="G161" t="s">
        <v>353</v>
      </c>
      <c r="H161" s="3" t="s">
        <v>380</v>
      </c>
      <c r="I161" s="3" t="s">
        <v>381</v>
      </c>
      <c r="T161">
        <v>1</v>
      </c>
      <c r="AG161" s="3"/>
      <c r="AK161">
        <v>1</v>
      </c>
      <c r="BA161" s="13"/>
      <c r="BB161" s="3"/>
      <c r="BC161" s="3"/>
      <c r="BE161" s="3"/>
      <c r="BF161" s="3"/>
      <c r="BG161" s="3"/>
      <c r="BH161" s="3"/>
      <c r="BI161" s="3"/>
      <c r="BJ161" s="12" t="s">
        <v>1135</v>
      </c>
      <c r="BK161">
        <v>-0.22</v>
      </c>
      <c r="BM161">
        <v>15</v>
      </c>
    </row>
    <row r="163" spans="1:73" x14ac:dyDescent="0.15">
      <c r="A163" s="12" t="s">
        <v>1150</v>
      </c>
      <c r="C163" t="s">
        <v>144</v>
      </c>
      <c r="T163">
        <v>2</v>
      </c>
      <c r="AA163" t="s">
        <v>346</v>
      </c>
      <c r="AC163" t="s">
        <v>386</v>
      </c>
      <c r="AF163" t="s">
        <v>372</v>
      </c>
      <c r="AH163">
        <v>1</v>
      </c>
      <c r="AK163">
        <v>1</v>
      </c>
      <c r="BB163" s="12" t="s">
        <v>631</v>
      </c>
      <c r="BD163" s="5" t="s">
        <v>349</v>
      </c>
    </row>
    <row r="164" spans="1:73" x14ac:dyDescent="0.15">
      <c r="A164" s="12" t="s">
        <v>1163</v>
      </c>
      <c r="C164" t="s">
        <v>345</v>
      </c>
      <c r="H164" t="s">
        <v>602</v>
      </c>
      <c r="I164" t="s">
        <v>604</v>
      </c>
      <c r="J164"/>
      <c r="K164"/>
      <c r="L164"/>
      <c r="M164"/>
      <c r="N164"/>
      <c r="O164"/>
      <c r="P164"/>
      <c r="T164">
        <v>1</v>
      </c>
      <c r="V164">
        <v>1</v>
      </c>
      <c r="Y164" s="12" t="s">
        <v>1164</v>
      </c>
      <c r="AK164">
        <v>1</v>
      </c>
      <c r="AS164" s="12"/>
      <c r="AX164"/>
      <c r="AY164"/>
      <c r="AZ164"/>
      <c r="BA164"/>
      <c r="BD164"/>
      <c r="BJ164" s="12" t="s">
        <v>1165</v>
      </c>
      <c r="BK164" s="12" t="s">
        <v>1166</v>
      </c>
      <c r="BL164" s="12"/>
      <c r="BM164">
        <v>99999</v>
      </c>
    </row>
    <row r="165" spans="1:73" x14ac:dyDescent="0.15">
      <c r="A165" s="12" t="s">
        <v>1139</v>
      </c>
      <c r="C165" t="s">
        <v>1140</v>
      </c>
      <c r="H165" s="3" t="s">
        <v>602</v>
      </c>
      <c r="I165" s="3" t="s">
        <v>1141</v>
      </c>
      <c r="T165">
        <v>2</v>
      </c>
      <c r="X165">
        <v>1</v>
      </c>
      <c r="AC165" s="12" t="s">
        <v>1145</v>
      </c>
      <c r="AG165" s="3"/>
      <c r="BA165" s="13"/>
      <c r="BB165" s="3"/>
      <c r="BC165" s="3"/>
      <c r="BE165" s="3"/>
      <c r="BF165" s="3"/>
      <c r="BG165" s="3"/>
      <c r="BH165" s="3"/>
      <c r="BI165" s="3"/>
      <c r="BJ165" s="12"/>
      <c r="BP165" s="12" t="s">
        <v>1142</v>
      </c>
    </row>
    <row r="166" spans="1:73" x14ac:dyDescent="0.15">
      <c r="A166" s="12" t="s">
        <v>1151</v>
      </c>
      <c r="C166" t="s">
        <v>449</v>
      </c>
      <c r="E166" s="12" t="s">
        <v>1153</v>
      </c>
      <c r="G166" t="s">
        <v>415</v>
      </c>
      <c r="H166" s="3" t="s">
        <v>356</v>
      </c>
      <c r="O166" s="3">
        <v>1</v>
      </c>
      <c r="T166">
        <v>1</v>
      </c>
      <c r="AK166">
        <v>1</v>
      </c>
      <c r="AR166">
        <v>12</v>
      </c>
      <c r="AW166">
        <v>0.2</v>
      </c>
      <c r="AX166" s="4">
        <v>20</v>
      </c>
      <c r="AY166" s="4">
        <v>35</v>
      </c>
      <c r="AZ166" s="4">
        <v>1</v>
      </c>
      <c r="BA166" s="4" t="s">
        <v>356</v>
      </c>
      <c r="BU166" t="s">
        <v>358</v>
      </c>
    </row>
    <row r="167" spans="1:73" x14ac:dyDescent="0.15">
      <c r="A167" s="12" t="s">
        <v>1152</v>
      </c>
      <c r="C167" t="s">
        <v>449</v>
      </c>
      <c r="E167" s="12" t="s">
        <v>1154</v>
      </c>
      <c r="G167" s="12" t="s">
        <v>554</v>
      </c>
      <c r="H167" s="3" t="s">
        <v>555</v>
      </c>
      <c r="T167">
        <v>2</v>
      </c>
      <c r="AA167" t="s">
        <v>346</v>
      </c>
      <c r="AC167" s="12" t="s">
        <v>1145</v>
      </c>
      <c r="AF167" t="s">
        <v>372</v>
      </c>
      <c r="AH167">
        <v>3.4</v>
      </c>
      <c r="AK167">
        <v>99</v>
      </c>
      <c r="AR167">
        <v>3</v>
      </c>
      <c r="AW167">
        <v>0.2</v>
      </c>
      <c r="AX167" s="4">
        <v>10</v>
      </c>
      <c r="AY167" s="4">
        <v>10</v>
      </c>
      <c r="AZ167" s="4">
        <v>3</v>
      </c>
      <c r="BA167" s="4" t="s">
        <v>356</v>
      </c>
      <c r="BB167" s="12" t="s">
        <v>866</v>
      </c>
      <c r="BD167" s="5" t="s">
        <v>349</v>
      </c>
    </row>
    <row r="168" spans="1:73" x14ac:dyDescent="0.15">
      <c r="A168" s="12" t="s">
        <v>1156</v>
      </c>
      <c r="C168" t="s">
        <v>144</v>
      </c>
      <c r="E168" s="12" t="s">
        <v>1158</v>
      </c>
      <c r="G168" t="s">
        <v>353</v>
      </c>
      <c r="H168" s="3" t="s">
        <v>795</v>
      </c>
      <c r="T168">
        <v>2</v>
      </c>
      <c r="AA168" t="s">
        <v>346</v>
      </c>
      <c r="AC168" t="s">
        <v>386</v>
      </c>
      <c r="AF168" t="s">
        <v>372</v>
      </c>
      <c r="AH168">
        <v>3.8</v>
      </c>
      <c r="AK168">
        <v>1</v>
      </c>
      <c r="AS168" s="12" t="s">
        <v>1161</v>
      </c>
      <c r="AW168">
        <v>25</v>
      </c>
      <c r="AX168" s="4">
        <v>25</v>
      </c>
      <c r="AY168" s="4">
        <v>30</v>
      </c>
      <c r="AZ168" s="4">
        <v>1</v>
      </c>
      <c r="BA168" s="4" t="s">
        <v>555</v>
      </c>
      <c r="BB168" s="12" t="s">
        <v>1070</v>
      </c>
      <c r="BD168" s="5" t="s">
        <v>349</v>
      </c>
      <c r="BF168" s="12"/>
      <c r="BJ168" s="12" t="s">
        <v>872</v>
      </c>
      <c r="BM168">
        <v>1.5</v>
      </c>
      <c r="BN168">
        <v>0.4</v>
      </c>
      <c r="BU168" t="s">
        <v>370</v>
      </c>
    </row>
    <row r="169" spans="1:73" x14ac:dyDescent="0.15">
      <c r="A169" s="12" t="s">
        <v>1161</v>
      </c>
      <c r="C169" t="s">
        <v>345</v>
      </c>
      <c r="G169" t="s">
        <v>353</v>
      </c>
      <c r="H169" s="3" t="s">
        <v>380</v>
      </c>
      <c r="I169" s="3" t="s">
        <v>381</v>
      </c>
      <c r="T169">
        <v>1</v>
      </c>
      <c r="AG169" s="3"/>
      <c r="AK169">
        <v>1</v>
      </c>
      <c r="BA169" s="13"/>
      <c r="BB169" s="3"/>
      <c r="BC169" s="3"/>
      <c r="BE169" s="3"/>
      <c r="BF169" s="3"/>
      <c r="BG169" s="3"/>
      <c r="BH169" s="3"/>
      <c r="BI169" s="3"/>
      <c r="BJ169" s="12" t="s">
        <v>1135</v>
      </c>
      <c r="BK169">
        <v>1</v>
      </c>
      <c r="BM169">
        <v>25</v>
      </c>
    </row>
    <row r="170" spans="1:73" x14ac:dyDescent="0.15">
      <c r="A170" s="12"/>
      <c r="AG170" s="3"/>
      <c r="BA170" s="13"/>
      <c r="BB170" s="3"/>
      <c r="BC170" s="3"/>
      <c r="BE170" s="3"/>
      <c r="BF170" s="3"/>
      <c r="BG170" s="3"/>
      <c r="BH170" s="3"/>
      <c r="BI170" s="3"/>
      <c r="BJ170" s="12"/>
    </row>
    <row r="171" spans="1:73" x14ac:dyDescent="0.15">
      <c r="A171" s="12" t="s">
        <v>1172</v>
      </c>
      <c r="C171" t="s">
        <v>345</v>
      </c>
      <c r="H171" s="3" t="s">
        <v>555</v>
      </c>
      <c r="Q171">
        <v>1</v>
      </c>
      <c r="T171">
        <v>2</v>
      </c>
      <c r="U171">
        <v>1</v>
      </c>
      <c r="AC171" s="12" t="s">
        <v>1174</v>
      </c>
      <c r="AF171" s="12" t="s">
        <v>664</v>
      </c>
      <c r="AG171" s="3"/>
      <c r="AH171">
        <v>1</v>
      </c>
      <c r="AK171">
        <v>99</v>
      </c>
      <c r="BA171" s="13"/>
      <c r="BB171" s="3" t="s">
        <v>631</v>
      </c>
      <c r="BC171" s="3"/>
      <c r="BD171" s="5" t="s">
        <v>349</v>
      </c>
      <c r="BE171" s="3"/>
      <c r="BF171" s="3"/>
      <c r="BG171" s="3"/>
      <c r="BH171" s="3"/>
      <c r="BI171" s="3"/>
      <c r="BJ171" s="12"/>
    </row>
    <row r="172" spans="1:73" x14ac:dyDescent="0.15">
      <c r="A172" s="12" t="s">
        <v>1173</v>
      </c>
      <c r="C172" t="s">
        <v>345</v>
      </c>
      <c r="D172" t="s">
        <v>1180</v>
      </c>
      <c r="H172" s="3" t="s">
        <v>356</v>
      </c>
      <c r="L172" s="12"/>
      <c r="M172" s="12"/>
      <c r="N172" s="12"/>
      <c r="T172">
        <v>2</v>
      </c>
      <c r="U172">
        <v>1</v>
      </c>
      <c r="AA172" t="s">
        <v>346</v>
      </c>
      <c r="AE172">
        <v>1</v>
      </c>
      <c r="AK172">
        <v>99</v>
      </c>
      <c r="AS172" s="12"/>
      <c r="AV172">
        <v>0.01</v>
      </c>
      <c r="BJ172" s="12" t="s">
        <v>1175</v>
      </c>
      <c r="BK172">
        <v>-44</v>
      </c>
      <c r="BM172">
        <v>99999</v>
      </c>
      <c r="BO172">
        <v>1</v>
      </c>
    </row>
    <row r="173" spans="1:73" x14ac:dyDescent="0.15">
      <c r="A173" s="12" t="s">
        <v>1177</v>
      </c>
      <c r="C173" s="12" t="s">
        <v>1178</v>
      </c>
      <c r="D173" s="12" t="s">
        <v>1179</v>
      </c>
      <c r="H173" s="3" t="s">
        <v>555</v>
      </c>
      <c r="T173">
        <v>1</v>
      </c>
      <c r="W173" s="12" t="s">
        <v>835</v>
      </c>
      <c r="AK173">
        <v>1</v>
      </c>
      <c r="AV173">
        <v>5.5</v>
      </c>
      <c r="BP173" s="12" t="s">
        <v>746</v>
      </c>
    </row>
    <row r="174" spans="1:73" x14ac:dyDescent="0.15">
      <c r="A174" s="12" t="s">
        <v>1181</v>
      </c>
      <c r="C174" t="s">
        <v>345</v>
      </c>
      <c r="D174" s="12" t="s">
        <v>1183</v>
      </c>
      <c r="E174" t="s">
        <v>1201</v>
      </c>
      <c r="G174" t="s">
        <v>353</v>
      </c>
      <c r="H174" s="3" t="s">
        <v>380</v>
      </c>
      <c r="I174" s="3" t="s">
        <v>381</v>
      </c>
      <c r="T174">
        <v>1</v>
      </c>
      <c r="AG174" s="3"/>
      <c r="AK174">
        <v>1</v>
      </c>
      <c r="AW174">
        <v>20</v>
      </c>
      <c r="AX174" s="4">
        <v>20</v>
      </c>
      <c r="AY174" s="4">
        <v>40</v>
      </c>
      <c r="AZ174" s="4">
        <v>1</v>
      </c>
      <c r="BA174" s="13" t="s">
        <v>555</v>
      </c>
      <c r="BB174" s="3"/>
      <c r="BC174" s="3"/>
      <c r="BE174" s="3"/>
      <c r="BF174" s="3"/>
      <c r="BG174" s="3"/>
      <c r="BH174" s="3"/>
      <c r="BI174" s="3"/>
      <c r="BJ174" s="12" t="s">
        <v>1100</v>
      </c>
      <c r="BK174" s="12" t="s">
        <v>1182</v>
      </c>
      <c r="BL174" s="12"/>
      <c r="BM174">
        <v>20</v>
      </c>
    </row>
    <row r="175" spans="1:73" s="18" customFormat="1" x14ac:dyDescent="0.15">
      <c r="A175" s="17" t="s">
        <v>1192</v>
      </c>
      <c r="C175" s="18" t="s">
        <v>345</v>
      </c>
      <c r="D175" s="17" t="s">
        <v>1199</v>
      </c>
      <c r="E175" s="17" t="s">
        <v>1202</v>
      </c>
      <c r="G175" s="17" t="s">
        <v>554</v>
      </c>
      <c r="H175" s="19" t="s">
        <v>555</v>
      </c>
      <c r="I175" s="19"/>
      <c r="J175" s="19"/>
      <c r="K175" s="19"/>
      <c r="L175" s="19"/>
      <c r="M175" s="19"/>
      <c r="N175" s="19"/>
      <c r="O175" s="19"/>
      <c r="P175" s="19"/>
      <c r="T175" s="18">
        <v>2</v>
      </c>
      <c r="U175" s="18">
        <v>1</v>
      </c>
      <c r="AC175" s="17" t="s">
        <v>1174</v>
      </c>
      <c r="AF175" s="17" t="s">
        <v>664</v>
      </c>
      <c r="AG175" s="19"/>
      <c r="AH175" s="18">
        <v>2.5</v>
      </c>
      <c r="AK175" s="18">
        <v>99</v>
      </c>
      <c r="AW175" s="18">
        <v>0.2</v>
      </c>
      <c r="AX175" s="20">
        <v>0</v>
      </c>
      <c r="AY175" s="20">
        <v>7</v>
      </c>
      <c r="AZ175" s="20">
        <v>3</v>
      </c>
      <c r="BA175" s="21" t="s">
        <v>555</v>
      </c>
      <c r="BB175" s="19" t="s">
        <v>631</v>
      </c>
      <c r="BC175" s="19"/>
      <c r="BD175" s="22" t="s">
        <v>349</v>
      </c>
      <c r="BE175" s="19"/>
      <c r="BF175" s="19"/>
      <c r="BG175" s="19"/>
      <c r="BH175" s="19"/>
      <c r="BI175" s="19"/>
      <c r="BJ175" s="17" t="s">
        <v>1189</v>
      </c>
      <c r="BK175" s="17">
        <v>-300</v>
      </c>
      <c r="BL175" s="17">
        <v>0.3</v>
      </c>
      <c r="BM175" s="18">
        <v>3</v>
      </c>
    </row>
    <row r="176" spans="1:73" s="18" customFormat="1" x14ac:dyDescent="0.15">
      <c r="A176" s="17" t="s">
        <v>1184</v>
      </c>
      <c r="C176" s="18" t="s">
        <v>345</v>
      </c>
      <c r="D176" s="17" t="s">
        <v>1200</v>
      </c>
      <c r="E176" s="17" t="s">
        <v>1203</v>
      </c>
      <c r="G176" t="s">
        <v>353</v>
      </c>
      <c r="H176" s="19" t="s">
        <v>795</v>
      </c>
      <c r="I176" s="3"/>
      <c r="J176" s="19"/>
      <c r="K176" s="19"/>
      <c r="L176" s="19"/>
      <c r="M176" s="19"/>
      <c r="N176" s="19"/>
      <c r="O176" s="19"/>
      <c r="P176" s="19"/>
      <c r="S176" s="18">
        <v>1</v>
      </c>
      <c r="T176" s="18">
        <v>2</v>
      </c>
      <c r="AC176" s="17" t="s">
        <v>1174</v>
      </c>
      <c r="AF176" s="17" t="s">
        <v>664</v>
      </c>
      <c r="AG176" s="19"/>
      <c r="AH176">
        <v>1.4</v>
      </c>
      <c r="AK176" s="18">
        <v>99</v>
      </c>
      <c r="AS176" s="17" t="s">
        <v>1204</v>
      </c>
      <c r="AV176" s="18">
        <v>1</v>
      </c>
      <c r="AW176" s="18">
        <v>20</v>
      </c>
      <c r="AX176" s="20">
        <v>0</v>
      </c>
      <c r="AY176" s="20">
        <v>28</v>
      </c>
      <c r="AZ176" s="20">
        <v>1</v>
      </c>
      <c r="BA176" s="21" t="s">
        <v>555</v>
      </c>
      <c r="BB176" s="12" t="s">
        <v>1195</v>
      </c>
      <c r="BC176" s="12" t="s">
        <v>1195</v>
      </c>
      <c r="BD176" s="22" t="s">
        <v>349</v>
      </c>
      <c r="BE176" s="19"/>
      <c r="BF176" s="19"/>
      <c r="BG176" s="19"/>
      <c r="BH176" s="19"/>
      <c r="BI176" s="19"/>
      <c r="BJ176" s="12" t="s">
        <v>1175</v>
      </c>
      <c r="BK176" s="17">
        <v>-20</v>
      </c>
      <c r="BL176" s="17"/>
      <c r="BM176" s="18">
        <v>1</v>
      </c>
    </row>
    <row r="177" spans="1:73" x14ac:dyDescent="0.15">
      <c r="A177" s="17" t="s">
        <v>1204</v>
      </c>
      <c r="C177" t="s">
        <v>345</v>
      </c>
      <c r="G177" t="s">
        <v>353</v>
      </c>
      <c r="H177" s="3" t="s">
        <v>555</v>
      </c>
      <c r="I177" s="3" t="s">
        <v>381</v>
      </c>
      <c r="L177" s="12"/>
      <c r="M177" s="12"/>
      <c r="N177" s="12"/>
      <c r="T177">
        <v>1</v>
      </c>
      <c r="AF177" s="12" t="s">
        <v>556</v>
      </c>
      <c r="AG177" s="3"/>
      <c r="AH177">
        <v>0.02</v>
      </c>
      <c r="AI177">
        <v>1</v>
      </c>
      <c r="AJ177">
        <v>1</v>
      </c>
      <c r="AK177">
        <v>1</v>
      </c>
      <c r="AS177" s="12"/>
      <c r="AV177">
        <v>0.01</v>
      </c>
      <c r="BA177" s="13"/>
      <c r="BB177" s="3"/>
      <c r="BC177" s="3"/>
      <c r="BE177" s="3"/>
      <c r="BF177" s="3"/>
      <c r="BG177" s="3"/>
      <c r="BH177" s="3"/>
      <c r="BI177" s="3"/>
    </row>
    <row r="179" spans="1:73" x14ac:dyDescent="0.15">
      <c r="A179" s="12" t="s">
        <v>989</v>
      </c>
      <c r="C179" s="12"/>
      <c r="H179" s="14"/>
      <c r="I179" s="14"/>
      <c r="AA179" s="12"/>
      <c r="AF179" s="12"/>
      <c r="BJ179" s="12"/>
    </row>
    <row r="180" spans="1:73" x14ac:dyDescent="0.15">
      <c r="A180" t="s">
        <v>99</v>
      </c>
    </row>
    <row r="181" spans="1:73" x14ac:dyDescent="0.15">
      <c r="A181" t="s">
        <v>104</v>
      </c>
      <c r="C181" t="s">
        <v>345</v>
      </c>
      <c r="T181">
        <v>2</v>
      </c>
      <c r="AA181" t="s">
        <v>346</v>
      </c>
      <c r="AC181" t="s">
        <v>347</v>
      </c>
      <c r="AF181" t="s">
        <v>348</v>
      </c>
      <c r="AH181">
        <v>1</v>
      </c>
      <c r="AK181">
        <v>1</v>
      </c>
      <c r="AV181">
        <v>1</v>
      </c>
      <c r="BB181" s="12" t="s">
        <v>909</v>
      </c>
      <c r="BD181" s="5" t="s">
        <v>349</v>
      </c>
      <c r="BE181" t="s">
        <v>350</v>
      </c>
      <c r="BF181" t="s">
        <v>351</v>
      </c>
    </row>
    <row r="182" spans="1:73" x14ac:dyDescent="0.15">
      <c r="A182" t="s">
        <v>130</v>
      </c>
      <c r="C182" t="s">
        <v>345</v>
      </c>
      <c r="E182" t="s">
        <v>352</v>
      </c>
      <c r="G182" t="s">
        <v>353</v>
      </c>
      <c r="H182" s="3" t="s">
        <v>354</v>
      </c>
      <c r="T182">
        <v>1</v>
      </c>
      <c r="AA182" t="s">
        <v>355</v>
      </c>
      <c r="AC182" t="s">
        <v>347</v>
      </c>
      <c r="AF182" t="s">
        <v>348</v>
      </c>
      <c r="AK182">
        <v>1</v>
      </c>
      <c r="AW182">
        <v>10</v>
      </c>
      <c r="AX182" s="4">
        <v>0</v>
      </c>
      <c r="AY182" s="4">
        <v>3</v>
      </c>
      <c r="AZ182" s="4">
        <v>1</v>
      </c>
      <c r="BA182" s="4" t="s">
        <v>356</v>
      </c>
      <c r="BJ182" t="s">
        <v>357</v>
      </c>
      <c r="BK182">
        <v>100</v>
      </c>
      <c r="BU182" t="s">
        <v>358</v>
      </c>
    </row>
    <row r="183" spans="1:73" x14ac:dyDescent="0.15">
      <c r="A183" t="s">
        <v>359</v>
      </c>
      <c r="C183" t="s">
        <v>345</v>
      </c>
      <c r="E183" t="s">
        <v>360</v>
      </c>
      <c r="G183" t="s">
        <v>353</v>
      </c>
      <c r="H183" s="3" t="s">
        <v>354</v>
      </c>
      <c r="O183" s="3">
        <v>1</v>
      </c>
      <c r="S183">
        <v>1</v>
      </c>
      <c r="T183">
        <v>2</v>
      </c>
      <c r="AA183" t="s">
        <v>361</v>
      </c>
      <c r="AC183" t="s">
        <v>347</v>
      </c>
      <c r="AF183" t="s">
        <v>348</v>
      </c>
      <c r="AH183">
        <v>0.45</v>
      </c>
      <c r="AK183">
        <v>1</v>
      </c>
      <c r="AL183">
        <v>7</v>
      </c>
      <c r="AM183">
        <v>0.03</v>
      </c>
      <c r="AN183">
        <v>1</v>
      </c>
      <c r="AV183">
        <v>1</v>
      </c>
      <c r="AW183">
        <v>8</v>
      </c>
      <c r="AX183" s="4">
        <v>0</v>
      </c>
      <c r="AY183" s="4">
        <v>10</v>
      </c>
      <c r="AZ183" s="4">
        <v>1</v>
      </c>
      <c r="BA183" s="4" t="s">
        <v>356</v>
      </c>
      <c r="BB183" s="5" t="s">
        <v>362</v>
      </c>
      <c r="BC183" s="5" t="s">
        <v>362</v>
      </c>
      <c r="BD183" s="5" t="s">
        <v>349</v>
      </c>
      <c r="BE183" t="s">
        <v>350</v>
      </c>
      <c r="BF183" t="s">
        <v>351</v>
      </c>
      <c r="BU183" t="s">
        <v>363</v>
      </c>
    </row>
    <row r="184" spans="1:73" x14ac:dyDescent="0.15">
      <c r="A184" t="s">
        <v>364</v>
      </c>
      <c r="C184" t="s">
        <v>345</v>
      </c>
      <c r="E184" t="s">
        <v>365</v>
      </c>
      <c r="G184" t="s">
        <v>353</v>
      </c>
      <c r="H184" s="3" t="s">
        <v>354</v>
      </c>
      <c r="S184">
        <v>1</v>
      </c>
      <c r="T184">
        <v>2</v>
      </c>
      <c r="AA184" t="s">
        <v>346</v>
      </c>
      <c r="AC184" t="s">
        <v>366</v>
      </c>
      <c r="AF184" t="s">
        <v>367</v>
      </c>
      <c r="AH184">
        <v>1.6</v>
      </c>
      <c r="AK184">
        <v>1</v>
      </c>
      <c r="AV184">
        <v>1</v>
      </c>
      <c r="AW184">
        <v>10</v>
      </c>
      <c r="AX184" s="4">
        <v>0</v>
      </c>
      <c r="AY184" s="4">
        <v>3</v>
      </c>
      <c r="AZ184" s="4">
        <v>1</v>
      </c>
      <c r="BA184" s="4" t="s">
        <v>356</v>
      </c>
      <c r="BB184" s="5" t="s">
        <v>368</v>
      </c>
      <c r="BC184" s="5" t="s">
        <v>368</v>
      </c>
      <c r="BD184" s="5" t="s">
        <v>349</v>
      </c>
      <c r="BE184" t="s">
        <v>350</v>
      </c>
      <c r="BF184" t="s">
        <v>369</v>
      </c>
      <c r="BU184" t="s">
        <v>370</v>
      </c>
    </row>
    <row r="185" spans="1:73" x14ac:dyDescent="0.15">
      <c r="A185" s="12"/>
      <c r="BJ185" s="12"/>
    </row>
    <row r="186" spans="1:73" x14ac:dyDescent="0.15">
      <c r="A186" t="s">
        <v>483</v>
      </c>
      <c r="C186" t="s">
        <v>345</v>
      </c>
      <c r="E186" t="s">
        <v>484</v>
      </c>
      <c r="T186">
        <v>2</v>
      </c>
      <c r="AA186" t="s">
        <v>346</v>
      </c>
      <c r="AC186" t="s">
        <v>347</v>
      </c>
      <c r="AF186" t="s">
        <v>348</v>
      </c>
      <c r="AH186">
        <v>1</v>
      </c>
      <c r="AK186">
        <v>1</v>
      </c>
      <c r="AV186">
        <v>2</v>
      </c>
      <c r="BB186" t="s">
        <v>37</v>
      </c>
      <c r="BD186" s="5" t="s">
        <v>349</v>
      </c>
      <c r="BE186" t="s">
        <v>350</v>
      </c>
      <c r="BJ186" t="s">
        <v>407</v>
      </c>
      <c r="BK186">
        <v>-0.8</v>
      </c>
      <c r="BR186" t="s">
        <v>471</v>
      </c>
      <c r="BS186" t="s">
        <v>472</v>
      </c>
      <c r="BU186" t="s">
        <v>370</v>
      </c>
    </row>
    <row r="188" spans="1:73" x14ac:dyDescent="0.15">
      <c r="A188" t="s">
        <v>156</v>
      </c>
      <c r="C188" t="s">
        <v>345</v>
      </c>
      <c r="E188" t="s">
        <v>485</v>
      </c>
      <c r="G188" t="s">
        <v>353</v>
      </c>
      <c r="H188" s="3" t="s">
        <v>354</v>
      </c>
      <c r="T188">
        <v>2</v>
      </c>
      <c r="AA188" t="s">
        <v>346</v>
      </c>
      <c r="AC188" s="12" t="s">
        <v>1062</v>
      </c>
      <c r="AK188">
        <v>100</v>
      </c>
      <c r="AU188" s="12" t="s">
        <v>1061</v>
      </c>
      <c r="AV188">
        <v>0.2</v>
      </c>
      <c r="AW188">
        <v>10</v>
      </c>
      <c r="AX188" s="4">
        <v>48</v>
      </c>
      <c r="AY188" s="4">
        <v>50</v>
      </c>
      <c r="AZ188" s="4">
        <v>1</v>
      </c>
      <c r="BA188" s="4" t="s">
        <v>356</v>
      </c>
      <c r="BJ188" t="s">
        <v>407</v>
      </c>
      <c r="BK188">
        <v>-0.8</v>
      </c>
      <c r="BM188">
        <v>99999</v>
      </c>
      <c r="BO188">
        <v>1</v>
      </c>
      <c r="BU188" t="s">
        <v>463</v>
      </c>
    </row>
    <row r="189" spans="1:73" x14ac:dyDescent="0.15">
      <c r="A189" s="12" t="s">
        <v>1061</v>
      </c>
      <c r="C189" t="s">
        <v>345</v>
      </c>
      <c r="E189" t="s">
        <v>485</v>
      </c>
      <c r="G189" t="s">
        <v>353</v>
      </c>
      <c r="H189" s="3" t="s">
        <v>354</v>
      </c>
      <c r="T189">
        <v>2</v>
      </c>
      <c r="AA189" t="s">
        <v>346</v>
      </c>
      <c r="AC189" t="s">
        <v>486</v>
      </c>
      <c r="AK189">
        <v>100</v>
      </c>
      <c r="AV189">
        <v>0.2</v>
      </c>
      <c r="AW189">
        <v>9999</v>
      </c>
      <c r="AX189" s="4">
        <v>0</v>
      </c>
      <c r="AY189" s="4">
        <v>10</v>
      </c>
      <c r="AZ189" s="4">
        <v>1</v>
      </c>
      <c r="BA189" s="4" t="s">
        <v>356</v>
      </c>
      <c r="BJ189" t="s">
        <v>407</v>
      </c>
      <c r="BK189">
        <v>-0.8</v>
      </c>
      <c r="BM189">
        <v>99999</v>
      </c>
      <c r="BO189">
        <v>1</v>
      </c>
      <c r="BU189" t="s">
        <v>463</v>
      </c>
    </row>
    <row r="190" spans="1:73" x14ac:dyDescent="0.15">
      <c r="A190" t="s">
        <v>155</v>
      </c>
      <c r="C190" t="s">
        <v>345</v>
      </c>
      <c r="H190" s="3" t="s">
        <v>356</v>
      </c>
      <c r="T190">
        <v>1</v>
      </c>
      <c r="AA190" t="s">
        <v>346</v>
      </c>
      <c r="AC190" t="s">
        <v>486</v>
      </c>
      <c r="AG190">
        <v>1</v>
      </c>
      <c r="AH190">
        <v>0.05</v>
      </c>
      <c r="AK190">
        <v>100</v>
      </c>
      <c r="AV190">
        <v>0.2</v>
      </c>
    </row>
    <row r="192" spans="1:73" x14ac:dyDescent="0.15">
      <c r="A192" t="s">
        <v>487</v>
      </c>
      <c r="C192" t="s">
        <v>345</v>
      </c>
      <c r="D192" t="s">
        <v>488</v>
      </c>
      <c r="H192" s="3" t="s">
        <v>356</v>
      </c>
      <c r="T192">
        <v>2</v>
      </c>
      <c r="AA192" t="s">
        <v>346</v>
      </c>
      <c r="AC192" t="s">
        <v>347</v>
      </c>
      <c r="AF192" t="s">
        <v>348</v>
      </c>
      <c r="AH192">
        <v>2</v>
      </c>
      <c r="AK192">
        <v>1</v>
      </c>
      <c r="AL192">
        <v>3</v>
      </c>
      <c r="AV192">
        <v>0.2</v>
      </c>
      <c r="AW192">
        <v>0.2</v>
      </c>
      <c r="AX192" s="4">
        <v>0</v>
      </c>
      <c r="AY192" s="4">
        <v>3</v>
      </c>
      <c r="AZ192" s="4">
        <v>2</v>
      </c>
      <c r="BA192" s="4" t="s">
        <v>356</v>
      </c>
      <c r="BB192" t="s">
        <v>37</v>
      </c>
      <c r="BD192" s="5" t="s">
        <v>349</v>
      </c>
      <c r="BE192" t="s">
        <v>397</v>
      </c>
    </row>
    <row r="193" spans="1:73" x14ac:dyDescent="0.15">
      <c r="A193" t="s">
        <v>489</v>
      </c>
      <c r="C193" t="s">
        <v>345</v>
      </c>
      <c r="D193" t="s">
        <v>488</v>
      </c>
      <c r="H193" s="3" t="s">
        <v>354</v>
      </c>
      <c r="T193">
        <v>2</v>
      </c>
      <c r="AA193" t="s">
        <v>346</v>
      </c>
      <c r="AC193" t="s">
        <v>347</v>
      </c>
      <c r="AF193" t="s">
        <v>348</v>
      </c>
      <c r="AH193">
        <v>2</v>
      </c>
      <c r="AK193">
        <v>1</v>
      </c>
      <c r="AL193">
        <v>3</v>
      </c>
      <c r="AV193">
        <v>2</v>
      </c>
      <c r="AW193">
        <v>10</v>
      </c>
      <c r="AX193" s="4">
        <v>0</v>
      </c>
      <c r="AY193" s="4">
        <v>3</v>
      </c>
      <c r="AZ193" s="4">
        <v>1</v>
      </c>
      <c r="BA193" s="4" t="s">
        <v>356</v>
      </c>
      <c r="BB193" t="s">
        <v>37</v>
      </c>
      <c r="BD193" s="5" t="s">
        <v>349</v>
      </c>
      <c r="BE193" t="s">
        <v>397</v>
      </c>
    </row>
    <row r="195" spans="1:73" x14ac:dyDescent="0.15">
      <c r="A195" t="s">
        <v>490</v>
      </c>
      <c r="C195" t="s">
        <v>491</v>
      </c>
      <c r="E195" t="s">
        <v>492</v>
      </c>
      <c r="G195" t="s">
        <v>415</v>
      </c>
      <c r="H195" s="3" t="s">
        <v>354</v>
      </c>
      <c r="S195">
        <v>1</v>
      </c>
      <c r="T195">
        <v>2</v>
      </c>
      <c r="AA195" t="s">
        <v>346</v>
      </c>
      <c r="AC195" t="s">
        <v>386</v>
      </c>
      <c r="AF195" t="s">
        <v>372</v>
      </c>
      <c r="AH195">
        <v>1.5</v>
      </c>
      <c r="AK195">
        <v>99</v>
      </c>
      <c r="AV195">
        <v>1</v>
      </c>
      <c r="AW195">
        <v>0.3</v>
      </c>
      <c r="AX195" s="4">
        <v>3</v>
      </c>
      <c r="AY195" s="4">
        <v>3</v>
      </c>
      <c r="AZ195" s="4">
        <v>1</v>
      </c>
      <c r="BA195" s="4" t="s">
        <v>356</v>
      </c>
      <c r="BB195" t="s">
        <v>37</v>
      </c>
      <c r="BD195" s="5" t="s">
        <v>349</v>
      </c>
      <c r="BU195" t="s">
        <v>370</v>
      </c>
    </row>
    <row r="196" spans="1:73" x14ac:dyDescent="0.15">
      <c r="A196" t="s">
        <v>493</v>
      </c>
      <c r="C196" t="s">
        <v>494</v>
      </c>
      <c r="E196" t="s">
        <v>495</v>
      </c>
      <c r="H196" s="3" t="s">
        <v>354</v>
      </c>
    </row>
    <row r="198" spans="1:73" x14ac:dyDescent="0.15">
      <c r="A198" t="s">
        <v>496</v>
      </c>
      <c r="C198" t="s">
        <v>345</v>
      </c>
      <c r="H198" s="3" t="s">
        <v>380</v>
      </c>
      <c r="I198" s="3" t="s">
        <v>389</v>
      </c>
      <c r="T198">
        <v>1</v>
      </c>
      <c r="W198" s="12" t="s">
        <v>835</v>
      </c>
      <c r="X198" s="12"/>
      <c r="BJ198" t="s">
        <v>497</v>
      </c>
      <c r="BK198">
        <v>-10</v>
      </c>
    </row>
    <row r="200" spans="1:73" x14ac:dyDescent="0.15">
      <c r="A200" t="s">
        <v>498</v>
      </c>
      <c r="C200" t="s">
        <v>449</v>
      </c>
      <c r="G200" t="s">
        <v>415</v>
      </c>
      <c r="H200" s="3" t="s">
        <v>356</v>
      </c>
      <c r="O200" s="3">
        <v>1</v>
      </c>
      <c r="AR200">
        <v>10</v>
      </c>
      <c r="AW200">
        <v>0.2</v>
      </c>
      <c r="AX200" s="4">
        <v>0</v>
      </c>
      <c r="AY200" s="4">
        <v>5</v>
      </c>
      <c r="AZ200" s="4">
        <v>1</v>
      </c>
      <c r="BA200" s="4" t="s">
        <v>356</v>
      </c>
    </row>
    <row r="201" spans="1:73" x14ac:dyDescent="0.15">
      <c r="A201" t="s">
        <v>124</v>
      </c>
      <c r="C201" t="s">
        <v>499</v>
      </c>
      <c r="G201" t="s">
        <v>353</v>
      </c>
      <c r="H201" s="3" t="s">
        <v>354</v>
      </c>
      <c r="AR201">
        <v>10</v>
      </c>
      <c r="AW201">
        <v>5</v>
      </c>
      <c r="AX201" s="4">
        <v>5</v>
      </c>
      <c r="AY201" s="4">
        <v>5</v>
      </c>
      <c r="AZ201" s="4">
        <v>1</v>
      </c>
      <c r="BA201" s="4" t="s">
        <v>356</v>
      </c>
    </row>
    <row r="202" spans="1:73" x14ac:dyDescent="0.15">
      <c r="A202" t="s">
        <v>500</v>
      </c>
      <c r="C202" t="s">
        <v>449</v>
      </c>
      <c r="G202" t="s">
        <v>415</v>
      </c>
      <c r="H202" s="3" t="s">
        <v>356</v>
      </c>
      <c r="I202" s="3" t="s">
        <v>453</v>
      </c>
      <c r="O202" s="3">
        <v>1</v>
      </c>
      <c r="AR202">
        <v>10</v>
      </c>
      <c r="AW202">
        <v>0.2</v>
      </c>
      <c r="AX202" s="4">
        <v>0</v>
      </c>
      <c r="AY202" s="4">
        <v>5</v>
      </c>
      <c r="AZ202" s="4">
        <v>1</v>
      </c>
      <c r="BA202" s="4" t="s">
        <v>356</v>
      </c>
    </row>
    <row r="203" spans="1:73" x14ac:dyDescent="0.15">
      <c r="A203" s="12" t="s">
        <v>990</v>
      </c>
      <c r="C203" s="12" t="s">
        <v>991</v>
      </c>
      <c r="H203" s="3" t="s">
        <v>602</v>
      </c>
      <c r="I203" s="3" t="s">
        <v>604</v>
      </c>
      <c r="BH203" s="12" t="s">
        <v>622</v>
      </c>
    </row>
    <row r="205" spans="1:73" s="2" customFormat="1" x14ac:dyDescent="0.15">
      <c r="A205" s="2" t="s">
        <v>501</v>
      </c>
      <c r="H205" s="7"/>
      <c r="I205" s="7"/>
      <c r="J205" s="7"/>
      <c r="K205" s="7"/>
      <c r="L205" s="7"/>
      <c r="M205" s="7"/>
      <c r="N205" s="7"/>
      <c r="O205" s="7"/>
      <c r="P205" s="7"/>
      <c r="AX205" s="8"/>
      <c r="AY205" s="8"/>
      <c r="AZ205" s="8"/>
      <c r="BA205" s="8"/>
      <c r="BD205" s="9"/>
    </row>
    <row r="206" spans="1:73" x14ac:dyDescent="0.15">
      <c r="A206" t="s">
        <v>502</v>
      </c>
      <c r="C206" t="s">
        <v>345</v>
      </c>
      <c r="T206">
        <v>1</v>
      </c>
      <c r="AA206" t="s">
        <v>503</v>
      </c>
      <c r="AD206">
        <v>2</v>
      </c>
      <c r="AF206" t="s">
        <v>372</v>
      </c>
      <c r="AH206">
        <v>1</v>
      </c>
      <c r="AK206">
        <v>1</v>
      </c>
      <c r="AV206">
        <v>2</v>
      </c>
      <c r="BB206" t="s">
        <v>37</v>
      </c>
      <c r="BD206" s="5" t="s">
        <v>349</v>
      </c>
      <c r="BE206" t="s">
        <v>350</v>
      </c>
    </row>
    <row r="207" spans="1:73" x14ac:dyDescent="0.15">
      <c r="A207" t="s">
        <v>504</v>
      </c>
      <c r="C207" t="s">
        <v>144</v>
      </c>
      <c r="T207">
        <v>1</v>
      </c>
      <c r="AA207" t="s">
        <v>355</v>
      </c>
      <c r="AD207">
        <v>0</v>
      </c>
      <c r="AF207" t="s">
        <v>372</v>
      </c>
      <c r="AH207">
        <v>1</v>
      </c>
      <c r="AK207">
        <v>1</v>
      </c>
      <c r="AV207">
        <v>1</v>
      </c>
      <c r="BB207" t="s">
        <v>37</v>
      </c>
      <c r="BD207" s="5" t="s">
        <v>349</v>
      </c>
    </row>
    <row r="208" spans="1:73" x14ac:dyDescent="0.15">
      <c r="A208" t="s">
        <v>90</v>
      </c>
      <c r="C208" t="s">
        <v>144</v>
      </c>
      <c r="T208">
        <v>1</v>
      </c>
      <c r="AA208" t="s">
        <v>355</v>
      </c>
      <c r="AD208">
        <v>0</v>
      </c>
      <c r="AF208" t="s">
        <v>372</v>
      </c>
      <c r="AH208">
        <v>1</v>
      </c>
      <c r="AK208">
        <v>1</v>
      </c>
      <c r="AV208">
        <v>1</v>
      </c>
      <c r="BB208" t="s">
        <v>37</v>
      </c>
      <c r="BD208" s="5" t="s">
        <v>349</v>
      </c>
    </row>
    <row r="209" spans="1:69" x14ac:dyDescent="0.15">
      <c r="A209" t="s">
        <v>505</v>
      </c>
      <c r="C209" t="s">
        <v>345</v>
      </c>
      <c r="H209" s="3" t="s">
        <v>380</v>
      </c>
      <c r="I209" s="3" t="s">
        <v>389</v>
      </c>
      <c r="T209">
        <v>2</v>
      </c>
      <c r="W209" s="12" t="s">
        <v>835</v>
      </c>
      <c r="X209" s="12"/>
      <c r="AG209" s="3"/>
      <c r="AK209">
        <v>1</v>
      </c>
      <c r="AX209"/>
      <c r="AY209"/>
      <c r="AZ209"/>
      <c r="BA209"/>
      <c r="BB209" s="3"/>
      <c r="BC209" s="3"/>
      <c r="BE209" s="3"/>
      <c r="BF209" s="3"/>
      <c r="BG209" s="3"/>
      <c r="BH209" s="3"/>
      <c r="BI209" s="3"/>
      <c r="BJ209" t="s">
        <v>506</v>
      </c>
      <c r="BM209">
        <v>99999</v>
      </c>
    </row>
    <row r="211" spans="1:69" x14ac:dyDescent="0.15">
      <c r="A211" s="12" t="s">
        <v>639</v>
      </c>
      <c r="C211" s="12" t="s">
        <v>640</v>
      </c>
      <c r="H211" s="14" t="s">
        <v>602</v>
      </c>
      <c r="I211" s="14" t="s">
        <v>641</v>
      </c>
      <c r="P211" s="3">
        <v>1</v>
      </c>
      <c r="S211">
        <v>1</v>
      </c>
      <c r="T211">
        <v>1</v>
      </c>
      <c r="AA211" s="12" t="s">
        <v>564</v>
      </c>
      <c r="AD211">
        <v>1.65</v>
      </c>
      <c r="AF211" t="s">
        <v>372</v>
      </c>
      <c r="AH211">
        <v>2</v>
      </c>
      <c r="AK211">
        <v>99</v>
      </c>
      <c r="AV211">
        <v>0.2</v>
      </c>
    </row>
    <row r="212" spans="1:69" x14ac:dyDescent="0.15">
      <c r="A212" s="12"/>
      <c r="C212" s="12"/>
      <c r="H212" s="14"/>
      <c r="I212" s="14"/>
      <c r="AA212" s="12"/>
    </row>
    <row r="213" spans="1:69" x14ac:dyDescent="0.15">
      <c r="A213" s="12" t="s">
        <v>678</v>
      </c>
      <c r="C213" t="s">
        <v>345</v>
      </c>
      <c r="K213" s="14"/>
      <c r="L213" s="14"/>
      <c r="M213" s="14"/>
      <c r="N213" s="14"/>
      <c r="T213">
        <v>1</v>
      </c>
      <c r="AA213" t="s">
        <v>503</v>
      </c>
      <c r="AB213" s="12" t="s">
        <v>695</v>
      </c>
      <c r="AD213">
        <v>7</v>
      </c>
      <c r="AE213" s="12"/>
      <c r="AF213" t="s">
        <v>372</v>
      </c>
      <c r="AH213">
        <v>1</v>
      </c>
      <c r="AK213">
        <v>1</v>
      </c>
      <c r="AO213">
        <v>1.4</v>
      </c>
      <c r="AP213">
        <v>1</v>
      </c>
      <c r="AV213">
        <v>4.5</v>
      </c>
      <c r="BB213" t="s">
        <v>37</v>
      </c>
      <c r="BD213" s="5" t="s">
        <v>349</v>
      </c>
      <c r="BE213" s="12" t="s">
        <v>679</v>
      </c>
      <c r="BF213" s="12" t="s">
        <v>696</v>
      </c>
      <c r="BG213" s="12"/>
      <c r="BH213" s="12"/>
      <c r="BI213" s="12"/>
      <c r="BJ213" s="12"/>
    </row>
    <row r="214" spans="1:69" x14ac:dyDescent="0.15">
      <c r="A214" s="12"/>
      <c r="C214" s="12"/>
      <c r="H214" s="14"/>
      <c r="I214" s="14"/>
      <c r="AA214" s="12"/>
    </row>
    <row r="215" spans="1:69" x14ac:dyDescent="0.15">
      <c r="A215" s="12" t="s">
        <v>652</v>
      </c>
      <c r="C215" t="s">
        <v>345</v>
      </c>
      <c r="T215">
        <v>1</v>
      </c>
      <c r="AA215" t="s">
        <v>503</v>
      </c>
      <c r="AB215" s="12" t="s">
        <v>695</v>
      </c>
      <c r="AD215">
        <v>2.2000000000000002</v>
      </c>
      <c r="AE215" s="12"/>
      <c r="AF215" s="12" t="s">
        <v>664</v>
      </c>
      <c r="AH215">
        <v>1</v>
      </c>
      <c r="AK215">
        <v>1</v>
      </c>
      <c r="AV215">
        <v>4</v>
      </c>
      <c r="BB215" t="s">
        <v>37</v>
      </c>
      <c r="BD215" s="5" t="s">
        <v>349</v>
      </c>
      <c r="BE215" t="s">
        <v>350</v>
      </c>
      <c r="BF215" s="12" t="s">
        <v>697</v>
      </c>
    </row>
    <row r="216" spans="1:69" x14ac:dyDescent="0.15">
      <c r="A216" s="12" t="s">
        <v>657</v>
      </c>
      <c r="C216" t="s">
        <v>345</v>
      </c>
      <c r="G216" t="s">
        <v>415</v>
      </c>
      <c r="H216" s="3" t="s">
        <v>356</v>
      </c>
      <c r="T216">
        <v>1</v>
      </c>
      <c r="AA216" t="s">
        <v>503</v>
      </c>
      <c r="AB216" s="12" t="s">
        <v>695</v>
      </c>
      <c r="AD216">
        <v>2.2000000000000002</v>
      </c>
      <c r="AE216" s="12"/>
      <c r="AF216" s="12" t="s">
        <v>664</v>
      </c>
      <c r="AH216">
        <v>1</v>
      </c>
      <c r="AK216">
        <v>1</v>
      </c>
      <c r="AV216">
        <v>4</v>
      </c>
      <c r="AW216">
        <v>0.2</v>
      </c>
      <c r="AX216" s="4">
        <v>0</v>
      </c>
      <c r="AY216" s="4">
        <v>2</v>
      </c>
      <c r="AZ216" s="4">
        <v>1</v>
      </c>
      <c r="BA216" s="13" t="s">
        <v>653</v>
      </c>
      <c r="BB216" t="s">
        <v>37</v>
      </c>
      <c r="BD216" s="5" t="s">
        <v>349</v>
      </c>
      <c r="BE216" t="s">
        <v>350</v>
      </c>
      <c r="BF216" s="12" t="s">
        <v>697</v>
      </c>
      <c r="BJ216" s="12" t="s">
        <v>569</v>
      </c>
      <c r="BK216">
        <v>-30</v>
      </c>
      <c r="BM216">
        <v>10</v>
      </c>
      <c r="BQ216" s="12" t="s">
        <v>667</v>
      </c>
    </row>
    <row r="217" spans="1:69" x14ac:dyDescent="0.15">
      <c r="A217" s="12"/>
      <c r="BA217" s="13"/>
      <c r="BJ217" s="12"/>
    </row>
    <row r="218" spans="1:69" x14ac:dyDescent="0.15">
      <c r="A218" s="12" t="s">
        <v>659</v>
      </c>
      <c r="C218" t="s">
        <v>144</v>
      </c>
      <c r="T218">
        <v>1</v>
      </c>
      <c r="AA218" t="s">
        <v>355</v>
      </c>
      <c r="AD218">
        <v>0</v>
      </c>
      <c r="AF218" t="s">
        <v>372</v>
      </c>
      <c r="AH218">
        <v>1</v>
      </c>
      <c r="AK218">
        <v>1</v>
      </c>
      <c r="AV218">
        <v>1</v>
      </c>
      <c r="BB218" t="s">
        <v>37</v>
      </c>
      <c r="BD218" s="5" t="s">
        <v>349</v>
      </c>
      <c r="BG218" s="12" t="s">
        <v>660</v>
      </c>
      <c r="BH218" s="12"/>
      <c r="BI218" s="12"/>
    </row>
    <row r="219" spans="1:69" x14ac:dyDescent="0.15">
      <c r="A219" s="12"/>
      <c r="BG219" s="12"/>
      <c r="BH219" s="12"/>
      <c r="BI219" s="12"/>
    </row>
    <row r="220" spans="1:69" x14ac:dyDescent="0.15">
      <c r="A220" s="12" t="s">
        <v>677</v>
      </c>
      <c r="C220" t="s">
        <v>345</v>
      </c>
      <c r="K220" s="14"/>
      <c r="L220" s="14"/>
      <c r="M220" s="14"/>
      <c r="N220" s="14"/>
      <c r="T220">
        <v>1</v>
      </c>
      <c r="AA220" t="s">
        <v>503</v>
      </c>
      <c r="AB220" s="12" t="s">
        <v>695</v>
      </c>
      <c r="AD220">
        <v>1.9</v>
      </c>
      <c r="AE220" s="12"/>
      <c r="AF220" t="s">
        <v>372</v>
      </c>
      <c r="AH220">
        <v>1</v>
      </c>
      <c r="AK220">
        <v>1</v>
      </c>
      <c r="AV220">
        <v>2.4</v>
      </c>
      <c r="BB220" t="s">
        <v>37</v>
      </c>
      <c r="BD220" s="5" t="s">
        <v>349</v>
      </c>
      <c r="BE220" t="s">
        <v>350</v>
      </c>
      <c r="BF220" s="12" t="s">
        <v>701</v>
      </c>
      <c r="BG220" s="12" t="s">
        <v>660</v>
      </c>
      <c r="BH220" s="12"/>
      <c r="BI220" s="12"/>
      <c r="BJ220" s="12"/>
    </row>
    <row r="221" spans="1:69" x14ac:dyDescent="0.15">
      <c r="A221" s="12"/>
      <c r="K221" s="14"/>
      <c r="L221" s="14"/>
      <c r="M221" s="14"/>
      <c r="N221" s="14"/>
      <c r="BG221" s="12"/>
      <c r="BH221" s="12"/>
      <c r="BI221" s="12"/>
      <c r="BJ221" s="12"/>
    </row>
    <row r="222" spans="1:69" x14ac:dyDescent="0.15">
      <c r="A222" s="12" t="s">
        <v>684</v>
      </c>
      <c r="C222" t="s">
        <v>144</v>
      </c>
      <c r="T222">
        <v>1</v>
      </c>
      <c r="AA222" t="s">
        <v>355</v>
      </c>
      <c r="AD222">
        <v>0</v>
      </c>
      <c r="AF222" t="s">
        <v>372</v>
      </c>
      <c r="AH222">
        <v>1</v>
      </c>
      <c r="AK222">
        <v>1</v>
      </c>
      <c r="AV222">
        <v>3</v>
      </c>
      <c r="BB222" t="s">
        <v>37</v>
      </c>
      <c r="BD222" s="5" t="s">
        <v>349</v>
      </c>
      <c r="BG222" s="12" t="s">
        <v>687</v>
      </c>
      <c r="BH222" s="12"/>
      <c r="BI222" s="12"/>
      <c r="BJ222" s="12" t="s">
        <v>569</v>
      </c>
      <c r="BK222">
        <v>-30</v>
      </c>
      <c r="BM222">
        <v>5</v>
      </c>
    </row>
    <row r="223" spans="1:69" x14ac:dyDescent="0.15">
      <c r="A223" s="12"/>
      <c r="C223" s="12"/>
      <c r="H223" s="14"/>
      <c r="I223" s="14"/>
      <c r="AA223" s="12"/>
    </row>
    <row r="224" spans="1:69" x14ac:dyDescent="0.15">
      <c r="A224" s="12" t="s">
        <v>649</v>
      </c>
      <c r="C224" t="s">
        <v>144</v>
      </c>
      <c r="T224">
        <v>1</v>
      </c>
      <c r="AA224" t="s">
        <v>355</v>
      </c>
      <c r="AD224">
        <v>0</v>
      </c>
      <c r="AF224" t="s">
        <v>372</v>
      </c>
      <c r="AH224">
        <v>1</v>
      </c>
      <c r="AK224">
        <v>1</v>
      </c>
      <c r="AV224">
        <v>1.7</v>
      </c>
      <c r="BB224" t="s">
        <v>37</v>
      </c>
      <c r="BD224" s="5" t="s">
        <v>349</v>
      </c>
    </row>
    <row r="225" spans="1:71" x14ac:dyDescent="0.15">
      <c r="A225" s="12" t="s">
        <v>650</v>
      </c>
      <c r="C225" s="12" t="s">
        <v>640</v>
      </c>
      <c r="H225" s="14" t="s">
        <v>602</v>
      </c>
      <c r="I225" s="14" t="s">
        <v>641</v>
      </c>
      <c r="P225" s="3">
        <v>1</v>
      </c>
      <c r="S225">
        <v>1</v>
      </c>
      <c r="T225">
        <v>1</v>
      </c>
      <c r="AA225" s="12" t="s">
        <v>564</v>
      </c>
      <c r="AD225">
        <v>1.65</v>
      </c>
      <c r="AF225" t="s">
        <v>372</v>
      </c>
      <c r="AH225">
        <v>2</v>
      </c>
      <c r="AK225">
        <v>99</v>
      </c>
      <c r="AV225">
        <v>0.2</v>
      </c>
    </row>
    <row r="227" spans="1:71" x14ac:dyDescent="0.15">
      <c r="A227" s="12" t="s">
        <v>603</v>
      </c>
      <c r="C227" t="s">
        <v>345</v>
      </c>
      <c r="K227" s="14"/>
      <c r="L227" s="14"/>
      <c r="M227" s="14"/>
      <c r="N227" s="14"/>
      <c r="R227">
        <v>1</v>
      </c>
      <c r="T227">
        <v>1</v>
      </c>
      <c r="AA227" t="s">
        <v>503</v>
      </c>
      <c r="AB227" s="12" t="s">
        <v>695</v>
      </c>
      <c r="AD227">
        <v>2</v>
      </c>
      <c r="AE227" s="12"/>
      <c r="AF227" t="s">
        <v>372</v>
      </c>
      <c r="AH227">
        <v>1</v>
      </c>
      <c r="AK227">
        <v>1</v>
      </c>
      <c r="AV227">
        <v>3.7</v>
      </c>
      <c r="BB227" t="s">
        <v>37</v>
      </c>
      <c r="BD227" s="5" t="s">
        <v>349</v>
      </c>
      <c r="BE227" t="s">
        <v>350</v>
      </c>
      <c r="BF227" s="12" t="s">
        <v>697</v>
      </c>
      <c r="BG227" s="12" t="s">
        <v>622</v>
      </c>
      <c r="BH227" s="12"/>
      <c r="BI227" s="12"/>
      <c r="BJ227" s="12" t="s">
        <v>569</v>
      </c>
      <c r="BK227">
        <v>-30</v>
      </c>
      <c r="BM227">
        <v>5</v>
      </c>
    </row>
    <row r="228" spans="1:71" x14ac:dyDescent="0.15">
      <c r="A228" s="12" t="s">
        <v>706</v>
      </c>
      <c r="C228" t="s">
        <v>144</v>
      </c>
      <c r="T228">
        <v>1</v>
      </c>
      <c r="AA228" t="s">
        <v>355</v>
      </c>
      <c r="AD228">
        <v>0</v>
      </c>
      <c r="AF228" t="s">
        <v>372</v>
      </c>
      <c r="AH228">
        <v>1</v>
      </c>
      <c r="AK228">
        <v>1</v>
      </c>
      <c r="AV228">
        <v>3.7</v>
      </c>
      <c r="BB228" t="s">
        <v>37</v>
      </c>
      <c r="BD228" s="5" t="s">
        <v>349</v>
      </c>
      <c r="BE228" t="s">
        <v>350</v>
      </c>
      <c r="BG228" s="12" t="s">
        <v>622</v>
      </c>
      <c r="BH228" s="12"/>
      <c r="BI228" s="12"/>
      <c r="BJ228" s="12" t="s">
        <v>569</v>
      </c>
      <c r="BK228">
        <v>-30</v>
      </c>
      <c r="BM228">
        <v>5</v>
      </c>
    </row>
    <row r="229" spans="1:71" x14ac:dyDescent="0.15">
      <c r="A229" s="12" t="s">
        <v>605</v>
      </c>
      <c r="C229" t="s">
        <v>345</v>
      </c>
      <c r="G229" s="12" t="s">
        <v>554</v>
      </c>
      <c r="K229" s="14"/>
      <c r="L229" s="14" t="s">
        <v>614</v>
      </c>
      <c r="M229" s="14"/>
      <c r="N229" s="14"/>
      <c r="Q229">
        <v>1</v>
      </c>
      <c r="T229">
        <v>1</v>
      </c>
      <c r="AA229" s="12" t="s">
        <v>564</v>
      </c>
      <c r="AD229">
        <v>2</v>
      </c>
      <c r="AF229" t="s">
        <v>372</v>
      </c>
      <c r="AH229">
        <v>1</v>
      </c>
      <c r="AK229">
        <v>99</v>
      </c>
      <c r="AV229">
        <v>3.7</v>
      </c>
      <c r="AW229">
        <v>0.2</v>
      </c>
      <c r="AX229" s="4">
        <v>10.5</v>
      </c>
      <c r="AY229" s="4">
        <v>10.5</v>
      </c>
      <c r="AZ229" s="4">
        <v>1</v>
      </c>
      <c r="BA229" s="13" t="s">
        <v>555</v>
      </c>
      <c r="BB229" s="12" t="s">
        <v>631</v>
      </c>
      <c r="BD229" s="5" t="s">
        <v>349</v>
      </c>
      <c r="BG229" s="12" t="s">
        <v>622</v>
      </c>
      <c r="BH229" s="12"/>
      <c r="BI229" s="12"/>
      <c r="BJ229" s="12" t="s">
        <v>569</v>
      </c>
      <c r="BK229">
        <v>-30</v>
      </c>
      <c r="BM229">
        <v>10</v>
      </c>
      <c r="BR229" s="12" t="s">
        <v>632</v>
      </c>
    </row>
    <row r="230" spans="1:71" x14ac:dyDescent="0.15">
      <c r="A230" s="12" t="s">
        <v>634</v>
      </c>
      <c r="C230" s="12" t="s">
        <v>635</v>
      </c>
      <c r="G230" s="12" t="s">
        <v>554</v>
      </c>
      <c r="K230" s="14"/>
      <c r="L230" s="14" t="s">
        <v>614</v>
      </c>
      <c r="M230" s="14"/>
      <c r="N230" s="14"/>
      <c r="AK230">
        <v>2</v>
      </c>
      <c r="AV230">
        <v>3.7</v>
      </c>
      <c r="AW230">
        <v>0.2</v>
      </c>
      <c r="AX230" s="4">
        <v>20</v>
      </c>
      <c r="AY230" s="4">
        <v>35</v>
      </c>
      <c r="AZ230" s="4">
        <v>1</v>
      </c>
      <c r="BA230" s="13" t="s">
        <v>555</v>
      </c>
      <c r="BB230" s="12" t="s">
        <v>637</v>
      </c>
      <c r="BD230" s="5" t="s">
        <v>349</v>
      </c>
      <c r="BR230" s="12" t="s">
        <v>632</v>
      </c>
      <c r="BS230" s="12" t="s">
        <v>636</v>
      </c>
    </row>
    <row r="231" spans="1:71" x14ac:dyDescent="0.15">
      <c r="A231" s="12" t="s">
        <v>597</v>
      </c>
      <c r="C231" s="12" t="s">
        <v>598</v>
      </c>
      <c r="H231" s="14" t="s">
        <v>602</v>
      </c>
      <c r="I231" s="14" t="s">
        <v>611</v>
      </c>
      <c r="J231" s="3">
        <v>1</v>
      </c>
      <c r="T231">
        <v>2</v>
      </c>
      <c r="W231" s="12" t="s">
        <v>835</v>
      </c>
      <c r="X231" s="12"/>
      <c r="AG231">
        <v>1</v>
      </c>
      <c r="AK231">
        <v>1</v>
      </c>
      <c r="AT231" s="12" t="s">
        <v>630</v>
      </c>
      <c r="AU231" s="12"/>
      <c r="AV231">
        <v>10</v>
      </c>
      <c r="BB231" s="12" t="s">
        <v>615</v>
      </c>
      <c r="BP231" s="12" t="s">
        <v>625</v>
      </c>
      <c r="BQ231" s="12"/>
    </row>
    <row r="232" spans="1:71" x14ac:dyDescent="0.15">
      <c r="A232" s="12" t="s">
        <v>609</v>
      </c>
      <c r="C232" t="s">
        <v>345</v>
      </c>
      <c r="H232" s="14" t="s">
        <v>602</v>
      </c>
      <c r="I232" s="14"/>
      <c r="T232">
        <v>2</v>
      </c>
      <c r="W232" s="12" t="s">
        <v>835</v>
      </c>
      <c r="X232" s="12"/>
      <c r="AA232" s="12" t="s">
        <v>564</v>
      </c>
      <c r="AK232">
        <v>1</v>
      </c>
      <c r="BJ232" s="14" t="s">
        <v>614</v>
      </c>
      <c r="BM232">
        <v>99999</v>
      </c>
    </row>
    <row r="233" spans="1:71" x14ac:dyDescent="0.15">
      <c r="A233" s="12" t="s">
        <v>629</v>
      </c>
      <c r="C233" t="s">
        <v>345</v>
      </c>
      <c r="H233" s="14" t="s">
        <v>602</v>
      </c>
      <c r="I233" s="14"/>
      <c r="T233">
        <v>2</v>
      </c>
      <c r="W233" s="12" t="s">
        <v>835</v>
      </c>
      <c r="X233" s="12"/>
      <c r="AA233" s="12" t="s">
        <v>564</v>
      </c>
      <c r="AK233">
        <v>1</v>
      </c>
      <c r="BJ233" s="12" t="s">
        <v>626</v>
      </c>
      <c r="BM233">
        <v>10</v>
      </c>
    </row>
    <row r="234" spans="1:71" x14ac:dyDescent="0.15">
      <c r="A234" s="12" t="s">
        <v>608</v>
      </c>
      <c r="C234" t="s">
        <v>345</v>
      </c>
      <c r="H234" s="14" t="s">
        <v>602</v>
      </c>
      <c r="I234" s="14"/>
      <c r="T234">
        <v>2</v>
      </c>
      <c r="W234" s="12" t="s">
        <v>835</v>
      </c>
      <c r="X234" s="12"/>
      <c r="AA234" s="12" t="s">
        <v>564</v>
      </c>
      <c r="AK234">
        <v>1</v>
      </c>
      <c r="BJ234" s="12" t="s">
        <v>624</v>
      </c>
      <c r="BK234">
        <v>0.5</v>
      </c>
      <c r="BM234">
        <v>99999</v>
      </c>
    </row>
    <row r="235" spans="1:71" x14ac:dyDescent="0.15">
      <c r="A235" s="12" t="s">
        <v>607</v>
      </c>
      <c r="C235" t="s">
        <v>345</v>
      </c>
      <c r="H235" s="14" t="s">
        <v>602</v>
      </c>
      <c r="I235" s="14"/>
      <c r="T235">
        <v>2</v>
      </c>
      <c r="W235" s="12" t="s">
        <v>835</v>
      </c>
      <c r="X235" s="12"/>
      <c r="AA235" s="12" t="s">
        <v>564</v>
      </c>
      <c r="AK235">
        <v>1</v>
      </c>
      <c r="BJ235" s="12" t="s">
        <v>623</v>
      </c>
      <c r="BM235">
        <v>15</v>
      </c>
    </row>
    <row r="236" spans="1:71" x14ac:dyDescent="0.15">
      <c r="A236" s="12" t="s">
        <v>610</v>
      </c>
      <c r="C236" s="12"/>
      <c r="H236" s="14"/>
      <c r="I236" s="14"/>
      <c r="BP236" s="12"/>
      <c r="BQ236" s="12"/>
    </row>
    <row r="237" spans="1:71" x14ac:dyDescent="0.15">
      <c r="A237" s="12" t="s">
        <v>606</v>
      </c>
      <c r="C237" t="s">
        <v>345</v>
      </c>
      <c r="K237" s="14" t="s">
        <v>614</v>
      </c>
      <c r="L237" s="14"/>
      <c r="M237" s="14"/>
      <c r="N237" s="14"/>
      <c r="Q237">
        <v>1</v>
      </c>
      <c r="T237">
        <v>1</v>
      </c>
      <c r="AA237" s="12" t="s">
        <v>564</v>
      </c>
      <c r="AD237">
        <v>3.3</v>
      </c>
      <c r="AF237" t="s">
        <v>372</v>
      </c>
      <c r="AH237">
        <v>1</v>
      </c>
      <c r="AK237">
        <v>99</v>
      </c>
      <c r="AV237">
        <v>10.5</v>
      </c>
      <c r="BB237" s="12" t="s">
        <v>616</v>
      </c>
      <c r="BD237" s="5" t="s">
        <v>349</v>
      </c>
      <c r="BG237" s="12" t="s">
        <v>622</v>
      </c>
      <c r="BH237" s="12"/>
      <c r="BI237" s="12"/>
      <c r="BJ237" s="12" t="s">
        <v>569</v>
      </c>
      <c r="BK237">
        <v>-30</v>
      </c>
      <c r="BM237">
        <v>10</v>
      </c>
    </row>
    <row r="238" spans="1:71" x14ac:dyDescent="0.15">
      <c r="A238" s="12" t="s">
        <v>638</v>
      </c>
      <c r="C238" s="12" t="s">
        <v>635</v>
      </c>
      <c r="G238" s="12" t="s">
        <v>554</v>
      </c>
      <c r="K238" s="14" t="s">
        <v>614</v>
      </c>
      <c r="L238" s="14"/>
      <c r="M238" s="14"/>
      <c r="N238" s="14"/>
      <c r="AK238">
        <v>3</v>
      </c>
      <c r="AV238">
        <v>3.7</v>
      </c>
      <c r="AW238">
        <v>0.2</v>
      </c>
      <c r="AX238" s="4">
        <v>10</v>
      </c>
      <c r="AY238" s="4">
        <v>35</v>
      </c>
      <c r="AZ238" s="4">
        <v>1</v>
      </c>
      <c r="BA238" s="13" t="s">
        <v>555</v>
      </c>
      <c r="BB238" s="12" t="s">
        <v>637</v>
      </c>
      <c r="BD238" s="5" t="s">
        <v>349</v>
      </c>
      <c r="BR238" s="12" t="s">
        <v>632</v>
      </c>
      <c r="BS238" s="12" t="s">
        <v>636</v>
      </c>
    </row>
    <row r="239" spans="1:71" x14ac:dyDescent="0.15">
      <c r="A239" s="12"/>
    </row>
    <row r="241" spans="1:74" s="2" customFormat="1" x14ac:dyDescent="0.15">
      <c r="A241" s="2" t="s">
        <v>507</v>
      </c>
      <c r="H241" s="7"/>
      <c r="I241" s="7"/>
      <c r="J241" s="7"/>
      <c r="K241" s="7"/>
      <c r="L241" s="7"/>
      <c r="M241" s="7"/>
      <c r="N241" s="7"/>
      <c r="O241" s="7"/>
      <c r="P241" s="7"/>
      <c r="AX241" s="8"/>
      <c r="AY241" s="8"/>
      <c r="AZ241" s="8"/>
      <c r="BA241" s="8"/>
      <c r="BD241" s="9"/>
    </row>
    <row r="242" spans="1:74" x14ac:dyDescent="0.15">
      <c r="A242" t="s">
        <v>230</v>
      </c>
      <c r="C242" t="s">
        <v>508</v>
      </c>
      <c r="H242" s="3" t="s">
        <v>356</v>
      </c>
      <c r="T242">
        <v>2</v>
      </c>
      <c r="AC242" t="s">
        <v>371</v>
      </c>
      <c r="BP242" t="s">
        <v>509</v>
      </c>
      <c r="BV242">
        <v>1</v>
      </c>
    </row>
    <row r="243" spans="1:74" x14ac:dyDescent="0.15">
      <c r="A243" s="12" t="s">
        <v>550</v>
      </c>
      <c r="B243" s="12" t="s">
        <v>552</v>
      </c>
      <c r="C243" t="s">
        <v>345</v>
      </c>
      <c r="G243" s="12" t="s">
        <v>553</v>
      </c>
      <c r="T243">
        <v>3</v>
      </c>
      <c r="W243" s="12" t="s">
        <v>835</v>
      </c>
      <c r="X243" s="12"/>
      <c r="AA243" s="12" t="s">
        <v>564</v>
      </c>
      <c r="AC243" s="12" t="s">
        <v>549</v>
      </c>
      <c r="AF243" s="12"/>
    </row>
    <row r="244" spans="1:74" x14ac:dyDescent="0.15">
      <c r="A244" s="12" t="s">
        <v>548</v>
      </c>
      <c r="B244" s="12"/>
      <c r="C244" t="s">
        <v>345</v>
      </c>
      <c r="G244" s="12" t="s">
        <v>554</v>
      </c>
      <c r="O244" s="3">
        <v>1</v>
      </c>
      <c r="P244" s="3">
        <v>1</v>
      </c>
      <c r="Q244">
        <v>1</v>
      </c>
      <c r="T244">
        <v>3</v>
      </c>
      <c r="AA244" s="12" t="s">
        <v>564</v>
      </c>
      <c r="AC244" s="12" t="s">
        <v>549</v>
      </c>
      <c r="AF244" s="12" t="s">
        <v>556</v>
      </c>
      <c r="AH244">
        <v>1</v>
      </c>
      <c r="AK244">
        <v>99</v>
      </c>
      <c r="AV244">
        <v>1</v>
      </c>
      <c r="AW244">
        <v>0.2</v>
      </c>
      <c r="AX244" s="4">
        <v>0</v>
      </c>
      <c r="AY244" s="4">
        <v>2</v>
      </c>
      <c r="AZ244" s="4">
        <v>1</v>
      </c>
      <c r="BA244" s="13" t="s">
        <v>555</v>
      </c>
      <c r="BB244" t="s">
        <v>37</v>
      </c>
      <c r="BV244">
        <v>1</v>
      </c>
    </row>
    <row r="245" spans="1:74" x14ac:dyDescent="0.15">
      <c r="A245" s="12" t="s">
        <v>568</v>
      </c>
      <c r="B245" s="12"/>
      <c r="C245" t="s">
        <v>345</v>
      </c>
      <c r="G245" s="12" t="s">
        <v>554</v>
      </c>
      <c r="O245" s="3">
        <v>1</v>
      </c>
      <c r="P245" s="3">
        <v>1</v>
      </c>
      <c r="Q245">
        <v>1</v>
      </c>
      <c r="T245">
        <v>1</v>
      </c>
      <c r="AA245" s="12" t="s">
        <v>564</v>
      </c>
      <c r="AC245" s="12" t="s">
        <v>549</v>
      </c>
      <c r="AF245" s="12" t="s">
        <v>556</v>
      </c>
      <c r="AH245">
        <v>0</v>
      </c>
      <c r="AK245">
        <v>99</v>
      </c>
      <c r="AV245">
        <v>1</v>
      </c>
      <c r="AW245">
        <v>0.2</v>
      </c>
      <c r="AX245" s="4">
        <v>0</v>
      </c>
      <c r="AY245" s="4">
        <v>15</v>
      </c>
      <c r="AZ245" s="4">
        <v>1</v>
      </c>
      <c r="BA245" s="13" t="s">
        <v>555</v>
      </c>
      <c r="BB245" t="s">
        <v>37</v>
      </c>
      <c r="BJ245" s="12" t="s">
        <v>569</v>
      </c>
      <c r="BK245">
        <v>-30</v>
      </c>
      <c r="BM245">
        <v>10</v>
      </c>
      <c r="BV245">
        <v>1</v>
      </c>
    </row>
    <row r="246" spans="1:74" x14ac:dyDescent="0.15">
      <c r="A246" s="12" t="s">
        <v>582</v>
      </c>
      <c r="B246" s="12"/>
      <c r="C246" s="12" t="s">
        <v>583</v>
      </c>
      <c r="G246" s="12" t="s">
        <v>554</v>
      </c>
      <c r="O246" s="3">
        <v>1</v>
      </c>
      <c r="T246">
        <v>1</v>
      </c>
      <c r="AA246" s="12" t="s">
        <v>564</v>
      </c>
      <c r="AC246" s="12"/>
      <c r="AF246" s="12" t="s">
        <v>556</v>
      </c>
      <c r="AH246">
        <v>1</v>
      </c>
      <c r="AV246">
        <v>1</v>
      </c>
      <c r="AW246">
        <v>0.2</v>
      </c>
      <c r="AX246" s="4">
        <v>0</v>
      </c>
      <c r="AY246" s="4">
        <v>2</v>
      </c>
      <c r="AZ246" s="4">
        <v>1</v>
      </c>
      <c r="BA246" s="13" t="s">
        <v>555</v>
      </c>
      <c r="BB246" t="s">
        <v>37</v>
      </c>
      <c r="BE246" s="12" t="s">
        <v>583</v>
      </c>
      <c r="BV246">
        <v>1</v>
      </c>
    </row>
    <row r="251" spans="1:74" s="2" customFormat="1" x14ac:dyDescent="0.15">
      <c r="A251" s="16" t="s">
        <v>1046</v>
      </c>
      <c r="H251" s="7"/>
      <c r="I251" s="7"/>
      <c r="J251" s="7"/>
      <c r="K251" s="7"/>
      <c r="L251" s="7"/>
      <c r="M251" s="7"/>
      <c r="N251" s="7"/>
      <c r="O251" s="7"/>
      <c r="P251" s="7"/>
      <c r="AX251" s="8"/>
      <c r="AY251" s="8"/>
      <c r="AZ251" s="8"/>
      <c r="BA251" s="8"/>
      <c r="BD251" s="9"/>
    </row>
    <row r="252" spans="1:74" x14ac:dyDescent="0.15">
      <c r="A252" s="12" t="s">
        <v>1035</v>
      </c>
      <c r="C252" t="s">
        <v>345</v>
      </c>
      <c r="H252" s="3" t="s">
        <v>380</v>
      </c>
      <c r="I252" s="3" t="s">
        <v>389</v>
      </c>
      <c r="T252">
        <v>1</v>
      </c>
      <c r="V252">
        <v>1</v>
      </c>
      <c r="W252" s="12"/>
      <c r="X252" s="12"/>
      <c r="AG252" s="3"/>
      <c r="AK252">
        <v>1</v>
      </c>
      <c r="AX252"/>
      <c r="AY252"/>
      <c r="AZ252"/>
      <c r="BA252"/>
      <c r="BB252" s="3"/>
      <c r="BC252" s="3"/>
      <c r="BE252" s="3"/>
      <c r="BF252" s="3"/>
      <c r="BG252" s="3"/>
      <c r="BH252" s="3"/>
      <c r="BI252" s="3"/>
      <c r="BJ252" s="12" t="s">
        <v>1017</v>
      </c>
      <c r="BK252">
        <v>-0.5</v>
      </c>
      <c r="BM252">
        <v>99999</v>
      </c>
    </row>
    <row r="253" spans="1:74" x14ac:dyDescent="0.15">
      <c r="A253" s="12" t="s">
        <v>1036</v>
      </c>
      <c r="C253" t="s">
        <v>345</v>
      </c>
      <c r="H253" s="3" t="s">
        <v>380</v>
      </c>
      <c r="I253" s="3" t="s">
        <v>389</v>
      </c>
      <c r="T253">
        <v>1</v>
      </c>
      <c r="V253">
        <v>1</v>
      </c>
      <c r="W253" s="12"/>
      <c r="X253" s="12"/>
      <c r="AG253" s="3"/>
      <c r="AK253">
        <v>1</v>
      </c>
      <c r="AX253"/>
      <c r="AY253"/>
      <c r="AZ253"/>
      <c r="BA253"/>
      <c r="BB253" s="3"/>
      <c r="BC253" s="3"/>
      <c r="BE253" s="3"/>
      <c r="BF253" s="3"/>
      <c r="BG253" s="3"/>
      <c r="BH253" s="3"/>
      <c r="BI253" s="3"/>
      <c r="BJ253" s="12" t="s">
        <v>1018</v>
      </c>
      <c r="BK253">
        <v>-0.5</v>
      </c>
      <c r="BM253">
        <v>99999</v>
      </c>
    </row>
    <row r="254" spans="1:74" x14ac:dyDescent="0.15">
      <c r="A254" s="12" t="s">
        <v>1037</v>
      </c>
      <c r="C254" t="s">
        <v>345</v>
      </c>
      <c r="H254" s="3" t="s">
        <v>380</v>
      </c>
      <c r="I254" s="3" t="s">
        <v>389</v>
      </c>
      <c r="T254">
        <v>1</v>
      </c>
      <c r="V254">
        <v>1</v>
      </c>
      <c r="W254" s="12"/>
      <c r="X254" s="12"/>
      <c r="AG254" s="3"/>
      <c r="AK254">
        <v>1</v>
      </c>
      <c r="AX254"/>
      <c r="AY254"/>
      <c r="AZ254"/>
      <c r="BA254"/>
      <c r="BB254" s="3"/>
      <c r="BC254" s="3"/>
      <c r="BE254" s="3"/>
      <c r="BF254" s="3"/>
      <c r="BG254" s="3"/>
      <c r="BH254" s="3"/>
      <c r="BI254" s="3"/>
      <c r="BJ254" s="12" t="s">
        <v>1019</v>
      </c>
      <c r="BK254">
        <v>-0.5</v>
      </c>
      <c r="BM254">
        <v>99999</v>
      </c>
    </row>
    <row r="255" spans="1:74" x14ac:dyDescent="0.15">
      <c r="A255" s="12" t="s">
        <v>1039</v>
      </c>
      <c r="C255" t="s">
        <v>345</v>
      </c>
      <c r="H255" s="3" t="s">
        <v>380</v>
      </c>
      <c r="I255" s="3" t="s">
        <v>389</v>
      </c>
      <c r="T255">
        <v>1</v>
      </c>
      <c r="V255">
        <v>1</v>
      </c>
      <c r="W255" s="12"/>
      <c r="X255" s="12"/>
      <c r="AG255" s="3"/>
      <c r="AK255">
        <v>1</v>
      </c>
      <c r="AX255"/>
      <c r="AY255"/>
      <c r="AZ255"/>
      <c r="BA255"/>
      <c r="BB255" s="3"/>
      <c r="BC255" s="3"/>
      <c r="BE255" s="3"/>
      <c r="BF255" s="3"/>
      <c r="BG255" s="3"/>
      <c r="BH255" s="3"/>
      <c r="BI255" s="3"/>
      <c r="BJ255" s="12" t="s">
        <v>1040</v>
      </c>
      <c r="BK255">
        <v>-0.5</v>
      </c>
      <c r="BM255">
        <v>99999</v>
      </c>
    </row>
    <row r="256" spans="1:74" x14ac:dyDescent="0.15">
      <c r="A256" s="12" t="s">
        <v>1023</v>
      </c>
      <c r="C256" t="s">
        <v>345</v>
      </c>
      <c r="H256" s="3" t="s">
        <v>380</v>
      </c>
      <c r="I256" s="3" t="s">
        <v>389</v>
      </c>
      <c r="T256">
        <v>1</v>
      </c>
      <c r="V256">
        <v>1</v>
      </c>
      <c r="W256" s="12"/>
      <c r="X256" s="12"/>
      <c r="AG256" s="3"/>
      <c r="AK256">
        <v>1</v>
      </c>
      <c r="AX256"/>
      <c r="AY256"/>
      <c r="AZ256"/>
      <c r="BA256"/>
      <c r="BB256" s="3"/>
      <c r="BC256" s="3"/>
      <c r="BE256" s="3"/>
      <c r="BF256" s="3"/>
      <c r="BG256" s="3"/>
      <c r="BH256" s="3"/>
      <c r="BI256" s="3"/>
      <c r="BJ256" s="12" t="s">
        <v>1024</v>
      </c>
      <c r="BK256">
        <v>0.25</v>
      </c>
      <c r="BM256">
        <v>99999</v>
      </c>
    </row>
    <row r="257" spans="1:68" x14ac:dyDescent="0.15">
      <c r="A257" s="12" t="s">
        <v>1028</v>
      </c>
      <c r="C257" t="s">
        <v>345</v>
      </c>
      <c r="H257" s="3" t="s">
        <v>380</v>
      </c>
      <c r="I257" s="3" t="s">
        <v>389</v>
      </c>
      <c r="T257">
        <v>1</v>
      </c>
      <c r="V257">
        <v>1</v>
      </c>
      <c r="W257" s="12"/>
      <c r="X257" s="12"/>
      <c r="AG257" s="3"/>
      <c r="AK257">
        <v>1</v>
      </c>
      <c r="AX257"/>
      <c r="AY257"/>
      <c r="AZ257"/>
      <c r="BA257"/>
      <c r="BB257" s="3"/>
      <c r="BC257" s="3"/>
      <c r="BE257" s="3"/>
      <c r="BF257" s="3"/>
      <c r="BG257" s="3"/>
      <c r="BH257" s="3"/>
      <c r="BI257" s="3"/>
      <c r="BJ257" s="12" t="s">
        <v>1027</v>
      </c>
      <c r="BK257">
        <v>-0.25</v>
      </c>
      <c r="BM257">
        <v>99999</v>
      </c>
    </row>
    <row r="258" spans="1:68" x14ac:dyDescent="0.15">
      <c r="A258" s="12" t="s">
        <v>1034</v>
      </c>
      <c r="C258" t="s">
        <v>345</v>
      </c>
      <c r="H258" s="3" t="s">
        <v>380</v>
      </c>
      <c r="I258" s="3" t="s">
        <v>389</v>
      </c>
      <c r="T258">
        <v>1</v>
      </c>
      <c r="V258">
        <v>1</v>
      </c>
      <c r="W258" s="12"/>
      <c r="X258" s="12"/>
      <c r="AG258" s="3"/>
      <c r="AK258">
        <v>1</v>
      </c>
      <c r="AX258"/>
      <c r="AY258"/>
      <c r="AZ258"/>
      <c r="BA258"/>
      <c r="BB258" s="3"/>
      <c r="BC258" s="3"/>
      <c r="BE258" s="3"/>
      <c r="BF258" s="3"/>
      <c r="BG258" s="3"/>
      <c r="BH258" s="3"/>
      <c r="BI258" s="3"/>
      <c r="BJ258" s="12" t="s">
        <v>1033</v>
      </c>
      <c r="BK258">
        <v>0.25</v>
      </c>
      <c r="BM258">
        <v>99999</v>
      </c>
    </row>
    <row r="259" spans="1:68" x14ac:dyDescent="0.15">
      <c r="A259" s="12" t="s">
        <v>1038</v>
      </c>
      <c r="C259" t="s">
        <v>345</v>
      </c>
      <c r="H259" s="3" t="s">
        <v>380</v>
      </c>
      <c r="I259" s="3" t="s">
        <v>389</v>
      </c>
      <c r="T259">
        <v>1</v>
      </c>
      <c r="V259">
        <v>1</v>
      </c>
      <c r="W259" s="12"/>
      <c r="X259" s="12"/>
      <c r="AG259" s="3"/>
      <c r="AK259">
        <v>1</v>
      </c>
      <c r="AX259"/>
      <c r="AY259"/>
      <c r="AZ259"/>
      <c r="BA259"/>
      <c r="BB259" s="3"/>
      <c r="BC259" s="3"/>
      <c r="BE259" s="3"/>
      <c r="BF259" s="3"/>
      <c r="BG259" s="3"/>
      <c r="BH259" s="3"/>
      <c r="BI259" s="3"/>
      <c r="BJ259" s="12" t="s">
        <v>1041</v>
      </c>
      <c r="BK259">
        <v>-0.5</v>
      </c>
      <c r="BM259">
        <v>99999</v>
      </c>
    </row>
    <row r="260" spans="1:68" x14ac:dyDescent="0.15">
      <c r="A260" s="12" t="s">
        <v>1045</v>
      </c>
      <c r="C260" t="s">
        <v>345</v>
      </c>
      <c r="H260" s="3" t="s">
        <v>380</v>
      </c>
      <c r="I260" s="3" t="s">
        <v>389</v>
      </c>
      <c r="T260">
        <v>1</v>
      </c>
      <c r="V260">
        <v>1</v>
      </c>
      <c r="W260" s="12"/>
      <c r="X260" s="12"/>
      <c r="AG260" s="3"/>
      <c r="AK260">
        <v>1</v>
      </c>
      <c r="AX260"/>
      <c r="AY260"/>
      <c r="AZ260"/>
      <c r="BA260"/>
      <c r="BB260" s="3"/>
      <c r="BC260" s="3"/>
      <c r="BE260" s="3"/>
      <c r="BF260" s="3"/>
      <c r="BG260" s="3"/>
      <c r="BH260" s="3"/>
      <c r="BI260" s="3"/>
      <c r="BJ260" s="12" t="s">
        <v>1044</v>
      </c>
      <c r="BK260">
        <v>0.33</v>
      </c>
      <c r="BM260">
        <v>99999</v>
      </c>
    </row>
    <row r="261" spans="1:68" x14ac:dyDescent="0.15">
      <c r="A261" s="12" t="s">
        <v>1011</v>
      </c>
      <c r="C261" s="12" t="s">
        <v>1012</v>
      </c>
      <c r="H261" s="3" t="s">
        <v>602</v>
      </c>
      <c r="I261" s="3" t="s">
        <v>1002</v>
      </c>
      <c r="W261" s="12"/>
      <c r="X261" s="12"/>
      <c r="AG261" s="3"/>
      <c r="AX261"/>
      <c r="AY261"/>
      <c r="AZ261"/>
      <c r="BA261"/>
      <c r="BB261" s="3"/>
      <c r="BC261" s="3"/>
      <c r="BE261" s="3"/>
      <c r="BF261" s="3"/>
      <c r="BG261" s="3"/>
      <c r="BH261" s="3"/>
      <c r="BI261" s="3"/>
      <c r="BJ261" s="12"/>
      <c r="BP261" s="12" t="s">
        <v>1013</v>
      </c>
    </row>
    <row r="262" spans="1:68" x14ac:dyDescent="0.15">
      <c r="A262" s="12" t="s">
        <v>997</v>
      </c>
      <c r="C262" s="12" t="s">
        <v>998</v>
      </c>
      <c r="H262" s="3" t="s">
        <v>602</v>
      </c>
      <c r="I262" s="3" t="s">
        <v>1002</v>
      </c>
      <c r="W262" s="12"/>
      <c r="X262" s="12"/>
      <c r="AG262" s="3"/>
      <c r="AX262"/>
      <c r="AY262"/>
      <c r="AZ262"/>
      <c r="BA262"/>
      <c r="BB262" s="3"/>
      <c r="BC262" s="3"/>
      <c r="BE262" s="3"/>
      <c r="BF262" s="3"/>
      <c r="BG262" s="3"/>
      <c r="BH262" s="3"/>
      <c r="BI262" s="3"/>
      <c r="BJ262" s="12"/>
      <c r="BP262" s="12" t="s">
        <v>999</v>
      </c>
    </row>
    <row r="264" spans="1:68" x14ac:dyDescent="0.15">
      <c r="A264" s="12" t="s">
        <v>1050</v>
      </c>
      <c r="C264" t="s">
        <v>345</v>
      </c>
      <c r="H264" s="3" t="s">
        <v>380</v>
      </c>
      <c r="I264" s="3" t="s">
        <v>819</v>
      </c>
      <c r="T264">
        <v>2</v>
      </c>
      <c r="V264">
        <v>1</v>
      </c>
      <c r="W264" s="12"/>
      <c r="X264" s="12"/>
      <c r="Z264" s="12"/>
      <c r="AG264" s="3"/>
      <c r="AK264">
        <v>1</v>
      </c>
      <c r="AX264"/>
      <c r="AY264"/>
      <c r="AZ264"/>
      <c r="BA264"/>
      <c r="BB264" s="3"/>
      <c r="BC264" s="3"/>
      <c r="BE264" s="3"/>
      <c r="BF264" s="3"/>
      <c r="BG264" s="3"/>
      <c r="BH264" s="3"/>
      <c r="BI264" s="3"/>
      <c r="BJ264" s="12" t="s">
        <v>1018</v>
      </c>
      <c r="BK264">
        <v>10</v>
      </c>
      <c r="BM264">
        <v>99999</v>
      </c>
    </row>
    <row r="265" spans="1:68" x14ac:dyDescent="0.15">
      <c r="A265" s="12" t="s">
        <v>1080</v>
      </c>
      <c r="C265" t="s">
        <v>345</v>
      </c>
      <c r="H265" s="3" t="s">
        <v>380</v>
      </c>
      <c r="I265" s="3" t="s">
        <v>819</v>
      </c>
      <c r="T265">
        <v>1</v>
      </c>
      <c r="V265">
        <v>1</v>
      </c>
      <c r="AF265" s="12" t="s">
        <v>556</v>
      </c>
      <c r="AH265">
        <v>0.5</v>
      </c>
      <c r="AJ265">
        <v>1</v>
      </c>
      <c r="AK265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3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21" sqref="A21"/>
    </sheetView>
  </sheetViews>
  <sheetFormatPr defaultColWidth="9" defaultRowHeight="13.5" x14ac:dyDescent="0.15"/>
  <cols>
    <col min="1" max="1" width="13" bestFit="1" customWidth="1"/>
    <col min="2" max="2" width="13" customWidth="1"/>
    <col min="11" max="11" width="16.125" customWidth="1"/>
    <col min="12" max="12" width="9.5" bestFit="1" customWidth="1"/>
    <col min="13" max="13" width="12.875" customWidth="1"/>
  </cols>
  <sheetData>
    <row r="1" spans="1:13" x14ac:dyDescent="0.15">
      <c r="A1" s="12" t="s">
        <v>574</v>
      </c>
      <c r="B1" s="12" t="s">
        <v>596</v>
      </c>
      <c r="E1" s="12" t="s">
        <v>1194</v>
      </c>
      <c r="F1" s="12" t="s">
        <v>728</v>
      </c>
      <c r="G1" t="s">
        <v>510</v>
      </c>
      <c r="I1" t="s">
        <v>511</v>
      </c>
      <c r="J1" s="12" t="s">
        <v>1030</v>
      </c>
      <c r="K1" s="12" t="s">
        <v>760</v>
      </c>
      <c r="L1" s="12" t="s">
        <v>1054</v>
      </c>
    </row>
    <row r="2" spans="1:13" x14ac:dyDescent="0.15">
      <c r="A2" t="s">
        <v>29</v>
      </c>
      <c r="C2" t="s">
        <v>30</v>
      </c>
      <c r="D2" t="s">
        <v>32</v>
      </c>
      <c r="E2" s="12" t="s">
        <v>1193</v>
      </c>
      <c r="F2" s="12" t="s">
        <v>727</v>
      </c>
      <c r="G2" t="s">
        <v>512</v>
      </c>
      <c r="H2" t="s">
        <v>513</v>
      </c>
      <c r="I2" t="s">
        <v>33</v>
      </c>
      <c r="J2" s="12" t="s">
        <v>1029</v>
      </c>
      <c r="K2" s="12" t="s">
        <v>759</v>
      </c>
      <c r="L2" s="12" t="s">
        <v>1053</v>
      </c>
      <c r="M2" t="s">
        <v>322</v>
      </c>
    </row>
    <row r="3" spans="1:13" x14ac:dyDescent="0.15">
      <c r="A3" t="s">
        <v>73</v>
      </c>
      <c r="C3" t="s">
        <v>73</v>
      </c>
      <c r="D3" t="s">
        <v>73</v>
      </c>
      <c r="E3" s="12" t="s">
        <v>726</v>
      </c>
      <c r="F3" s="12" t="s">
        <v>726</v>
      </c>
      <c r="G3" t="s">
        <v>343</v>
      </c>
      <c r="H3" t="s">
        <v>75</v>
      </c>
      <c r="I3" t="s">
        <v>320</v>
      </c>
      <c r="J3" s="12" t="s">
        <v>726</v>
      </c>
      <c r="K3" s="12" t="s">
        <v>726</v>
      </c>
      <c r="L3" s="12" t="s">
        <v>576</v>
      </c>
      <c r="M3" t="s">
        <v>342</v>
      </c>
    </row>
    <row r="4" spans="1:13" x14ac:dyDescent="0.15">
      <c r="A4" t="s">
        <v>514</v>
      </c>
      <c r="C4" t="s">
        <v>514</v>
      </c>
    </row>
    <row r="5" spans="1:13" x14ac:dyDescent="0.15">
      <c r="A5" t="s">
        <v>357</v>
      </c>
      <c r="C5" t="s">
        <v>515</v>
      </c>
      <c r="H5">
        <v>5</v>
      </c>
      <c r="M5" t="s">
        <v>516</v>
      </c>
    </row>
    <row r="6" spans="1:13" x14ac:dyDescent="0.15">
      <c r="A6" t="s">
        <v>407</v>
      </c>
      <c r="C6" t="s">
        <v>515</v>
      </c>
      <c r="H6">
        <v>0.3</v>
      </c>
      <c r="M6" t="s">
        <v>517</v>
      </c>
    </row>
    <row r="7" spans="1:13" x14ac:dyDescent="0.15">
      <c r="A7" t="s">
        <v>382</v>
      </c>
      <c r="C7" t="s">
        <v>515</v>
      </c>
      <c r="H7">
        <v>5</v>
      </c>
      <c r="M7" s="12" t="s">
        <v>792</v>
      </c>
    </row>
    <row r="8" spans="1:13" x14ac:dyDescent="0.15">
      <c r="A8" t="s">
        <v>446</v>
      </c>
      <c r="C8" t="s">
        <v>515</v>
      </c>
      <c r="M8" t="s">
        <v>519</v>
      </c>
    </row>
    <row r="9" spans="1:13" x14ac:dyDescent="0.15">
      <c r="A9" t="s">
        <v>441</v>
      </c>
      <c r="C9" t="s">
        <v>515</v>
      </c>
      <c r="H9">
        <v>0.01</v>
      </c>
      <c r="M9" t="s">
        <v>520</v>
      </c>
    </row>
    <row r="10" spans="1:13" x14ac:dyDescent="0.15">
      <c r="A10" t="s">
        <v>497</v>
      </c>
      <c r="C10" t="s">
        <v>515</v>
      </c>
      <c r="H10">
        <v>9999</v>
      </c>
      <c r="M10" t="s">
        <v>521</v>
      </c>
    </row>
    <row r="11" spans="1:13" x14ac:dyDescent="0.15">
      <c r="A11" s="12" t="s">
        <v>707</v>
      </c>
      <c r="C11" t="s">
        <v>515</v>
      </c>
      <c r="H11">
        <v>9999</v>
      </c>
      <c r="M11" s="12" t="s">
        <v>708</v>
      </c>
    </row>
    <row r="12" spans="1:13" x14ac:dyDescent="0.15">
      <c r="A12" s="12" t="s">
        <v>836</v>
      </c>
      <c r="C12" t="s">
        <v>515</v>
      </c>
      <c r="H12">
        <v>9999</v>
      </c>
      <c r="M12" s="12" t="s">
        <v>838</v>
      </c>
    </row>
    <row r="13" spans="1:13" x14ac:dyDescent="0.15">
      <c r="A13" s="12" t="s">
        <v>837</v>
      </c>
      <c r="C13" t="s">
        <v>515</v>
      </c>
      <c r="H13">
        <v>9999</v>
      </c>
      <c r="M13" s="12" t="s">
        <v>839</v>
      </c>
    </row>
    <row r="14" spans="1:13" x14ac:dyDescent="0.15">
      <c r="A14" s="12" t="s">
        <v>1008</v>
      </c>
      <c r="C14" t="s">
        <v>515</v>
      </c>
      <c r="M14" s="12" t="s">
        <v>1005</v>
      </c>
    </row>
    <row r="15" spans="1:13" x14ac:dyDescent="0.15">
      <c r="A15" s="12" t="s">
        <v>1009</v>
      </c>
      <c r="C15" t="s">
        <v>515</v>
      </c>
      <c r="M15" s="12" t="s">
        <v>1010</v>
      </c>
    </row>
    <row r="16" spans="1:13" x14ac:dyDescent="0.15">
      <c r="A16" s="12" t="s">
        <v>1020</v>
      </c>
      <c r="C16" t="s">
        <v>515</v>
      </c>
      <c r="M16" s="12" t="s">
        <v>1022</v>
      </c>
    </row>
    <row r="17" spans="1:13" x14ac:dyDescent="0.15">
      <c r="A17" s="12" t="s">
        <v>1025</v>
      </c>
      <c r="C17" t="s">
        <v>515</v>
      </c>
      <c r="M17" s="12" t="s">
        <v>1026</v>
      </c>
    </row>
    <row r="18" spans="1:13" x14ac:dyDescent="0.15">
      <c r="A18" s="12" t="s">
        <v>1031</v>
      </c>
      <c r="C18" t="s">
        <v>515</v>
      </c>
      <c r="M18" s="12" t="s">
        <v>1032</v>
      </c>
    </row>
    <row r="19" spans="1:13" x14ac:dyDescent="0.15">
      <c r="A19" s="12" t="s">
        <v>1047</v>
      </c>
      <c r="C19" t="s">
        <v>515</v>
      </c>
      <c r="M19" s="12" t="s">
        <v>1048</v>
      </c>
    </row>
    <row r="20" spans="1:13" x14ac:dyDescent="0.15">
      <c r="A20" s="12" t="s">
        <v>1135</v>
      </c>
      <c r="C20" t="s">
        <v>515</v>
      </c>
      <c r="M20" s="12" t="s">
        <v>1136</v>
      </c>
    </row>
    <row r="21" spans="1:13" x14ac:dyDescent="0.15">
      <c r="A21" s="12" t="s">
        <v>1175</v>
      </c>
      <c r="C21" t="s">
        <v>515</v>
      </c>
      <c r="M21" s="12" t="s">
        <v>1176</v>
      </c>
    </row>
    <row r="22" spans="1:13" x14ac:dyDescent="0.15">
      <c r="A22" s="12"/>
      <c r="M22" s="12"/>
    </row>
    <row r="23" spans="1:13" x14ac:dyDescent="0.15">
      <c r="A23" s="12" t="s">
        <v>768</v>
      </c>
      <c r="C23" t="s">
        <v>515</v>
      </c>
      <c r="H23">
        <v>5</v>
      </c>
      <c r="K23">
        <v>1</v>
      </c>
      <c r="M23" t="s">
        <v>516</v>
      </c>
    </row>
    <row r="24" spans="1:13" x14ac:dyDescent="0.15">
      <c r="A24" s="12" t="s">
        <v>769</v>
      </c>
      <c r="C24" t="s">
        <v>515</v>
      </c>
      <c r="H24">
        <v>0.3</v>
      </c>
      <c r="K24">
        <v>1</v>
      </c>
      <c r="M24" t="s">
        <v>517</v>
      </c>
    </row>
    <row r="25" spans="1:13" x14ac:dyDescent="0.15">
      <c r="A25" s="12" t="s">
        <v>755</v>
      </c>
      <c r="C25" t="s">
        <v>515</v>
      </c>
      <c r="H25">
        <v>5</v>
      </c>
      <c r="K25">
        <v>1</v>
      </c>
      <c r="M25" t="s">
        <v>518</v>
      </c>
    </row>
    <row r="26" spans="1:13" x14ac:dyDescent="0.15">
      <c r="A26" s="12" t="s">
        <v>756</v>
      </c>
      <c r="C26" t="s">
        <v>515</v>
      </c>
      <c r="K26">
        <v>1</v>
      </c>
      <c r="M26" t="s">
        <v>519</v>
      </c>
    </row>
    <row r="27" spans="1:13" x14ac:dyDescent="0.15">
      <c r="A27" s="12" t="s">
        <v>757</v>
      </c>
      <c r="C27" t="s">
        <v>515</v>
      </c>
      <c r="H27">
        <v>0.01</v>
      </c>
      <c r="K27">
        <v>1</v>
      </c>
      <c r="M27" s="12" t="s">
        <v>1090</v>
      </c>
    </row>
    <row r="28" spans="1:13" x14ac:dyDescent="0.15">
      <c r="A28" s="12" t="s">
        <v>758</v>
      </c>
      <c r="C28" t="s">
        <v>515</v>
      </c>
      <c r="H28">
        <v>9999</v>
      </c>
      <c r="K28">
        <v>1</v>
      </c>
      <c r="M28" t="s">
        <v>521</v>
      </c>
    </row>
    <row r="29" spans="1:13" x14ac:dyDescent="0.15">
      <c r="A29" s="12" t="s">
        <v>761</v>
      </c>
      <c r="C29" t="s">
        <v>515</v>
      </c>
      <c r="H29">
        <v>9999</v>
      </c>
      <c r="K29">
        <v>1</v>
      </c>
      <c r="M29" s="12" t="s">
        <v>708</v>
      </c>
    </row>
    <row r="30" spans="1:13" x14ac:dyDescent="0.15">
      <c r="A30" s="12" t="s">
        <v>1021</v>
      </c>
      <c r="C30" t="s">
        <v>515</v>
      </c>
      <c r="K30">
        <v>1</v>
      </c>
      <c r="M30" s="12" t="s">
        <v>1010</v>
      </c>
    </row>
    <row r="31" spans="1:13" x14ac:dyDescent="0.15">
      <c r="A31" s="12" t="s">
        <v>1024</v>
      </c>
      <c r="C31" t="s">
        <v>515</v>
      </c>
      <c r="K31">
        <v>1</v>
      </c>
      <c r="M31" s="12" t="s">
        <v>1022</v>
      </c>
    </row>
    <row r="32" spans="1:13" x14ac:dyDescent="0.15">
      <c r="A32" s="12" t="s">
        <v>1027</v>
      </c>
      <c r="C32" t="s">
        <v>515</v>
      </c>
      <c r="K32">
        <v>1</v>
      </c>
      <c r="M32" s="12" t="s">
        <v>1026</v>
      </c>
    </row>
    <row r="33" spans="1:13" x14ac:dyDescent="0.15">
      <c r="A33" s="12" t="s">
        <v>1033</v>
      </c>
      <c r="C33" t="s">
        <v>515</v>
      </c>
      <c r="K33">
        <v>1</v>
      </c>
      <c r="M33" s="12" t="s">
        <v>1032</v>
      </c>
    </row>
    <row r="34" spans="1:13" x14ac:dyDescent="0.15">
      <c r="A34" s="12" t="s">
        <v>1049</v>
      </c>
      <c r="C34" t="s">
        <v>515</v>
      </c>
      <c r="K34">
        <v>1</v>
      </c>
      <c r="M34" s="12" t="s">
        <v>1048</v>
      </c>
    </row>
    <row r="35" spans="1:13" x14ac:dyDescent="0.15">
      <c r="A35" s="12"/>
      <c r="M35" s="12"/>
    </row>
    <row r="36" spans="1:13" x14ac:dyDescent="0.15">
      <c r="A36" s="12" t="s">
        <v>992</v>
      </c>
      <c r="C36" t="s">
        <v>515</v>
      </c>
      <c r="K36">
        <v>1</v>
      </c>
      <c r="M36" s="12" t="s">
        <v>1043</v>
      </c>
    </row>
    <row r="37" spans="1:13" x14ac:dyDescent="0.15">
      <c r="A37" s="12" t="s">
        <v>993</v>
      </c>
      <c r="C37" t="s">
        <v>515</v>
      </c>
      <c r="K37">
        <v>1</v>
      </c>
      <c r="M37" s="12" t="s">
        <v>846</v>
      </c>
    </row>
    <row r="38" spans="1:13" x14ac:dyDescent="0.15">
      <c r="A38" s="12" t="s">
        <v>996</v>
      </c>
      <c r="C38" t="s">
        <v>515</v>
      </c>
      <c r="K38">
        <v>1</v>
      </c>
      <c r="M38" s="12" t="s">
        <v>1003</v>
      </c>
    </row>
    <row r="39" spans="1:13" x14ac:dyDescent="0.15">
      <c r="A39" s="12" t="s">
        <v>994</v>
      </c>
      <c r="C39" t="s">
        <v>515</v>
      </c>
      <c r="K39">
        <v>1</v>
      </c>
      <c r="M39" s="12" t="s">
        <v>1042</v>
      </c>
    </row>
    <row r="40" spans="1:13" x14ac:dyDescent="0.15">
      <c r="A40" s="12" t="s">
        <v>995</v>
      </c>
      <c r="C40" t="s">
        <v>515</v>
      </c>
      <c r="K40">
        <v>1</v>
      </c>
      <c r="M40" s="12" t="s">
        <v>1004</v>
      </c>
    </row>
    <row r="41" spans="1:13" x14ac:dyDescent="0.15">
      <c r="A41" s="12" t="s">
        <v>1006</v>
      </c>
      <c r="B41" s="12" t="s">
        <v>1007</v>
      </c>
      <c r="M41" s="12"/>
    </row>
    <row r="42" spans="1:13" x14ac:dyDescent="0.15">
      <c r="A42" s="12" t="s">
        <v>1044</v>
      </c>
      <c r="C42" t="s">
        <v>515</v>
      </c>
      <c r="H42">
        <v>9999</v>
      </c>
      <c r="K42">
        <v>1</v>
      </c>
      <c r="M42" s="12" t="s">
        <v>708</v>
      </c>
    </row>
    <row r="43" spans="1:13" x14ac:dyDescent="0.15">
      <c r="A43" s="12"/>
    </row>
    <row r="44" spans="1:13" x14ac:dyDescent="0.15">
      <c r="A44" s="12"/>
    </row>
    <row r="45" spans="1:13" x14ac:dyDescent="0.15">
      <c r="A45" s="12" t="s">
        <v>840</v>
      </c>
      <c r="C45" t="s">
        <v>515</v>
      </c>
      <c r="H45">
        <v>9999</v>
      </c>
      <c r="M45" s="12" t="s">
        <v>838</v>
      </c>
    </row>
    <row r="46" spans="1:13" x14ac:dyDescent="0.15">
      <c r="A46" s="12" t="s">
        <v>841</v>
      </c>
      <c r="C46" t="s">
        <v>515</v>
      </c>
      <c r="H46">
        <v>9999</v>
      </c>
      <c r="M46" s="12" t="s">
        <v>839</v>
      </c>
    </row>
    <row r="47" spans="1:13" x14ac:dyDescent="0.15">
      <c r="A47" s="12" t="s">
        <v>753</v>
      </c>
      <c r="C47" s="12" t="s">
        <v>753</v>
      </c>
      <c r="M47" s="12"/>
    </row>
    <row r="48" spans="1:13" x14ac:dyDescent="0.15">
      <c r="A48" s="12" t="s">
        <v>767</v>
      </c>
      <c r="C48" s="12" t="s">
        <v>753</v>
      </c>
      <c r="K48">
        <v>1</v>
      </c>
      <c r="M48" s="12"/>
    </row>
    <row r="49" spans="1:13" x14ac:dyDescent="0.15">
      <c r="A49" t="s">
        <v>506</v>
      </c>
      <c r="C49" t="s">
        <v>506</v>
      </c>
      <c r="G49" t="s">
        <v>506</v>
      </c>
      <c r="M49" t="s">
        <v>522</v>
      </c>
    </row>
    <row r="50" spans="1:13" x14ac:dyDescent="0.15">
      <c r="A50" s="12" t="s">
        <v>712</v>
      </c>
      <c r="C50" t="s">
        <v>279</v>
      </c>
    </row>
    <row r="51" spans="1:13" x14ac:dyDescent="0.15">
      <c r="A51" t="s">
        <v>384</v>
      </c>
      <c r="C51" t="s">
        <v>384</v>
      </c>
    </row>
    <row r="52" spans="1:13" x14ac:dyDescent="0.15">
      <c r="A52" s="12" t="s">
        <v>575</v>
      </c>
      <c r="B52" s="12"/>
      <c r="C52" s="12" t="s">
        <v>575</v>
      </c>
      <c r="M52" s="12" t="s">
        <v>628</v>
      </c>
    </row>
    <row r="53" spans="1:13" x14ac:dyDescent="0.15">
      <c r="A53" s="12" t="s">
        <v>626</v>
      </c>
      <c r="B53" s="12" t="s">
        <v>627</v>
      </c>
      <c r="C53" s="12" t="s">
        <v>575</v>
      </c>
    </row>
    <row r="54" spans="1:13" x14ac:dyDescent="0.15">
      <c r="A54" s="12" t="s">
        <v>623</v>
      </c>
      <c r="B54" s="12"/>
      <c r="C54" s="12" t="s">
        <v>623</v>
      </c>
    </row>
    <row r="55" spans="1:13" x14ac:dyDescent="0.15">
      <c r="A55" s="12" t="s">
        <v>570</v>
      </c>
      <c r="B55" s="12"/>
      <c r="C55" t="s">
        <v>515</v>
      </c>
      <c r="E55">
        <v>1</v>
      </c>
      <c r="G55" s="12" t="s">
        <v>570</v>
      </c>
      <c r="I55" s="12" t="s">
        <v>571</v>
      </c>
      <c r="J55" s="12"/>
      <c r="K55" s="12"/>
      <c r="L55" s="12"/>
      <c r="M55" t="s">
        <v>516</v>
      </c>
    </row>
    <row r="56" spans="1:13" x14ac:dyDescent="0.15">
      <c r="A56" s="12" t="s">
        <v>571</v>
      </c>
      <c r="B56" s="12"/>
      <c r="C56" s="12" t="s">
        <v>571</v>
      </c>
      <c r="E56">
        <v>1</v>
      </c>
      <c r="G56" s="12" t="s">
        <v>571</v>
      </c>
    </row>
    <row r="57" spans="1:13" x14ac:dyDescent="0.15">
      <c r="A57" s="12"/>
      <c r="B57" s="12"/>
      <c r="C57" s="12"/>
      <c r="G57" s="12"/>
    </row>
    <row r="58" spans="1:13" x14ac:dyDescent="0.15">
      <c r="A58" s="12"/>
      <c r="B58" s="12"/>
      <c r="C58" s="12"/>
      <c r="G58" s="12"/>
    </row>
    <row r="59" spans="1:13" x14ac:dyDescent="0.15">
      <c r="A59" s="12" t="s">
        <v>595</v>
      </c>
      <c r="B59" s="12"/>
      <c r="C59" s="12" t="s">
        <v>594</v>
      </c>
      <c r="G59" s="12"/>
    </row>
    <row r="60" spans="1:13" x14ac:dyDescent="0.15">
      <c r="A60" s="12"/>
      <c r="B60" s="12"/>
      <c r="C60" s="12"/>
      <c r="G60" s="12"/>
    </row>
    <row r="62" spans="1:13" x14ac:dyDescent="0.15">
      <c r="A62" t="s">
        <v>378</v>
      </c>
      <c r="C62" t="s">
        <v>523</v>
      </c>
      <c r="H62">
        <v>3</v>
      </c>
      <c r="M62" t="s">
        <v>524</v>
      </c>
    </row>
    <row r="63" spans="1:13" x14ac:dyDescent="0.15">
      <c r="A63" s="12" t="s">
        <v>723</v>
      </c>
      <c r="C63" t="s">
        <v>515</v>
      </c>
      <c r="F63">
        <v>1</v>
      </c>
      <c r="H63">
        <v>9999</v>
      </c>
      <c r="M63" s="12" t="s">
        <v>730</v>
      </c>
    </row>
    <row r="64" spans="1:13" x14ac:dyDescent="0.15">
      <c r="A64" s="12" t="s">
        <v>791</v>
      </c>
      <c r="C64" t="s">
        <v>515</v>
      </c>
      <c r="M64" s="12" t="s">
        <v>793</v>
      </c>
    </row>
    <row r="65" spans="1:13" x14ac:dyDescent="0.15">
      <c r="A65" s="12" t="s">
        <v>787</v>
      </c>
      <c r="C65" s="12" t="s">
        <v>788</v>
      </c>
      <c r="M65" s="12" t="s">
        <v>789</v>
      </c>
    </row>
    <row r="66" spans="1:13" x14ac:dyDescent="0.15">
      <c r="A66" s="12" t="s">
        <v>799</v>
      </c>
      <c r="C66" s="12" t="s">
        <v>800</v>
      </c>
      <c r="H66">
        <v>5</v>
      </c>
      <c r="M66" s="12" t="s">
        <v>801</v>
      </c>
    </row>
    <row r="67" spans="1:13" x14ac:dyDescent="0.15">
      <c r="A67" s="12" t="s">
        <v>845</v>
      </c>
      <c r="C67" t="s">
        <v>515</v>
      </c>
      <c r="H67">
        <v>0.01</v>
      </c>
      <c r="M67" s="12" t="s">
        <v>846</v>
      </c>
    </row>
    <row r="68" spans="1:13" x14ac:dyDescent="0.15">
      <c r="A68" s="12" t="s">
        <v>849</v>
      </c>
      <c r="C68" s="12" t="s">
        <v>594</v>
      </c>
    </row>
    <row r="69" spans="1:13" x14ac:dyDescent="0.15">
      <c r="A69" s="12" t="s">
        <v>860</v>
      </c>
      <c r="C69" s="12" t="s">
        <v>862</v>
      </c>
    </row>
    <row r="70" spans="1:13" x14ac:dyDescent="0.15">
      <c r="A70" s="12" t="s">
        <v>865</v>
      </c>
      <c r="C70" s="12" t="s">
        <v>865</v>
      </c>
    </row>
    <row r="71" spans="1:13" x14ac:dyDescent="0.15">
      <c r="A71" s="12" t="s">
        <v>880</v>
      </c>
      <c r="C71" s="12" t="s">
        <v>594</v>
      </c>
    </row>
    <row r="73" spans="1:13" x14ac:dyDescent="0.15">
      <c r="A73" s="12" t="s">
        <v>1072</v>
      </c>
      <c r="C73" s="12" t="s">
        <v>1073</v>
      </c>
      <c r="H73">
        <v>3</v>
      </c>
      <c r="M73" s="12" t="s">
        <v>1186</v>
      </c>
    </row>
    <row r="74" spans="1:13" x14ac:dyDescent="0.15">
      <c r="A74" s="12" t="s">
        <v>1079</v>
      </c>
      <c r="C74" s="12" t="s">
        <v>594</v>
      </c>
    </row>
    <row r="75" spans="1:13" x14ac:dyDescent="0.15">
      <c r="A75" s="12" t="s">
        <v>1086</v>
      </c>
      <c r="C75" t="s">
        <v>384</v>
      </c>
    </row>
    <row r="76" spans="1:13" x14ac:dyDescent="0.15">
      <c r="A76" s="12" t="s">
        <v>1089</v>
      </c>
      <c r="C76" t="s">
        <v>515</v>
      </c>
      <c r="M76" s="12" t="s">
        <v>1091</v>
      </c>
    </row>
    <row r="77" spans="1:13" x14ac:dyDescent="0.15">
      <c r="A77" s="12" t="s">
        <v>1100</v>
      </c>
      <c r="C77" t="s">
        <v>515</v>
      </c>
      <c r="M77" s="12" t="s">
        <v>1101</v>
      </c>
    </row>
    <row r="78" spans="1:13" x14ac:dyDescent="0.15">
      <c r="A78" s="12" t="s">
        <v>1107</v>
      </c>
      <c r="C78" t="s">
        <v>515</v>
      </c>
      <c r="M78" s="12" t="s">
        <v>1101</v>
      </c>
    </row>
    <row r="80" spans="1:13" x14ac:dyDescent="0.15">
      <c r="A80" s="12" t="s">
        <v>1115</v>
      </c>
      <c r="C80" t="s">
        <v>515</v>
      </c>
      <c r="M80" s="12" t="s">
        <v>1116</v>
      </c>
    </row>
    <row r="81" spans="1:17" x14ac:dyDescent="0.15">
      <c r="A81" s="12" t="s">
        <v>1165</v>
      </c>
      <c r="C81" t="s">
        <v>515</v>
      </c>
      <c r="K81">
        <v>1</v>
      </c>
      <c r="M81" s="12" t="s">
        <v>1091</v>
      </c>
    </row>
    <row r="83" spans="1:17" x14ac:dyDescent="0.15">
      <c r="A83" s="12" t="s">
        <v>1185</v>
      </c>
      <c r="C83" s="12" t="s">
        <v>1073</v>
      </c>
      <c r="M83" s="12" t="s">
        <v>1190</v>
      </c>
      <c r="Q83" s="12" t="s">
        <v>1191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36" sqref="D36"/>
    </sheetView>
  </sheetViews>
  <sheetFormatPr defaultColWidth="9" defaultRowHeight="13.5" x14ac:dyDescent="0.15"/>
  <cols>
    <col min="2" max="2" width="11.25" bestFit="1" customWidth="1"/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617</v>
      </c>
      <c r="B6" s="12" t="s">
        <v>579</v>
      </c>
      <c r="C6" s="12" t="s">
        <v>571</v>
      </c>
      <c r="D6" s="12" t="s">
        <v>620</v>
      </c>
    </row>
    <row r="7" spans="1:4" x14ac:dyDescent="0.15">
      <c r="A7" s="12" t="s">
        <v>618</v>
      </c>
      <c r="B7" s="12" t="s">
        <v>579</v>
      </c>
      <c r="C7" s="12" t="s">
        <v>571</v>
      </c>
      <c r="D7" s="12" t="s">
        <v>621</v>
      </c>
    </row>
    <row r="8" spans="1:4" x14ac:dyDescent="0.15">
      <c r="A8" s="12" t="s">
        <v>619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685</v>
      </c>
      <c r="B9" s="12" t="s">
        <v>579</v>
      </c>
      <c r="C9" s="12" t="s">
        <v>571</v>
      </c>
      <c r="D9" s="12" t="s">
        <v>686</v>
      </c>
    </row>
    <row r="10" spans="1:4" x14ac:dyDescent="0.15">
      <c r="A10" s="12" t="s">
        <v>740</v>
      </c>
      <c r="B10" s="12" t="s">
        <v>739</v>
      </c>
      <c r="D10" s="12" t="s">
        <v>741</v>
      </c>
    </row>
    <row r="11" spans="1:4" x14ac:dyDescent="0.15">
      <c r="A11" s="12" t="s">
        <v>775</v>
      </c>
      <c r="B11" s="12" t="s">
        <v>776</v>
      </c>
      <c r="D11" s="12" t="s">
        <v>777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968</v>
      </c>
      <c r="D1" s="12" t="s">
        <v>925</v>
      </c>
      <c r="E1" s="12" t="s">
        <v>689</v>
      </c>
      <c r="F1" s="12" t="s">
        <v>817</v>
      </c>
      <c r="G1" s="12" t="s">
        <v>905</v>
      </c>
      <c r="H1" s="12" t="s">
        <v>942</v>
      </c>
    </row>
    <row r="2" spans="1:8" x14ac:dyDescent="0.15">
      <c r="A2" t="s">
        <v>29</v>
      </c>
      <c r="B2" s="12" t="s">
        <v>916</v>
      </c>
      <c r="C2" s="12" t="s">
        <v>967</v>
      </c>
      <c r="D2" s="12" t="s">
        <v>908</v>
      </c>
      <c r="E2" s="12" t="s">
        <v>688</v>
      </c>
      <c r="F2" s="12" t="s">
        <v>816</v>
      </c>
      <c r="G2" s="12" t="s">
        <v>904</v>
      </c>
      <c r="H2" s="12" t="s">
        <v>941</v>
      </c>
    </row>
    <row r="3" spans="1:8" x14ac:dyDescent="0.15">
      <c r="A3" t="s">
        <v>73</v>
      </c>
      <c r="B3" s="12" t="s">
        <v>903</v>
      </c>
      <c r="C3" s="12" t="s">
        <v>903</v>
      </c>
      <c r="D3" s="12" t="s">
        <v>903</v>
      </c>
      <c r="E3" s="12" t="s">
        <v>560</v>
      </c>
      <c r="F3" s="12" t="s">
        <v>560</v>
      </c>
      <c r="G3" s="12" t="s">
        <v>903</v>
      </c>
      <c r="H3" s="12" t="s">
        <v>940</v>
      </c>
    </row>
    <row r="4" spans="1:8" x14ac:dyDescent="0.15">
      <c r="A4" s="15" t="s">
        <v>959</v>
      </c>
      <c r="B4" s="12" t="s">
        <v>917</v>
      </c>
      <c r="C4" s="12" t="s">
        <v>969</v>
      </c>
      <c r="D4" t="s">
        <v>529</v>
      </c>
      <c r="E4">
        <v>100</v>
      </c>
      <c r="F4">
        <v>8</v>
      </c>
      <c r="G4" t="s">
        <v>906</v>
      </c>
      <c r="H4" s="12" t="s">
        <v>943</v>
      </c>
    </row>
    <row r="5" spans="1:8" x14ac:dyDescent="0.15">
      <c r="A5" s="15" t="s">
        <v>960</v>
      </c>
      <c r="B5" s="12" t="s">
        <v>918</v>
      </c>
      <c r="C5" s="12" t="s">
        <v>970</v>
      </c>
      <c r="D5" s="12" t="s">
        <v>1052</v>
      </c>
      <c r="E5">
        <v>20</v>
      </c>
      <c r="F5">
        <v>8</v>
      </c>
      <c r="G5" t="s">
        <v>907</v>
      </c>
      <c r="H5" s="12" t="s">
        <v>944</v>
      </c>
    </row>
    <row r="6" spans="1:8" x14ac:dyDescent="0.15">
      <c r="A6" s="15" t="s">
        <v>961</v>
      </c>
      <c r="B6" s="12" t="s">
        <v>919</v>
      </c>
      <c r="C6" s="12" t="s">
        <v>971</v>
      </c>
      <c r="D6" s="12" t="s">
        <v>1052</v>
      </c>
      <c r="E6">
        <v>20</v>
      </c>
      <c r="F6">
        <v>8</v>
      </c>
      <c r="G6" t="s">
        <v>910</v>
      </c>
      <c r="H6" s="12" t="s">
        <v>945</v>
      </c>
    </row>
    <row r="7" spans="1:8" x14ac:dyDescent="0.15">
      <c r="A7" s="15" t="s">
        <v>962</v>
      </c>
      <c r="B7" s="12" t="s">
        <v>920</v>
      </c>
      <c r="C7" s="12" t="s">
        <v>972</v>
      </c>
      <c r="D7" s="12" t="s">
        <v>1051</v>
      </c>
      <c r="E7">
        <v>20</v>
      </c>
      <c r="F7">
        <v>8</v>
      </c>
      <c r="G7" t="s">
        <v>911</v>
      </c>
      <c r="H7" s="12" t="s">
        <v>943</v>
      </c>
    </row>
    <row r="8" spans="1:8" x14ac:dyDescent="0.15">
      <c r="A8" s="15" t="s">
        <v>963</v>
      </c>
      <c r="B8" s="12" t="s">
        <v>921</v>
      </c>
      <c r="C8" s="12" t="s">
        <v>973</v>
      </c>
      <c r="D8" s="12" t="s">
        <v>1051</v>
      </c>
      <c r="E8">
        <v>20</v>
      </c>
      <c r="F8">
        <v>8</v>
      </c>
      <c r="G8" t="s">
        <v>912</v>
      </c>
      <c r="H8" s="12" t="s">
        <v>944</v>
      </c>
    </row>
    <row r="9" spans="1:8" x14ac:dyDescent="0.15">
      <c r="A9" s="15" t="s">
        <v>964</v>
      </c>
      <c r="B9" s="12" t="s">
        <v>922</v>
      </c>
      <c r="C9" s="12" t="s">
        <v>974</v>
      </c>
      <c r="D9" s="12" t="s">
        <v>1051</v>
      </c>
      <c r="E9">
        <v>20</v>
      </c>
      <c r="F9">
        <v>8</v>
      </c>
      <c r="G9" t="s">
        <v>913</v>
      </c>
      <c r="H9" s="12" t="s">
        <v>943</v>
      </c>
    </row>
    <row r="10" spans="1:8" x14ac:dyDescent="0.15">
      <c r="A10" s="15" t="s">
        <v>965</v>
      </c>
      <c r="B10" s="12" t="s">
        <v>923</v>
      </c>
      <c r="C10" s="12" t="s">
        <v>975</v>
      </c>
      <c r="D10" s="12" t="s">
        <v>1051</v>
      </c>
      <c r="E10">
        <v>20</v>
      </c>
      <c r="F10">
        <v>8</v>
      </c>
      <c r="G10" t="s">
        <v>914</v>
      </c>
      <c r="H10" s="12" t="s">
        <v>944</v>
      </c>
    </row>
    <row r="11" spans="1:8" x14ac:dyDescent="0.15">
      <c r="A11" s="15" t="s">
        <v>966</v>
      </c>
      <c r="B11" s="12" t="s">
        <v>924</v>
      </c>
      <c r="C11" s="12" t="s">
        <v>976</v>
      </c>
      <c r="D11" s="12" t="s">
        <v>1051</v>
      </c>
      <c r="E11">
        <v>20</v>
      </c>
      <c r="F11">
        <v>8</v>
      </c>
      <c r="G11" t="s">
        <v>915</v>
      </c>
      <c r="H11" s="12" t="s">
        <v>945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D13" sqref="D13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926</v>
      </c>
      <c r="B2" s="12" t="s">
        <v>934</v>
      </c>
      <c r="C2" s="12" t="s">
        <v>933</v>
      </c>
      <c r="D2" s="12" t="s">
        <v>983</v>
      </c>
      <c r="E2" s="12" t="s">
        <v>982</v>
      </c>
    </row>
    <row r="3" spans="1:5" x14ac:dyDescent="0.15">
      <c r="A3" s="12" t="s">
        <v>927</v>
      </c>
      <c r="B3" s="12" t="s">
        <v>927</v>
      </c>
      <c r="C3" s="12" t="s">
        <v>927</v>
      </c>
      <c r="D3" s="12" t="s">
        <v>927</v>
      </c>
      <c r="E3" s="12" t="s">
        <v>981</v>
      </c>
    </row>
    <row r="4" spans="1:5" x14ac:dyDescent="0.15">
      <c r="A4" s="12" t="s">
        <v>928</v>
      </c>
      <c r="B4" s="12" t="s">
        <v>935</v>
      </c>
      <c r="C4" s="12" t="s">
        <v>935</v>
      </c>
      <c r="D4" s="12"/>
    </row>
    <row r="5" spans="1:5" x14ac:dyDescent="0.15">
      <c r="A5" s="12" t="s">
        <v>929</v>
      </c>
      <c r="B5" s="12" t="s">
        <v>936</v>
      </c>
      <c r="C5" s="12" t="s">
        <v>936</v>
      </c>
      <c r="D5" s="12"/>
    </row>
    <row r="6" spans="1:5" x14ac:dyDescent="0.15">
      <c r="A6" s="12" t="s">
        <v>930</v>
      </c>
      <c r="B6" t="s">
        <v>937</v>
      </c>
      <c r="C6" t="s">
        <v>937</v>
      </c>
      <c r="E6" s="12" t="s">
        <v>1037</v>
      </c>
    </row>
    <row r="7" spans="1:5" x14ac:dyDescent="0.15">
      <c r="A7" s="12" t="s">
        <v>931</v>
      </c>
      <c r="B7" t="s">
        <v>938</v>
      </c>
      <c r="C7" t="s">
        <v>938</v>
      </c>
      <c r="E7" s="12" t="s">
        <v>1050</v>
      </c>
    </row>
    <row r="8" spans="1:5" x14ac:dyDescent="0.15">
      <c r="A8" s="12" t="s">
        <v>932</v>
      </c>
      <c r="B8" s="12" t="s">
        <v>1014</v>
      </c>
      <c r="C8" t="s">
        <v>939</v>
      </c>
    </row>
    <row r="9" spans="1:5" x14ac:dyDescent="0.15">
      <c r="A9" s="12" t="s">
        <v>1000</v>
      </c>
      <c r="B9" s="12" t="s">
        <v>1001</v>
      </c>
      <c r="C9" s="12" t="s">
        <v>1001</v>
      </c>
      <c r="E9" s="12" t="s">
        <v>997</v>
      </c>
    </row>
    <row r="10" spans="1:5" x14ac:dyDescent="0.15">
      <c r="A10" s="12" t="s">
        <v>1081</v>
      </c>
      <c r="B10" s="12" t="s">
        <v>936</v>
      </c>
      <c r="C10" s="12" t="s">
        <v>1082</v>
      </c>
      <c r="E10" s="12" t="s">
        <v>1080</v>
      </c>
    </row>
    <row r="13" spans="1:5" x14ac:dyDescent="0.15">
      <c r="B13" s="12" t="s">
        <v>1015</v>
      </c>
    </row>
    <row r="14" spans="1:5" x14ac:dyDescent="0.15">
      <c r="B14" s="12" t="s">
        <v>1016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612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714</v>
      </c>
      <c r="B8" s="12" t="s">
        <v>714</v>
      </c>
      <c r="C8" s="12" t="s">
        <v>717</v>
      </c>
      <c r="E8" s="12" t="s">
        <v>715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B6" sqref="B6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959</v>
      </c>
      <c r="B5" s="12" t="s">
        <v>1198</v>
      </c>
      <c r="C5">
        <v>0</v>
      </c>
      <c r="D5" t="s">
        <v>542</v>
      </c>
      <c r="F5">
        <v>0.2</v>
      </c>
    </row>
    <row r="6" spans="1:6" x14ac:dyDescent="0.15">
      <c r="A6" s="15" t="s">
        <v>959</v>
      </c>
      <c r="B6" s="12" t="s">
        <v>1198</v>
      </c>
      <c r="C6">
        <v>0</v>
      </c>
      <c r="D6" t="s">
        <v>542</v>
      </c>
      <c r="F6">
        <v>-0.2</v>
      </c>
    </row>
    <row r="7" spans="1:6" x14ac:dyDescent="0.15">
      <c r="A7" s="15" t="s">
        <v>959</v>
      </c>
      <c r="B7" s="12" t="s">
        <v>705</v>
      </c>
      <c r="C7">
        <v>10</v>
      </c>
      <c r="D7" t="s">
        <v>542</v>
      </c>
      <c r="F7">
        <v>0.12</v>
      </c>
    </row>
    <row r="8" spans="1:6" x14ac:dyDescent="0.15">
      <c r="A8" s="15" t="s">
        <v>978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978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977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977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977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977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977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977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977</v>
      </c>
      <c r="B16" t="s">
        <v>92</v>
      </c>
      <c r="C16">
        <v>19</v>
      </c>
      <c r="D16" t="s">
        <v>542</v>
      </c>
    </row>
    <row r="18" spans="1:4" x14ac:dyDescent="0.15">
      <c r="A18" s="15" t="s">
        <v>979</v>
      </c>
      <c r="C18">
        <v>1</v>
      </c>
      <c r="D18" s="12" t="s">
        <v>690</v>
      </c>
    </row>
    <row r="19" spans="1:4" x14ac:dyDescent="0.15">
      <c r="A19" s="15" t="s">
        <v>979</v>
      </c>
      <c r="C19">
        <v>1</v>
      </c>
      <c r="D19" s="12" t="s">
        <v>691</v>
      </c>
    </row>
    <row r="20" spans="1:4" x14ac:dyDescent="0.15">
      <c r="A20" s="15" t="s">
        <v>979</v>
      </c>
      <c r="B20" s="12" t="s">
        <v>661</v>
      </c>
      <c r="C20">
        <v>5</v>
      </c>
      <c r="D20" s="12" t="s">
        <v>690</v>
      </c>
    </row>
    <row r="21" spans="1:4" x14ac:dyDescent="0.15">
      <c r="A21" s="15" t="s">
        <v>979</v>
      </c>
      <c r="B21" s="12" t="s">
        <v>661</v>
      </c>
      <c r="C21">
        <v>5</v>
      </c>
      <c r="D21" s="12" t="s">
        <v>691</v>
      </c>
    </row>
    <row r="22" spans="1:4" x14ac:dyDescent="0.15">
      <c r="A22" s="15" t="s">
        <v>960</v>
      </c>
      <c r="B22" s="12" t="s">
        <v>661</v>
      </c>
      <c r="C22">
        <v>15</v>
      </c>
      <c r="D22" s="12" t="s">
        <v>690</v>
      </c>
    </row>
    <row r="23" spans="1:4" x14ac:dyDescent="0.15">
      <c r="A23" s="15" t="s">
        <v>960</v>
      </c>
      <c r="B23" s="12" t="s">
        <v>661</v>
      </c>
      <c r="C23">
        <v>15</v>
      </c>
      <c r="D23" s="12" t="s">
        <v>691</v>
      </c>
    </row>
    <row r="24" spans="1:4" x14ac:dyDescent="0.15">
      <c r="A24" s="15" t="s">
        <v>960</v>
      </c>
      <c r="B24" s="12" t="s">
        <v>648</v>
      </c>
      <c r="C24">
        <v>20</v>
      </c>
      <c r="D24" s="12" t="s">
        <v>690</v>
      </c>
    </row>
    <row r="25" spans="1:4" x14ac:dyDescent="0.15">
      <c r="A25" s="15" t="s">
        <v>960</v>
      </c>
      <c r="B25" s="12" t="s">
        <v>648</v>
      </c>
      <c r="C25">
        <v>20</v>
      </c>
      <c r="D25" s="12" t="s">
        <v>691</v>
      </c>
    </row>
    <row r="26" spans="1:4" x14ac:dyDescent="0.15">
      <c r="A26" s="15" t="s">
        <v>960</v>
      </c>
      <c r="B26" s="12" t="s">
        <v>648</v>
      </c>
      <c r="C26">
        <v>35</v>
      </c>
      <c r="D26" s="12" t="s">
        <v>690</v>
      </c>
    </row>
    <row r="27" spans="1:4" x14ac:dyDescent="0.15">
      <c r="A27" s="15" t="s">
        <v>960</v>
      </c>
      <c r="B27" s="12" t="s">
        <v>648</v>
      </c>
      <c r="C27">
        <v>35</v>
      </c>
      <c r="D27" s="12" t="s">
        <v>691</v>
      </c>
    </row>
    <row r="28" spans="1:4" x14ac:dyDescent="0.15">
      <c r="A28" s="15" t="s">
        <v>960</v>
      </c>
      <c r="B28" s="12" t="s">
        <v>661</v>
      </c>
      <c r="C28">
        <v>30</v>
      </c>
      <c r="D28" s="12" t="s">
        <v>690</v>
      </c>
    </row>
    <row r="29" spans="1:4" x14ac:dyDescent="0.15">
      <c r="A29" s="15" t="s">
        <v>960</v>
      </c>
      <c r="B29" s="12" t="s">
        <v>661</v>
      </c>
      <c r="C29">
        <v>30</v>
      </c>
      <c r="D29" s="12" t="s">
        <v>691</v>
      </c>
    </row>
    <row r="30" spans="1:4" x14ac:dyDescent="0.15">
      <c r="A30" s="15" t="s">
        <v>960</v>
      </c>
      <c r="B30" s="12" t="s">
        <v>671</v>
      </c>
      <c r="C30" s="12">
        <v>70</v>
      </c>
      <c r="D30" s="12" t="s">
        <v>692</v>
      </c>
    </row>
    <row r="31" spans="1:4" x14ac:dyDescent="0.15">
      <c r="A31" s="15" t="s">
        <v>960</v>
      </c>
      <c r="B31" s="12" t="s">
        <v>671</v>
      </c>
      <c r="C31">
        <v>70</v>
      </c>
      <c r="D31" s="12" t="s">
        <v>693</v>
      </c>
    </row>
    <row r="32" spans="1:4" x14ac:dyDescent="0.15">
      <c r="A32" s="15" t="s">
        <v>960</v>
      </c>
      <c r="B32" s="12" t="s">
        <v>654</v>
      </c>
      <c r="C32">
        <v>55</v>
      </c>
      <c r="D32" s="12" t="s">
        <v>690</v>
      </c>
    </row>
    <row r="33" spans="1:4" x14ac:dyDescent="0.15">
      <c r="A33" s="15" t="s">
        <v>960</v>
      </c>
      <c r="B33" s="12" t="s">
        <v>654</v>
      </c>
      <c r="C33">
        <v>55</v>
      </c>
      <c r="D33" s="12" t="s">
        <v>691</v>
      </c>
    </row>
    <row r="34" spans="1:4" x14ac:dyDescent="0.15">
      <c r="A34" s="15" t="s">
        <v>960</v>
      </c>
      <c r="B34" s="12" t="s">
        <v>670</v>
      </c>
      <c r="C34">
        <v>40</v>
      </c>
      <c r="D34" s="12" t="s">
        <v>690</v>
      </c>
    </row>
    <row r="35" spans="1:4" x14ac:dyDescent="0.15">
      <c r="A35" s="15" t="s">
        <v>960</v>
      </c>
      <c r="B35" s="12" t="s">
        <v>670</v>
      </c>
      <c r="C35">
        <v>40</v>
      </c>
      <c r="D35" s="12" t="s">
        <v>691</v>
      </c>
    </row>
    <row r="36" spans="1:4" x14ac:dyDescent="0.15">
      <c r="A36" s="15" t="s">
        <v>960</v>
      </c>
      <c r="B36" s="12" t="s">
        <v>681</v>
      </c>
      <c r="C36">
        <v>60</v>
      </c>
      <c r="D36" s="12" t="s">
        <v>690</v>
      </c>
    </row>
    <row r="37" spans="1:4" x14ac:dyDescent="0.15">
      <c r="A37" s="15" t="s">
        <v>960</v>
      </c>
      <c r="B37" s="12" t="s">
        <v>681</v>
      </c>
      <c r="C37">
        <v>60</v>
      </c>
      <c r="D37" s="12" t="s">
        <v>691</v>
      </c>
    </row>
    <row r="38" spans="1:4" x14ac:dyDescent="0.15">
      <c r="A38" s="15" t="s">
        <v>960</v>
      </c>
      <c r="B38" s="12" t="s">
        <v>590</v>
      </c>
      <c r="C38">
        <v>55</v>
      </c>
      <c r="D38" s="12" t="s">
        <v>694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2022-01-24T11:09:12Z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