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mc:AlternateContent xmlns:mc="http://schemas.openxmlformats.org/markup-compatibility/2006">
    <mc:Choice Requires="x15">
      <x15ac:absPath xmlns:x15ac="http://schemas.microsoft.com/office/spreadsheetml/2010/11/ac" url="E:\UnityProject\zhou\Excel\"/>
    </mc:Choice>
  </mc:AlternateContent>
  <xr:revisionPtr revIDLastSave="0" documentId="13_ncr:1_{41294A11-7842-4D8C-A8DC-8E4222205B64}" xr6:coauthVersionLast="47" xr6:coauthVersionMax="47" xr10:uidLastSave="{00000000-0000-0000-0000-000000000000}"/>
  <bookViews>
    <workbookView xWindow="7320" yWindow="1905" windowWidth="25665" windowHeight="16185" activeTab="2" xr2:uid="{00000000-000D-0000-FFFF-FFFF00000000}"/>
  </bookViews>
  <sheets>
    <sheet name="CardData" sheetId="10" r:id="rId1"/>
    <sheet name="UnitData" sheetId="1" r:id="rId2"/>
    <sheet name="SkillData" sheetId="2" r:id="rId3"/>
    <sheet name="BuffData" sheetId="6" r:id="rId4"/>
    <sheet name="ModifyData" sheetId="8" r:id="rId5"/>
    <sheet name="MapData" sheetId="3" r:id="rId6"/>
    <sheet name="BulletData" sheetId="4" r:id="rId7"/>
    <sheet name="WaveData" sheetId="5" r:id="rId8"/>
    <sheet name="EffectData" sheetId="9" r:id="rId9"/>
    <sheet name="ContractData" sheetId="11"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W108" i="1" l="1"/>
  <c r="AV108" i="1"/>
  <c r="AU108" i="1"/>
  <c r="E108" i="1"/>
  <c r="AW107" i="1"/>
  <c r="AV107" i="1"/>
  <c r="AU107" i="1"/>
  <c r="E107" i="1"/>
  <c r="AW106" i="1"/>
  <c r="AV106" i="1"/>
  <c r="AU106" i="1"/>
  <c r="AW105" i="1"/>
  <c r="AV105" i="1"/>
  <c r="AU105" i="1"/>
  <c r="E105" i="1"/>
  <c r="AW104" i="1"/>
  <c r="AV104" i="1"/>
  <c r="AU104" i="1"/>
  <c r="E104" i="1"/>
  <c r="AW102" i="1"/>
  <c r="AV102" i="1"/>
  <c r="AU102" i="1"/>
  <c r="E102" i="1"/>
  <c r="AW101" i="1"/>
  <c r="AV101" i="1"/>
  <c r="AU101" i="1"/>
  <c r="E101" i="1"/>
  <c r="AW103" i="1"/>
  <c r="AV103" i="1"/>
  <c r="AU103" i="1"/>
  <c r="AW100" i="1"/>
  <c r="AV100" i="1"/>
  <c r="AU100" i="1"/>
  <c r="AW99" i="1"/>
  <c r="AV99" i="1"/>
  <c r="AU99" i="1"/>
  <c r="E99" i="1"/>
  <c r="AW98" i="1"/>
  <c r="AV98" i="1"/>
  <c r="AU98" i="1"/>
  <c r="E98" i="1"/>
  <c r="AW97" i="1"/>
  <c r="AV97" i="1"/>
  <c r="AU97" i="1"/>
  <c r="E97" i="1"/>
  <c r="AW96" i="1"/>
  <c r="AV96" i="1"/>
  <c r="AU96" i="1"/>
  <c r="E96" i="1"/>
  <c r="AW95" i="1"/>
  <c r="AV95" i="1"/>
  <c r="AU95" i="1"/>
  <c r="E95" i="1"/>
  <c r="AW94" i="1"/>
  <c r="AV94" i="1"/>
  <c r="AU94" i="1"/>
  <c r="E94" i="1"/>
  <c r="AW93" i="1"/>
  <c r="AV93" i="1"/>
  <c r="AU93" i="1"/>
  <c r="E93" i="1"/>
  <c r="AW92" i="1"/>
  <c r="AV92" i="1"/>
  <c r="AU92" i="1"/>
  <c r="E92" i="1"/>
  <c r="AW91" i="1"/>
  <c r="AV91" i="1"/>
  <c r="AU91" i="1"/>
  <c r="E91" i="1"/>
  <c r="AW90" i="1"/>
  <c r="AV90" i="1"/>
  <c r="AU90" i="1"/>
  <c r="E90" i="1"/>
  <c r="AW89" i="1"/>
  <c r="AV89" i="1"/>
  <c r="AU89" i="1"/>
  <c r="E89" i="1"/>
  <c r="AW88" i="1"/>
  <c r="AV88" i="1"/>
  <c r="AU88" i="1"/>
  <c r="E88" i="1"/>
  <c r="AW87" i="1"/>
  <c r="AV87" i="1"/>
  <c r="AU87" i="1"/>
  <c r="E87" i="1"/>
  <c r="AW84" i="1"/>
  <c r="AV84" i="1"/>
  <c r="AU84" i="1"/>
  <c r="E84" i="1"/>
  <c r="E82" i="1"/>
  <c r="AW83" i="1"/>
  <c r="AV83" i="1"/>
  <c r="AW82" i="1"/>
  <c r="AV82" i="1"/>
  <c r="AU82" i="1"/>
  <c r="AW81" i="1"/>
  <c r="AV81" i="1"/>
  <c r="AU81" i="1"/>
  <c r="E81" i="1"/>
  <c r="AW80" i="1"/>
  <c r="AV80" i="1"/>
  <c r="AU80" i="1"/>
  <c r="E80" i="1"/>
  <c r="AW79" i="1"/>
  <c r="AV79" i="1"/>
  <c r="AU79" i="1"/>
  <c r="E79" i="1"/>
  <c r="AW78" i="1"/>
  <c r="AV78" i="1"/>
  <c r="AU78" i="1"/>
  <c r="E78" i="1"/>
  <c r="AW77" i="1"/>
  <c r="AV77" i="1"/>
  <c r="AU77" i="1"/>
  <c r="E77" i="1"/>
  <c r="AW76" i="1"/>
  <c r="AV76" i="1"/>
  <c r="AU76" i="1"/>
  <c r="E76" i="1"/>
  <c r="AW73" i="1"/>
  <c r="AV73" i="1"/>
  <c r="AU73" i="1"/>
  <c r="E73" i="1"/>
  <c r="AW72" i="1"/>
  <c r="AV72" i="1"/>
  <c r="AU72" i="1"/>
  <c r="E72" i="1"/>
  <c r="AW71" i="1"/>
  <c r="AV71" i="1"/>
  <c r="AU71" i="1"/>
  <c r="E71" i="1"/>
  <c r="AW70" i="1"/>
  <c r="AV70" i="1"/>
  <c r="AU70" i="1"/>
  <c r="E70" i="1"/>
  <c r="AW69" i="1"/>
  <c r="AV69" i="1"/>
  <c r="AU69" i="1"/>
  <c r="E69" i="1"/>
  <c r="AW68" i="1"/>
  <c r="AV68" i="1"/>
  <c r="AU68" i="1"/>
  <c r="E68" i="1"/>
  <c r="AW67" i="1"/>
  <c r="AV67" i="1"/>
  <c r="AU67" i="1"/>
  <c r="E67" i="1"/>
  <c r="AW66" i="1"/>
  <c r="AV66" i="1"/>
  <c r="AU66" i="1"/>
  <c r="E66" i="1"/>
  <c r="AW65" i="1"/>
  <c r="AV65" i="1"/>
  <c r="AU65" i="1"/>
  <c r="E65" i="1"/>
  <c r="AW64" i="1"/>
  <c r="AV64" i="1"/>
  <c r="AU64" i="1"/>
  <c r="E64" i="1"/>
  <c r="AW63" i="1"/>
  <c r="AV63" i="1"/>
  <c r="AU63" i="1"/>
  <c r="E63" i="1"/>
  <c r="AW62" i="1"/>
  <c r="AV62" i="1"/>
  <c r="AU62" i="1"/>
  <c r="E62" i="1"/>
  <c r="AW61" i="1"/>
  <c r="AV61" i="1"/>
  <c r="AU61" i="1"/>
  <c r="E61" i="1"/>
  <c r="AW39" i="1"/>
  <c r="AV39" i="1"/>
  <c r="AU39" i="1"/>
  <c r="E39" i="1"/>
  <c r="AW38" i="1"/>
  <c r="AV38" i="1"/>
  <c r="AU38" i="1"/>
  <c r="E38" i="1"/>
  <c r="AW37" i="1"/>
  <c r="AV37" i="1"/>
  <c r="AU37" i="1"/>
  <c r="E37" i="1"/>
  <c r="AW36" i="1"/>
  <c r="AV36" i="1"/>
  <c r="AU36" i="1"/>
  <c r="E36" i="1"/>
  <c r="AW60" i="1"/>
  <c r="AV60" i="1"/>
  <c r="AU60" i="1"/>
  <c r="E60" i="1"/>
  <c r="AW35" i="1"/>
  <c r="AV35" i="1"/>
  <c r="AU35" i="1"/>
  <c r="E35" i="1"/>
  <c r="AW34" i="1"/>
  <c r="AV34" i="1"/>
  <c r="AU34" i="1"/>
  <c r="E34" i="1"/>
  <c r="E22" i="1"/>
  <c r="E21" i="1"/>
  <c r="E20" i="1"/>
  <c r="E19" i="1"/>
  <c r="E131" i="1"/>
  <c r="E121" i="1"/>
  <c r="E10" i="1"/>
  <c r="E12" i="1"/>
  <c r="AW75" i="1"/>
  <c r="AV75" i="1"/>
  <c r="AU75" i="1"/>
  <c r="E75" i="1"/>
  <c r="AW74" i="1"/>
  <c r="AV74" i="1"/>
  <c r="AU74" i="1"/>
  <c r="E74" i="1"/>
  <c r="AW131" i="1"/>
  <c r="AV131" i="1"/>
  <c r="AU131" i="1"/>
  <c r="AW129" i="1"/>
  <c r="AV129" i="1"/>
  <c r="AW128" i="1"/>
  <c r="AV128" i="1"/>
  <c r="AU128" i="1"/>
  <c r="E128" i="1"/>
  <c r="AW127" i="1"/>
  <c r="AV127" i="1"/>
  <c r="AU127" i="1"/>
  <c r="E127" i="1"/>
  <c r="AW126" i="1"/>
  <c r="AV126" i="1"/>
  <c r="AU126" i="1"/>
  <c r="E126" i="1"/>
  <c r="AW125" i="1"/>
  <c r="AV125" i="1"/>
  <c r="AU125" i="1"/>
  <c r="E125" i="1"/>
  <c r="AW124" i="1"/>
  <c r="AV124" i="1"/>
  <c r="AU124" i="1"/>
  <c r="E124" i="1"/>
  <c r="AW123" i="1"/>
  <c r="AV123" i="1"/>
  <c r="AU123" i="1"/>
  <c r="E123" i="1"/>
  <c r="AW122" i="1"/>
  <c r="AV122" i="1"/>
  <c r="AU122" i="1"/>
  <c r="E122" i="1"/>
  <c r="AW121" i="1"/>
  <c r="AV121" i="1"/>
  <c r="AU121" i="1"/>
  <c r="AW115" i="1"/>
  <c r="AV115" i="1"/>
  <c r="AU115" i="1"/>
  <c r="E115" i="1"/>
  <c r="AW116" i="1"/>
  <c r="AV116" i="1"/>
  <c r="AU116" i="1"/>
  <c r="E116" i="1"/>
  <c r="AW120" i="1"/>
  <c r="AW119" i="1"/>
  <c r="AV119" i="1"/>
  <c r="AU119" i="1"/>
  <c r="E119" i="1"/>
  <c r="AV120" i="1"/>
  <c r="AW118" i="1"/>
  <c r="AV118" i="1"/>
  <c r="AU118" i="1"/>
  <c r="E118" i="1"/>
  <c r="E17" i="1"/>
  <c r="E18" i="1"/>
  <c r="E16" i="1"/>
  <c r="E13" i="1"/>
  <c r="E15" i="1"/>
  <c r="E14" i="1"/>
  <c r="E11" i="1"/>
  <c r="AW57" i="1"/>
  <c r="AV57" i="1"/>
  <c r="AU57" i="1"/>
  <c r="E57" i="1"/>
  <c r="AW56" i="1"/>
  <c r="AV56" i="1"/>
  <c r="AU56" i="1"/>
  <c r="E56" i="1"/>
  <c r="AW55" i="1"/>
  <c r="AV55" i="1"/>
  <c r="AU55" i="1"/>
  <c r="E55" i="1"/>
  <c r="AW54" i="1"/>
  <c r="AV54" i="1"/>
  <c r="AU54" i="1"/>
  <c r="E54" i="1"/>
  <c r="AW53" i="1"/>
  <c r="AV53" i="1"/>
  <c r="AU53" i="1"/>
  <c r="E53" i="1"/>
  <c r="AW52" i="1"/>
  <c r="AV52" i="1"/>
  <c r="AU52" i="1"/>
  <c r="E52" i="1"/>
  <c r="AW51" i="1"/>
  <c r="AV51" i="1"/>
  <c r="AU51" i="1"/>
  <c r="E51" i="1"/>
  <c r="AW50" i="1"/>
  <c r="AV50" i="1"/>
  <c r="AU50" i="1"/>
  <c r="E50" i="1"/>
  <c r="AW49" i="1"/>
  <c r="AV49" i="1"/>
  <c r="AU49" i="1"/>
  <c r="E49" i="1"/>
  <c r="AW48" i="1"/>
  <c r="AV48" i="1"/>
  <c r="AU48" i="1"/>
  <c r="E48" i="1"/>
  <c r="AW47" i="1"/>
  <c r="AV47" i="1"/>
  <c r="AU47" i="1"/>
  <c r="E47" i="1"/>
  <c r="AW46" i="1"/>
  <c r="AV46" i="1"/>
  <c r="AU46" i="1"/>
  <c r="E46" i="1"/>
  <c r="AW45" i="1"/>
  <c r="AV45" i="1"/>
  <c r="AU45" i="1"/>
  <c r="E45" i="1"/>
  <c r="AW44" i="1"/>
  <c r="AV44" i="1"/>
  <c r="AU44" i="1"/>
  <c r="E44" i="1"/>
  <c r="AW43" i="1"/>
  <c r="AV43" i="1"/>
  <c r="AU43" i="1"/>
  <c r="E43" i="1"/>
  <c r="AW42" i="1"/>
  <c r="AV42" i="1"/>
  <c r="AU42" i="1"/>
  <c r="E42" i="1"/>
  <c r="AW41" i="1"/>
  <c r="AV41" i="1"/>
  <c r="AU41" i="1"/>
  <c r="E41" i="1"/>
  <c r="AW33" i="1"/>
  <c r="AV33" i="1"/>
  <c r="AU33" i="1"/>
  <c r="E33" i="1"/>
  <c r="AW32" i="1"/>
  <c r="AV32" i="1"/>
  <c r="AU32" i="1"/>
  <c r="E32" i="1"/>
  <c r="AW130" i="1"/>
  <c r="AV130" i="1"/>
  <c r="AU130" i="1"/>
  <c r="E130" i="1"/>
  <c r="AW31" i="1"/>
  <c r="AV31" i="1"/>
  <c r="AU31" i="1"/>
  <c r="E31" i="1"/>
  <c r="AW30" i="1"/>
  <c r="AV30" i="1"/>
  <c r="AU30" i="1"/>
  <c r="E30" i="1"/>
  <c r="AW29" i="1"/>
  <c r="AV29" i="1"/>
  <c r="AU29" i="1"/>
  <c r="E29" i="1"/>
  <c r="AW28" i="1"/>
  <c r="AV28" i="1"/>
  <c r="AU28" i="1"/>
  <c r="E28" i="1"/>
  <c r="AW117" i="1"/>
  <c r="AV117" i="1"/>
  <c r="AU117" i="1"/>
  <c r="E117" i="1"/>
  <c r="AW27" i="1"/>
  <c r="AV27" i="1"/>
  <c r="AU27" i="1"/>
  <c r="E27" i="1"/>
  <c r="AW26" i="1"/>
  <c r="AV26" i="1"/>
  <c r="AU26" i="1"/>
  <c r="E26" i="1"/>
  <c r="E9" i="1"/>
  <c r="E8" i="1"/>
  <c r="E7" i="1"/>
  <c r="E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PC</author>
  </authors>
  <commentList>
    <comment ref="AH1" authorId="0" shapeId="0" xr:uid="{EF9EA225-D084-4A85-90E8-DDFC60CA860A}">
      <text>
        <r>
          <rPr>
            <b/>
            <sz val="9"/>
            <color indexed="81"/>
            <rFont val="宋体"/>
            <family val="3"/>
            <charset val="134"/>
          </rPr>
          <t>PC:</t>
        </r>
        <r>
          <rPr>
            <sz val="9"/>
            <color indexed="81"/>
            <rFont val="宋体"/>
            <family val="3"/>
            <charset val="134"/>
          </rPr>
          <t xml:space="preserve">
0:干员 1:敌人 2:仅技能条 3:技能+血条</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PC</author>
    <author>Admin</author>
  </authors>
  <commentList>
    <comment ref="W1" authorId="0" shapeId="0" xr:uid="{213E4EC2-EBF4-4F62-AC3B-FF90E0B0F2A0}">
      <text>
        <r>
          <rPr>
            <b/>
            <sz val="9"/>
            <color indexed="81"/>
            <rFont val="宋体"/>
            <family val="3"/>
            <charset val="134"/>
          </rPr>
          <t>PC:</t>
        </r>
        <r>
          <rPr>
            <sz val="9"/>
            <color indexed="81"/>
            <rFont val="宋体"/>
            <family val="3"/>
            <charset val="134"/>
          </rPr>
          <t xml:space="preserve">
1:玩家 2:敌人 3:双方</t>
        </r>
      </text>
    </comment>
    <comment ref="AQ1" authorId="0" shapeId="0" xr:uid="{0DBDE104-481C-4910-AB4F-7E69E5F35828}">
      <text>
        <r>
          <rPr>
            <b/>
            <sz val="9"/>
            <color indexed="81"/>
            <rFont val="宋体"/>
            <family val="3"/>
            <charset val="134"/>
          </rPr>
          <t>PC:</t>
        </r>
        <r>
          <rPr>
            <sz val="9"/>
            <color indexed="81"/>
            <rFont val="宋体"/>
            <family val="3"/>
            <charset val="134"/>
          </rPr>
          <t xml:space="preserve">
0:基于单位攻击力
1:基于目标最大生命值
2:固定值
</t>
        </r>
      </text>
    </comment>
    <comment ref="BE1" authorId="1" shapeId="0" xr:uid="{162D8AAC-CB0A-4A29-87AE-3E2FABBCFD69}">
      <text>
        <r>
          <rPr>
            <b/>
            <sz val="9"/>
            <color indexed="81"/>
            <rFont val="宋体"/>
            <family val="3"/>
            <charset val="134"/>
          </rPr>
          <t>Admin:</t>
        </r>
        <r>
          <rPr>
            <sz val="9"/>
            <color indexed="81"/>
            <rFont val="宋体"/>
            <family val="3"/>
            <charset val="134"/>
          </rPr>
          <t xml:space="preserve">
技能持续结束后，将会转变为升级技能</t>
        </r>
      </text>
    </comment>
    <comment ref="CD1" authorId="1" shapeId="0" xr:uid="{76080ACF-8571-4FE4-9D01-814F3A5F3640}">
      <text>
        <r>
          <rPr>
            <b/>
            <sz val="9"/>
            <color indexed="81"/>
            <rFont val="宋体"/>
            <family val="3"/>
            <charset val="134"/>
          </rPr>
          <t>Admin:</t>
        </r>
        <r>
          <rPr>
            <sz val="9"/>
            <color indexed="81"/>
            <rFont val="宋体"/>
            <family val="3"/>
            <charset val="134"/>
          </rPr>
          <t xml:space="preserve">
被动技能的场合，不检查范围，只检查单位死亡和技能开启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O94" authorId="0" shapeId="0" xr:uid="{E65869D6-804B-44B7-8F25-284562BC686C}">
      <text>
        <r>
          <rPr>
            <b/>
            <sz val="9"/>
            <color indexed="81"/>
            <rFont val="宋体"/>
            <family val="3"/>
            <charset val="134"/>
          </rPr>
          <t>Admin:</t>
        </r>
        <r>
          <rPr>
            <sz val="9"/>
            <color indexed="81"/>
            <rFont val="宋体"/>
            <family val="3"/>
            <charset val="134"/>
          </rPr>
          <t xml:space="preserve">
base: 0:固定值 1:基于来源攻击力</t>
        </r>
      </text>
    </comment>
    <comment ref="O186" authorId="0" shapeId="0" xr:uid="{02D1146D-DA81-4586-8F33-6128C9D688DA}">
      <text>
        <r>
          <rPr>
            <b/>
            <sz val="9"/>
            <color indexed="81"/>
            <rFont val="宋体"/>
            <family val="3"/>
            <charset val="134"/>
          </rPr>
          <t>Admin:</t>
        </r>
        <r>
          <rPr>
            <sz val="9"/>
            <color indexed="81"/>
            <rFont val="宋体"/>
            <family val="3"/>
            <charset val="134"/>
          </rPr>
          <t xml:space="preserve">
base: 0:固定值 1:基于来源攻击力</t>
        </r>
      </text>
    </comment>
    <comment ref="O191" authorId="0" shapeId="0" xr:uid="{04EB796D-E57C-4D5B-9082-A943CE09C1A0}">
      <text>
        <r>
          <rPr>
            <b/>
            <sz val="9"/>
            <color indexed="81"/>
            <rFont val="宋体"/>
            <family val="3"/>
            <charset val="134"/>
          </rPr>
          <t>Admin:</t>
        </r>
        <r>
          <rPr>
            <sz val="9"/>
            <color indexed="81"/>
            <rFont val="宋体"/>
            <family val="3"/>
            <charset val="134"/>
          </rPr>
          <t xml:space="preserve">
base: 0:固定值 1:基于来源攻击力</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1" authorId="0" shapeId="0" xr:uid="{029E8671-1AFB-4888-90EC-2609C374F9E6}">
      <text>
        <r>
          <rPr>
            <b/>
            <sz val="9"/>
            <color indexed="81"/>
            <rFont val="宋体"/>
            <family val="3"/>
            <charset val="134"/>
          </rPr>
          <t>Admin:</t>
        </r>
        <r>
          <rPr>
            <sz val="9"/>
            <color indexed="81"/>
            <rFont val="宋体"/>
            <family val="3"/>
            <charset val="134"/>
          </rPr>
          <t xml:space="preserve">
0：击中点
1：骨骼点</t>
        </r>
      </text>
    </comment>
    <comment ref="H1" authorId="0" shapeId="0" xr:uid="{2A8B4B51-89A9-4911-880F-C05EF3461959}">
      <text>
        <r>
          <rPr>
            <b/>
            <sz val="9"/>
            <color indexed="81"/>
            <rFont val="宋体"/>
            <family val="3"/>
            <charset val="134"/>
          </rPr>
          <t>Admin:
1会实时更新x缩放</t>
        </r>
        <r>
          <rPr>
            <sz val="9"/>
            <color indexed="81"/>
            <rFont val="宋体"/>
            <family val="3"/>
            <charset val="134"/>
          </rPr>
          <t xml:space="preserve">
2跟随使用者</t>
        </r>
      </text>
    </comment>
    <comment ref="I1" authorId="0" shapeId="0" xr:uid="{1EF57A02-B34F-4D90-8E40-A90CEBF38F2E}">
      <text>
        <r>
          <rPr>
            <b/>
            <sz val="9"/>
            <color indexed="81"/>
            <rFont val="宋体"/>
            <family val="3"/>
            <charset val="134"/>
          </rPr>
          <t>Admin:</t>
        </r>
        <r>
          <rPr>
            <sz val="9"/>
            <color indexed="81"/>
            <rFont val="宋体"/>
            <family val="3"/>
            <charset val="134"/>
          </rPr>
          <t xml:space="preserve">
0：不修改
1：跟随接收者
2：跟随施法者
</t>
        </r>
      </text>
    </comment>
    <comment ref="J1" authorId="0" shapeId="0" xr:uid="{2AA1B9E3-4A8C-43F9-92BE-629A2D378B56}">
      <text>
        <r>
          <rPr>
            <b/>
            <sz val="9"/>
            <color indexed="81"/>
            <rFont val="宋体"/>
            <family val="3"/>
            <charset val="134"/>
          </rPr>
          <t>Admin:</t>
        </r>
        <r>
          <rPr>
            <sz val="9"/>
            <color indexed="81"/>
            <rFont val="宋体"/>
            <family val="3"/>
            <charset val="134"/>
          </rPr>
          <t xml:space="preserve">
是否允许特效旋转z轴</t>
        </r>
      </text>
    </comment>
  </commentList>
</comments>
</file>

<file path=xl/sharedStrings.xml><?xml version="1.0" encoding="utf-8"?>
<sst xmlns="http://schemas.openxmlformats.org/spreadsheetml/2006/main" count="8441" uniqueCount="3109">
  <si>
    <t>#</t>
  </si>
  <si>
    <t>精英化</t>
  </si>
  <si>
    <t>等级</t>
  </si>
  <si>
    <t>血</t>
  </si>
  <si>
    <t>攻</t>
  </si>
  <si>
    <t>防</t>
  </si>
  <si>
    <t>魔防</t>
  </si>
  <si>
    <t>消耗</t>
  </si>
  <si>
    <t>复活时间</t>
  </si>
  <si>
    <t>攻击间隔</t>
  </si>
  <si>
    <t>仇恨等级</t>
  </si>
  <si>
    <t>重量</t>
  </si>
  <si>
    <t>被攻击点</t>
  </si>
  <si>
    <t>常驻技能</t>
  </si>
  <si>
    <t>可选技能</t>
  </si>
  <si>
    <t>高度</t>
  </si>
  <si>
    <t>高台单位？</t>
  </si>
  <si>
    <t>地面</t>
  </si>
  <si>
    <t>阻挡个数</t>
  </si>
  <si>
    <t>返还倍率</t>
  </si>
  <si>
    <t>不参与击杀计数</t>
  </si>
  <si>
    <t>终点伤害</t>
  </si>
  <si>
    <t>移动速度</t>
  </si>
  <si>
    <t>半径</t>
  </si>
  <si>
    <t>阻挡？</t>
  </si>
  <si>
    <t>头像</t>
  </si>
  <si>
    <t>半身像</t>
  </si>
  <si>
    <t>立绘</t>
  </si>
  <si>
    <t>稀有</t>
  </si>
  <si>
    <t>Id</t>
  </si>
  <si>
    <t>Type</t>
  </si>
  <si>
    <t>Model</t>
  </si>
  <si>
    <t>Name</t>
  </si>
  <si>
    <t>Upgrade</t>
  </si>
  <si>
    <t>Level</t>
  </si>
  <si>
    <t>Hp</t>
  </si>
  <si>
    <t>HpEx</t>
  </si>
  <si>
    <t>Attack</t>
  </si>
  <si>
    <t>AttackEx</t>
  </si>
  <si>
    <t>Defence</t>
  </si>
  <si>
    <t>DefenceEx</t>
  </si>
  <si>
    <t>MagicDefence</t>
  </si>
  <si>
    <t>MagicDefenceEx</t>
  </si>
  <si>
    <t>Cost</t>
  </si>
  <si>
    <t>CostEx</t>
  </si>
  <si>
    <t>ResetTime</t>
  </si>
  <si>
    <t>ResetTimeEx</t>
  </si>
  <si>
    <t>AttackGap</t>
  </si>
  <si>
    <t>Hatred</t>
  </si>
  <si>
    <t>Weight</t>
  </si>
  <si>
    <t>HitPointName</t>
  </si>
  <si>
    <t>Skills</t>
  </si>
  <si>
    <t>MainSkill</t>
  </si>
  <si>
    <t>Height</t>
  </si>
  <si>
    <t>CanSetHigh</t>
  </si>
  <si>
    <t>CanSetGround</t>
  </si>
  <si>
    <t>StopCount</t>
  </si>
  <si>
    <t>LeaveReturn</t>
  </si>
  <si>
    <t>#敌人用</t>
  </si>
  <si>
    <t>WithoutCheckCount</t>
  </si>
  <si>
    <t>Damage</t>
  </si>
  <si>
    <t>Speed</t>
  </si>
  <si>
    <t>Radius</t>
  </si>
  <si>
    <t>CanStop</t>
  </si>
  <si>
    <t>Profession</t>
  </si>
  <si>
    <t>HeadIcon</t>
  </si>
  <si>
    <t>HalfIcon</t>
  </si>
  <si>
    <t>StandPic</t>
  </si>
  <si>
    <t>Rare</t>
  </si>
  <si>
    <t>Tags</t>
  </si>
  <si>
    <t>IdleAnimation</t>
  </si>
  <si>
    <t>MoveAnimation</t>
  </si>
  <si>
    <t>MaxAnimationScale</t>
  </si>
  <si>
    <t>string</t>
  </si>
  <si>
    <t>int</t>
  </si>
  <si>
    <t>float</t>
  </si>
  <si>
    <t>SkillData[]</t>
  </si>
  <si>
    <t>bool</t>
  </si>
  <si>
    <t>UnitTypeEnum</t>
  </si>
  <si>
    <t>string[]</t>
  </si>
  <si>
    <t>#敌人</t>
  </si>
  <si>
    <t>原石虫</t>
  </si>
  <si>
    <t>敌人</t>
  </si>
  <si>
    <t>smile_2</t>
  </si>
  <si>
    <t>1007</t>
  </si>
  <si>
    <t>Idle</t>
  </si>
  <si>
    <t>Move_Begin,Move_Loop,Move_End</t>
  </si>
  <si>
    <t>狗</t>
  </si>
  <si>
    <t>gopro</t>
  </si>
  <si>
    <t>1000</t>
  </si>
  <si>
    <t>狗攻击</t>
  </si>
  <si>
    <t>Run_Begin,Run_Loop,Run_End</t>
  </si>
  <si>
    <t>盾</t>
  </si>
  <si>
    <t>shield_2</t>
  </si>
  <si>
    <t>1006</t>
  </si>
  <si>
    <t>隐藏狗</t>
  </si>
  <si>
    <t>狗攻击,敌人隐身</t>
  </si>
  <si>
    <t>#干员</t>
  </si>
  <si>
    <t>#阿米娅</t>
  </si>
  <si>
    <t>干员</t>
  </si>
  <si>
    <t>amiya</t>
  </si>
  <si>
    <t>002</t>
  </si>
  <si>
    <t>阿米娅</t>
  </si>
  <si>
    <t>阿米娅攻击</t>
  </si>
  <si>
    <t>战术咏唱·γ型,精神爆发,奇美拉</t>
  </si>
  <si>
    <t>术士</t>
  </si>
  <si>
    <t>#苏苏洛</t>
  </si>
  <si>
    <t>susuro</t>
  </si>
  <si>
    <t>298</t>
  </si>
  <si>
    <t>苏苏洛</t>
  </si>
  <si>
    <t>奶,激活攻击提升</t>
  </si>
  <si>
    <t>激活攻击提升</t>
  </si>
  <si>
    <t>医疗</t>
  </si>
  <si>
    <t>银灰</t>
  </si>
  <si>
    <t>svrash</t>
  </si>
  <si>
    <t>172</t>
  </si>
  <si>
    <t>真银斩</t>
  </si>
  <si>
    <t>近卫</t>
  </si>
  <si>
    <t>#12f</t>
  </si>
  <si>
    <t>12fce</t>
  </si>
  <si>
    <t>009</t>
  </si>
  <si>
    <t>12F</t>
  </si>
  <si>
    <t>阿米娅攻击,击杀加费</t>
  </si>
  <si>
    <t>持续加费</t>
  </si>
  <si>
    <t>#陈</t>
  </si>
  <si>
    <t>chen</t>
  </si>
  <si>
    <t>010</t>
  </si>
  <si>
    <t>陈</t>
  </si>
  <si>
    <t>近战,近战远攻</t>
  </si>
  <si>
    <t>战术咏唱·γ型</t>
  </si>
  <si>
    <t>#煌</t>
  </si>
  <si>
    <t>huang</t>
  </si>
  <si>
    <t>017</t>
  </si>
  <si>
    <t>煌</t>
  </si>
  <si>
    <t>#杰西卡</t>
  </si>
  <si>
    <t>jesica</t>
  </si>
  <si>
    <t>235</t>
  </si>
  <si>
    <t>杰西卡</t>
  </si>
  <si>
    <t>群狙</t>
  </si>
  <si>
    <t>狙击</t>
  </si>
  <si>
    <t>星熊</t>
  </si>
  <si>
    <t>136</t>
  </si>
  <si>
    <t>近战</t>
  </si>
  <si>
    <t>重装</t>
  </si>
  <si>
    <t>#莫斯提马</t>
  </si>
  <si>
    <t>mostma</t>
  </si>
  <si>
    <t>213</t>
  </si>
  <si>
    <t>莫斯提马</t>
  </si>
  <si>
    <t>#空</t>
  </si>
  <si>
    <t>sora</t>
  </si>
  <si>
    <t>101</t>
  </si>
  <si>
    <t>空</t>
  </si>
  <si>
    <t>大范围自动加血</t>
  </si>
  <si>
    <t>大范围减速</t>
  </si>
  <si>
    <t>斑点</t>
  </si>
  <si>
    <t>spot</t>
  </si>
  <si>
    <t>斑点攻击</t>
  </si>
  <si>
    <t>斑点奶人</t>
  </si>
  <si>
    <t>泡普卡</t>
  </si>
  <si>
    <t>popka</t>
  </si>
  <si>
    <t>泡普卡攻击,泡普卡被动加攻,泡普卡被动加血</t>
  </si>
  <si>
    <t>泡普卡加攻</t>
  </si>
  <si>
    <t>月见夜</t>
  </si>
  <si>
    <t>midn</t>
  </si>
  <si>
    <t>月见夜技能远攻</t>
  </si>
  <si>
    <t>空爆</t>
  </si>
  <si>
    <t>空爆攻击</t>
  </si>
  <si>
    <t>空爆技能</t>
  </si>
  <si>
    <t>梓兰</t>
  </si>
  <si>
    <t>梓兰攻击,梓兰被动加攻速</t>
  </si>
  <si>
    <t>梓兰技能</t>
  </si>
  <si>
    <t>辅助</t>
  </si>
  <si>
    <t>史都华德</t>
  </si>
  <si>
    <t>史都华德攻击,史都华德被动加攻击</t>
  </si>
  <si>
    <t>史都华德技能</t>
  </si>
  <si>
    <t>安塞尔</t>
  </si>
  <si>
    <t>ansel</t>
  </si>
  <si>
    <t>安塞尔攻击</t>
  </si>
  <si>
    <t>安塞尔技能</t>
  </si>
  <si>
    <t>芙蓉</t>
  </si>
  <si>
    <t>芙蓉攻击,芙蓉被动加攻击</t>
  </si>
  <si>
    <t>芙蓉攻击力提升</t>
  </si>
  <si>
    <t>炎熔</t>
  </si>
  <si>
    <t>炎熔攻击,炎熔部署回技力</t>
  </si>
  <si>
    <t>炎熔攻速提升</t>
  </si>
  <si>
    <t>安德切尔</t>
  </si>
  <si>
    <t>安德切尔攻击,史都华德被动加攻速</t>
  </si>
  <si>
    <t>安德切尔攻击力提升</t>
  </si>
  <si>
    <t>克洛丝</t>
  </si>
  <si>
    <t>kroos</t>
  </si>
  <si>
    <t>124</t>
  </si>
  <si>
    <t>克洛斯攻击</t>
  </si>
  <si>
    <t>克洛斯技能</t>
  </si>
  <si>
    <t>米格鲁</t>
  </si>
  <si>
    <t>米格鲁攻击,米格鲁被动加防御</t>
  </si>
  <si>
    <t>米格鲁防御力提升</t>
  </si>
  <si>
    <t>卡提</t>
  </si>
  <si>
    <t>卡提攻击,卡提被动加生命上限</t>
  </si>
  <si>
    <t>卡提回血</t>
  </si>
  <si>
    <t>玫兰沙</t>
  </si>
  <si>
    <t>玫兰沙攻击,玫兰沙被动加攻击</t>
  </si>
  <si>
    <t>玫兰沙攻击提升</t>
  </si>
  <si>
    <t>芬</t>
  </si>
  <si>
    <t>芬攻击</t>
  </si>
  <si>
    <t>芬加费</t>
  </si>
  <si>
    <t>先锋</t>
  </si>
  <si>
    <t>香草</t>
  </si>
  <si>
    <t>香草攻击,香草被动加攻击</t>
  </si>
  <si>
    <t>香草攻击提升</t>
  </si>
  <si>
    <t>翎羽</t>
  </si>
  <si>
    <t>翎羽技能</t>
  </si>
  <si>
    <t>#地图</t>
  </si>
  <si>
    <t>陷坑</t>
  </si>
  <si>
    <t>测试陷坑</t>
  </si>
  <si>
    <t>陷坑秒杀</t>
  </si>
  <si>
    <t>技能名</t>
  </si>
  <si>
    <t>描述</t>
  </si>
  <si>
    <t>激活方式</t>
  </si>
  <si>
    <t>使用方式</t>
  </si>
  <si>
    <t>激活时点</t>
  </si>
  <si>
    <t>自动开启</t>
  </si>
  <si>
    <t>生效时重取目标</t>
  </si>
  <si>
    <t>阻挡时打断</t>
  </si>
  <si>
    <t>敌对组</t>
  </si>
  <si>
    <t>对空</t>
  </si>
  <si>
    <t>职业限定</t>
  </si>
  <si>
    <t>攻击优先级</t>
  </si>
  <si>
    <t>攻击优先级2</t>
  </si>
  <si>
    <t>干员攻击范围</t>
  </si>
  <si>
    <t>攻击范围</t>
  </si>
  <si>
    <t>伤害类型</t>
  </si>
  <si>
    <t>是否治疗</t>
  </si>
  <si>
    <t>倍率</t>
  </si>
  <si>
    <t>伤害个数</t>
  </si>
  <si>
    <t>连发次数</t>
  </si>
  <si>
    <t>连发间隔</t>
  </si>
  <si>
    <t>连发重新索敌</t>
  </si>
  <si>
    <t>溅射范围</t>
  </si>
  <si>
    <t>溅射伤害</t>
  </si>
  <si>
    <t>推力</t>
  </si>
  <si>
    <t>费用获取</t>
  </si>
  <si>
    <t>关联技能</t>
  </si>
  <si>
    <t>附加技能</t>
  </si>
  <si>
    <t>冷却</t>
  </si>
  <si>
    <t>持续时间</t>
  </si>
  <si>
    <t>初始技力</t>
  </si>
  <si>
    <t>最大技力</t>
  </si>
  <si>
    <t>囤积次数</t>
  </si>
  <si>
    <t>回复方式</t>
  </si>
  <si>
    <t>攻击动作</t>
  </si>
  <si>
    <t>覆盖动作</t>
  </si>
  <si>
    <t>攻击模式</t>
  </si>
  <si>
    <t>子弹</t>
  </si>
  <si>
    <t>子弹起始点</t>
  </si>
  <si>
    <t>修饰器</t>
  </si>
  <si>
    <t>关联Buff</t>
  </si>
  <si>
    <t>buff数值</t>
  </si>
  <si>
    <t>自定数据</t>
  </si>
  <si>
    <t>启动动画</t>
  </si>
  <si>
    <t>命中动画</t>
  </si>
  <si>
    <t>生效动画</t>
  </si>
  <si>
    <t>图标</t>
  </si>
  <si>
    <t>反隐</t>
  </si>
  <si>
    <t>Desc</t>
  </si>
  <si>
    <t>ReadyType</t>
  </si>
  <si>
    <t>UseType</t>
  </si>
  <si>
    <t>Trigger</t>
  </si>
  <si>
    <t>AutoUse</t>
  </si>
  <si>
    <t>RegetTarget</t>
  </si>
  <si>
    <t>StopBreak</t>
  </si>
  <si>
    <t>StopOtherSkill</t>
  </si>
  <si>
    <t>TargetTeam</t>
  </si>
  <si>
    <t>AttackFly</t>
  </si>
  <si>
    <t>ProfessionLimit</t>
  </si>
  <si>
    <t>AttackOrder</t>
  </si>
  <si>
    <t>AttackOrder2</t>
  </si>
  <si>
    <t>AttackPoints</t>
  </si>
  <si>
    <t>AttackRange</t>
  </si>
  <si>
    <t>DamageType</t>
  </si>
  <si>
    <t>IfHeal</t>
  </si>
  <si>
    <t>DamageRate</t>
  </si>
  <si>
    <t>DamageCount</t>
  </si>
  <si>
    <t>BurstCount</t>
  </si>
  <si>
    <t>BurstDelay</t>
  </si>
  <si>
    <t>BurstFind</t>
  </si>
  <si>
    <t>AreaRange</t>
  </si>
  <si>
    <t>AreaDamage</t>
  </si>
  <si>
    <t>PushPower</t>
  </si>
  <si>
    <t>CostCount</t>
  </si>
  <si>
    <t>ExSkills</t>
  </si>
  <si>
    <t>Cooldown</t>
  </si>
  <si>
    <t>OpenTime</t>
  </si>
  <si>
    <t>StartPower</t>
  </si>
  <si>
    <t>MaxPower</t>
  </si>
  <si>
    <t>PowerCount</t>
  </si>
  <si>
    <t>PowerType</t>
  </si>
  <si>
    <t>ModelAnimation</t>
  </si>
  <si>
    <t>AttackMode</t>
  </si>
  <si>
    <t>Bullet</t>
  </si>
  <si>
    <t>ShootPoint</t>
  </si>
  <si>
    <t>Modifys</t>
  </si>
  <si>
    <t>Buffs</t>
  </si>
  <si>
    <t>BuffData</t>
  </si>
  <si>
    <t>BuffLastTime</t>
  </si>
  <si>
    <t>Data</t>
  </si>
  <si>
    <t>StartEffect</t>
  </si>
  <si>
    <t>HitEffect</t>
  </si>
  <si>
    <t>EffectEffect</t>
  </si>
  <si>
    <t>Icon</t>
  </si>
  <si>
    <t>AntiHide</t>
  </si>
  <si>
    <t>SkillReadyEnum</t>
  </si>
  <si>
    <t>SkillUseTypeEnum</t>
  </si>
  <si>
    <t>TriggerEnum</t>
  </si>
  <si>
    <t>AttackTargetOrderEnum</t>
  </si>
  <si>
    <t>AttackTargetOrder2Enum</t>
  </si>
  <si>
    <t>DamageTypeEnum</t>
  </si>
  <si>
    <t>PowerRecoverTypeEnum</t>
  </si>
  <si>
    <t>AttackModeEnum</t>
  </si>
  <si>
    <t>BulletData</t>
  </si>
  <si>
    <t>ModifyData[]</t>
  </si>
  <si>
    <t>BuffData[]</t>
  </si>
  <si>
    <t>float[]</t>
  </si>
  <si>
    <t>float?</t>
  </si>
  <si>
    <t>System.Collections.Generic.Dictionary&lt;string,object&gt;</t>
  </si>
  <si>
    <t>EffectData</t>
  </si>
  <si>
    <t>#注意！！！技能的优先顺序是按照此表的顺序来的，排越靠下优先级越高#</t>
  </si>
  <si>
    <t>普通技能</t>
  </si>
  <si>
    <t>终点距离</t>
  </si>
  <si>
    <t>0,0#0,1#0,-1#1,0#2,0#1,1#1,-1#2,1#2,-1#3,0</t>
  </si>
  <si>
    <t>Magic</t>
  </si>
  <si>
    <t>跟随攻击</t>
  </si>
  <si>
    <t>阿米娅子弹</t>
  </si>
  <si>
    <t>攻击速度+90</t>
  </si>
  <si>
    <t>特技激活</t>
  </si>
  <si>
    <t>手动</t>
  </si>
  <si>
    <t>无</t>
  </si>
  <si>
    <t>自动</t>
  </si>
  <si>
    <t>攻速提升</t>
  </si>
  <si>
    <t>强力击·γ型</t>
  </si>
  <si>
    <t>精神爆发</t>
  </si>
  <si>
    <t>随机</t>
  </si>
  <si>
    <t>0,0#0,1#0,-1#1,0#2,0#1,1#1,-1#2,1#2,-1#3,0#3,1#3,-1</t>
  </si>
  <si>
    <t>焰淬匕首</t>
  </si>
  <si>
    <t>0,0</t>
  </si>
  <si>
    <t>Normal</t>
  </si>
  <si>
    <t>攻击力+45%，停止攻击并专心对周围的友方角色进行治疗</t>
  </si>
  <si>
    <t>血量比例升序</t>
  </si>
  <si>
    <t>0,0#0,1#0,-1#1,0#1,1#1,-1#-1,0#-1,1#-1,-1</t>
  </si>
  <si>
    <t>斑点攻击力提升,斑点缴械自己</t>
  </si>
  <si>
    <t>Skill</t>
  </si>
  <si>
    <t>斑点闪避</t>
  </si>
  <si>
    <t>斑点攻击力提升</t>
  </si>
  <si>
    <t>被动</t>
  </si>
  <si>
    <t>释放技能</t>
  </si>
  <si>
    <t>攻击提升</t>
  </si>
  <si>
    <t>斑点缴械自己</t>
  </si>
  <si>
    <t>缴械</t>
  </si>
  <si>
    <t>泡普卡攻击</t>
  </si>
  <si>
    <t>0,0#1,0</t>
  </si>
  <si>
    <t>攻击力+50%。</t>
  </si>
  <si>
    <t>泡普卡被动加攻</t>
  </si>
  <si>
    <t>出场</t>
  </si>
  <si>
    <t>泡普卡被动加血</t>
  </si>
  <si>
    <t>月见夜攻击</t>
  </si>
  <si>
    <t>Combat</t>
  </si>
  <si>
    <t>暴击1</t>
  </si>
  <si>
    <t>月见夜远攻</t>
  </si>
  <si>
    <t>0,0#0,1#0,-1#1,0#2,0#1,1#1,-1#3,0</t>
  </si>
  <si>
    <t>Attack_Start,Attack_Loop,Attack_End</t>
  </si>
  <si>
    <t>阿米娅强力击子弹</t>
  </si>
  <si>
    <t>攻击力+35%，伤害类型变为法术。</t>
  </si>
  <si>
    <t>月见夜技能攻击,月见夜攻击力提升</t>
  </si>
  <si>
    <t>月见夜攻击力提升</t>
  </si>
  <si>
    <t>0,0#0,1#0,-1#1,0#2,0#1,1#1,-1#2,1#2,-1#3,0#3,1#3,-1#4,0</t>
  </si>
  <si>
    <t>普通攻击的爆炸范围提升至200%</t>
  </si>
  <si>
    <t>梓兰攻击</t>
  </si>
  <si>
    <t>0,0#0,1#0,-1#1,0#2,0#1,1#1,-1#2,1#2,-1#-1,0#-1,1#-1,-1</t>
  </si>
  <si>
    <t>减速</t>
  </si>
  <si>
    <t>攻击力+25%，攻击速度+25</t>
  </si>
  <si>
    <t>梓兰加攻速</t>
  </si>
  <si>
    <t>梓兰被动加攻速</t>
  </si>
  <si>
    <t>防御降序</t>
  </si>
  <si>
    <t>下次攻击的攻击力提高至190%</t>
  </si>
  <si>
    <t>充能释放</t>
  </si>
  <si>
    <t>攻击</t>
  </si>
  <si>
    <t>史都华德被动加攻击</t>
  </si>
  <si>
    <t>多重攻击1</t>
  </si>
  <si>
    <t>攻击范围+2格，攻击力+40%</t>
  </si>
  <si>
    <t>0,0#0,1#0,-1#1,0#2,0#1,1#1,-1#2,1#2,-1#3,0#3,1#3,-1#4,0#4,1#4,-1#5,0#5,1#5,-1</t>
  </si>
  <si>
    <t>安塞尔攻击力提升</t>
  </si>
  <si>
    <t>芙蓉攻击</t>
  </si>
  <si>
    <t>攻击力+50%</t>
  </si>
  <si>
    <t>芙蓉被动加攻击</t>
  </si>
  <si>
    <t>炎熔攻击</t>
  </si>
  <si>
    <t>0,0#0,1#0,-1#1,0#2,0#1,1#1,-1#2,1#2,-1</t>
  </si>
  <si>
    <t>攻击速度+50</t>
  </si>
  <si>
    <t>炎熔部署回技力</t>
  </si>
  <si>
    <t>回复技力</t>
  </si>
  <si>
    <t>{"PowerCount":40}</t>
  </si>
  <si>
    <t>安德切尔攻击</t>
  </si>
  <si>
    <t>远程</t>
  </si>
  <si>
    <t>史都华德被动加攻速</t>
  </si>
  <si>
    <t>下次攻击时连续射击2次，每次射击造成相当于攻击力140%的物理伤害</t>
  </si>
  <si>
    <t>米格鲁攻击</t>
  </si>
  <si>
    <t>防御力+50%</t>
  </si>
  <si>
    <t>防御提升</t>
  </si>
  <si>
    <t>米格鲁被动加防御</t>
  </si>
  <si>
    <t>卡提攻击</t>
  </si>
  <si>
    <t>立即恢复最大生命的40%</t>
  </si>
  <si>
    <t>卡提被动加生命上限</t>
  </si>
  <si>
    <t>玫兰沙攻击</t>
  </si>
  <si>
    <t>玫兰沙被动加攻击</t>
  </si>
  <si>
    <t>获得费用</t>
  </si>
  <si>
    <t>立即获得6点部署费用</t>
  </si>
  <si>
    <t>翎羽攻击</t>
  </si>
  <si>
    <t>击杀</t>
  </si>
  <si>
    <t>翎羽加攻速</t>
  </si>
  <si>
    <t>香草攻击</t>
  </si>
  <si>
    <t>获得6点部署费用，攻击力+35%</t>
  </si>
  <si>
    <t>香草加费</t>
  </si>
  <si>
    <t>香草被动加攻击</t>
  </si>
  <si>
    <t>冲锋号令</t>
  </si>
  <si>
    <t>蓄力</t>
  </si>
  <si>
    <t>击中1</t>
  </si>
  <si>
    <t>银灰攻击</t>
  </si>
  <si>
    <t>银灰远攻</t>
  </si>
  <si>
    <t>攻击范围扩大，攻击力提高60%，自身防御下降70%，攻击6个目标。</t>
  </si>
  <si>
    <t>0,0#0,1#0,2#0,3#0,-1#0,-2#0,-3#1,0#1,1#1,2#1,-1#1,-2#2,0#2,1#2,-1#3,0</t>
  </si>
  <si>
    <t>真银斩降防</t>
  </si>
  <si>
    <t>击中2</t>
  </si>
  <si>
    <t>减速攻击</t>
  </si>
  <si>
    <t>攻击可以减缓目标移速。</t>
  </si>
  <si>
    <t>广范围减速敌人</t>
  </si>
  <si>
    <t>0,0#0,1#0,-1#1,0#-1,0#2,0#1,1#1,-1#0,2#0,-2#-1,1#-1,-1#-2,0#3,0#2,1#2,-1#1,2#1,-2#0,3#0,-3#-1,2#-1,-2#-2,-1#-2,1#-3,0</t>
  </si>
  <si>
    <t>阿米娅强力击</t>
  </si>
  <si>
    <t>强力击</t>
  </si>
  <si>
    <t>阿米娅手动强力击</t>
  </si>
  <si>
    <t>推人</t>
  </si>
  <si>
    <t>推</t>
  </si>
  <si>
    <t>把面前的敌人推开</t>
  </si>
  <si>
    <t>拉人</t>
  </si>
  <si>
    <t>拉</t>
  </si>
  <si>
    <t>把面前的敌人拉过来</t>
  </si>
  <si>
    <t>被动减费</t>
  </si>
  <si>
    <t>部署费用提升</t>
  </si>
  <si>
    <t>加费</t>
  </si>
  <si>
    <t>持续获得费用</t>
  </si>
  <si>
    <t>击杀加费</t>
  </si>
  <si>
    <t>##敌人技能</t>
  </si>
  <si>
    <t>远程攻击</t>
  </si>
  <si>
    <t>虫子攻击</t>
  </si>
  <si>
    <t>敌人隐身</t>
  </si>
  <si>
    <t>隐身</t>
  </si>
  <si>
    <t>##装置技能</t>
  </si>
  <si>
    <t>掉落</t>
  </si>
  <si>
    <t>{"DropSpeed":1}</t>
  </si>
  <si>
    <t>持续特效</t>
  </si>
  <si>
    <t>升级</t>
  </si>
  <si>
    <t>LastingEffect</t>
  </si>
  <si>
    <t>LastTime</t>
  </si>
  <si>
    <t>测试Buff</t>
  </si>
  <si>
    <t>数值变化</t>
  </si>
  <si>
    <t>{"t":["AgiAdd"]}</t>
  </si>
  <si>
    <t>{"t":["SpeedRate"]}</t>
  </si>
  <si>
    <t>{"t":["AttackRate"]}</t>
  </si>
  <si>
    <t>{"t":["HpRate"]}</t>
  </si>
  <si>
    <t>{"t":["DefenceRate"]}</t>
  </si>
  <si>
    <t>{"t":["CostAdd"]}</t>
  </si>
  <si>
    <t>{"HideTime":1}</t>
  </si>
  <si>
    <t>闪避</t>
  </si>
  <si>
    <t>{"Chance":0.3,"AvoidType":"Normal"}</t>
  </si>
  <si>
    <t>暴击</t>
  </si>
  <si>
    <t>{"Chance":0.1,"Rate":1.6}</t>
  </si>
  <si>
    <t>额外目标</t>
  </si>
  <si>
    <t>{"Chance":0.1,"Count":1}</t>
  </si>
  <si>
    <t>TestMap</t>
  </si>
  <si>
    <t>蓝色子弹</t>
  </si>
  <si>
    <t>testBullet</t>
  </si>
  <si>
    <t>路径延迟时间</t>
  </si>
  <si>
    <t>路径</t>
  </si>
  <si>
    <t>偏移</t>
  </si>
  <si>
    <t>Map</t>
  </si>
  <si>
    <t>UnitId</t>
  </si>
  <si>
    <t>Delay</t>
  </si>
  <si>
    <t>Path</t>
  </si>
  <si>
    <t>OffsetX</t>
  </si>
  <si>
    <t>OffetsetY</t>
  </si>
  <si>
    <t>UnitData</t>
  </si>
  <si>
    <t>P0</t>
  </si>
  <si>
    <t>模型</t>
  </si>
  <si>
    <t>绑点</t>
  </si>
  <si>
    <t>Prefab</t>
  </si>
  <si>
    <t>BindPoint</t>
  </si>
  <si>
    <t>装置范围攻击</t>
  </si>
  <si>
    <t>装置范围攻击</t>
    <phoneticPr fontId="5" type="noConversion"/>
  </si>
  <si>
    <t>0,0#0,1#0,-1#1,0#1,1#1,-1#-1,0#-1,1#-1,-1</t>
    <phoneticPr fontId="5" type="noConversion"/>
  </si>
  <si>
    <t>装置普通攻击</t>
    <phoneticPr fontId="5" type="noConversion"/>
  </si>
  <si>
    <t>#备注</t>
    <phoneticPr fontId="5" type="noConversion"/>
  </si>
  <si>
    <t>无法主动使用，用于表示装置攻击范围</t>
    <phoneticPr fontId="5" type="noConversion"/>
  </si>
  <si>
    <t>禁止主动</t>
    <phoneticPr fontId="5" type="noConversion"/>
  </si>
  <si>
    <t>充能释放</t>
    <phoneticPr fontId="5" type="noConversion"/>
  </si>
  <si>
    <t>自动</t>
    <phoneticPr fontId="5" type="noConversion"/>
  </si>
  <si>
    <t>Real</t>
    <phoneticPr fontId="5" type="noConversion"/>
  </si>
  <si>
    <t>装置普通攻击</t>
    <phoneticPr fontId="8" type="noConversion"/>
  </si>
  <si>
    <t>测试冲击装置</t>
    <phoneticPr fontId="8" type="noConversion"/>
  </si>
  <si>
    <t>冲击装置</t>
    <phoneticPr fontId="8" type="noConversion"/>
  </si>
  <si>
    <t>int</t>
    <phoneticPr fontId="8" type="noConversion"/>
  </si>
  <si>
    <t>HpBarType</t>
    <phoneticPr fontId="8" type="noConversion"/>
  </si>
  <si>
    <t>血条类型</t>
    <phoneticPr fontId="8" type="noConversion"/>
  </si>
  <si>
    <t>中立单位</t>
    <phoneticPr fontId="8" type="noConversion"/>
  </si>
  <si>
    <t>无</t>
    <phoneticPr fontId="5" type="noConversion"/>
  </si>
  <si>
    <t>bool</t>
    <phoneticPr fontId="5" type="noConversion"/>
  </si>
  <si>
    <t>NoTargetAlsoUse</t>
    <phoneticPr fontId="5" type="noConversion"/>
  </si>
  <si>
    <t>无目标照样启动</t>
    <phoneticPr fontId="5" type="noConversion"/>
  </si>
  <si>
    <t>冰冻装置范围攻击</t>
    <phoneticPr fontId="5" type="noConversion"/>
  </si>
  <si>
    <t>寒冷</t>
    <phoneticPr fontId="5" type="noConversion"/>
  </si>
  <si>
    <t>寒冷</t>
    <phoneticPr fontId="8" type="noConversion"/>
  </si>
  <si>
    <t>冻结</t>
    <phoneticPr fontId="8" type="noConversion"/>
  </si>
  <si>
    <t>冰冻冲击装置</t>
    <phoneticPr fontId="8" type="noConversion"/>
  </si>
  <si>
    <t>冰冻装置范围攻击</t>
    <phoneticPr fontId="8" type="noConversion"/>
  </si>
  <si>
    <t>Id</t>
    <phoneticPr fontId="8" type="noConversion"/>
  </si>
  <si>
    <t>眩晕</t>
    <phoneticPr fontId="8" type="noConversion"/>
  </si>
  <si>
    <t>BuffData</t>
    <phoneticPr fontId="8" type="noConversion"/>
  </si>
  <si>
    <t>Buff</t>
    <phoneticPr fontId="8" type="noConversion"/>
  </si>
  <si>
    <t>相关buff</t>
    <phoneticPr fontId="8" type="noConversion"/>
  </si>
  <si>
    <t>对buff伤害</t>
    <phoneticPr fontId="8" type="noConversion"/>
  </si>
  <si>
    <t>{"DamageRate":2.5}</t>
    <phoneticPr fontId="8" type="noConversion"/>
  </si>
  <si>
    <t>弩箭装置</t>
    <phoneticPr fontId="8" type="noConversion"/>
  </si>
  <si>
    <t>弩箭普通攻击</t>
    <phoneticPr fontId="5" type="noConversion"/>
  </si>
  <si>
    <t>弩箭</t>
    <phoneticPr fontId="5" type="noConversion"/>
  </si>
  <si>
    <t>弩箭</t>
    <phoneticPr fontId="8" type="noConversion"/>
  </si>
  <si>
    <t>冲击波</t>
    <phoneticPr fontId="8" type="noConversion"/>
  </si>
  <si>
    <t>Data</t>
    <phoneticPr fontId="8" type="noConversion"/>
  </si>
  <si>
    <t>{"MoveHeight":2}</t>
    <phoneticPr fontId="8" type="noConversion"/>
  </si>
  <si>
    <t>BuffData[]</t>
    <phoneticPr fontId="5" type="noConversion"/>
  </si>
  <si>
    <t>EnableBuff</t>
    <phoneticPr fontId="5" type="noConversion"/>
  </si>
  <si>
    <t>霜星</t>
    <phoneticPr fontId="8" type="noConversion"/>
  </si>
  <si>
    <t>Move</t>
    <phoneticPr fontId="8" type="noConversion"/>
  </si>
  <si>
    <t>1510</t>
    <phoneticPr fontId="8" type="noConversion"/>
  </si>
  <si>
    <t>frstar2</t>
    <phoneticPr fontId="8" type="noConversion"/>
  </si>
  <si>
    <t>普通Buff</t>
    <phoneticPr fontId="8" type="noConversion"/>
  </si>
  <si>
    <t>已复活标记</t>
    <phoneticPr fontId="8" type="noConversion"/>
  </si>
  <si>
    <t>#</t>
    <phoneticPr fontId="8" type="noConversion"/>
  </si>
  <si>
    <t>霜星锁血</t>
    <phoneticPr fontId="5" type="noConversion"/>
  </si>
  <si>
    <t>锁血治疗</t>
    <phoneticPr fontId="5" type="noConversion"/>
  </si>
  <si>
    <t>int</t>
    <phoneticPr fontId="5" type="noConversion"/>
  </si>
  <si>
    <t>MaxUseCount</t>
    <phoneticPr fontId="5" type="noConversion"/>
  </si>
  <si>
    <t>最大使用次数</t>
    <phoneticPr fontId="5" type="noConversion"/>
  </si>
  <si>
    <t>被动</t>
    <phoneticPr fontId="5" type="noConversion"/>
  </si>
  <si>
    <t>霜星普通攻击</t>
    <phoneticPr fontId="5" type="noConversion"/>
  </si>
  <si>
    <t>出场</t>
    <phoneticPr fontId="5" type="noConversion"/>
  </si>
  <si>
    <t>霜星冰环</t>
    <phoneticPr fontId="5" type="noConversion"/>
  </si>
  <si>
    <t>霜星复活冰环</t>
    <phoneticPr fontId="5" type="noConversion"/>
  </si>
  <si>
    <t>霜星复活无敌</t>
    <phoneticPr fontId="5" type="noConversion"/>
  </si>
  <si>
    <t>霜星复活Buff</t>
    <phoneticPr fontId="5" type="noConversion"/>
  </si>
  <si>
    <t>霜星复活标记</t>
    <phoneticPr fontId="5" type="noConversion"/>
  </si>
  <si>
    <t>#霜星复活召唤装置</t>
    <phoneticPr fontId="5" type="noConversion"/>
  </si>
  <si>
    <t>致命</t>
    <phoneticPr fontId="5" type="noConversion"/>
  </si>
  <si>
    <t>抛物线子弹</t>
    <phoneticPr fontId="8" type="noConversion"/>
  </si>
  <si>
    <t>float</t>
    <phoneticPr fontId="5" type="noConversion"/>
  </si>
  <si>
    <t>已复活标记</t>
    <phoneticPr fontId="5" type="noConversion"/>
  </si>
  <si>
    <t>Skill_2</t>
    <phoneticPr fontId="5" type="noConversion"/>
  </si>
  <si>
    <t>Skill_3</t>
    <phoneticPr fontId="5" type="noConversion"/>
  </si>
  <si>
    <t>破冰1</t>
    <phoneticPr fontId="8" type="noConversion"/>
  </si>
  <si>
    <t>破冰2</t>
    <phoneticPr fontId="8" type="noConversion"/>
  </si>
  <si>
    <t>破冰3</t>
    <phoneticPr fontId="8" type="noConversion"/>
  </si>
  <si>
    <t>{"DamageRate":1.5}</t>
    <phoneticPr fontId="8" type="noConversion"/>
  </si>
  <si>
    <t>{"DamageRate":2}</t>
    <phoneticPr fontId="8" type="noConversion"/>
  </si>
  <si>
    <t>破冰2</t>
    <phoneticPr fontId="5" type="noConversion"/>
  </si>
  <si>
    <t>无敌</t>
    <phoneticPr fontId="8" type="noConversion"/>
  </si>
  <si>
    <t>攻击提升</t>
    <phoneticPr fontId="8" type="noConversion"/>
  </si>
  <si>
    <t>{"LockHp":0.00001,"HealStart":3.3333,"HealCount":1,"HealTime":3.3333}</t>
    <phoneticPr fontId="5" type="noConversion"/>
  </si>
  <si>
    <t>眩晕2</t>
    <phoneticPr fontId="8" type="noConversion"/>
  </si>
  <si>
    <t>无动画眩晕,用于阻止技能释放</t>
    <phoneticPr fontId="8" type="noConversion"/>
  </si>
  <si>
    <t>{"ChangeAnimation":1}</t>
    <phoneticPr fontId="8" type="noConversion"/>
  </si>
  <si>
    <t>霜星复活眩晕</t>
    <phoneticPr fontId="5" type="noConversion"/>
  </si>
  <si>
    <t>Attack</t>
    <phoneticPr fontId="5" type="noConversion"/>
  </si>
  <si>
    <t>蓄力</t>
    <phoneticPr fontId="5" type="noConversion"/>
  </si>
  <si>
    <t>地板损坏</t>
    <phoneticPr fontId="8" type="noConversion"/>
  </si>
  <si>
    <t>霜星拆地板</t>
    <phoneticPr fontId="5" type="noConversion"/>
  </si>
  <si>
    <t>拆地板</t>
    <phoneticPr fontId="5" type="noConversion"/>
  </si>
  <si>
    <t>地板损坏</t>
    <phoneticPr fontId="5" type="noConversion"/>
  </si>
  <si>
    <t>Skill_1</t>
    <phoneticPr fontId="5" type="noConversion"/>
  </si>
  <si>
    <t>霜星复活拆地板</t>
    <phoneticPr fontId="5" type="noConversion"/>
  </si>
  <si>
    <t>虫子死亡自爆</t>
    <phoneticPr fontId="5" type="noConversion"/>
  </si>
  <si>
    <t>普通技能</t>
    <phoneticPr fontId="5" type="noConversion"/>
  </si>
  <si>
    <t>离场</t>
    <phoneticPr fontId="5" type="noConversion"/>
  </si>
  <si>
    <t>狗攻击</t>
    <phoneticPr fontId="8" type="noConversion"/>
  </si>
  <si>
    <t>1067</t>
    <phoneticPr fontId="8" type="noConversion"/>
  </si>
  <si>
    <t>snslime_2</t>
    <phoneticPr fontId="8" type="noConversion"/>
  </si>
  <si>
    <t>UseEventTarget</t>
    <phoneticPr fontId="5" type="noConversion"/>
  </si>
  <si>
    <t>使用事件目标</t>
    <phoneticPr fontId="5" type="noConversion"/>
  </si>
  <si>
    <t>银灰减再部署</t>
    <phoneticPr fontId="5" type="noConversion"/>
  </si>
  <si>
    <t>冰爆虫</t>
    <phoneticPr fontId="8" type="noConversion"/>
  </si>
  <si>
    <t>冰爆虫攻击</t>
    <phoneticPr fontId="5" type="noConversion"/>
  </si>
  <si>
    <t>冰爆虫死亡自爆</t>
    <phoneticPr fontId="5" type="noConversion"/>
  </si>
  <si>
    <t>冰爆虫攻击,冰爆虫死亡自爆</t>
    <phoneticPr fontId="8" type="noConversion"/>
  </si>
  <si>
    <t>冰术士远程攻击</t>
    <phoneticPr fontId="5" type="noConversion"/>
  </si>
  <si>
    <t>攻击</t>
    <phoneticPr fontId="5" type="noConversion"/>
  </si>
  <si>
    <t>冰术士</t>
    <phoneticPr fontId="8" type="noConversion"/>
  </si>
  <si>
    <t>snmage_2</t>
    <phoneticPr fontId="8" type="noConversion"/>
  </si>
  <si>
    <t>1068</t>
    <phoneticPr fontId="8" type="noConversion"/>
  </si>
  <si>
    <t>冰术士技能</t>
    <phoneticPr fontId="5" type="noConversion"/>
  </si>
  <si>
    <t>冰术士远程攻击,冰术士技能</t>
    <phoneticPr fontId="8" type="noConversion"/>
  </si>
  <si>
    <t>冰狗攻击</t>
    <phoneticPr fontId="5" type="noConversion"/>
  </si>
  <si>
    <t>破冰1</t>
    <phoneticPr fontId="5" type="noConversion"/>
  </si>
  <si>
    <t>冰狗</t>
    <phoneticPr fontId="8" type="noConversion"/>
  </si>
  <si>
    <t>snwolf_2</t>
    <phoneticPr fontId="8" type="noConversion"/>
  </si>
  <si>
    <t>1065</t>
    <phoneticPr fontId="8" type="noConversion"/>
  </si>
  <si>
    <t>Magic</t>
    <phoneticPr fontId="5" type="noConversion"/>
  </si>
  <si>
    <t>ReadyEffect</t>
    <phoneticPr fontId="5" type="noConversion"/>
  </si>
  <si>
    <t>就绪动画</t>
    <phoneticPr fontId="5" type="noConversion"/>
  </si>
  <si>
    <t>冰术士就绪</t>
    <phoneticPr fontId="8" type="noConversion"/>
  </si>
  <si>
    <t>C_R_Hand</t>
    <phoneticPr fontId="8" type="noConversion"/>
  </si>
  <si>
    <t>Run_Loop</t>
    <phoneticPr fontId="8" type="noConversion"/>
  </si>
  <si>
    <t>冰狙击手</t>
    <phoneticPr fontId="8" type="noConversion"/>
  </si>
  <si>
    <t>炮击组长</t>
    <phoneticPr fontId="8" type="noConversion"/>
  </si>
  <si>
    <t>Idle_1</t>
    <phoneticPr fontId="8" type="noConversion"/>
  </si>
  <si>
    <t>1024</t>
    <phoneticPr fontId="8" type="noConversion"/>
  </si>
  <si>
    <t>mortar_2</t>
    <phoneticPr fontId="8" type="noConversion"/>
  </si>
  <si>
    <t>1066</t>
    <phoneticPr fontId="8" type="noConversion"/>
  </si>
  <si>
    <t>snbow_2</t>
    <phoneticPr fontId="8" type="noConversion"/>
  </si>
  <si>
    <t>冰狙击攻击</t>
    <phoneticPr fontId="5" type="noConversion"/>
  </si>
  <si>
    <t>炮兵攻击</t>
    <phoneticPr fontId="5" type="noConversion"/>
  </si>
  <si>
    <t>抛物线子弹</t>
    <phoneticPr fontId="5" type="noConversion"/>
  </si>
  <si>
    <t>炮兵攻击</t>
    <phoneticPr fontId="8" type="noConversion"/>
  </si>
  <si>
    <t>冰刀</t>
    <phoneticPr fontId="8" type="noConversion"/>
  </si>
  <si>
    <t>1069</t>
    <phoneticPr fontId="8" type="noConversion"/>
  </si>
  <si>
    <t>icebrk_2</t>
    <phoneticPr fontId="8" type="noConversion"/>
  </si>
  <si>
    <t>冰刀攻击</t>
    <phoneticPr fontId="5" type="noConversion"/>
  </si>
  <si>
    <t>破冰4</t>
    <phoneticPr fontId="8" type="noConversion"/>
  </si>
  <si>
    <t>{"DamageRate":3}</t>
    <phoneticPr fontId="8" type="noConversion"/>
  </si>
  <si>
    <t>破冰4</t>
    <phoneticPr fontId="5" type="noConversion"/>
  </si>
  <si>
    <t>InitCost</t>
    <phoneticPr fontId="8" type="noConversion"/>
  </si>
  <si>
    <t>初始费用</t>
    <phoneticPr fontId="8" type="noConversion"/>
  </si>
  <si>
    <t>P0</t>
    <phoneticPr fontId="8" type="noConversion"/>
  </si>
  <si>
    <t>P1</t>
    <phoneticPr fontId="8" type="noConversion"/>
  </si>
  <si>
    <t>P2</t>
    <phoneticPr fontId="8" type="noConversion"/>
  </si>
  <si>
    <t>P3</t>
    <phoneticPr fontId="8" type="noConversion"/>
  </si>
  <si>
    <t>P5</t>
    <phoneticPr fontId="8" type="noConversion"/>
  </si>
  <si>
    <t>近身</t>
    <phoneticPr fontId="5" type="noConversion"/>
  </si>
  <si>
    <t>C_Weapon_A</t>
    <phoneticPr fontId="5" type="noConversion"/>
  </si>
  <si>
    <t>C_R_Hand</t>
    <phoneticPr fontId="5" type="noConversion"/>
  </si>
  <si>
    <t>C_Weapon</t>
    <phoneticPr fontId="5" type="noConversion"/>
  </si>
  <si>
    <t>月见夜技能攻击</t>
    <phoneticPr fontId="5" type="noConversion"/>
  </si>
  <si>
    <t>月见夜远攻,月见夜攻击</t>
    <phoneticPr fontId="8" type="noConversion"/>
  </si>
  <si>
    <t>狗</t>
    <phoneticPr fontId="8" type="noConversion"/>
  </si>
  <si>
    <t>霜星近身攻击</t>
    <phoneticPr fontId="5" type="noConversion"/>
  </si>
  <si>
    <t>再部署时间降低</t>
    <phoneticPr fontId="8" type="noConversion"/>
  </si>
  <si>
    <t>{"t":["ResetTimeRate"]}</t>
    <phoneticPr fontId="8" type="noConversion"/>
  </si>
  <si>
    <t>银灰反隐</t>
    <phoneticPr fontId="5" type="noConversion"/>
  </si>
  <si>
    <t>AttackAreaWithMain</t>
    <phoneticPr fontId="5" type="noConversion"/>
  </si>
  <si>
    <t>跟随普攻的攻击范围</t>
    <phoneticPr fontId="5" type="noConversion"/>
  </si>
  <si>
    <t>反隐</t>
    <phoneticPr fontId="8" type="noConversion"/>
  </si>
  <si>
    <t>银灰远攻,银灰攻击,银灰减再部署,银灰反隐</t>
    <phoneticPr fontId="8" type="noConversion"/>
  </si>
  <si>
    <t>延迟打击</t>
    <phoneticPr fontId="8" type="noConversion"/>
  </si>
  <si>
    <t>{"delay":0.3}</t>
    <phoneticPr fontId="8" type="noConversion"/>
  </si>
  <si>
    <t>延迟子弹</t>
    <phoneticPr fontId="8" type="noConversion"/>
  </si>
  <si>
    <t>银灰被动加攻击</t>
    <phoneticPr fontId="5" type="noConversion"/>
  </si>
  <si>
    <t>银灰强力击</t>
    <phoneticPr fontId="5" type="noConversion"/>
  </si>
  <si>
    <t>下次攻击攻击力提升至290%</t>
    <phoneticPr fontId="5" type="noConversion"/>
  </si>
  <si>
    <t>银灰雪境远攻</t>
    <phoneticPr fontId="5" type="noConversion"/>
  </si>
  <si>
    <t>银灰雪境切换</t>
    <phoneticPr fontId="5" type="noConversion"/>
  </si>
  <si>
    <t>银灰雪境</t>
    <phoneticPr fontId="8" type="noConversion"/>
  </si>
  <si>
    <t>1,0.06</t>
    <phoneticPr fontId="5" type="noConversion"/>
  </si>
  <si>
    <t>银灰强力击,银灰雪境切换,真银斩</t>
    <phoneticPr fontId="8" type="noConversion"/>
  </si>
  <si>
    <t>bool</t>
    <phoneticPr fontId="8" type="noConversion"/>
  </si>
  <si>
    <t>IfSwitch</t>
    <phoneticPr fontId="8" type="noConversion"/>
  </si>
  <si>
    <t>切换类buff</t>
    <phoneticPr fontId="8" type="noConversion"/>
  </si>
  <si>
    <t>0,0#0,1#0,-1#1,0</t>
    <phoneticPr fontId="5" type="noConversion"/>
  </si>
  <si>
    <t>{"t":["DefenceRate","HpRecoverBase"]}</t>
    <phoneticPr fontId="8" type="noConversion"/>
  </si>
  <si>
    <t>可以在下列状态和初始状态间切换：\n攻击范围缩小，防御力+100%，每秒恢复最大生命的6.0%</t>
    <phoneticPr fontId="5" type="noConversion"/>
  </si>
  <si>
    <t>DisableBuff</t>
    <phoneticPr fontId="5" type="noConversion"/>
  </si>
  <si>
    <t>霜星近身攻击,霜星普通攻击,霜星冰环,霜星拆地板,霜星锁血,霜星复活冰环</t>
    <phoneticPr fontId="8" type="noConversion"/>
  </si>
  <si>
    <t>#6星</t>
    <phoneticPr fontId="8" type="noConversion"/>
  </si>
  <si>
    <t>史尔特尔</t>
    <phoneticPr fontId="8" type="noConversion"/>
  </si>
  <si>
    <t>350</t>
    <phoneticPr fontId="8" type="noConversion"/>
  </si>
  <si>
    <t>surtr</t>
    <phoneticPr fontId="8" type="noConversion"/>
  </si>
  <si>
    <t>穿甲</t>
    <phoneticPr fontId="8" type="noConversion"/>
  </si>
  <si>
    <t>42穿甲</t>
    <phoneticPr fontId="8" type="noConversion"/>
  </si>
  <si>
    <t>{"Chance":1,"Rate":0.24}</t>
    <phoneticPr fontId="8" type="noConversion"/>
  </si>
  <si>
    <t>42攻击</t>
    <phoneticPr fontId="5" type="noConversion"/>
  </si>
  <si>
    <t>42强力击</t>
    <phoneticPr fontId="5" type="noConversion"/>
  </si>
  <si>
    <t>下次攻击的攻击力提升至310%，如果将目标击倒则立即恢复所有技力</t>
    <phoneticPr fontId="5" type="noConversion"/>
  </si>
  <si>
    <t>42强力击回费</t>
    <phoneticPr fontId="5" type="noConversion"/>
  </si>
  <si>
    <t>{"PowerCount":2}</t>
    <phoneticPr fontId="5" type="noConversion"/>
  </si>
  <si>
    <t>42锁血</t>
    <phoneticPr fontId="5" type="noConversion"/>
  </si>
  <si>
    <t>{"LockHp":0.00001}</t>
    <phoneticPr fontId="5" type="noConversion"/>
  </si>
  <si>
    <t>42锁血死亡</t>
    <phoneticPr fontId="5" type="noConversion"/>
  </si>
  <si>
    <t>强制撤退</t>
    <phoneticPr fontId="5" type="noConversion"/>
  </si>
  <si>
    <t>{"Time":9}</t>
    <phoneticPr fontId="5" type="noConversion"/>
  </si>
  <si>
    <t>42攻击,42锁血</t>
    <phoneticPr fontId="5" type="noConversion"/>
  </si>
  <si>
    <t>绝食</t>
    <phoneticPr fontId="8" type="noConversion"/>
  </si>
  <si>
    <t>攻击提升2</t>
    <phoneticPr fontId="8" type="noConversion"/>
  </si>
  <si>
    <t>生命提升2</t>
    <phoneticPr fontId="8" type="noConversion"/>
  </si>
  <si>
    <t>防御提升2</t>
    <phoneticPr fontId="8" type="noConversion"/>
  </si>
  <si>
    <t>部署费用提升2</t>
    <phoneticPr fontId="8" type="noConversion"/>
  </si>
  <si>
    <t>DeadRemain</t>
    <phoneticPr fontId="8" type="noConversion"/>
  </si>
  <si>
    <t>死亡不消去</t>
    <phoneticPr fontId="8" type="noConversion"/>
  </si>
  <si>
    <t>再部署时间降低2</t>
    <phoneticPr fontId="8" type="noConversion"/>
  </si>
  <si>
    <t>攻击提升2</t>
    <phoneticPr fontId="5" type="noConversion"/>
  </si>
  <si>
    <t>攻速提升2</t>
    <phoneticPr fontId="5" type="noConversion"/>
  </si>
  <si>
    <t>防御提升2</t>
    <phoneticPr fontId="5" type="noConversion"/>
  </si>
  <si>
    <t>生命提升2</t>
    <phoneticPr fontId="5" type="noConversion"/>
  </si>
  <si>
    <t>绝食2</t>
    <phoneticPr fontId="8" type="noConversion"/>
  </si>
  <si>
    <t>攻速提升2</t>
    <phoneticPr fontId="8" type="noConversion"/>
  </si>
  <si>
    <t>减速2</t>
    <phoneticPr fontId="8" type="noConversion"/>
  </si>
  <si>
    <t>42融核巨影</t>
    <phoneticPr fontId="5" type="noConversion"/>
  </si>
  <si>
    <t>0,0#1,0#2,0</t>
    <phoneticPr fontId="5" type="noConversion"/>
  </si>
  <si>
    <t>真银斩加攻</t>
    <phoneticPr fontId="5" type="noConversion"/>
  </si>
  <si>
    <t>真银斩加攻,真银斩降防</t>
    <phoneticPr fontId="5" type="noConversion"/>
  </si>
  <si>
    <t>融核巨影加攻</t>
    <phoneticPr fontId="5" type="noConversion"/>
  </si>
  <si>
    <t>42单体加伤</t>
    <phoneticPr fontId="8" type="noConversion"/>
  </si>
  <si>
    <t>对个数伤害</t>
    <phoneticPr fontId="8" type="noConversion"/>
  </si>
  <si>
    <t>{"Count":1,"Rate":1.6}</t>
    <phoneticPr fontId="8" type="noConversion"/>
  </si>
  <si>
    <t>42穿甲,42单体加伤</t>
    <phoneticPr fontId="8" type="noConversion"/>
  </si>
  <si>
    <t>攻击力+120%，攻击距离+1，攻击目标数+1，仅攻击到一个敌人时对其攻击力提升至160%</t>
    <phoneticPr fontId="5" type="noConversion"/>
  </si>
  <si>
    <t>42黄昏</t>
    <phoneticPr fontId="5" type="noConversion"/>
  </si>
  <si>
    <t>立即恢复所有生命；攻击力+330%，攻击距离+2，攻击目标数+3，生命上限+5000，逐渐失去生命（60秒后到达最大生命20%/秒）；持续时间无限</t>
    <phoneticPr fontId="5" type="noConversion"/>
  </si>
  <si>
    <t>0,0#1,0#2,0#3,0</t>
    <phoneticPr fontId="5" type="noConversion"/>
  </si>
  <si>
    <t>黄昏加攻</t>
    <phoneticPr fontId="5" type="noConversion"/>
  </si>
  <si>
    <t>Skill_3_Loop</t>
    <phoneticPr fontId="5" type="noConversion"/>
  </si>
  <si>
    <t>黄昏回血</t>
    <phoneticPr fontId="5" type="noConversion"/>
  </si>
  <si>
    <t>42黄昏掉血</t>
    <phoneticPr fontId="8" type="noConversion"/>
  </si>
  <si>
    <t>剧毒</t>
    <phoneticPr fontId="8" type="noConversion"/>
  </si>
  <si>
    <t>{"MaxDamageRate":0.2,"MaxTime":60,"TriggerGap":0.2}</t>
    <phoneticPr fontId="8" type="noConversion"/>
  </si>
  <si>
    <t>黄昏掉血</t>
    <phoneticPr fontId="5" type="noConversion"/>
  </si>
  <si>
    <t>42黄昏Buff</t>
    <phoneticPr fontId="8" type="noConversion"/>
  </si>
  <si>
    <t>{"t":["AttackRate"]}</t>
    <phoneticPr fontId="8" type="noConversion"/>
  </si>
  <si>
    <t>{"t":["AttackRate","HpAdd"]}</t>
    <phoneticPr fontId="8" type="noConversion"/>
  </si>
  <si>
    <t>42黄昏启动</t>
    <phoneticPr fontId="5" type="noConversion"/>
  </si>
  <si>
    <t>手动</t>
    <phoneticPr fontId="5" type="noConversion"/>
  </si>
  <si>
    <t>42黄昏,黄昏加攻,黄昏回血,黄昏掉血</t>
    <phoneticPr fontId="5" type="noConversion"/>
  </si>
  <si>
    <t>Skill_3_Begin</t>
    <phoneticPr fontId="5" type="noConversion"/>
  </si>
  <si>
    <t>42强力击,42融核巨影,42黄昏启动</t>
    <phoneticPr fontId="8" type="noConversion"/>
  </si>
  <si>
    <t>42黄昏动作</t>
    <phoneticPr fontId="8" type="noConversion"/>
  </si>
  <si>
    <t>覆盖动作</t>
    <phoneticPr fontId="8" type="noConversion"/>
  </si>
  <si>
    <t>{"IdleAnimation":["Skill_3_Idle"]}</t>
    <phoneticPr fontId="8" type="noConversion"/>
  </si>
  <si>
    <t>float</t>
    <phoneticPr fontId="8" type="noConversion"/>
  </si>
  <si>
    <t>CostAdd</t>
    <phoneticPr fontId="8" type="noConversion"/>
  </si>
  <si>
    <t>消耗增长</t>
    <phoneticPr fontId="8" type="noConversion"/>
  </si>
  <si>
    <t>Mon3tr</t>
    <phoneticPr fontId="8" type="noConversion"/>
  </si>
  <si>
    <t>token_10002_kalts_mon3tr</t>
    <phoneticPr fontId="8" type="noConversion"/>
  </si>
  <si>
    <t>BuildCountCost</t>
    <phoneticPr fontId="8" type="noConversion"/>
  </si>
  <si>
    <t>部署占用数</t>
    <phoneticPr fontId="8" type="noConversion"/>
  </si>
  <si>
    <t>头像_召唤物_Mon3tr</t>
  </si>
  <si>
    <t>凯尔希</t>
    <phoneticPr fontId="8" type="noConversion"/>
  </si>
  <si>
    <t>kalts</t>
    <phoneticPr fontId="8" type="noConversion"/>
  </si>
  <si>
    <t>芬被动减费</t>
    <phoneticPr fontId="5" type="noConversion"/>
  </si>
  <si>
    <t>凯尔希攻击</t>
    <phoneticPr fontId="5" type="noConversion"/>
  </si>
  <si>
    <t>0,0#0,1#0,-1#1,0#2,0#1,1#1,-1#2,1#2,-1#3,0#3,1#3,-1#4,0#4,1#4,-1</t>
    <phoneticPr fontId="5" type="noConversion"/>
  </si>
  <si>
    <t>获得m3</t>
    <phoneticPr fontId="5" type="noConversion"/>
  </si>
  <si>
    <t>MaxBuildCount</t>
    <phoneticPr fontId="8" type="noConversion"/>
  </si>
  <si>
    <t>最大部署个数</t>
    <phoneticPr fontId="8" type="noConversion"/>
  </si>
  <si>
    <t>获取单位</t>
    <phoneticPr fontId="5" type="noConversion"/>
  </si>
  <si>
    <t>入场</t>
    <phoneticPr fontId="5" type="noConversion"/>
  </si>
  <si>
    <t>003</t>
    <phoneticPr fontId="8" type="noConversion"/>
  </si>
  <si>
    <t>NotReturn</t>
    <phoneticPr fontId="8" type="noConversion"/>
  </si>
  <si>
    <t>撤离后不返回</t>
    <phoneticPr fontId="8" type="noConversion"/>
  </si>
  <si>
    <t>{"Count":1,"UnitId":"Mon3tr"}</t>
    <phoneticPr fontId="5" type="noConversion"/>
  </si>
  <si>
    <t>召唤物</t>
    <phoneticPr fontId="5" type="noConversion"/>
  </si>
  <si>
    <t>m3降防</t>
    <phoneticPr fontId="5" type="noConversion"/>
  </si>
  <si>
    <t>凯尔希加固</t>
    <phoneticPr fontId="5" type="noConversion"/>
  </si>
  <si>
    <t>凯尔希协同</t>
    <phoneticPr fontId="5" type="noConversion"/>
  </si>
  <si>
    <t>凯尔希融毁</t>
    <phoneticPr fontId="5" type="noConversion"/>
  </si>
  <si>
    <t>m3攻击</t>
    <phoneticPr fontId="5" type="noConversion"/>
  </si>
  <si>
    <t>m3协同攻击</t>
    <phoneticPr fontId="5" type="noConversion"/>
  </si>
  <si>
    <t>m3融毁攻击</t>
    <phoneticPr fontId="5" type="noConversion"/>
  </si>
  <si>
    <t>SkillTargetFilterEnum</t>
  </si>
  <si>
    <t>TargetFilter</t>
    <phoneticPr fontId="5" type="noConversion"/>
  </si>
  <si>
    <t>过滤器</t>
    <phoneticPr fontId="5" type="noConversion"/>
  </si>
  <si>
    <t>仅自己</t>
    <phoneticPr fontId="5" type="noConversion"/>
  </si>
  <si>
    <t>物理格挡</t>
    <phoneticPr fontId="8" type="noConversion"/>
  </si>
  <si>
    <t>魔法格挡</t>
    <phoneticPr fontId="8" type="noConversion"/>
  </si>
  <si>
    <t>{"t":["Block"]}</t>
    <phoneticPr fontId="8" type="noConversion"/>
  </si>
  <si>
    <t>{"t":["MagBlock"]}</t>
    <phoneticPr fontId="8" type="noConversion"/>
  </si>
  <si>
    <t>物理格挡2</t>
    <phoneticPr fontId="8" type="noConversion"/>
  </si>
  <si>
    <t>魔法格挡2</t>
    <phoneticPr fontId="8" type="noConversion"/>
  </si>
  <si>
    <t>凯尔希自身格挡</t>
    <phoneticPr fontId="5" type="noConversion"/>
  </si>
  <si>
    <t>物理格挡</t>
    <phoneticPr fontId="5" type="noConversion"/>
  </si>
  <si>
    <t>特技激活</t>
    <phoneticPr fontId="5" type="noConversion"/>
  </si>
  <si>
    <t>m3降防</t>
    <phoneticPr fontId="8" type="noConversion"/>
  </si>
  <si>
    <t>{"t":["DefenceRateFin"]}</t>
    <phoneticPr fontId="8" type="noConversion"/>
  </si>
  <si>
    <t>Normal</t>
    <phoneticPr fontId="5" type="noConversion"/>
  </si>
  <si>
    <t>阻止m3降防</t>
    <phoneticPr fontId="5" type="noConversion"/>
  </si>
  <si>
    <t>m3阻止降防</t>
    <phoneticPr fontId="8" type="noConversion"/>
  </si>
  <si>
    <t>凯尔希攻击,获得m3,阻止m3降防</t>
    <phoneticPr fontId="5" type="noConversion"/>
  </si>
  <si>
    <t>群攻</t>
    <phoneticPr fontId="5" type="noConversion"/>
  </si>
  <si>
    <t>自身和Mon3tr的防御力+150%，且自身获得50%的物理格挡</t>
    <phoneticPr fontId="5" type="noConversion"/>
  </si>
  <si>
    <t>召唤绑定</t>
  </si>
  <si>
    <t>召唤绑定</t>
    <phoneticPr fontId="5" type="noConversion"/>
  </si>
  <si>
    <t>凯尔希协同m3</t>
  </si>
  <si>
    <t>凯尔希协同m3</t>
    <phoneticPr fontId="5" type="noConversion"/>
  </si>
  <si>
    <t>仅召唤</t>
    <phoneticPr fontId="5" type="noConversion"/>
  </si>
  <si>
    <t>m3协同标记</t>
  </si>
  <si>
    <t>m3协同标记</t>
    <phoneticPr fontId="8" type="noConversion"/>
  </si>
  <si>
    <t>攻击提升,m3协同标记</t>
    <phoneticPr fontId="5" type="noConversion"/>
  </si>
  <si>
    <t>打断攻击</t>
    <phoneticPr fontId="8" type="noConversion"/>
  </si>
  <si>
    <t>自身的攻击速度+100，Mon3tr的攻击力+90%，Mon3tr可以攻击阻挡的所有敌人。该技能与Mon3tr绑定</t>
    <phoneticPr fontId="5" type="noConversion"/>
  </si>
  <si>
    <t>Mon3tr的防御力+100%，技能期间攻击力从+130%逐渐降低至+0%且伤害类型变为真实，此期间如果未击杀任何敌人则技能结束后流失最大生命的50%。该技能与Mon3tr绑定</t>
    <phoneticPr fontId="5" type="noConversion"/>
  </si>
  <si>
    <t>m3融毁加攻</t>
    <phoneticPr fontId="8" type="noConversion"/>
  </si>
  <si>
    <t>Skill</t>
    <phoneticPr fontId="5" type="noConversion"/>
  </si>
  <si>
    <t>凯尔希加固,凯尔希协同,凯尔希融毁</t>
    <phoneticPr fontId="8" type="noConversion"/>
  </si>
  <si>
    <t>m3死亡自爆</t>
    <phoneticPr fontId="5" type="noConversion"/>
  </si>
  <si>
    <t>伤害基准</t>
    <phoneticPr fontId="5" type="noConversion"/>
  </si>
  <si>
    <t>DamageBase</t>
    <phoneticPr fontId="5" type="noConversion"/>
  </si>
  <si>
    <t>m3攻击,m3降防,m3协同攻击,m3融毁攻击,m3死亡自爆</t>
    <phoneticPr fontId="5" type="noConversion"/>
  </si>
  <si>
    <t>眩晕</t>
    <phoneticPr fontId="5" type="noConversion"/>
  </si>
  <si>
    <t>BuffRemoves</t>
    <phoneticPr fontId="5" type="noConversion"/>
  </si>
  <si>
    <t>消去buff</t>
    <phoneticPr fontId="5" type="noConversion"/>
  </si>
  <si>
    <t>凯尔希融毁标记</t>
    <phoneticPr fontId="5" type="noConversion"/>
  </si>
  <si>
    <t>凯尔希移除融毁标记</t>
    <phoneticPr fontId="5" type="noConversion"/>
  </si>
  <si>
    <t>击杀</t>
    <phoneticPr fontId="5" type="noConversion"/>
  </si>
  <si>
    <t>凯尔希背刺m3</t>
    <phoneticPr fontId="5" type="noConversion"/>
  </si>
  <si>
    <t>技能结束</t>
  </si>
  <si>
    <t>凯尔希背刺标记</t>
    <phoneticPr fontId="8" type="noConversion"/>
  </si>
  <si>
    <t>StunAnimation</t>
    <phoneticPr fontId="8" type="noConversion"/>
  </si>
  <si>
    <t>Stun</t>
    <phoneticPr fontId="8" type="noConversion"/>
  </si>
  <si>
    <t>string[]</t>
    <phoneticPr fontId="8" type="noConversion"/>
  </si>
  <si>
    <t>凯尔希融毁加防</t>
    <phoneticPr fontId="5" type="noConversion"/>
  </si>
  <si>
    <t>防御提升</t>
    <phoneticPr fontId="8" type="noConversion"/>
  </si>
  <si>
    <t>凯尔希融毁标记,凯尔希融毁加防,凯尔希移除融毁标记,凯尔希背刺m3</t>
    <phoneticPr fontId="5" type="noConversion"/>
  </si>
  <si>
    <t>银灰2</t>
    <phoneticPr fontId="8" type="noConversion"/>
  </si>
  <si>
    <t>银灰1</t>
    <phoneticPr fontId="8" type="noConversion"/>
  </si>
  <si>
    <t>银灰3</t>
    <phoneticPr fontId="8" type="noConversion"/>
  </si>
  <si>
    <t>银灰强力击1</t>
    <phoneticPr fontId="5" type="noConversion"/>
  </si>
  <si>
    <t>0.65,0.04</t>
    <phoneticPr fontId="5" type="noConversion"/>
  </si>
  <si>
    <t>真银斩1</t>
    <phoneticPr fontId="5" type="noConversion"/>
  </si>
  <si>
    <t>真银斩加攻1</t>
    <phoneticPr fontId="5" type="noConversion"/>
  </si>
  <si>
    <t>真银斩加攻1,真银斩降防</t>
    <phoneticPr fontId="5" type="noConversion"/>
  </si>
  <si>
    <t>银灰减再部署1</t>
    <phoneticPr fontId="5" type="noConversion"/>
  </si>
  <si>
    <t>银灰被动加攻击1</t>
    <phoneticPr fontId="5" type="noConversion"/>
  </si>
  <si>
    <t>银灰强力击1,银灰雪境切换1,真银斩1</t>
    <phoneticPr fontId="8" type="noConversion"/>
  </si>
  <si>
    <t>UnitData[]</t>
    <phoneticPr fontId="8" type="noConversion"/>
  </si>
  <si>
    <t>units</t>
    <phoneticPr fontId="8" type="noConversion"/>
  </si>
  <si>
    <t>银灰雪境切换1</t>
    <phoneticPr fontId="5" type="noConversion"/>
  </si>
  <si>
    <t>银灰远攻,银灰攻击,银灰减再部署1,银灰反隐</t>
    <phoneticPr fontId="8" type="noConversion"/>
  </si>
  <si>
    <t>string</t>
    <phoneticPr fontId="8" type="noConversion"/>
  </si>
  <si>
    <t>MapModel</t>
    <phoneticPr fontId="8" type="noConversion"/>
  </si>
  <si>
    <t>冒险地图上显示的单位</t>
    <phoneticPr fontId="8" type="noConversion"/>
  </si>
  <si>
    <t>enemy_1000_gopro</t>
  </si>
  <si>
    <t>enemy_1510_frstar2</t>
  </si>
  <si>
    <t>Scene</t>
    <phoneticPr fontId="8" type="noConversion"/>
  </si>
  <si>
    <t>Attack_Begin,Attack,Attack_End</t>
    <phoneticPr fontId="5" type="noConversion"/>
  </si>
  <si>
    <t>enemy_1065_snwolf_2</t>
  </si>
  <si>
    <t>enemy_1067_snslime_2</t>
  </si>
  <si>
    <t>enemy_1068_snmage_2</t>
  </si>
  <si>
    <t>enemy_1066_snbow_2</t>
  </si>
  <si>
    <t>enemy_1069_icebrk_2</t>
  </si>
  <si>
    <t>enemy_1024_mortar_2</t>
  </si>
  <si>
    <t>MapName</t>
    <phoneticPr fontId="8" type="noConversion"/>
  </si>
  <si>
    <t>场景名字1</t>
    <phoneticPr fontId="8" type="noConversion"/>
  </si>
  <si>
    <t>场景名字2</t>
  </si>
  <si>
    <t>场景名字3</t>
  </si>
  <si>
    <t>场景名字4</t>
  </si>
  <si>
    <t>场景名字5</t>
  </si>
  <si>
    <t>场景名字6</t>
  </si>
  <si>
    <t>场景名字7</t>
  </si>
  <si>
    <t>场景名字8</t>
  </si>
  <si>
    <t>加载的场景名</t>
    <phoneticPr fontId="8" type="noConversion"/>
  </si>
  <si>
    <t>Id</t>
    <phoneticPr fontId="5" type="noConversion"/>
  </si>
  <si>
    <t>string</t>
    <phoneticPr fontId="5" type="noConversion"/>
  </si>
  <si>
    <t>合约1</t>
    <phoneticPr fontId="5" type="noConversion"/>
  </si>
  <si>
    <t>合约2</t>
  </si>
  <si>
    <t>合约3</t>
  </si>
  <si>
    <t>合约4</t>
  </si>
  <si>
    <t>合约5</t>
  </si>
  <si>
    <t>Name</t>
    <phoneticPr fontId="5" type="noConversion"/>
  </si>
  <si>
    <t>Icon</t>
    <phoneticPr fontId="5" type="noConversion"/>
  </si>
  <si>
    <t>反机动</t>
    <phoneticPr fontId="5" type="noConversion"/>
  </si>
  <si>
    <t>反狙击I</t>
  </si>
  <si>
    <t>反装甲I</t>
  </si>
  <si>
    <t>目标：抹消机型I</t>
  </si>
  <si>
    <t>源石环境：刺激I</t>
  </si>
  <si>
    <t>ContractData[]</t>
    <phoneticPr fontId="8" type="noConversion"/>
  </si>
  <si>
    <t>Contracts</t>
    <phoneticPr fontId="8" type="noConversion"/>
  </si>
  <si>
    <t>可用合约</t>
    <phoneticPr fontId="8" type="noConversion"/>
  </si>
  <si>
    <t>合约1,合约2,合约3</t>
    <phoneticPr fontId="5" type="noConversion"/>
  </si>
  <si>
    <t>合约1,合约2,合约4</t>
  </si>
  <si>
    <t>合约1,合约2,合约5</t>
  </si>
  <si>
    <t>engName</t>
    <phoneticPr fontId="8" type="noConversion"/>
  </si>
  <si>
    <t>SetPos</t>
    <phoneticPr fontId="8" type="noConversion"/>
  </si>
  <si>
    <t>近战位</t>
    <phoneticPr fontId="8" type="noConversion"/>
  </si>
  <si>
    <t>近战,输出</t>
    <phoneticPr fontId="8" type="noConversion"/>
  </si>
  <si>
    <t>Upgrade</t>
    <phoneticPr fontId="5" type="noConversion"/>
  </si>
  <si>
    <t>专精程度</t>
    <phoneticPr fontId="5" type="noConversion"/>
  </si>
  <si>
    <t>Ablititys</t>
    <phoneticPr fontId="8" type="noConversion"/>
  </si>
  <si>
    <t>{"一个天赋":"天赋描述"}</t>
    <phoneticPr fontId="8" type="noConversion"/>
  </si>
  <si>
    <t>float[]</t>
    <phoneticPr fontId="8" type="noConversion"/>
  </si>
  <si>
    <t>StandPicPos</t>
    <phoneticPr fontId="8" type="noConversion"/>
  </si>
  <si>
    <t>211,81,1500,1500</t>
  </si>
  <si>
    <t>211,81,1500,1500</t>
    <phoneticPr fontId="8" type="noConversion"/>
  </si>
  <si>
    <t>211,-100,1500,1500</t>
    <phoneticPr fontId="8" type="noConversion"/>
  </si>
  <si>
    <t>1-1</t>
    <phoneticPr fontId="8" type="noConversion"/>
  </si>
  <si>
    <t>1-2</t>
  </si>
  <si>
    <t>1-3</t>
  </si>
  <si>
    <t>1-4</t>
  </si>
  <si>
    <t>1-5</t>
  </si>
  <si>
    <t>1-6</t>
  </si>
  <si>
    <t>1-7</t>
  </si>
  <si>
    <t>1-8</t>
  </si>
  <si>
    <t>Description</t>
    <phoneticPr fontId="8" type="noConversion"/>
  </si>
  <si>
    <t>描述</t>
    <phoneticPr fontId="8" type="noConversion"/>
  </si>
  <si>
    <t>#1-1</t>
  </si>
  <si>
    <t>#1-1</t>
    <phoneticPr fontId="8" type="noConversion"/>
  </si>
  <si>
    <t>1-2</t>
    <phoneticPr fontId="8" type="noConversion"/>
  </si>
  <si>
    <t>不要删！</t>
    <phoneticPr fontId="8" type="noConversion"/>
  </si>
  <si>
    <t>SkillData[]</t>
    <phoneticPr fontId="5" type="noConversion"/>
  </si>
  <si>
    <t>Skills</t>
    <phoneticPr fontId="5" type="noConversion"/>
  </si>
  <si>
    <t>Description</t>
    <phoneticPr fontId="5" type="noConversion"/>
  </si>
  <si>
    <t>单位限定</t>
    <phoneticPr fontId="5" type="noConversion"/>
  </si>
  <si>
    <t>UnitLimit</t>
    <phoneticPr fontId="5" type="noConversion"/>
  </si>
  <si>
    <t>UnitData[]</t>
    <phoneticPr fontId="5" type="noConversion"/>
  </si>
  <si>
    <t>ModifyDatas</t>
    <phoneticPr fontId="5" type="noConversion"/>
  </si>
  <si>
    <t>修饰器信息</t>
    <phoneticPr fontId="5" type="noConversion"/>
  </si>
  <si>
    <t>#非正式技能，测试用</t>
    <phoneticPr fontId="5" type="noConversion"/>
  </si>
  <si>
    <t>获得冰刀</t>
    <phoneticPr fontId="5" type="noConversion"/>
  </si>
  <si>
    <t>增加修饰器</t>
    <phoneticPr fontId="5" type="noConversion"/>
  </si>
  <si>
    <t>攻击变化f</t>
    <phoneticPr fontId="8" type="noConversion"/>
  </si>
  <si>
    <t>防御变化f</t>
    <phoneticPr fontId="8" type="noConversion"/>
  </si>
  <si>
    <t>攻速变化f</t>
    <phoneticPr fontId="8" type="noConversion"/>
  </si>
  <si>
    <t>生命变化f</t>
    <phoneticPr fontId="8" type="noConversion"/>
  </si>
  <si>
    <t>魔防变化f</t>
    <phoneticPr fontId="8" type="noConversion"/>
  </si>
  <si>
    <t>合约减回费速度</t>
    <phoneticPr fontId="5" type="noConversion"/>
  </si>
  <si>
    <t>修改回费速度</t>
    <phoneticPr fontId="5" type="noConversion"/>
  </si>
  <si>
    <t>{"CostSpeed":0.1}</t>
    <phoneticPr fontId="5" type="noConversion"/>
  </si>
  <si>
    <t>合约6</t>
    <phoneticPr fontId="5" type="noConversion"/>
  </si>
  <si>
    <t>节约</t>
    <phoneticPr fontId="5" type="noConversion"/>
  </si>
  <si>
    <t>起始</t>
    <phoneticPr fontId="5" type="noConversion"/>
  </si>
  <si>
    <t>{"t":["MagicDefenceRateFin"]}</t>
    <phoneticPr fontId="8" type="noConversion"/>
  </si>
  <si>
    <t>{"t":["HpRateFin"]}</t>
    <phoneticPr fontId="8" type="noConversion"/>
  </si>
  <si>
    <t>{"t":["SpeedRate"]}</t>
    <phoneticPr fontId="8" type="noConversion"/>
  </si>
  <si>
    <t>#移速变化f</t>
    <phoneticPr fontId="8" type="noConversion"/>
  </si>
  <si>
    <t>使用普通的移速变化即可</t>
    <phoneticPr fontId="8" type="noConversion"/>
  </si>
  <si>
    <t>移速变化</t>
    <phoneticPr fontId="8" type="noConversion"/>
  </si>
  <si>
    <t>阻挡变化</t>
    <phoneticPr fontId="8" type="noConversion"/>
  </si>
  <si>
    <t>{"t":["StopCountAdd"]}</t>
    <phoneticPr fontId="8" type="noConversion"/>
  </si>
  <si>
    <t>合约减部署上限</t>
    <phoneticPr fontId="5" type="noConversion"/>
  </si>
  <si>
    <t>修改部署上限</t>
  </si>
  <si>
    <t>{"BuildCount":5,"BuildCountAdd":0}</t>
    <phoneticPr fontId="5" type="noConversion"/>
  </si>
  <si>
    <t>源石环境：刺激I</t>
    <phoneticPr fontId="5" type="noConversion"/>
  </si>
  <si>
    <t>源石环境：侵蚀I</t>
    <phoneticPr fontId="5" type="noConversion"/>
  </si>
  <si>
    <t>源石环境：侵蚀II</t>
    <phoneticPr fontId="5" type="noConversion"/>
  </si>
  <si>
    <t>生命变化f</t>
    <phoneticPr fontId="5" type="noConversion"/>
  </si>
  <si>
    <t>攻击变化f</t>
    <phoneticPr fontId="5" type="noConversion"/>
  </si>
  <si>
    <t>防御变化f</t>
    <phoneticPr fontId="5" type="noConversion"/>
  </si>
  <si>
    <t>技力消耗变化</t>
    <phoneticPr fontId="8" type="noConversion"/>
  </si>
  <si>
    <t>阻挡变化2</t>
    <phoneticPr fontId="8" type="noConversion"/>
  </si>
  <si>
    <t>{"t":["SkillCostAdd"]}</t>
    <phoneticPr fontId="8" type="noConversion"/>
  </si>
  <si>
    <t>合约加技力上限</t>
    <phoneticPr fontId="5" type="noConversion"/>
  </si>
  <si>
    <t>技力消耗变化2</t>
    <phoneticPr fontId="8" type="noConversion"/>
  </si>
  <si>
    <t>技力回复变化</t>
    <phoneticPr fontId="8" type="noConversion"/>
  </si>
  <si>
    <t>{"t":["PowerSpeedAdd"]}</t>
    <phoneticPr fontId="8" type="noConversion"/>
  </si>
  <si>
    <t>技力回复变化2</t>
    <phoneticPr fontId="8" type="noConversion"/>
  </si>
  <si>
    <t>合约减技力回复</t>
    <phoneticPr fontId="5" type="noConversion"/>
  </si>
  <si>
    <t>Resist</t>
    <phoneticPr fontId="8" type="noConversion"/>
  </si>
  <si>
    <t>能否被抵抗</t>
    <phoneticPr fontId="8" type="noConversion"/>
  </si>
  <si>
    <t>抵抗变化</t>
    <phoneticPr fontId="8" type="noConversion"/>
  </si>
  <si>
    <t>{"t":["ResistAdd"]}</t>
    <phoneticPr fontId="8" type="noConversion"/>
  </si>
  <si>
    <t>抵抗变化2</t>
    <phoneticPr fontId="8" type="noConversion"/>
  </si>
  <si>
    <t>合约减抵抗</t>
    <phoneticPr fontId="5" type="noConversion"/>
  </si>
  <si>
    <t>合约减血</t>
    <phoneticPr fontId="5" type="noConversion"/>
  </si>
  <si>
    <t>合约减攻</t>
    <phoneticPr fontId="5" type="noConversion"/>
  </si>
  <si>
    <t>合约减防御</t>
    <phoneticPr fontId="5" type="noConversion"/>
  </si>
  <si>
    <t>合约减攻速</t>
    <phoneticPr fontId="5" type="noConversion"/>
  </si>
  <si>
    <t>合约减法抗</t>
    <phoneticPr fontId="5" type="noConversion"/>
  </si>
  <si>
    <t>魔防变化f</t>
    <phoneticPr fontId="5" type="noConversion"/>
  </si>
  <si>
    <t>攻速变化f</t>
    <phoneticPr fontId="5" type="noConversion"/>
  </si>
  <si>
    <t>{"t":["AgiAddFin"]}</t>
    <phoneticPr fontId="8" type="noConversion"/>
  </si>
  <si>
    <t>{"t":["AttackRateFin"]}</t>
    <phoneticPr fontId="8" type="noConversion"/>
  </si>
  <si>
    <t>再部署时间变化f</t>
    <phoneticPr fontId="8" type="noConversion"/>
  </si>
  <si>
    <t>合约减部署间隔</t>
    <phoneticPr fontId="5" type="noConversion"/>
  </si>
  <si>
    <t>##合约技能</t>
    <phoneticPr fontId="5" type="noConversion"/>
  </si>
  <si>
    <t>射程变化</t>
    <phoneticPr fontId="8" type="noConversion"/>
  </si>
  <si>
    <t>{"t":["AttackRangeRate"]}</t>
    <phoneticPr fontId="8" type="noConversion"/>
  </si>
  <si>
    <t>射程变化2</t>
    <phoneticPr fontId="8" type="noConversion"/>
  </si>
  <si>
    <t>合约加攻</t>
    <phoneticPr fontId="5" type="noConversion"/>
  </si>
  <si>
    <t>H6-4</t>
  </si>
  <si>
    <t>H6-4</t>
    <phoneticPr fontId="8" type="noConversion"/>
  </si>
  <si>
    <t>RelyBuff</t>
    <phoneticPr fontId="8" type="noConversion"/>
  </si>
  <si>
    <t>依赖buff</t>
    <phoneticPr fontId="8" type="noConversion"/>
  </si>
  <si>
    <t>BuffRely</t>
    <phoneticPr fontId="5" type="noConversion"/>
  </si>
  <si>
    <t>Buff依赖技能范围</t>
    <phoneticPr fontId="8" type="noConversion"/>
  </si>
  <si>
    <t>反隐</t>
    <phoneticPr fontId="5" type="noConversion"/>
  </si>
  <si>
    <t>SkillData</t>
    <phoneticPr fontId="5" type="noConversion"/>
  </si>
  <si>
    <t>UpgradeSkill</t>
    <phoneticPr fontId="5" type="noConversion"/>
  </si>
  <si>
    <t>技能升级</t>
    <phoneticPr fontId="5" type="noConversion"/>
  </si>
  <si>
    <t>大范围减速2</t>
    <phoneticPr fontId="5" type="noConversion"/>
  </si>
  <si>
    <t>0,0#1,0#-1,0#0,1#0,-1</t>
    <phoneticPr fontId="5" type="noConversion"/>
  </si>
  <si>
    <t>ForwardAnimation</t>
    <phoneticPr fontId="8" type="noConversion"/>
  </si>
  <si>
    <t>棘刺</t>
    <phoneticPr fontId="8" type="noConversion"/>
  </si>
  <si>
    <t>thorns</t>
    <phoneticPr fontId="8" type="noConversion"/>
  </si>
  <si>
    <t>293</t>
    <phoneticPr fontId="8" type="noConversion"/>
  </si>
  <si>
    <t>棘刺攻击</t>
    <phoneticPr fontId="5" type="noConversion"/>
  </si>
  <si>
    <t>棘刺远攻</t>
    <phoneticPr fontId="5" type="noConversion"/>
  </si>
  <si>
    <t>棘刺攻击力提升</t>
    <phoneticPr fontId="5" type="noConversion"/>
  </si>
  <si>
    <t>Attack_2</t>
    <phoneticPr fontId="5" type="noConversion"/>
  </si>
  <si>
    <t>Attack_1</t>
    <phoneticPr fontId="5" type="noConversion"/>
  </si>
  <si>
    <t>棘刺毒素</t>
    <phoneticPr fontId="8" type="noConversion"/>
  </si>
  <si>
    <t>中毒</t>
    <phoneticPr fontId="8" type="noConversion"/>
  </si>
  <si>
    <t>棘刺毒素</t>
    <phoneticPr fontId="5" type="noConversion"/>
  </si>
  <si>
    <t>安塞尔技能</t>
    <phoneticPr fontId="8" type="noConversion"/>
  </si>
  <si>
    <t>棘刺被动回血</t>
    <phoneticPr fontId="5" type="noConversion"/>
  </si>
  <si>
    <t>棘刺禁用回血</t>
    <phoneticPr fontId="5" type="noConversion"/>
  </si>
  <si>
    <t>棘刺禁用回血</t>
    <phoneticPr fontId="8" type="noConversion"/>
  </si>
  <si>
    <t>合约进场掉血</t>
    <phoneticPr fontId="5" type="noConversion"/>
  </si>
  <si>
    <t>合约7</t>
    <phoneticPr fontId="5" type="noConversion"/>
  </si>
  <si>
    <t>狙击</t>
    <phoneticPr fontId="5" type="noConversion"/>
  </si>
  <si>
    <t>DamageWithFrameRate</t>
    <phoneticPr fontId="5" type="noConversion"/>
  </si>
  <si>
    <t>棘刺进入防御</t>
    <phoneticPr fontId="5" type="noConversion"/>
  </si>
  <si>
    <t>棘刺反击标记</t>
    <phoneticPr fontId="8" type="noConversion"/>
  </si>
  <si>
    <t>Skill1_1,Skill1_2,Skill1_3</t>
    <phoneticPr fontId="5" type="noConversion"/>
  </si>
  <si>
    <t>0,0#0,1#0,-1#1,0#2,0#1,1#1,-1#3,0#2,-1#2,1</t>
    <phoneticPr fontId="5" type="noConversion"/>
  </si>
  <si>
    <t>棘刺反击Buff</t>
    <phoneticPr fontId="8" type="noConversion"/>
  </si>
  <si>
    <t>{"t":["DefenceRate"]}</t>
    <phoneticPr fontId="8" type="noConversion"/>
  </si>
  <si>
    <t>{"t":["AttackRate","DefenceRate"]}</t>
    <phoneticPr fontId="8" type="noConversion"/>
  </si>
  <si>
    <t>棘刺防御Buff</t>
    <phoneticPr fontId="5" type="noConversion"/>
  </si>
  <si>
    <t>棘刺防御远攻</t>
    <phoneticPr fontId="5" type="noConversion"/>
  </si>
  <si>
    <t>棘刺防御Buff,棘刺防御远攻</t>
    <phoneticPr fontId="5" type="noConversion"/>
  </si>
  <si>
    <t>0.6,1.1</t>
    <phoneticPr fontId="5" type="noConversion"/>
  </si>
  <si>
    <t>被击</t>
    <phoneticPr fontId="5" type="noConversion"/>
  </si>
  <si>
    <t>棘刺远攻,棘刺被动回血</t>
    <phoneticPr fontId="8" type="noConversion"/>
  </si>
  <si>
    <t>棘刺至高之术</t>
    <phoneticPr fontId="5" type="noConversion"/>
  </si>
  <si>
    <t>Skill2_2</t>
    <phoneticPr fontId="5" type="noConversion"/>
  </si>
  <si>
    <t>之高之术buff</t>
    <phoneticPr fontId="8" type="noConversion"/>
  </si>
  <si>
    <t>{"t":["AttackRate","AgiAdd"]}</t>
    <phoneticPr fontId="8" type="noConversion"/>
  </si>
  <si>
    <t>0.6,25</t>
    <phoneticPr fontId="5" type="noConversion"/>
  </si>
  <si>
    <t>棘刺至高Buff</t>
    <phoneticPr fontId="5" type="noConversion"/>
  </si>
  <si>
    <t>棘刺至高之术2</t>
    <phoneticPr fontId="5" type="noConversion"/>
  </si>
  <si>
    <t>棘刺至高Buff2</t>
    <phoneticPr fontId="5" type="noConversion"/>
  </si>
  <si>
    <t>1.2,50</t>
    <phoneticPr fontId="5" type="noConversion"/>
  </si>
  <si>
    <t>之高之术buff2</t>
    <phoneticPr fontId="8" type="noConversion"/>
  </si>
  <si>
    <t>棘刺攻击力提升,棘刺进入防御,棘刺至高Buff</t>
    <phoneticPr fontId="5" type="noConversion"/>
  </si>
  <si>
    <t>棘刺至高之术,棘刺至高之术2</t>
    <phoneticPr fontId="5" type="noConversion"/>
  </si>
  <si>
    <t>能天使</t>
    <phoneticPr fontId="8" type="noConversion"/>
  </si>
  <si>
    <t>103</t>
    <phoneticPr fontId="8" type="noConversion"/>
  </si>
  <si>
    <t>能天使攻击</t>
    <phoneticPr fontId="5" type="noConversion"/>
  </si>
  <si>
    <t>能天使强力击</t>
    <phoneticPr fontId="5" type="noConversion"/>
  </si>
  <si>
    <t>能天使被动加攻速</t>
    <phoneticPr fontId="5" type="noConversion"/>
  </si>
  <si>
    <t>能天使祝福</t>
    <phoneticPr fontId="8" type="noConversion"/>
  </si>
  <si>
    <t>{"t":["AttackRate","HpRate"]}</t>
    <phoneticPr fontId="8" type="noConversion"/>
  </si>
  <si>
    <t>TargetDisableBuff</t>
    <phoneticPr fontId="5" type="noConversion"/>
  </si>
  <si>
    <t>TargetEnableBuff</t>
    <phoneticPr fontId="5" type="noConversion"/>
  </si>
  <si>
    <t>有buff则启用</t>
    <phoneticPr fontId="5" type="noConversion"/>
  </si>
  <si>
    <t>有buff则禁用</t>
    <phoneticPr fontId="5" type="noConversion"/>
  </si>
  <si>
    <t>目标有buff则启用</t>
    <phoneticPr fontId="5" type="noConversion"/>
  </si>
  <si>
    <t>目标有buff则禁用</t>
    <phoneticPr fontId="5" type="noConversion"/>
  </si>
  <si>
    <t>能天使自己祝福</t>
    <phoneticPr fontId="5" type="noConversion"/>
  </si>
  <si>
    <t>0.1,0.16</t>
    <phoneticPr fontId="5" type="noConversion"/>
  </si>
  <si>
    <t>能天使队友祝福</t>
    <phoneticPr fontId="5" type="noConversion"/>
  </si>
  <si>
    <t>自己以外</t>
    <phoneticPr fontId="5" type="noConversion"/>
  </si>
  <si>
    <t>能天使攻击,能天使被动加攻速,能天使自己祝福,能天使队友祝福</t>
    <phoneticPr fontId="5" type="noConversion"/>
  </si>
  <si>
    <t>angel</t>
    <phoneticPr fontId="8" type="noConversion"/>
  </si>
  <si>
    <t>能天使扫射</t>
    <phoneticPr fontId="5" type="noConversion"/>
  </si>
  <si>
    <t>攻击变为4连射，每次射击造成相当于攻击力125%的伤害</t>
  </si>
  <si>
    <t>下次攻击变为3连射，每次射击造成相当于攻击力145%的伤害</t>
  </si>
  <si>
    <t>能天使过载</t>
    <phoneticPr fontId="5" type="noConversion"/>
  </si>
  <si>
    <t>攻击变为5连射，攻击间隔一定程度缩短，攻击力提升至110%\n技能会自动开启</t>
    <phoneticPr fontId="5" type="noConversion"/>
  </si>
  <si>
    <t>攻击间隔变化</t>
    <phoneticPr fontId="8" type="noConversion"/>
  </si>
  <si>
    <t>{"t":["AttackGapAdd"]}</t>
    <phoneticPr fontId="8" type="noConversion"/>
  </si>
  <si>
    <t>能天使强力击,能天使扫射,能天使过载</t>
    <phoneticPr fontId="5" type="noConversion"/>
  </si>
  <si>
    <t>能天使过载buff</t>
    <phoneticPr fontId="5" type="noConversion"/>
  </si>
  <si>
    <t>推王回技力</t>
    <phoneticPr fontId="5" type="noConversion"/>
  </si>
  <si>
    <t>死亡回技力</t>
  </si>
  <si>
    <t>死亡</t>
    <phoneticPr fontId="5" type="noConversion"/>
  </si>
  <si>
    <t>DeadFind</t>
    <phoneticPr fontId="5" type="noConversion"/>
  </si>
  <si>
    <t>是否包括死亡单位</t>
    <phoneticPr fontId="5" type="noConversion"/>
  </si>
  <si>
    <t>0,0#0,1#0,-1#1,0#-1,0</t>
    <phoneticPr fontId="5" type="noConversion"/>
  </si>
  <si>
    <t>推进之王</t>
    <phoneticPr fontId="8" type="noConversion"/>
  </si>
  <si>
    <t>狙击</t>
    <phoneticPr fontId="8" type="noConversion"/>
  </si>
  <si>
    <t>先锋</t>
    <phoneticPr fontId="8" type="noConversion"/>
  </si>
  <si>
    <t>112</t>
    <phoneticPr fontId="8" type="noConversion"/>
  </si>
  <si>
    <t>推王攻击</t>
    <phoneticPr fontId="5" type="noConversion"/>
  </si>
  <si>
    <t>推王加费</t>
    <phoneticPr fontId="5" type="noConversion"/>
  </si>
  <si>
    <t>推王跃空锤</t>
    <phoneticPr fontId="5" type="noConversion"/>
  </si>
  <si>
    <t>立即获得12点部署费用</t>
    <phoneticPr fontId="5" type="noConversion"/>
  </si>
  <si>
    <t>下次攻击对四周所有敌人造成相当于攻击力260%的物理伤害，并获得3点部署费用\n可充能2次</t>
    <phoneticPr fontId="5" type="noConversion"/>
  </si>
  <si>
    <t>siege</t>
    <phoneticPr fontId="8" type="noConversion"/>
  </si>
  <si>
    <t>推王碎颅击</t>
    <phoneticPr fontId="5" type="noConversion"/>
  </si>
  <si>
    <t>斑点攻击</t>
    <phoneticPr fontId="8" type="noConversion"/>
  </si>
  <si>
    <t>攻击间隔增大(+1.0)，攻击时攻击力提高至260%，并且有40%的概率晕眩目标0.5秒</t>
  </si>
  <si>
    <t>BuffChance</t>
    <phoneticPr fontId="5" type="noConversion"/>
  </si>
  <si>
    <t>Buff几率</t>
    <phoneticPr fontId="5" type="noConversion"/>
  </si>
  <si>
    <t>推王碎颅击Buff</t>
    <phoneticPr fontId="5" type="noConversion"/>
  </si>
  <si>
    <t>推王加费,推王跃空锤,推王碎颅击</t>
    <phoneticPr fontId="5" type="noConversion"/>
  </si>
  <si>
    <t>推王被动</t>
    <phoneticPr fontId="5" type="noConversion"/>
  </si>
  <si>
    <t>先锋</t>
    <phoneticPr fontId="5" type="noConversion"/>
  </si>
  <si>
    <t>推王被动</t>
    <phoneticPr fontId="8" type="noConversion"/>
  </si>
  <si>
    <t>推王攻击,推王回技力,推王被动</t>
    <phoneticPr fontId="5" type="noConversion"/>
  </si>
  <si>
    <t>伊芙利特</t>
    <phoneticPr fontId="8" type="noConversion"/>
  </si>
  <si>
    <t>134</t>
    <phoneticPr fontId="8" type="noConversion"/>
  </si>
  <si>
    <t>ifrit</t>
    <phoneticPr fontId="8" type="noConversion"/>
  </si>
  <si>
    <t>术士</t>
    <phoneticPr fontId="8" type="noConversion"/>
  </si>
  <si>
    <t>小火龙攻击</t>
    <phoneticPr fontId="5" type="noConversion"/>
  </si>
  <si>
    <t>小火龙被动减魔抗</t>
    <phoneticPr fontId="5" type="noConversion"/>
  </si>
  <si>
    <t>0,0#1,0#2,0#3,0#4,0#5,0</t>
    <phoneticPr fontId="5" type="noConversion"/>
  </si>
  <si>
    <t>魔防变化</t>
    <phoneticPr fontId="8" type="noConversion"/>
  </si>
  <si>
    <t>{"t":["MagicDefenceAdd"]}</t>
    <phoneticPr fontId="8" type="noConversion"/>
  </si>
  <si>
    <t>小火龙被动加技力</t>
    <phoneticPr fontId="5" type="noConversion"/>
  </si>
  <si>
    <t>回复技力</t>
    <phoneticPr fontId="5" type="noConversion"/>
  </si>
  <si>
    <t>莱茵回路</t>
    <phoneticPr fontId="5" type="noConversion"/>
  </si>
  <si>
    <t>精神融解</t>
  </si>
  <si>
    <t>小火龙buff</t>
    <phoneticPr fontId="5" type="noConversion"/>
  </si>
  <si>
    <t>0.2,80</t>
    <phoneticPr fontId="5" type="noConversion"/>
  </si>
  <si>
    <t>狂热</t>
    <phoneticPr fontId="5" type="noConversion"/>
  </si>
  <si>
    <t>小火龙灼地</t>
    <phoneticPr fontId="5" type="noConversion"/>
  </si>
  <si>
    <t>小火龙灼烧</t>
    <phoneticPr fontId="8" type="noConversion"/>
  </si>
  <si>
    <t>{"FarAttackUnitRate":2}</t>
    <phoneticPr fontId="8" type="noConversion"/>
  </si>
  <si>
    <t>buff数值2</t>
    <phoneticPr fontId="5" type="noConversion"/>
  </si>
  <si>
    <t>BuffData2</t>
    <phoneticPr fontId="5" type="noConversion"/>
  </si>
  <si>
    <t>防御提升,小火龙灼烧</t>
    <phoneticPr fontId="5" type="noConversion"/>
  </si>
  <si>
    <t>{"DamageBase":1,"TriggerTime":1}</t>
    <phoneticPr fontId="8" type="noConversion"/>
  </si>
  <si>
    <t>DamageBase:是否基于源攻击力,TriggerTime:多久触发一次</t>
    <phoneticPr fontId="8" type="noConversion"/>
  </si>
  <si>
    <t>小火龙炎爆</t>
    <phoneticPr fontId="5" type="noConversion"/>
  </si>
  <si>
    <t>UnSourceCheck</t>
    <phoneticPr fontId="8" type="noConversion"/>
  </si>
  <si>
    <t>不同源覆盖</t>
    <phoneticPr fontId="8" type="noConversion"/>
  </si>
  <si>
    <t>Skill_2_Begin,Skill_2_Loop,Skill_2_End</t>
    <phoneticPr fontId="5" type="noConversion"/>
  </si>
  <si>
    <t>小火龙攻击,小火龙被动减魔抗,小火龙被动加技力</t>
    <phoneticPr fontId="8" type="noConversion"/>
  </si>
  <si>
    <t>小火龙buff,小火龙炎爆,小火龙灼地</t>
    <phoneticPr fontId="5" type="noConversion"/>
  </si>
  <si>
    <t>炎爆</t>
    <phoneticPr fontId="5" type="noConversion"/>
  </si>
  <si>
    <t>灼地</t>
    <phoneticPr fontId="5" type="noConversion"/>
  </si>
  <si>
    <t>攻击力+20%，攻击速度+80</t>
  </si>
  <si>
    <t>下次攻击造成相当于攻击力250%的法术伤害，命中目标在3秒内防御力-300并持续受到灼烧伤害\n可充能3次</t>
    <phoneticPr fontId="5" type="noConversion"/>
  </si>
  <si>
    <t>对攻击范围内的地面敌人造成每秒相当于攻击力140%的法术伤害，命中目标的法术抗性-20\n自己每秒流失最大生命值的2%</t>
    <phoneticPr fontId="5" type="noConversion"/>
  </si>
  <si>
    <t>小火龙灼地自伤</t>
    <phoneticPr fontId="5" type="noConversion"/>
  </si>
  <si>
    <t>艾雅法拉</t>
    <phoneticPr fontId="8" type="noConversion"/>
  </si>
  <si>
    <t>amgoat</t>
    <phoneticPr fontId="8" type="noConversion"/>
  </si>
  <si>
    <t>180</t>
    <phoneticPr fontId="8" type="noConversion"/>
  </si>
  <si>
    <t>{"RecoverPowerCount":1,"IgnoreTip":0,"IgnorePrevent":1}</t>
    <phoneticPr fontId="5" type="noConversion"/>
  </si>
  <si>
    <t>羊攻击</t>
    <phoneticPr fontId="5" type="noConversion"/>
  </si>
  <si>
    <t>羊炎息</t>
    <phoneticPr fontId="5" type="noConversion"/>
  </si>
  <si>
    <t>羊乱火</t>
    <phoneticPr fontId="5" type="noConversion"/>
  </si>
  <si>
    <t>羊后续炎息</t>
    <phoneticPr fontId="5" type="noConversion"/>
  </si>
  <si>
    <t>术士</t>
    <phoneticPr fontId="5" type="noConversion"/>
  </si>
  <si>
    <t>{"PowerCount":10,"PowerCount2":19}</t>
    <phoneticPr fontId="5" type="noConversion"/>
  </si>
  <si>
    <t>羊buff</t>
    <phoneticPr fontId="5" type="noConversion"/>
  </si>
  <si>
    <t>攻击速度+60\n第二次及以后使用时追加攻击力+60%的效果</t>
    <phoneticPr fontId="5" type="noConversion"/>
  </si>
  <si>
    <t>攻速提升</t>
    <phoneticPr fontId="8" type="noConversion"/>
  </si>
  <si>
    <t>羊攻击,羊炎息,羊乱火</t>
    <phoneticPr fontId="5" type="noConversion"/>
  </si>
  <si>
    <t>羊buff2</t>
    <phoneticPr fontId="5" type="noConversion"/>
  </si>
  <si>
    <t>小火龙buff</t>
    <phoneticPr fontId="8" type="noConversion"/>
  </si>
  <si>
    <t>羊buff</t>
    <phoneticPr fontId="8" type="noConversion"/>
  </si>
  <si>
    <t>0.6,60</t>
    <phoneticPr fontId="5" type="noConversion"/>
  </si>
  <si>
    <t>落地</t>
    <phoneticPr fontId="5" type="noConversion"/>
  </si>
  <si>
    <t>羊点燃</t>
    <phoneticPr fontId="5" type="noConversion"/>
  </si>
  <si>
    <t>点燃</t>
    <phoneticPr fontId="5" type="noConversion"/>
  </si>
  <si>
    <t>下次攻击造成相当于攻击力370%的法术伤害，命中目标周围的敌人受到一半的爆炸伤害且在6秒内法术抗性-25%\n可充能3次</t>
    <phoneticPr fontId="5" type="noConversion"/>
  </si>
  <si>
    <t>溅射主体伤害</t>
    <phoneticPr fontId="5" type="noConversion"/>
  </si>
  <si>
    <t>AreaMainDamage</t>
    <phoneticPr fontId="5" type="noConversion"/>
  </si>
  <si>
    <t>羊火山</t>
    <phoneticPr fontId="5" type="noConversion"/>
  </si>
  <si>
    <t>羊火山buff</t>
    <phoneticPr fontId="5" type="noConversion"/>
  </si>
  <si>
    <t>火山</t>
    <phoneticPr fontId="5" type="noConversion"/>
  </si>
  <si>
    <t>攻击力+130%，攻击范围增大，攻击间隔大幅度缩短(-1.1)，攻击变为随机对攻击范围内至多6个敌人发射熔岩</t>
  </si>
  <si>
    <t>随机</t>
    <phoneticPr fontId="5" type="noConversion"/>
  </si>
  <si>
    <t>羊火山buff</t>
    <phoneticPr fontId="8" type="noConversion"/>
  </si>
  <si>
    <t>{"t":["AttackRate","AttackGapAdd"]}</t>
    <phoneticPr fontId="8" type="noConversion"/>
  </si>
  <si>
    <t>1.3,-1.1</t>
    <phoneticPr fontId="5" type="noConversion"/>
  </si>
  <si>
    <t>羊buff,羊点燃,羊火山</t>
    <phoneticPr fontId="8" type="noConversion"/>
  </si>
  <si>
    <t>Skill_Start,Skill_Loop,Skill_End</t>
    <phoneticPr fontId="5" type="noConversion"/>
  </si>
  <si>
    <t>Idle</t>
    <phoneticPr fontId="5" type="noConversion"/>
  </si>
  <si>
    <t>安洁莉娜</t>
    <phoneticPr fontId="8" type="noConversion"/>
  </si>
  <si>
    <t>291</t>
    <phoneticPr fontId="8" type="noConversion"/>
  </si>
  <si>
    <t>aglina</t>
    <phoneticPr fontId="8" type="noConversion"/>
  </si>
  <si>
    <t>洁哥攻击</t>
    <phoneticPr fontId="5" type="noConversion"/>
  </si>
  <si>
    <t>洁哥加速</t>
    <phoneticPr fontId="5" type="noConversion"/>
  </si>
  <si>
    <t>洁哥后续加速</t>
    <phoneticPr fontId="5" type="noConversion"/>
  </si>
  <si>
    <t>OpenDisable</t>
    <phoneticPr fontId="5" type="noConversion"/>
  </si>
  <si>
    <t>技能开启禁用</t>
    <phoneticPr fontId="5" type="noConversion"/>
  </si>
  <si>
    <t>洁哥治疗</t>
    <phoneticPr fontId="5" type="noConversion"/>
  </si>
  <si>
    <t>洁哥buff</t>
    <phoneticPr fontId="5" type="noConversion"/>
  </si>
  <si>
    <t>洁哥攻击,洁哥加速,洁哥治疗</t>
    <phoneticPr fontId="5" type="noConversion"/>
  </si>
  <si>
    <t>辅助</t>
    <phoneticPr fontId="8" type="noConversion"/>
  </si>
  <si>
    <t>攻击间隔变化乘</t>
    <phoneticPr fontId="8" type="noConversion"/>
  </si>
  <si>
    <t>{"t":["AttackGapRate"]}</t>
    <phoneticPr fontId="8" type="noConversion"/>
  </si>
  <si>
    <t>洁哥微粒</t>
    <phoneticPr fontId="5" type="noConversion"/>
  </si>
  <si>
    <t>攻击力+110%\n技能自动开启</t>
    <phoneticPr fontId="5" type="noConversion"/>
  </si>
  <si>
    <t>秘杖·速充模式</t>
  </si>
  <si>
    <t>秘杖·微粒模式</t>
  </si>
  <si>
    <t>攻击间隔极大幅度缩短(*0.15)，但每次攻击只能造成相当于攻击力45%的法术伤害\n技能未开启时无法普通攻击</t>
    <phoneticPr fontId="5" type="noConversion"/>
  </si>
  <si>
    <t>Skill1_Begin,Skill1_Loop,Skill1_End</t>
    <phoneticPr fontId="5" type="noConversion"/>
  </si>
  <si>
    <t>洁哥微粒buff</t>
    <phoneticPr fontId="5" type="noConversion"/>
  </si>
  <si>
    <t>洁哥缴械自己</t>
    <phoneticPr fontId="5" type="noConversion"/>
  </si>
  <si>
    <t>洁哥微粒buff,洁哥缴械自己</t>
    <phoneticPr fontId="5" type="noConversion"/>
  </si>
  <si>
    <t>洁哥Idle变化</t>
    <phoneticPr fontId="8" type="noConversion"/>
  </si>
  <si>
    <t>{"IdleAnimation":["Idle_Charge"]}</t>
    <phoneticPr fontId="8" type="noConversion"/>
  </si>
  <si>
    <t>倍率乘以cd</t>
    <phoneticPr fontId="5" type="noConversion"/>
  </si>
  <si>
    <t>洁哥反重力</t>
    <phoneticPr fontId="5" type="noConversion"/>
  </si>
  <si>
    <t>洁哥反重力buff</t>
    <phoneticPr fontId="5" type="noConversion"/>
  </si>
  <si>
    <t>洁哥反重力后续buff</t>
    <phoneticPr fontId="5" type="noConversion"/>
  </si>
  <si>
    <r>
      <t>全场所有敌人重量下降一个等级，攻击范围扩大，攻击力+150%，可以攻击5个敌人\n</t>
    </r>
    <r>
      <rPr>
        <b/>
        <sz val="11"/>
        <color theme="1"/>
        <rFont val="宋体"/>
        <family val="3"/>
        <charset val="134"/>
        <scheme val="minor"/>
      </rPr>
      <t>技能未开启时无法普通攻击</t>
    </r>
    <phoneticPr fontId="5" type="noConversion"/>
  </si>
  <si>
    <t>洁哥反重力加攻</t>
    <phoneticPr fontId="5" type="noConversion"/>
  </si>
  <si>
    <t>0,0#0,1#0,2#0,-1#0,-2#-1,0#-1,1#-1,2#-1,-1#-1,-2#1,0#1,1#1,2#1,-1#1,-2#2,0#2,-1#2,1#3,0</t>
    <phoneticPr fontId="5" type="noConversion"/>
  </si>
  <si>
    <t>Skill2_Begin,Skill2_Loop,Skill2_End</t>
    <phoneticPr fontId="5" type="noConversion"/>
  </si>
  <si>
    <t>重量变化</t>
    <phoneticPr fontId="8" type="noConversion"/>
  </si>
  <si>
    <t>{"t":["WeightAdd"]}</t>
    <phoneticPr fontId="8" type="noConversion"/>
  </si>
  <si>
    <t>洁哥buff,洁哥微粒,洁哥反重力</t>
    <phoneticPr fontId="5" type="noConversion"/>
  </si>
  <si>
    <t>洁哥反重力加攻,洁哥反重力buff,洁哥反重力后续buff,洁哥缴械自己</t>
    <phoneticPr fontId="5" type="noConversion"/>
  </si>
  <si>
    <t>秘杖·反重力模式</t>
  </si>
  <si>
    <t>洁哥技能标签</t>
  </si>
  <si>
    <t>洁哥技能标签</t>
    <phoneticPr fontId="8" type="noConversion"/>
  </si>
  <si>
    <t>攻击提升,洁哥技能标签</t>
    <phoneticPr fontId="8" type="noConversion"/>
  </si>
  <si>
    <t>星熊</t>
    <phoneticPr fontId="8" type="noConversion"/>
  </si>
  <si>
    <t>闪灵</t>
    <phoneticPr fontId="8" type="noConversion"/>
  </si>
  <si>
    <t>shining</t>
    <phoneticPr fontId="8" type="noConversion"/>
  </si>
  <si>
    <t>147</t>
    <phoneticPr fontId="8" type="noConversion"/>
  </si>
  <si>
    <t>闪灵攻击</t>
    <phoneticPr fontId="5" type="noConversion"/>
  </si>
  <si>
    <t>闪灵被动加防</t>
    <phoneticPr fontId="5" type="noConversion"/>
  </si>
  <si>
    <t>闪灵被动加攻速</t>
    <phoneticPr fontId="5" type="noConversion"/>
  </si>
  <si>
    <t>防御提升</t>
    <phoneticPr fontId="5" type="noConversion"/>
  </si>
  <si>
    <t>防御提升加</t>
    <phoneticPr fontId="8" type="noConversion"/>
  </si>
  <si>
    <t>{"t":["DefenceAdd"]}</t>
    <phoneticPr fontId="8" type="noConversion"/>
  </si>
  <si>
    <t>防御提升加</t>
    <phoneticPr fontId="5" type="noConversion"/>
  </si>
  <si>
    <t>闪灵信条buff</t>
    <phoneticPr fontId="8" type="noConversion"/>
  </si>
  <si>
    <t>闪灵信条</t>
    <phoneticPr fontId="5" type="noConversion"/>
  </si>
  <si>
    <t>信条</t>
    <phoneticPr fontId="5" type="noConversion"/>
  </si>
  <si>
    <t>攻击力+80%，攻击速度+20</t>
  </si>
  <si>
    <t>0.8,20</t>
    <phoneticPr fontId="5" type="noConversion"/>
  </si>
  <si>
    <t>闪灵攻击,闪灵被动加防,闪灵被动加攻速</t>
    <phoneticPr fontId="8" type="noConversion"/>
  </si>
  <si>
    <t>医疗</t>
    <phoneticPr fontId="8" type="noConversion"/>
  </si>
  <si>
    <t>推王后续被动</t>
    <phoneticPr fontId="5" type="noConversion"/>
  </si>
  <si>
    <t>0.1,0.1</t>
    <phoneticPr fontId="5" type="noConversion"/>
  </si>
  <si>
    <t>闪灵盾</t>
    <phoneticPr fontId="8" type="noConversion"/>
  </si>
  <si>
    <t>护盾</t>
    <phoneticPr fontId="8" type="noConversion"/>
  </si>
  <si>
    <t>闪灵盾防</t>
    <phoneticPr fontId="8" type="noConversion"/>
  </si>
  <si>
    <t>闪灵掩护</t>
    <phoneticPr fontId="5" type="noConversion"/>
  </si>
  <si>
    <t>自动掩护</t>
    <phoneticPr fontId="5" type="noConversion"/>
  </si>
  <si>
    <t>下次治疗使目标获得一个持续3秒的护盾\n护盾可以吸收相当于闪灵攻击力50%的伤害，同时使目标防御力+50%；可充能3次</t>
    <phoneticPr fontId="5" type="noConversion"/>
  </si>
  <si>
    <t>{"ShieldType":"Normal","Base":1}</t>
    <phoneticPr fontId="8" type="noConversion"/>
  </si>
  <si>
    <t>闪灵盾,闪灵盾防</t>
    <phoneticPr fontId="5" type="noConversion"/>
  </si>
  <si>
    <t>教条立场</t>
    <phoneticPr fontId="5" type="noConversion"/>
  </si>
  <si>
    <t>闪灵教条</t>
    <phoneticPr fontId="5" type="noConversion"/>
  </si>
  <si>
    <t>闪灵教条加攻</t>
    <phoneticPr fontId="5" type="noConversion"/>
  </si>
  <si>
    <t>闪灵信条,闪灵掩护,闪灵教条</t>
    <phoneticPr fontId="5" type="noConversion"/>
  </si>
  <si>
    <t>攻击力+50%\n攻击范围内的所有友方单位防御力+100%</t>
    <phoneticPr fontId="5" type="noConversion"/>
  </si>
  <si>
    <t>夜莺</t>
    <phoneticPr fontId="8" type="noConversion"/>
  </si>
  <si>
    <t>179</t>
    <phoneticPr fontId="8" type="noConversion"/>
  </si>
  <si>
    <t>夜莺攻击</t>
    <phoneticPr fontId="5" type="noConversion"/>
  </si>
  <si>
    <t>夜莺被动加防</t>
    <phoneticPr fontId="5" type="noConversion"/>
  </si>
  <si>
    <t>幻影</t>
    <phoneticPr fontId="8" type="noConversion"/>
  </si>
  <si>
    <t>10003</t>
    <phoneticPr fontId="8" type="noConversion"/>
  </si>
  <si>
    <t>token_10003_cgbird_bird</t>
    <phoneticPr fontId="8" type="noConversion"/>
  </si>
  <si>
    <t>鸟笼</t>
    <phoneticPr fontId="8" type="noConversion"/>
  </si>
  <si>
    <t>头像_召唤物_幻影</t>
  </si>
  <si>
    <t>获得鸟笼</t>
    <phoneticPr fontId="5" type="noConversion"/>
  </si>
  <si>
    <t>{"Count":2,"UnitId":"幻影"}</t>
    <phoneticPr fontId="5" type="noConversion"/>
  </si>
  <si>
    <t>夜莺攻击力提升</t>
    <phoneticPr fontId="5" type="noConversion"/>
  </si>
  <si>
    <t>夜莺攻击,夜莺被动加防,获得鸟笼</t>
    <phoneticPr fontId="8" type="noConversion"/>
  </si>
  <si>
    <t>cgbird</t>
    <phoneticPr fontId="8" type="noConversion"/>
  </si>
  <si>
    <t>鸟笼攻击</t>
    <phoneticPr fontId="5" type="noConversion"/>
  </si>
  <si>
    <t>0,0</t>
    <phoneticPr fontId="5" type="noConversion"/>
  </si>
  <si>
    <t>鸟笼绝食</t>
    <phoneticPr fontId="5" type="noConversion"/>
  </si>
  <si>
    <t>鸟笼攻击,鸟笼绝食</t>
    <phoneticPr fontId="8" type="noConversion"/>
  </si>
  <si>
    <t>夜莺盾</t>
    <phoneticPr fontId="8" type="noConversion"/>
  </si>
  <si>
    <t>夜莺盾防</t>
    <phoneticPr fontId="8" type="noConversion"/>
  </si>
  <si>
    <t>夜莺护盾</t>
    <phoneticPr fontId="5" type="noConversion"/>
  </si>
  <si>
    <t>法术护盾</t>
    <phoneticPr fontId="5" type="noConversion"/>
  </si>
  <si>
    <t>下次治疗使所有目标获得一个持续5秒的护盾\n护盾能吸收相当于夜莺攻击力90%的法术伤害，同时使目标法术抗性+20；可充能3次</t>
    <phoneticPr fontId="5" type="noConversion"/>
  </si>
  <si>
    <t>夜莺盾,夜莺盾防</t>
    <phoneticPr fontId="5" type="noConversion"/>
  </si>
  <si>
    <t>{"ShieldType":"Magic","Base":1}</t>
    <phoneticPr fontId="8" type="noConversion"/>
  </si>
  <si>
    <t>圣域buff</t>
    <phoneticPr fontId="8" type="noConversion"/>
  </si>
  <si>
    <t>{"t":["MagicDefenceAdd","MagBlock"]}</t>
    <phoneticPr fontId="8" type="noConversion"/>
  </si>
  <si>
    <t>夜莺圣域</t>
    <phoneticPr fontId="5" type="noConversion"/>
  </si>
  <si>
    <t>夜莺圣域buff</t>
    <phoneticPr fontId="5" type="noConversion"/>
  </si>
  <si>
    <t>150,0.25</t>
    <phoneticPr fontId="5" type="noConversion"/>
  </si>
  <si>
    <t>夜莺圣域自身buff</t>
    <phoneticPr fontId="5" type="noConversion"/>
  </si>
  <si>
    <t>夜莺圣域buff,夜莺圣域自身buff</t>
    <phoneticPr fontId="5" type="noConversion"/>
  </si>
  <si>
    <t>攻击力+90%</t>
    <phoneticPr fontId="5" type="noConversion"/>
  </si>
  <si>
    <t>治疗强化·γ型</t>
  </si>
  <si>
    <t>攻击范围扩大，攻击力+80%，攻击范围内的友方单位法术抗性+150%并获得25%的法术闪避</t>
  </si>
  <si>
    <t>圣域</t>
    <phoneticPr fontId="5" type="noConversion"/>
  </si>
  <si>
    <t>夜莺攻击力提升,夜莺护盾,夜莺圣域</t>
    <phoneticPr fontId="5" type="noConversion"/>
  </si>
  <si>
    <t>绝食2,物理格挡2</t>
    <phoneticPr fontId="5" type="noConversion"/>
  </si>
  <si>
    <t>全部格挡</t>
    <phoneticPr fontId="8" type="noConversion"/>
  </si>
  <si>
    <t>全部格挡2</t>
    <phoneticPr fontId="8" type="noConversion"/>
  </si>
  <si>
    <t>星熊攻击</t>
    <phoneticPr fontId="5" type="noConversion"/>
  </si>
  <si>
    <t>星熊被动闪避</t>
    <phoneticPr fontId="5" type="noConversion"/>
  </si>
  <si>
    <t>星熊加防</t>
    <phoneticPr fontId="5" type="noConversion"/>
  </si>
  <si>
    <t>星熊后续加防</t>
    <phoneticPr fontId="5" type="noConversion"/>
  </si>
  <si>
    <t>重装</t>
    <phoneticPr fontId="5" type="noConversion"/>
  </si>
  <si>
    <t>星熊buff</t>
    <phoneticPr fontId="8" type="noConversion"/>
  </si>
  <si>
    <t>战意</t>
    <phoneticPr fontId="5" type="noConversion"/>
  </si>
  <si>
    <t>防御力+80%，攻击力+40%</t>
  </si>
  <si>
    <t>0.8,0.4</t>
    <phoneticPr fontId="5" type="noConversion"/>
  </si>
  <si>
    <t>星熊反击</t>
    <phoneticPr fontId="5" type="noConversion"/>
  </si>
  <si>
    <t>荆棘</t>
  </si>
  <si>
    <t>防御力+30%,每次受到攻击时对目标造成相当于星熊攻击力100%的物理伤害</t>
    <phoneticPr fontId="5" type="noConversion"/>
  </si>
  <si>
    <t>被击</t>
  </si>
  <si>
    <t>星熊反击加防</t>
    <phoneticPr fontId="5" type="noConversion"/>
  </si>
  <si>
    <t>星熊锯</t>
    <phoneticPr fontId="5" type="noConversion"/>
  </si>
  <si>
    <t>Skill_Begin,Skill,Skill_End</t>
    <phoneticPr fontId="5" type="noConversion"/>
  </si>
  <si>
    <t>固定间隔</t>
  </si>
  <si>
    <t>星熊锯buff</t>
  </si>
  <si>
    <t>星熊锯buff</t>
    <phoneticPr fontId="5" type="noConversion"/>
  </si>
  <si>
    <t>1.4,0.9</t>
    <phoneticPr fontId="5" type="noConversion"/>
  </si>
  <si>
    <t>星熊攻击,星熊被动闪避,星熊加防</t>
    <phoneticPr fontId="8" type="noConversion"/>
  </si>
  <si>
    <t>力之锯</t>
  </si>
  <si>
    <t>攻击力+65%，防御力+40%，对前方一格的所有敌人使用盾牌进行切割</t>
  </si>
  <si>
    <t>全部格挡</t>
    <phoneticPr fontId="5" type="noConversion"/>
  </si>
  <si>
    <t>星熊战意</t>
    <phoneticPr fontId="5" type="noConversion"/>
  </si>
  <si>
    <t>星熊战意,星熊反击,星熊锯</t>
    <phoneticPr fontId="8" type="noConversion"/>
  </si>
  <si>
    <t>UseEventUser</t>
    <phoneticPr fontId="5" type="noConversion"/>
  </si>
  <si>
    <t>使用事件来源</t>
    <phoneticPr fontId="5" type="noConversion"/>
  </si>
  <si>
    <t>塞雷娅</t>
    <phoneticPr fontId="8" type="noConversion"/>
  </si>
  <si>
    <t>202</t>
    <phoneticPr fontId="8" type="noConversion"/>
  </si>
  <si>
    <t>demkni</t>
    <phoneticPr fontId="8" type="noConversion"/>
  </si>
  <si>
    <t>塞雷娅攻击</t>
    <phoneticPr fontId="5" type="noConversion"/>
  </si>
  <si>
    <t>塞雷娅充能服</t>
    <phoneticPr fontId="5" type="noConversion"/>
  </si>
  <si>
    <t>塞雷娅充能服buff</t>
    <phoneticPr fontId="8" type="noConversion"/>
  </si>
  <si>
    <t>数值变化叠加</t>
    <phoneticPr fontId="8" type="noConversion"/>
  </si>
  <si>
    <t>0.06,0.05</t>
    <phoneticPr fontId="5" type="noConversion"/>
  </si>
  <si>
    <t>塞雷娅急救</t>
    <phoneticPr fontId="5" type="noConversion"/>
  </si>
  <si>
    <t>TargetHpLess</t>
    <phoneticPr fontId="5" type="noConversion"/>
  </si>
  <si>
    <t>目标血量低于启用</t>
    <phoneticPr fontId="5" type="noConversion"/>
  </si>
  <si>
    <t>{"PowerCount":1}</t>
    <phoneticPr fontId="5" type="noConversion"/>
  </si>
  <si>
    <t>塞雷娅药物配置</t>
    <phoneticPr fontId="5" type="noConversion"/>
  </si>
  <si>
    <t>0,0#0,1#0,2#0,-1#0,-2#-1,0#-1,1#-1,2#-1,-1#-1,-2#1,0#1,1#1,2#1,-1#1,-2#2,0#2,1#2,-1#-2,0#-2,1#-2,-1</t>
    <phoneticPr fontId="5" type="noConversion"/>
  </si>
  <si>
    <t>塞雷娅攻击,塞雷娅充能服</t>
    <phoneticPr fontId="8" type="noConversion"/>
  </si>
  <si>
    <t>塞雷娅钙质化</t>
    <phoneticPr fontId="5" type="noConversion"/>
  </si>
  <si>
    <t>Skill_Begin,Skill_Loop,Skill_End</t>
    <phoneticPr fontId="5" type="noConversion"/>
  </si>
  <si>
    <t>塞雷娅钙质化db</t>
    <phoneticPr fontId="5" type="noConversion"/>
  </si>
  <si>
    <t>塞雷娅钙质化buff</t>
    <phoneticPr fontId="8" type="noConversion"/>
  </si>
  <si>
    <t>易伤</t>
    <phoneticPr fontId="8" type="noConversion"/>
  </si>
  <si>
    <t>{"t":["DamageReceiveRate"]}</t>
    <phoneticPr fontId="8" type="noConversion"/>
  </si>
  <si>
    <t>法术易伤</t>
    <phoneticPr fontId="8" type="noConversion"/>
  </si>
  <si>
    <t>{"t":["MagicDamageReceiveRate"]}</t>
    <phoneticPr fontId="8" type="noConversion"/>
  </si>
  <si>
    <t>{"t":["MagicDamageReceiveRate","SpeedRate"]}</t>
    <phoneticPr fontId="8" type="noConversion"/>
  </si>
  <si>
    <t>0.55,-0.6</t>
    <phoneticPr fontId="5" type="noConversion"/>
  </si>
  <si>
    <t>塞雷娅急救,塞雷娅药物配置,塞雷娅钙质化</t>
    <phoneticPr fontId="5" type="noConversion"/>
  </si>
  <si>
    <t>下一次攻击会为周围血量不足一半的一名友方单位恢复相当于攻击力180%的生命\n可充能3次</t>
    <phoneticPr fontId="5" type="noConversion"/>
  </si>
  <si>
    <r>
      <t>治疗附近一定范围内的所有友军相当于塞雷娅攻击力</t>
    </r>
    <r>
      <rPr>
        <sz val="11"/>
        <color rgb="FF0098DC"/>
        <rFont val="Arial"/>
        <family val="2"/>
      </rPr>
      <t>80%</t>
    </r>
    <r>
      <rPr>
        <sz val="11"/>
        <color rgb="FF202122"/>
        <rFont val="Arial"/>
        <family val="2"/>
      </rPr>
      <t>的生命</t>
    </r>
  </si>
  <si>
    <t>附近所有友军每秒回复相当于塞雷娅攻击力10%的生命\n附近所有敌军受到的法术伤害+20%，移动速度-60%</t>
    <phoneticPr fontId="5" type="noConversion"/>
  </si>
  <si>
    <t>钙质化</t>
    <phoneticPr fontId="5" type="noConversion"/>
  </si>
  <si>
    <t>药物配置</t>
    <phoneticPr fontId="5" type="noConversion"/>
  </si>
  <si>
    <t>急救</t>
    <phoneticPr fontId="5" type="noConversion"/>
  </si>
  <si>
    <t>#四星</t>
    <phoneticPr fontId="8" type="noConversion"/>
  </si>
  <si>
    <t>暗锁</t>
    <phoneticPr fontId="8" type="noConversion"/>
  </si>
  <si>
    <t>rope</t>
    <phoneticPr fontId="8" type="noConversion"/>
  </si>
  <si>
    <t>暗锁攻击</t>
    <phoneticPr fontId="5" type="noConversion"/>
  </si>
  <si>
    <t>暗锁被动闪避</t>
    <phoneticPr fontId="5" type="noConversion"/>
  </si>
  <si>
    <t>暗锁拉人</t>
    <phoneticPr fontId="5" type="noConversion"/>
  </si>
  <si>
    <t>暗锁攻击,暗锁被动闪避</t>
    <phoneticPr fontId="8" type="noConversion"/>
  </si>
  <si>
    <t>特种</t>
    <phoneticPr fontId="8" type="noConversion"/>
  </si>
  <si>
    <t>自身距离降序</t>
    <phoneticPr fontId="5" type="noConversion"/>
  </si>
  <si>
    <t>下次攻击会把敌人较大力地牵引至面前，并对其造成相当于攻击力190%的物理伤害</t>
  </si>
  <si>
    <t>将远距离内两个敌人较大力地拖拽至面前，并对其造成相当于攻击力225%的物理伤害</t>
  </si>
  <si>
    <t>暗锁主动拉人</t>
    <phoneticPr fontId="5" type="noConversion"/>
  </si>
  <si>
    <t>阿消</t>
    <phoneticPr fontId="8" type="noConversion"/>
  </si>
  <si>
    <t>sqrrel</t>
    <phoneticPr fontId="8" type="noConversion"/>
  </si>
  <si>
    <t>阿消攻击</t>
    <phoneticPr fontId="5" type="noConversion"/>
  </si>
  <si>
    <t>阿消被动魔防</t>
    <phoneticPr fontId="5" type="noConversion"/>
  </si>
  <si>
    <t>阿消推人</t>
    <phoneticPr fontId="5" type="noConversion"/>
  </si>
  <si>
    <t>下次攻击会把目标往攻击方向较大力地推开，并造成相当于攻击力150%的物理伤害</t>
  </si>
  <si>
    <t>0,0#1,0</t>
    <phoneticPr fontId="5" type="noConversion"/>
  </si>
  <si>
    <t>Skill_Right</t>
    <phoneticPr fontId="5" type="noConversion"/>
  </si>
  <si>
    <t>立即将前方两格内所有敌人往攻击方向较大力地推开，并造成相当于攻击力300%的物理伤害</t>
  </si>
  <si>
    <t>推</t>
    <phoneticPr fontId="5" type="noConversion"/>
  </si>
  <si>
    <t>阿消攻击,阿消被动魔防</t>
    <phoneticPr fontId="8" type="noConversion"/>
  </si>
  <si>
    <t>阿消主动推人</t>
    <phoneticPr fontId="5" type="noConversion"/>
  </si>
  <si>
    <t>阿消推人,阿消主动推人</t>
    <phoneticPr fontId="8" type="noConversion"/>
  </si>
  <si>
    <t>Attack_Begin,Attack_Loop,Attack_End</t>
    <phoneticPr fontId="5" type="noConversion"/>
  </si>
  <si>
    <t>攻击力+100%</t>
  </si>
  <si>
    <t>攻击力强化·γ型</t>
  </si>
  <si>
    <t>护身尖刺</t>
  </si>
  <si>
    <t>攻击范围扩大，攻击力+60%，攻击速度+25，远程攻击不再降低攻击力\n第二次及以后使用时能力加成变为最初的两倍，且持续时间无限</t>
    <phoneticPr fontId="5" type="noConversion"/>
  </si>
  <si>
    <t>至高之术</t>
  </si>
  <si>
    <t>停止攻击，攻击力+60%，防御力+110%，受到敌人普通攻击时释放尖刺对前方最多4名敌人进行一次远程攻击（每0.6秒最多触发一次）</t>
  </si>
  <si>
    <t>有点怪的H6-4</t>
  </si>
  <si>
    <t>有点怪的H6-4</t>
    <phoneticPr fontId="8" type="noConversion"/>
  </si>
  <si>
    <t>真的是测试用的</t>
    <phoneticPr fontId="8" type="noConversion"/>
  </si>
  <si>
    <t>雪怪小队</t>
    <phoneticPr fontId="8" type="noConversion"/>
  </si>
  <si>
    <t>1064</t>
    <phoneticPr fontId="8" type="noConversion"/>
  </si>
  <si>
    <t>snsbr</t>
    <phoneticPr fontId="8" type="noConversion"/>
  </si>
  <si>
    <t>通用敌方近战攻击</t>
    <phoneticPr fontId="5" type="noConversion"/>
  </si>
  <si>
    <t>通用破冰攻击</t>
    <phoneticPr fontId="5" type="noConversion"/>
  </si>
  <si>
    <t>GapTime</t>
    <phoneticPr fontId="8" type="noConversion"/>
  </si>
  <si>
    <t>Count</t>
    <phoneticPr fontId="8" type="noConversion"/>
  </si>
  <si>
    <t>轻甲卫兵组长</t>
    <phoneticPr fontId="8" type="noConversion"/>
  </si>
  <si>
    <t>litamr_2</t>
    <phoneticPr fontId="8" type="noConversion"/>
  </si>
  <si>
    <t>P6</t>
    <phoneticPr fontId="8" type="noConversion"/>
  </si>
  <si>
    <t>P7</t>
    <phoneticPr fontId="8" type="noConversion"/>
  </si>
  <si>
    <t>1015</t>
    <phoneticPr fontId="8" type="noConversion"/>
  </si>
  <si>
    <t>DeadAnimation</t>
    <phoneticPr fontId="8" type="noConversion"/>
  </si>
  <si>
    <t>Die</t>
  </si>
  <si>
    <t>霜星锁血动作</t>
    <phoneticPr fontId="5" type="noConversion"/>
  </si>
  <si>
    <t>霜星复活标记,霜星复活Buff,霜星复活无敌,霜星复活眩晕,霜星锁血动作</t>
    <phoneticPr fontId="5" type="noConversion"/>
  </si>
  <si>
    <t>固定间隔</t>
    <phoneticPr fontId="5" type="noConversion"/>
  </si>
  <si>
    <t>普通弓箭</t>
    <phoneticPr fontId="8" type="noConversion"/>
  </si>
  <si>
    <t>子弹</t>
    <phoneticPr fontId="8" type="noConversion"/>
  </si>
  <si>
    <t>LifeTime</t>
    <phoneticPr fontId="8" type="noConversion"/>
  </si>
  <si>
    <t>生命周期</t>
    <phoneticPr fontId="8" type="noConversion"/>
  </si>
  <si>
    <t>护盾1</t>
    <phoneticPr fontId="8" type="noConversion"/>
  </si>
  <si>
    <t>common_buff_parry_01</t>
  </si>
  <si>
    <t>护盾2</t>
    <phoneticPr fontId="8" type="noConversion"/>
  </si>
  <si>
    <t>common_buff_parry_02</t>
  </si>
  <si>
    <t>入场</t>
    <phoneticPr fontId="8" type="noConversion"/>
  </si>
  <si>
    <t>common_char_birth_01</t>
  </si>
  <si>
    <t>common_call_start_01</t>
  </si>
  <si>
    <t>咏唱</t>
    <phoneticPr fontId="8" type="noConversion"/>
  </si>
  <si>
    <t>common_char_die_01</t>
  </si>
  <si>
    <t>离场</t>
    <phoneticPr fontId="8" type="noConversion"/>
  </si>
  <si>
    <t>加费1</t>
    <phoneticPr fontId="8" type="noConversion"/>
  </si>
  <si>
    <t>common_charge_cost_01</t>
  </si>
  <si>
    <t>加费2</t>
    <phoneticPr fontId="8" type="noConversion"/>
  </si>
  <si>
    <t>瞬间加费</t>
    <phoneticPr fontId="8" type="noConversion"/>
  </si>
  <si>
    <t>common_charge_cost_start_01</t>
  </si>
  <si>
    <t>切割击中</t>
    <phoneticPr fontId="8" type="noConversion"/>
  </si>
  <si>
    <t>缴械</t>
    <phoneticPr fontId="8" type="noConversion"/>
  </si>
  <si>
    <t>common_disarm_icon</t>
  </si>
  <si>
    <t>敌人死亡</t>
    <phoneticPr fontId="8" type="noConversion"/>
  </si>
  <si>
    <t>common_enemy_die_01</t>
  </si>
  <si>
    <t>common_enemy_hit_01</t>
  </si>
  <si>
    <t>敌人击中</t>
    <phoneticPr fontId="8" type="noConversion"/>
  </si>
  <si>
    <t>common_firemagic_hit_01</t>
  </si>
  <si>
    <t>火球击中</t>
    <phoneticPr fontId="8" type="noConversion"/>
  </si>
  <si>
    <t>common_gongjian_trail_01</t>
  </si>
  <si>
    <t>common_heal_range_01</t>
  </si>
  <si>
    <t>范围治疗</t>
    <phoneticPr fontId="8" type="noConversion"/>
  </si>
  <si>
    <t>治疗2</t>
    <phoneticPr fontId="8" type="noConversion"/>
  </si>
  <si>
    <t>common_heal_start_01</t>
  </si>
  <si>
    <t>common_hit_01</t>
  </si>
  <si>
    <t>普通击中</t>
    <phoneticPr fontId="8" type="noConversion"/>
  </si>
  <si>
    <t>攻击强化</t>
    <phoneticPr fontId="8" type="noConversion"/>
  </si>
  <si>
    <t>common_ignite_attack</t>
  </si>
  <si>
    <t>防御强化</t>
    <phoneticPr fontId="8" type="noConversion"/>
  </si>
  <si>
    <t>common_ignite_support</t>
  </si>
  <si>
    <t>支援强化</t>
    <phoneticPr fontId="8" type="noConversion"/>
  </si>
  <si>
    <t>消失</t>
    <phoneticPr fontId="8" type="noConversion"/>
  </si>
  <si>
    <t>common_invisible</t>
  </si>
  <si>
    <t>common_invisible_02</t>
  </si>
  <si>
    <t>消失2</t>
    <phoneticPr fontId="8" type="noConversion"/>
  </si>
  <si>
    <t>common_item_recycle_trail_01</t>
  </si>
  <si>
    <t>道具回收拖尾</t>
    <phoneticPr fontId="8" type="noConversion"/>
  </si>
  <si>
    <t>魔法击中m</t>
    <phoneticPr fontId="8" type="noConversion"/>
  </si>
  <si>
    <t>common_magic_hit_01_m</t>
    <phoneticPr fontId="8" type="noConversion"/>
  </si>
  <si>
    <t>common_magic_hit_01</t>
    <phoneticPr fontId="8" type="noConversion"/>
  </si>
  <si>
    <t>普通法球</t>
    <phoneticPr fontId="8" type="noConversion"/>
  </si>
  <si>
    <t>普通法球m</t>
    <phoneticPr fontId="8" type="noConversion"/>
  </si>
  <si>
    <t>common_magic_trail_01</t>
  </si>
  <si>
    <t>common_magic_trail_01_m</t>
  </si>
  <si>
    <t>common_nerve_injury_01_hit</t>
  </si>
  <si>
    <t>神经损伤击中</t>
    <phoneticPr fontId="8" type="noConversion"/>
  </si>
  <si>
    <t>common_next_atk_buff</t>
  </si>
  <si>
    <t>解放开始</t>
    <phoneticPr fontId="8" type="noConversion"/>
  </si>
  <si>
    <t>common_V015_ liberation_01_start</t>
  </si>
  <si>
    <t>common_V015_ liberation_02_start</t>
  </si>
  <si>
    <t>解放开始2</t>
    <phoneticPr fontId="8" type="noConversion"/>
  </si>
  <si>
    <t>普通弓箭</t>
    <phoneticPr fontId="5" type="noConversion"/>
  </si>
  <si>
    <t>common_cuting_hit_01</t>
    <phoneticPr fontId="8" type="noConversion"/>
  </si>
  <si>
    <t>kros_skill_01_start</t>
  </si>
  <si>
    <t>克洛斯启动技能</t>
    <phoneticPr fontId="8" type="noConversion"/>
  </si>
  <si>
    <t>普通击中</t>
    <phoneticPr fontId="5" type="noConversion"/>
  </si>
  <si>
    <t>BoneFollow</t>
    <phoneticPr fontId="8" type="noConversion"/>
  </si>
  <si>
    <t>跟随骨骼</t>
    <phoneticPr fontId="8" type="noConversion"/>
  </si>
  <si>
    <t>StartPos</t>
    <phoneticPr fontId="8" type="noConversion"/>
  </si>
  <si>
    <t>起始位置</t>
    <phoneticPr fontId="8" type="noConversion"/>
  </si>
  <si>
    <t>CastEffect</t>
    <phoneticPr fontId="5" type="noConversion"/>
  </si>
  <si>
    <t>生效动画</t>
    <phoneticPr fontId="5" type="noConversion"/>
  </si>
  <si>
    <t>Muzzle</t>
  </si>
  <si>
    <t>Muzzle</t>
    <phoneticPr fontId="5" type="noConversion"/>
  </si>
  <si>
    <t>ForwordDirection</t>
    <phoneticPr fontId="8" type="noConversion"/>
  </si>
  <si>
    <t>跟随方向</t>
    <phoneticPr fontId="8" type="noConversion"/>
  </si>
  <si>
    <t>斑点加攻</t>
    <phoneticPr fontId="8" type="noConversion"/>
  </si>
  <si>
    <t>斑点加攻</t>
    <phoneticPr fontId="5" type="noConversion"/>
  </si>
  <si>
    <t>泡普卡加攻</t>
    <phoneticPr fontId="8" type="noConversion"/>
  </si>
  <si>
    <t>ScaleXFollow</t>
    <phoneticPr fontId="8" type="noConversion"/>
  </si>
  <si>
    <t>朝向</t>
    <phoneticPr fontId="8" type="noConversion"/>
  </si>
  <si>
    <t>ParentFollow</t>
    <phoneticPr fontId="8" type="noConversion"/>
  </si>
  <si>
    <t>父级</t>
    <phoneticPr fontId="8" type="noConversion"/>
  </si>
  <si>
    <t>泡普卡击中</t>
    <phoneticPr fontId="8" type="noConversion"/>
  </si>
  <si>
    <t>popka_attack_01_hit</t>
  </si>
  <si>
    <t>月见夜击中</t>
    <phoneticPr fontId="8" type="noConversion"/>
  </si>
  <si>
    <t>月见夜技能击中</t>
    <phoneticPr fontId="8" type="noConversion"/>
  </si>
  <si>
    <t>midn_attack_01_hit</t>
  </si>
  <si>
    <t>midn_skill_01_hit</t>
  </si>
  <si>
    <t>月见夜弹道</t>
    <phoneticPr fontId="8" type="noConversion"/>
  </si>
  <si>
    <t>月见夜技能弹道</t>
    <phoneticPr fontId="8" type="noConversion"/>
  </si>
  <si>
    <t>midn_attack_01_trail</t>
  </si>
  <si>
    <t>midn_skill_01_trail</t>
  </si>
  <si>
    <t>月见夜击中</t>
    <phoneticPr fontId="5" type="noConversion"/>
  </si>
  <si>
    <t>月见夜技能击中</t>
    <phoneticPr fontId="5" type="noConversion"/>
  </si>
  <si>
    <t>月见夜弹道</t>
    <phoneticPr fontId="5" type="noConversion"/>
  </si>
  <si>
    <t>月见夜技能弹道</t>
    <phoneticPr fontId="5" type="noConversion"/>
  </si>
  <si>
    <t>catap</t>
    <phoneticPr fontId="8" type="noConversion"/>
  </si>
  <si>
    <t>空爆击中</t>
  </si>
  <si>
    <t>空爆击中</t>
    <phoneticPr fontId="8" type="noConversion"/>
  </si>
  <si>
    <t>空爆启动</t>
    <phoneticPr fontId="8" type="noConversion"/>
  </si>
  <si>
    <t>catap_attack_01_start</t>
  </si>
  <si>
    <t>catap_attack_01_hit</t>
  </si>
  <si>
    <t>catap_attack_01_trail</t>
  </si>
  <si>
    <t>空爆弹道</t>
    <phoneticPr fontId="8" type="noConversion"/>
  </si>
  <si>
    <t>空爆弹道</t>
    <phoneticPr fontId="5" type="noConversion"/>
  </si>
  <si>
    <t>空爆启动</t>
    <phoneticPr fontId="5" type="noConversion"/>
  </si>
  <si>
    <t>Qiang2</t>
    <phoneticPr fontId="8" type="noConversion"/>
  </si>
  <si>
    <t>空爆技能动画</t>
    <phoneticPr fontId="5" type="noConversion"/>
  </si>
  <si>
    <t>{"MoveHeight":0.5}</t>
    <phoneticPr fontId="8" type="noConversion"/>
  </si>
  <si>
    <t>orchid</t>
    <phoneticPr fontId="8" type="noConversion"/>
  </si>
  <si>
    <t>梓兰击中</t>
    <phoneticPr fontId="8" type="noConversion"/>
  </si>
  <si>
    <t>orchid_attack_01_hit</t>
  </si>
  <si>
    <t>梓兰弹道</t>
    <phoneticPr fontId="8" type="noConversion"/>
  </si>
  <si>
    <t>orchid_attack_01_trail</t>
  </si>
  <si>
    <t>梓兰弹道</t>
    <phoneticPr fontId="5" type="noConversion"/>
  </si>
  <si>
    <t>梓兰击中</t>
    <phoneticPr fontId="5" type="noConversion"/>
  </si>
  <si>
    <t>Weapon</t>
    <phoneticPr fontId="5" type="noConversion"/>
  </si>
  <si>
    <t>stward</t>
    <phoneticPr fontId="8" type="noConversion"/>
  </si>
  <si>
    <t>史都华德</t>
    <phoneticPr fontId="8" type="noConversion"/>
  </si>
  <si>
    <t>史都华德击中</t>
    <phoneticPr fontId="8" type="noConversion"/>
  </si>
  <si>
    <t>史都华德启动技能</t>
    <phoneticPr fontId="8" type="noConversion"/>
  </si>
  <si>
    <t>stward_skill_01_hit</t>
  </si>
  <si>
    <t>stward_skill_01_start</t>
  </si>
  <si>
    <t>史都华德弹道</t>
    <phoneticPr fontId="8" type="noConversion"/>
  </si>
  <si>
    <t>stward_skill_01_trail</t>
  </si>
  <si>
    <t>史都华德弹道</t>
    <phoneticPr fontId="5" type="noConversion"/>
  </si>
  <si>
    <t>史都华德击中</t>
    <phoneticPr fontId="5" type="noConversion"/>
  </si>
  <si>
    <t>史都华德攻击</t>
    <phoneticPr fontId="5" type="noConversion"/>
  </si>
  <si>
    <t>斑点技能击中</t>
    <phoneticPr fontId="8" type="noConversion"/>
  </si>
  <si>
    <t>spot_skill_01_hit</t>
  </si>
  <si>
    <t>spot_skill_01_buff</t>
  </si>
  <si>
    <t>斑点buff</t>
    <phoneticPr fontId="8" type="noConversion"/>
  </si>
  <si>
    <t>斑点弹道</t>
    <phoneticPr fontId="8" type="noConversion"/>
  </si>
  <si>
    <t>spot_skill_01_trail</t>
  </si>
  <si>
    <t>斑点弹道</t>
    <phoneticPr fontId="5" type="noConversion"/>
  </si>
  <si>
    <t>FaceCamera</t>
    <phoneticPr fontId="8" type="noConversion"/>
  </si>
  <si>
    <t>朝向相机</t>
    <phoneticPr fontId="8" type="noConversion"/>
  </si>
  <si>
    <t>安塞尔弹道</t>
    <phoneticPr fontId="8" type="noConversion"/>
  </si>
  <si>
    <t>ansel_attack_01_trail</t>
  </si>
  <si>
    <t>common_heal_hit_01</t>
    <phoneticPr fontId="8" type="noConversion"/>
  </si>
  <si>
    <t>治疗击中</t>
    <phoneticPr fontId="8" type="noConversion"/>
  </si>
  <si>
    <t>治疗击中</t>
    <phoneticPr fontId="5" type="noConversion"/>
  </si>
  <si>
    <t>安塞尔弹道</t>
    <phoneticPr fontId="5" type="noConversion"/>
  </si>
  <si>
    <t>hibisc</t>
    <phoneticPr fontId="8" type="noConversion"/>
  </si>
  <si>
    <t>lava</t>
    <phoneticPr fontId="8" type="noConversion"/>
  </si>
  <si>
    <t>炎溶击中</t>
    <phoneticPr fontId="8" type="noConversion"/>
  </si>
  <si>
    <t>lava_attack_01_hit</t>
  </si>
  <si>
    <t>炎溶攻速提升</t>
  </si>
  <si>
    <t>炎溶攻速提升</t>
    <phoneticPr fontId="8" type="noConversion"/>
  </si>
  <si>
    <t>adnach</t>
    <phoneticPr fontId="8" type="noConversion"/>
  </si>
  <si>
    <t>Hip</t>
    <phoneticPr fontId="8" type="noConversion"/>
  </si>
  <si>
    <t>beagle</t>
    <phoneticPr fontId="8" type="noConversion"/>
  </si>
  <si>
    <t>米格鲁防御提升</t>
    <phoneticPr fontId="8" type="noConversion"/>
  </si>
  <si>
    <t>common_ignite_defense</t>
    <phoneticPr fontId="8" type="noConversion"/>
  </si>
  <si>
    <t>防御强化</t>
  </si>
  <si>
    <t>ardign</t>
    <phoneticPr fontId="8" type="noConversion"/>
  </si>
  <si>
    <t>melan</t>
    <phoneticPr fontId="8" type="noConversion"/>
  </si>
  <si>
    <t>fang</t>
    <phoneticPr fontId="8" type="noConversion"/>
  </si>
  <si>
    <t>wyvern</t>
    <phoneticPr fontId="8" type="noConversion"/>
  </si>
  <si>
    <t>falco</t>
    <phoneticPr fontId="8" type="noConversion"/>
  </si>
  <si>
    <t>svrash</t>
    <phoneticPr fontId="8" type="noConversion"/>
  </si>
  <si>
    <t>银灰击中</t>
    <phoneticPr fontId="8" type="noConversion"/>
  </si>
  <si>
    <t>银灰弹道</t>
    <phoneticPr fontId="8" type="noConversion"/>
  </si>
  <si>
    <t>svrash_attack_01_trail</t>
  </si>
  <si>
    <t>ScaleX</t>
    <phoneticPr fontId="8" type="noConversion"/>
  </si>
  <si>
    <t>svrash_attack_01_start</t>
  </si>
  <si>
    <t>银灰近战抬手</t>
    <phoneticPr fontId="8" type="noConversion"/>
  </si>
  <si>
    <t>svrash_attack_01_hit</t>
  </si>
  <si>
    <t>L_Weapon</t>
    <phoneticPr fontId="8" type="noConversion"/>
  </si>
  <si>
    <t>svrash_skill_01_hit</t>
  </si>
  <si>
    <t>银灰强力击击中</t>
    <phoneticPr fontId="8" type="noConversion"/>
  </si>
  <si>
    <t>银灰雪境buff</t>
    <phoneticPr fontId="8" type="noConversion"/>
  </si>
  <si>
    <t>svrash_skill_02_buff</t>
    <phoneticPr fontId="8" type="noConversion"/>
  </si>
  <si>
    <t>银灰真银斩击中</t>
    <phoneticPr fontId="8" type="noConversion"/>
  </si>
  <si>
    <t>银灰真银斩启动</t>
    <phoneticPr fontId="8" type="noConversion"/>
  </si>
  <si>
    <t>银灰真银斩buff</t>
    <phoneticPr fontId="8" type="noConversion"/>
  </si>
  <si>
    <t>svrash_skill_03_buff</t>
  </si>
  <si>
    <t>svrash_skill_03_start_02</t>
    <phoneticPr fontId="8" type="noConversion"/>
  </si>
  <si>
    <t>svrash_skill_03_hit</t>
    <phoneticPr fontId="8" type="noConversion"/>
  </si>
  <si>
    <t>真银斩加攻</t>
    <phoneticPr fontId="8" type="noConversion"/>
  </si>
  <si>
    <t>Offset</t>
    <phoneticPr fontId="8" type="noConversion"/>
  </si>
  <si>
    <t>偏移</t>
    <phoneticPr fontId="8" type="noConversion"/>
  </si>
  <si>
    <t>0,1,0</t>
    <phoneticPr fontId="8" type="noConversion"/>
  </si>
  <si>
    <t>UnityEngine.Vector2Int[]</t>
    <phoneticPr fontId="5" type="noConversion"/>
  </si>
  <si>
    <t>UnityEngine.Vector3</t>
    <phoneticPr fontId="8" type="noConversion"/>
  </si>
  <si>
    <t>42普攻击中</t>
    <phoneticPr fontId="8" type="noConversion"/>
  </si>
  <si>
    <t>surtr_attack_01_hit</t>
  </si>
  <si>
    <t>42普攻抬手</t>
    <phoneticPr fontId="8" type="noConversion"/>
  </si>
  <si>
    <t>surtr_attack_01_start</t>
  </si>
  <si>
    <t>42锁血特效</t>
    <phoneticPr fontId="8" type="noConversion"/>
  </si>
  <si>
    <t>surtr_buff_01_start</t>
  </si>
  <si>
    <t>surtr_skill_01_hit</t>
  </si>
  <si>
    <t>42强力击击中</t>
    <phoneticPr fontId="8" type="noConversion"/>
  </si>
  <si>
    <t>42强力击抬手</t>
    <phoneticPr fontId="8" type="noConversion"/>
  </si>
  <si>
    <t>surtr_skill_01_start</t>
  </si>
  <si>
    <t>surtr_skill_02_buff</t>
  </si>
  <si>
    <t>42巨影buff</t>
    <phoneticPr fontId="8" type="noConversion"/>
  </si>
  <si>
    <t>42巨影抬手</t>
    <phoneticPr fontId="8" type="noConversion"/>
  </si>
  <si>
    <t>42巨影抬手2</t>
    <phoneticPr fontId="8" type="noConversion"/>
  </si>
  <si>
    <t>surtr_skill_02_start</t>
  </si>
  <si>
    <t>surtr_skill_02_start_02</t>
  </si>
  <si>
    <t>42锁血绝食</t>
    <phoneticPr fontId="8" type="noConversion"/>
  </si>
  <si>
    <t>42巨影加攻</t>
    <phoneticPr fontId="8" type="noConversion"/>
  </si>
  <si>
    <t>42左眼特效</t>
    <phoneticPr fontId="8" type="noConversion"/>
  </si>
  <si>
    <t>42右眼特效</t>
    <phoneticPr fontId="8" type="noConversion"/>
  </si>
  <si>
    <t>42黄昏刀buff</t>
    <phoneticPr fontId="8" type="noConversion"/>
  </si>
  <si>
    <t>42黄昏buff</t>
    <phoneticPr fontId="8" type="noConversion"/>
  </si>
  <si>
    <t>42黄昏左眼buff</t>
    <phoneticPr fontId="8" type="noConversion"/>
  </si>
  <si>
    <t>42黄昏右眼buff</t>
    <phoneticPr fontId="8" type="noConversion"/>
  </si>
  <si>
    <t>surtr_skill_03_buff</t>
  </si>
  <si>
    <t>surtr_skill_03_buff_02</t>
  </si>
  <si>
    <t>surtr_skill_03_buff_03</t>
    <phoneticPr fontId="8" type="noConversion"/>
  </si>
  <si>
    <t>surtr_skill_03_buff_04</t>
    <phoneticPr fontId="8" type="noConversion"/>
  </si>
  <si>
    <t>42黄昏击中</t>
    <phoneticPr fontId="8" type="noConversion"/>
  </si>
  <si>
    <t>surtr_skill_03_start_02</t>
  </si>
  <si>
    <t>42黄昏启动</t>
    <phoneticPr fontId="8" type="noConversion"/>
  </si>
  <si>
    <t>42黄昏Buff,42左眼特效,42右眼特效</t>
    <phoneticPr fontId="8" type="noConversion"/>
  </si>
  <si>
    <t>surtr_skill_03_range</t>
    <phoneticPr fontId="8" type="noConversion"/>
  </si>
  <si>
    <t>0,0.3,0</t>
    <phoneticPr fontId="8" type="noConversion"/>
  </si>
  <si>
    <t>Weapon2</t>
    <phoneticPr fontId="8" type="noConversion"/>
  </si>
  <si>
    <t>Face_Default_j</t>
    <phoneticPr fontId="8" type="noConversion"/>
  </si>
  <si>
    <t>Face_Default_i</t>
    <phoneticPr fontId="8" type="noConversion"/>
  </si>
  <si>
    <t>Rb_Weapon2</t>
    <phoneticPr fontId="8" type="noConversion"/>
  </si>
  <si>
    <t>ForwardOnly</t>
    <phoneticPr fontId="8" type="noConversion"/>
  </si>
  <si>
    <t>凯尔希击中</t>
    <phoneticPr fontId="8" type="noConversion"/>
  </si>
  <si>
    <t>kalts_attack_01_hit</t>
  </si>
  <si>
    <t>kalts_attack_01_start</t>
  </si>
  <si>
    <t>凯尔希普攻启动</t>
    <phoneticPr fontId="8" type="noConversion"/>
  </si>
  <si>
    <t>凯尔希弹道</t>
    <phoneticPr fontId="8" type="noConversion"/>
  </si>
  <si>
    <t>kalts_attack_01_trail</t>
  </si>
  <si>
    <t>{"MoveHeight":0.3}</t>
    <phoneticPr fontId="8" type="noConversion"/>
  </si>
  <si>
    <t>凯尔希buff1</t>
    <phoneticPr fontId="8" type="noConversion"/>
  </si>
  <si>
    <t>凯尔希buff2</t>
    <phoneticPr fontId="8" type="noConversion"/>
  </si>
  <si>
    <t>凯尔希buff3</t>
    <phoneticPr fontId="8" type="noConversion"/>
  </si>
  <si>
    <t>kalts_skill_01_buff</t>
  </si>
  <si>
    <t>kalts_skill_02_buff</t>
  </si>
  <si>
    <t>kalts_skill_03_buff</t>
  </si>
  <si>
    <t>凯尔希防御提升</t>
    <phoneticPr fontId="8" type="noConversion"/>
  </si>
  <si>
    <t>凯尔希攻速提升</t>
    <phoneticPr fontId="8" type="noConversion"/>
  </si>
  <si>
    <t>凯尔希攻速提升</t>
    <phoneticPr fontId="5" type="noConversion"/>
  </si>
  <si>
    <t>凯尔希防御提升</t>
    <phoneticPr fontId="5" type="noConversion"/>
  </si>
  <si>
    <t>C_Body_I</t>
    <phoneticPr fontId="8" type="noConversion"/>
  </si>
  <si>
    <t>棘刺近战击中</t>
    <phoneticPr fontId="8" type="noConversion"/>
  </si>
  <si>
    <t>thorns_attack_01_hit</t>
  </si>
  <si>
    <t>棘刺近战抬手</t>
    <phoneticPr fontId="8" type="noConversion"/>
  </si>
  <si>
    <t>thorns_attack_01_start</t>
  </si>
  <si>
    <t>棘刺远攻击中</t>
    <phoneticPr fontId="8" type="noConversion"/>
  </si>
  <si>
    <t>棘刺远攻抬手</t>
    <phoneticPr fontId="8" type="noConversion"/>
  </si>
  <si>
    <t>thorns_attack_02_hit</t>
    <phoneticPr fontId="8" type="noConversion"/>
  </si>
  <si>
    <t>thorns_attack_02_start</t>
    <phoneticPr fontId="8" type="noConversion"/>
  </si>
  <si>
    <t>棘刺普通弹道</t>
    <phoneticPr fontId="8" type="noConversion"/>
  </si>
  <si>
    <t>thorns_attack_02_trail</t>
  </si>
  <si>
    <t>thorns_buff_01_start</t>
  </si>
  <si>
    <t>棘刺中毒</t>
    <phoneticPr fontId="8" type="noConversion"/>
  </si>
  <si>
    <t>棘刺2Buff</t>
    <phoneticPr fontId="8" type="noConversion"/>
  </si>
  <si>
    <t>thorns_skill_02_buff</t>
  </si>
  <si>
    <t>棘刺2击中</t>
    <phoneticPr fontId="8" type="noConversion"/>
  </si>
  <si>
    <t>thorns_skill_02_range</t>
  </si>
  <si>
    <t>thorns_skill_02_start</t>
  </si>
  <si>
    <t>棘刺2启动</t>
    <phoneticPr fontId="8" type="noConversion"/>
  </si>
  <si>
    <t>棘刺3刀buff</t>
    <phoneticPr fontId="8" type="noConversion"/>
  </si>
  <si>
    <t>thorns_skill_03_buff</t>
  </si>
  <si>
    <t>棘刺3buff</t>
    <phoneticPr fontId="8" type="noConversion"/>
  </si>
  <si>
    <t>thorns_skill_03_buff_02</t>
  </si>
  <si>
    <t>thorns_skill_03_hit</t>
  </si>
  <si>
    <t>thorns_skill_03_start</t>
    <phoneticPr fontId="8" type="noConversion"/>
  </si>
  <si>
    <t>thorns_skill_03_trail</t>
  </si>
  <si>
    <t>棘刺3弹道</t>
    <phoneticPr fontId="8" type="noConversion"/>
  </si>
  <si>
    <t>棘刺3弹道</t>
    <phoneticPr fontId="5" type="noConversion"/>
  </si>
  <si>
    <t>棘刺3启动</t>
    <phoneticPr fontId="8" type="noConversion"/>
  </si>
  <si>
    <t>棘刺3击中</t>
    <phoneticPr fontId="8" type="noConversion"/>
  </si>
  <si>
    <t>Weapon</t>
    <phoneticPr fontId="8" type="noConversion"/>
  </si>
  <si>
    <t>棘刺刀特效</t>
    <phoneticPr fontId="8" type="noConversion"/>
  </si>
  <si>
    <t>之高之术buff,棘刺刀特效</t>
    <phoneticPr fontId="8" type="noConversion"/>
  </si>
  <si>
    <t>之高之术buff2,棘刺刀特效</t>
    <phoneticPr fontId="8" type="noConversion"/>
  </si>
  <si>
    <t>angle_attack_01_hit</t>
  </si>
  <si>
    <t>能天使击中</t>
    <phoneticPr fontId="8" type="noConversion"/>
  </si>
  <si>
    <t>能天使击中2</t>
    <phoneticPr fontId="8" type="noConversion"/>
  </si>
  <si>
    <t>angle_attack_02_hit</t>
    <phoneticPr fontId="8" type="noConversion"/>
  </si>
  <si>
    <t>能天使抬手</t>
    <phoneticPr fontId="8" type="noConversion"/>
  </si>
  <si>
    <t>能天使1抬手</t>
    <phoneticPr fontId="8" type="noConversion"/>
  </si>
  <si>
    <t>angle_skill_01_start</t>
  </si>
  <si>
    <t>angle_buff_00_start</t>
  </si>
  <si>
    <t>能天使弹道</t>
    <phoneticPr fontId="8" type="noConversion"/>
  </si>
  <si>
    <t>angle_skill_01_trail</t>
  </si>
  <si>
    <t>能天使抬手</t>
    <phoneticPr fontId="5" type="noConversion"/>
  </si>
  <si>
    <t>能天使1抬手</t>
    <phoneticPr fontId="5" type="noConversion"/>
  </si>
  <si>
    <t>能天使2buff</t>
    <phoneticPr fontId="8" type="noConversion"/>
  </si>
  <si>
    <t>angle_skill_02_buff</t>
  </si>
  <si>
    <t>能天使3buff</t>
    <phoneticPr fontId="8" type="noConversion"/>
  </si>
  <si>
    <t>angle_skill_03_buff</t>
    <phoneticPr fontId="8" type="noConversion"/>
  </si>
  <si>
    <t>能天使攻击间隔变化</t>
    <phoneticPr fontId="8" type="noConversion"/>
  </si>
  <si>
    <t>能天使扫射buff</t>
    <phoneticPr fontId="5" type="noConversion"/>
  </si>
  <si>
    <t>能天使2特效</t>
    <phoneticPr fontId="8" type="noConversion"/>
  </si>
  <si>
    <t>angle_attack_01_start</t>
  </si>
  <si>
    <t>Muzzle</t>
    <phoneticPr fontId="8" type="noConversion"/>
  </si>
  <si>
    <t>3.3,5000</t>
    <phoneticPr fontId="5" type="noConversion"/>
  </si>
  <si>
    <t>推王攻击启动</t>
    <phoneticPr fontId="8" type="noConversion"/>
  </si>
  <si>
    <t>siege_attack_01_start</t>
  </si>
  <si>
    <t>推王2启动</t>
    <phoneticPr fontId="8" type="noConversion"/>
  </si>
  <si>
    <t>siege_skill_02_start</t>
  </si>
  <si>
    <t>推王攻击启动</t>
    <phoneticPr fontId="5" type="noConversion"/>
  </si>
  <si>
    <t>推王3武器buff</t>
    <phoneticPr fontId="8" type="noConversion"/>
  </si>
  <si>
    <t>siege_skill_03_buff_03</t>
  </si>
  <si>
    <t>推王3击中</t>
    <phoneticPr fontId="8" type="noConversion"/>
  </si>
  <si>
    <t>推王3启动</t>
    <phoneticPr fontId="8" type="noConversion"/>
  </si>
  <si>
    <t>siege_skill_03_start</t>
  </si>
  <si>
    <t>siege_skill_03_hit</t>
  </si>
  <si>
    <t>推王攻击间隔变化</t>
    <phoneticPr fontId="8" type="noConversion"/>
  </si>
  <si>
    <t>小火龙抬手</t>
    <phoneticPr fontId="8" type="noConversion"/>
  </si>
  <si>
    <t>ifrit_attack_01_start</t>
  </si>
  <si>
    <t>ModelAnimationDown</t>
    <phoneticPr fontId="5" type="noConversion"/>
  </si>
  <si>
    <t>向下攻击动作</t>
    <phoneticPr fontId="5" type="noConversion"/>
  </si>
  <si>
    <t>Attack_Down</t>
    <phoneticPr fontId="5" type="noConversion"/>
  </si>
  <si>
    <t>Skill_2_Down</t>
    <phoneticPr fontId="5" type="noConversion"/>
  </si>
  <si>
    <t>Combat_Down</t>
    <phoneticPr fontId="5" type="noConversion"/>
  </si>
  <si>
    <t>小火龙2范围</t>
    <phoneticPr fontId="8" type="noConversion"/>
  </si>
  <si>
    <t>ifrit_skill_02_range</t>
  </si>
  <si>
    <t>小火龙2启动</t>
    <phoneticPr fontId="8" type="noConversion"/>
  </si>
  <si>
    <t>ifrit_skill_02_start</t>
  </si>
  <si>
    <t>小火龙3背后</t>
    <phoneticPr fontId="8" type="noConversion"/>
  </si>
  <si>
    <t>小火龙3烧地</t>
  </si>
  <si>
    <t>小火龙3烧地</t>
    <phoneticPr fontId="8" type="noConversion"/>
  </si>
  <si>
    <t>ifrit_skill_03_range</t>
  </si>
  <si>
    <t>小火龙3自身持续</t>
  </si>
  <si>
    <t>小火龙3自身持续</t>
    <phoneticPr fontId="8" type="noConversion"/>
  </si>
  <si>
    <t>小火龙灼地buff</t>
    <phoneticPr fontId="5" type="noConversion"/>
  </si>
  <si>
    <t>ifrit_skill_03_start</t>
    <phoneticPr fontId="8" type="noConversion"/>
  </si>
  <si>
    <t>ifrit_skill_03_buff</t>
    <phoneticPr fontId="8" type="noConversion"/>
  </si>
  <si>
    <t>小火龙灼地背后</t>
    <phoneticPr fontId="8" type="noConversion"/>
  </si>
  <si>
    <t>小火龙灼地自伤,小火龙灼地buff</t>
    <phoneticPr fontId="5" type="noConversion"/>
  </si>
  <si>
    <t>OverwriteAnimation</t>
    <phoneticPr fontId="5" type="noConversion"/>
  </si>
  <si>
    <t>循环启动动画</t>
    <phoneticPr fontId="5" type="noConversion"/>
  </si>
  <si>
    <t>循环生效动画</t>
    <phoneticPr fontId="5" type="noConversion"/>
  </si>
  <si>
    <t>LoopStartEffect</t>
    <phoneticPr fontId="5" type="noConversion"/>
  </si>
  <si>
    <t>LoopCastEffect</t>
    <phoneticPr fontId="5" type="noConversion"/>
  </si>
  <si>
    <t>向下覆盖动作</t>
    <phoneticPr fontId="5" type="noConversion"/>
  </si>
  <si>
    <t>OverwriteAnimationDown</t>
    <phoneticPr fontId="5" type="noConversion"/>
  </si>
  <si>
    <t>Skill_Down_2_Begin,Skill_Down_2_Loop,Skill_Down_2_End</t>
    <phoneticPr fontId="5" type="noConversion"/>
  </si>
  <si>
    <t>羊普攻击中</t>
    <phoneticPr fontId="8" type="noConversion"/>
  </si>
  <si>
    <t>羊普攻抬手</t>
    <phoneticPr fontId="8" type="noConversion"/>
  </si>
  <si>
    <t>羊2击中</t>
    <phoneticPr fontId="8" type="noConversion"/>
  </si>
  <si>
    <t>羊2范围</t>
    <phoneticPr fontId="8" type="noConversion"/>
  </si>
  <si>
    <t>羊3buff</t>
    <phoneticPr fontId="8" type="noConversion"/>
  </si>
  <si>
    <t>羊3buff结束</t>
    <phoneticPr fontId="8" type="noConversion"/>
  </si>
  <si>
    <t>羊普攻弹道</t>
    <phoneticPr fontId="8" type="noConversion"/>
  </si>
  <si>
    <t>羊2弹道</t>
    <phoneticPr fontId="8" type="noConversion"/>
  </si>
  <si>
    <t>羊3弹道</t>
    <phoneticPr fontId="8" type="noConversion"/>
  </si>
  <si>
    <t>amgoat_attack_01_trail</t>
  </si>
  <si>
    <t>amgoat_skill_02_trail</t>
  </si>
  <si>
    <t>amgoat_skill_03_trail</t>
  </si>
  <si>
    <t>amgoat_attack_01_start</t>
  </si>
  <si>
    <t>amgoat_attack_01_hit</t>
  </si>
  <si>
    <t>amgoat_skill_02_hit</t>
  </si>
  <si>
    <t>amgoat_skill_02_range</t>
  </si>
  <si>
    <t>amgoat_skill_03_buff</t>
  </si>
  <si>
    <t>amgoat_skill_03_buff_end</t>
  </si>
  <si>
    <t>{"MoveHeight":1}</t>
    <phoneticPr fontId="8" type="noConversion"/>
  </si>
  <si>
    <t>洁哥缴械</t>
    <phoneticPr fontId="8" type="noConversion"/>
  </si>
  <si>
    <t>洁哥缴械,洁哥Idle变化</t>
    <phoneticPr fontId="8" type="noConversion"/>
  </si>
  <si>
    <t>洁哥普攻击中</t>
    <phoneticPr fontId="8" type="noConversion"/>
  </si>
  <si>
    <t>洁哥普攻抬手</t>
    <phoneticPr fontId="8" type="noConversion"/>
  </si>
  <si>
    <t>aglina_attack_01_hit</t>
  </si>
  <si>
    <t>aglina_attack_01_start</t>
  </si>
  <si>
    <t>洁哥弹道</t>
    <phoneticPr fontId="8" type="noConversion"/>
  </si>
  <si>
    <t>aglina_attack_01_trail</t>
  </si>
  <si>
    <t>洁哥蓄力</t>
    <phoneticPr fontId="8" type="noConversion"/>
  </si>
  <si>
    <t>aglina_skill_02_gather</t>
  </si>
  <si>
    <t>洁哥2击中</t>
    <phoneticPr fontId="8" type="noConversion"/>
  </si>
  <si>
    <t>洁哥2抬手</t>
    <phoneticPr fontId="8" type="noConversion"/>
  </si>
  <si>
    <t>aglina_skill_02_hit</t>
  </si>
  <si>
    <t>aglina_skill_02_start</t>
  </si>
  <si>
    <t>aglina_skill_02_trail</t>
  </si>
  <si>
    <t>洁哥2弹道</t>
    <phoneticPr fontId="8" type="noConversion"/>
  </si>
  <si>
    <t>洁哥3抬手</t>
    <phoneticPr fontId="8" type="noConversion"/>
  </si>
  <si>
    <t>aglina_skill_03_start</t>
    <phoneticPr fontId="8" type="noConversion"/>
  </si>
  <si>
    <t>洁哥3弹道</t>
    <phoneticPr fontId="8" type="noConversion"/>
  </si>
  <si>
    <t>闪灵普攻击中</t>
    <phoneticPr fontId="8" type="noConversion"/>
  </si>
  <si>
    <t>闪灵普攻抬手</t>
    <phoneticPr fontId="8" type="noConversion"/>
  </si>
  <si>
    <t>shining_attack_01_start</t>
  </si>
  <si>
    <t>shining_attack_01_hit</t>
  </si>
  <si>
    <t>闪灵1buff</t>
    <phoneticPr fontId="8" type="noConversion"/>
  </si>
  <si>
    <t>shining_skill_01_buff</t>
  </si>
  <si>
    <t>闪灵2buff</t>
  </si>
  <si>
    <t>shining_skill_02_buff</t>
  </si>
  <si>
    <t>闪灵2抬手</t>
    <phoneticPr fontId="8" type="noConversion"/>
  </si>
  <si>
    <t>shining_skill_02_start</t>
  </si>
  <si>
    <t>闪灵3buff</t>
    <phoneticPr fontId="8" type="noConversion"/>
  </si>
  <si>
    <t>shining_skill_03_buff</t>
    <phoneticPr fontId="8" type="noConversion"/>
  </si>
  <si>
    <t>闪灵2buff</t>
    <phoneticPr fontId="8" type="noConversion"/>
  </si>
  <si>
    <t>闪灵3加攻</t>
    <phoneticPr fontId="8" type="noConversion"/>
  </si>
  <si>
    <t>hsguma</t>
    <phoneticPr fontId="8" type="noConversion"/>
  </si>
  <si>
    <t>夜莺普攻击中</t>
    <phoneticPr fontId="8" type="noConversion"/>
  </si>
  <si>
    <t>夜莺普攻抬手</t>
    <phoneticPr fontId="8" type="noConversion"/>
  </si>
  <si>
    <t>cgbird_attack_01_hit</t>
  </si>
  <si>
    <t>cgbird_attack_01_start</t>
  </si>
  <si>
    <t>夜莺1buff</t>
    <phoneticPr fontId="8" type="noConversion"/>
  </si>
  <si>
    <t>cgbird_buff_01_start</t>
  </si>
  <si>
    <t>夜莺2buff</t>
    <phoneticPr fontId="8" type="noConversion"/>
  </si>
  <si>
    <t>cgbird_skill_02_buff</t>
  </si>
  <si>
    <t>cgbird_skill_03_range</t>
  </si>
  <si>
    <t>夜莺3特效</t>
    <phoneticPr fontId="8" type="noConversion"/>
  </si>
  <si>
    <t>夜莺1加攻</t>
    <phoneticPr fontId="8" type="noConversion"/>
  </si>
  <si>
    <t>圣域自身buff</t>
    <phoneticPr fontId="8" type="noConversion"/>
  </si>
  <si>
    <t>星熊普攻击中</t>
    <phoneticPr fontId="8" type="noConversion"/>
  </si>
  <si>
    <t>星熊普攻抬手</t>
    <phoneticPr fontId="8" type="noConversion"/>
  </si>
  <si>
    <t>星熊2buff</t>
    <phoneticPr fontId="8" type="noConversion"/>
  </si>
  <si>
    <t>星熊3buff</t>
    <phoneticPr fontId="8" type="noConversion"/>
  </si>
  <si>
    <t>星熊3眼睛特效</t>
    <phoneticPr fontId="8" type="noConversion"/>
  </si>
  <si>
    <t>星熊3击中</t>
    <phoneticPr fontId="8" type="noConversion"/>
  </si>
  <si>
    <t>星熊3启动</t>
    <phoneticPr fontId="8" type="noConversion"/>
  </si>
  <si>
    <t>hsguma_attack_01_hit</t>
  </si>
  <si>
    <t>hsguma_attack_01_start</t>
  </si>
  <si>
    <t>hsguma_skill_02_buff</t>
  </si>
  <si>
    <t>hsguma_skill_03_buff</t>
  </si>
  <si>
    <t>hsguma_skill_03_buff_02</t>
  </si>
  <si>
    <t>hsguma_skill_03_hit</t>
  </si>
  <si>
    <t>hsguma_skill_03_start</t>
  </si>
  <si>
    <t>星熊防御提升</t>
    <phoneticPr fontId="8" type="noConversion"/>
  </si>
  <si>
    <t>星熊眼睛特效</t>
    <phoneticPr fontId="8" type="noConversion"/>
  </si>
  <si>
    <t>星熊1buff</t>
    <phoneticPr fontId="8" type="noConversion"/>
  </si>
  <si>
    <t>Weapon_B</t>
    <phoneticPr fontId="8" type="noConversion"/>
  </si>
  <si>
    <t>星熊buff,星熊眼睛特效</t>
    <phoneticPr fontId="8" type="noConversion"/>
  </si>
  <si>
    <t>0,0.1,0</t>
    <phoneticPr fontId="8" type="noConversion"/>
  </si>
  <si>
    <t>塞雷娅击中</t>
    <phoneticPr fontId="8" type="noConversion"/>
  </si>
  <si>
    <t>塞雷娅盾buff</t>
    <phoneticPr fontId="8" type="noConversion"/>
  </si>
  <si>
    <t>塞雷娅1击中</t>
    <phoneticPr fontId="8" type="noConversion"/>
  </si>
  <si>
    <t>塞雷娅1启动</t>
    <phoneticPr fontId="8" type="noConversion"/>
  </si>
  <si>
    <t>塞雷娅弹道</t>
    <phoneticPr fontId="8" type="noConversion"/>
  </si>
  <si>
    <t>demkni_skill_01_trail</t>
  </si>
  <si>
    <t>塞雷娅2启动</t>
    <phoneticPr fontId="8" type="noConversion"/>
  </si>
  <si>
    <t>塞雷娅3buff</t>
    <phoneticPr fontId="8" type="noConversion"/>
  </si>
  <si>
    <t>塞雷娅3范围</t>
    <phoneticPr fontId="8" type="noConversion"/>
  </si>
  <si>
    <t>塞雷娅3自身buff</t>
    <phoneticPr fontId="8" type="noConversion"/>
  </si>
  <si>
    <t>demkni_attack_01_hit</t>
  </si>
  <si>
    <t>demkni_buff_01_self</t>
  </si>
  <si>
    <t>demkni_skill_01_hit</t>
  </si>
  <si>
    <t>demkni_skill_01_start</t>
  </si>
  <si>
    <t>demkni_skill_02_start</t>
  </si>
  <si>
    <t>demkni_skill_03_buff</t>
  </si>
  <si>
    <t>demkni_skill_03_range</t>
  </si>
  <si>
    <t>demkni_skill_03_self</t>
  </si>
  <si>
    <t>Shield</t>
    <phoneticPr fontId="8" type="noConversion"/>
  </si>
  <si>
    <t>0,0.5,0</t>
    <phoneticPr fontId="8" type="noConversion"/>
  </si>
  <si>
    <t>塞雷娅钙质化buff</t>
    <phoneticPr fontId="5" type="noConversion"/>
  </si>
  <si>
    <t>塞雷娅钙质化自身特效</t>
    <phoneticPr fontId="8" type="noConversion"/>
  </si>
  <si>
    <t>塞雷娅钙质化db,塞雷娅钙质化buff</t>
    <phoneticPr fontId="5" type="noConversion"/>
  </si>
  <si>
    <t>小飞机</t>
    <phoneticPr fontId="8" type="noConversion"/>
  </si>
  <si>
    <t>yokai</t>
    <phoneticPr fontId="8" type="noConversion"/>
  </si>
  <si>
    <t>1005</t>
    <phoneticPr fontId="8" type="noConversion"/>
  </si>
  <si>
    <t>Idle</t>
    <phoneticPr fontId="8" type="noConversion"/>
  </si>
  <si>
    <t>ModelScale</t>
    <phoneticPr fontId="8" type="noConversion"/>
  </si>
  <si>
    <t>模型大小倍率</t>
    <phoneticPr fontId="8" type="noConversion"/>
  </si>
  <si>
    <t>小飞机2</t>
    <phoneticPr fontId="8" type="noConversion"/>
  </si>
  <si>
    <t>不可阻挡</t>
  </si>
  <si>
    <t>不可阻挡</t>
    <phoneticPr fontId="8" type="noConversion"/>
  </si>
  <si>
    <t>敌人不可阻挡</t>
    <phoneticPr fontId="5" type="noConversion"/>
  </si>
  <si>
    <t>不可阻挡</t>
    <phoneticPr fontId="5" type="noConversion"/>
  </si>
  <si>
    <t>幽灵</t>
    <phoneticPr fontId="8" type="noConversion"/>
  </si>
  <si>
    <t>1008</t>
    <phoneticPr fontId="8" type="noConversion"/>
  </si>
  <si>
    <t>ghost</t>
    <phoneticPr fontId="8" type="noConversion"/>
  </si>
  <si>
    <t>飞行</t>
    <phoneticPr fontId="5" type="noConversion"/>
  </si>
  <si>
    <t>弑君者</t>
    <phoneticPr fontId="8" type="noConversion"/>
  </si>
  <si>
    <t>crowns</t>
    <phoneticPr fontId="8" type="noConversion"/>
  </si>
  <si>
    <t>1502</t>
    <phoneticPr fontId="8" type="noConversion"/>
  </si>
  <si>
    <t>弑君者闪现</t>
    <phoneticPr fontId="5" type="noConversion"/>
  </si>
  <si>
    <t>跳跃</t>
    <phoneticPr fontId="5" type="noConversion"/>
  </si>
  <si>
    <t>通用敌方近战攻击,弑君者闪现</t>
    <phoneticPr fontId="5" type="noConversion"/>
  </si>
  <si>
    <t>弑君者闪现动作</t>
    <phoneticPr fontId="8" type="noConversion"/>
  </si>
  <si>
    <t>不可阻挡,弑君者闪现动作</t>
    <phoneticPr fontId="5" type="noConversion"/>
  </si>
  <si>
    <t>{"JumpDist":1.5}</t>
    <phoneticPr fontId="5" type="noConversion"/>
  </si>
  <si>
    <t>Disappear</t>
    <phoneticPr fontId="5" type="noConversion"/>
  </si>
  <si>
    <t>{"IdleAnimation":["Appear"],"AllOverWrite":true}</t>
    <phoneticPr fontId="8" type="noConversion"/>
  </si>
  <si>
    <t>skin_ballis_default</t>
  </si>
  <si>
    <t>玩家冲击装置</t>
    <phoneticPr fontId="8" type="noConversion"/>
  </si>
  <si>
    <t>玩家冲击装置爆炸</t>
    <phoneticPr fontId="5" type="noConversion"/>
  </si>
  <si>
    <t>skin_emp_chbo_a</t>
  </si>
  <si>
    <t>装置自杀</t>
    <phoneticPr fontId="5" type="noConversion"/>
  </si>
  <si>
    <t>Die</t>
    <phoneticPr fontId="8" type="noConversion"/>
  </si>
  <si>
    <t>神射手眩晕攻击</t>
    <phoneticPr fontId="5" type="noConversion"/>
  </si>
  <si>
    <t>冰狙击攻击,神射手眩晕攻击</t>
    <phoneticPr fontId="5" type="noConversion"/>
  </si>
  <si>
    <t>修改地块通行性</t>
  </si>
  <si>
    <t>{"Walkable":0}</t>
    <phoneticPr fontId="5" type="noConversion"/>
  </si>
  <si>
    <t>装置地块可通行</t>
    <phoneticPr fontId="5" type="noConversion"/>
  </si>
  <si>
    <t>装置自杀,装置地块可通行</t>
    <phoneticPr fontId="5" type="noConversion"/>
  </si>
  <si>
    <t>消耗方式</t>
    <phoneticPr fontId="5" type="noConversion"/>
  </si>
  <si>
    <t>PowerUseType</t>
    <phoneticPr fontId="5" type="noConversion"/>
  </si>
  <si>
    <t>大飞镖</t>
    <phoneticPr fontId="8" type="noConversion"/>
  </si>
  <si>
    <t>{"LifeTime":4,"Radius":0.75,"Trigger":1}</t>
    <phoneticPr fontId="8" type="noConversion"/>
  </si>
  <si>
    <t>未阻挡加伤</t>
    <phoneticPr fontId="8" type="noConversion"/>
  </si>
  <si>
    <t>未阻挡伤害</t>
  </si>
  <si>
    <t>{"Rate":1.12}</t>
    <phoneticPr fontId="8" type="noConversion"/>
  </si>
  <si>
    <t>RareLimit</t>
    <phoneticPr fontId="5" type="noConversion"/>
  </si>
  <si>
    <t>星级限定</t>
    <phoneticPr fontId="5" type="noConversion"/>
  </si>
  <si>
    <t>Lancet-2</t>
    <phoneticPr fontId="8" type="noConversion"/>
  </si>
  <si>
    <t>Castle-3</t>
    <phoneticPr fontId="8" type="noConversion"/>
  </si>
  <si>
    <t>近卫</t>
    <phoneticPr fontId="8" type="noConversion"/>
  </si>
  <si>
    <t>近卫小车攻击</t>
  </si>
  <si>
    <t>近卫小车攻击</t>
    <phoneticPr fontId="5" type="noConversion"/>
  </si>
  <si>
    <t>PosLimit</t>
    <phoneticPr fontId="5" type="noConversion"/>
  </si>
  <si>
    <t>位置限定</t>
    <phoneticPr fontId="5" type="noConversion"/>
  </si>
  <si>
    <t>近卫小车加攻</t>
    <phoneticPr fontId="5" type="noConversion"/>
  </si>
  <si>
    <t>攻击提升,防御提升</t>
    <phoneticPr fontId="5" type="noConversion"/>
  </si>
  <si>
    <t>近卫小车攻击,近卫小车加攻</t>
    <phoneticPr fontId="8" type="noConversion"/>
  </si>
  <si>
    <t>medic2</t>
    <phoneticPr fontId="8" type="noConversion"/>
  </si>
  <si>
    <t>医疗小车攻击</t>
    <phoneticPr fontId="5" type="noConversion"/>
  </si>
  <si>
    <t>0,0#0,1#0,-1#1,0#2,0#1,1#1,-1#2,1#2,-1#3,0</t>
    <phoneticPr fontId="5" type="noConversion"/>
  </si>
  <si>
    <t>医疗小车落地奶</t>
    <phoneticPr fontId="5" type="noConversion"/>
  </si>
  <si>
    <t>医疗小车攻击,医疗小车落地奶</t>
    <phoneticPr fontId="8" type="noConversion"/>
  </si>
  <si>
    <t>cast3</t>
    <phoneticPr fontId="8" type="noConversion"/>
  </si>
  <si>
    <t>夜烟</t>
    <phoneticPr fontId="8" type="noConversion"/>
  </si>
  <si>
    <t>nights</t>
    <phoneticPr fontId="8" type="noConversion"/>
  </si>
  <si>
    <t>夜烟攻击</t>
    <phoneticPr fontId="5" type="noConversion"/>
  </si>
  <si>
    <t>终点距离</t>
    <phoneticPr fontId="5" type="noConversion"/>
  </si>
  <si>
    <t>魔防变化</t>
    <phoneticPr fontId="5" type="noConversion"/>
  </si>
  <si>
    <t>攻击力+80%</t>
    <phoneticPr fontId="5" type="noConversion"/>
  </si>
  <si>
    <t>攻击力强化·β型</t>
  </si>
  <si>
    <t>夜烟2技能</t>
    <phoneticPr fontId="5" type="noConversion"/>
  </si>
  <si>
    <t>赤色之瞳</t>
  </si>
  <si>
    <t>通用攻击攻速</t>
    <phoneticPr fontId="8" type="noConversion"/>
  </si>
  <si>
    <t>通用攻击攻速,生命提升</t>
    <phoneticPr fontId="5" type="noConversion"/>
  </si>
  <si>
    <t>nights_skill_02_trail</t>
  </si>
  <si>
    <t>夜烟2击中</t>
    <phoneticPr fontId="8" type="noConversion"/>
  </si>
  <si>
    <t>夜烟2抬手</t>
    <phoneticPr fontId="8" type="noConversion"/>
  </si>
  <si>
    <t>夜烟2弹道</t>
    <phoneticPr fontId="8" type="noConversion"/>
  </si>
  <si>
    <t>nights_skill_02_hit</t>
  </si>
  <si>
    <t>nights_skill_02_start</t>
  </si>
  <si>
    <t>夜烟2抬手</t>
    <phoneticPr fontId="5" type="noConversion"/>
  </si>
  <si>
    <t>夜烟2击中</t>
    <phoneticPr fontId="5" type="noConversion"/>
  </si>
  <si>
    <t>夜烟2弹道</t>
    <phoneticPr fontId="5" type="noConversion"/>
  </si>
  <si>
    <t>最大生命值-75%；攻击力+60%，攻击速度+60</t>
  </si>
  <si>
    <t>夜刀</t>
    <phoneticPr fontId="8" type="noConversion"/>
  </si>
  <si>
    <t>nblade</t>
    <phoneticPr fontId="8" type="noConversion"/>
  </si>
  <si>
    <t>切割击中</t>
    <phoneticPr fontId="5" type="noConversion"/>
  </si>
  <si>
    <t>黑角</t>
    <phoneticPr fontId="8" type="noConversion"/>
  </si>
  <si>
    <t>noirc</t>
    <phoneticPr fontId="8" type="noConversion"/>
  </si>
  <si>
    <t>重装</t>
    <phoneticPr fontId="8" type="noConversion"/>
  </si>
  <si>
    <t>黑角被动</t>
    <phoneticPr fontId="5" type="noConversion"/>
  </si>
  <si>
    <t>巡林者</t>
    <phoneticPr fontId="8" type="noConversion"/>
  </si>
  <si>
    <t>rang</t>
    <phoneticPr fontId="8" type="noConversion"/>
  </si>
  <si>
    <t>对飞行伤害</t>
    <phoneticPr fontId="8" type="noConversion"/>
  </si>
  <si>
    <t>巡林者攻击</t>
    <phoneticPr fontId="5" type="noConversion"/>
  </si>
  <si>
    <t>巡林者被动攻速</t>
    <phoneticPr fontId="5" type="noConversion"/>
  </si>
  <si>
    <t>攻击提升2,防御提升2</t>
    <phoneticPr fontId="5" type="noConversion"/>
  </si>
  <si>
    <t>杜林</t>
    <phoneticPr fontId="8" type="noConversion"/>
  </si>
  <si>
    <t>durin</t>
    <phoneticPr fontId="8" type="noConversion"/>
  </si>
  <si>
    <t>杜林攻击</t>
    <phoneticPr fontId="5" type="noConversion"/>
  </si>
  <si>
    <t>0,0#0,1#0,-1#1,0#2,0#1,1#1,-1#2,1#2,-1</t>
    <phoneticPr fontId="5" type="noConversion"/>
  </si>
  <si>
    <t>普通法球</t>
  </si>
  <si>
    <t>魔法击中</t>
  </si>
  <si>
    <t>魔法击中</t>
    <phoneticPr fontId="8" type="noConversion"/>
  </si>
  <si>
    <t>法术闪避</t>
    <phoneticPr fontId="8" type="noConversion"/>
  </si>
  <si>
    <t>{"Chance":0.5,"AvoidType":"Magic"}</t>
    <phoneticPr fontId="8" type="noConversion"/>
  </si>
  <si>
    <t>杜林被动</t>
    <phoneticPr fontId="5" type="noConversion"/>
  </si>
  <si>
    <t>法术闪避</t>
    <phoneticPr fontId="5" type="noConversion"/>
  </si>
  <si>
    <t>杜林攻击,杜林被动</t>
    <phoneticPr fontId="8" type="noConversion"/>
  </si>
  <si>
    <t>巡林者攻击,巡林者被动攻速</t>
    <phoneticPr fontId="5" type="noConversion"/>
  </si>
  <si>
    <t>斑点攻击,黑角被动</t>
    <phoneticPr fontId="8" type="noConversion"/>
  </si>
  <si>
    <t>int[]</t>
    <phoneticPr fontId="5" type="noConversion"/>
  </si>
  <si>
    <t>ExSkillWeight</t>
    <phoneticPr fontId="5" type="noConversion"/>
  </si>
  <si>
    <t>权重</t>
    <phoneticPr fontId="5" type="noConversion"/>
  </si>
  <si>
    <t>远山</t>
    <phoneticPr fontId="8" type="noConversion"/>
  </si>
  <si>
    <t>fmout</t>
    <phoneticPr fontId="8" type="noConversion"/>
  </si>
  <si>
    <t>远山被动</t>
    <phoneticPr fontId="5" type="noConversion"/>
  </si>
  <si>
    <t>远山被动1</t>
    <phoneticPr fontId="5" type="noConversion"/>
  </si>
  <si>
    <t>远山被动2</t>
    <phoneticPr fontId="5" type="noConversion"/>
  </si>
  <si>
    <t>远山被动3</t>
    <phoneticPr fontId="5" type="noConversion"/>
  </si>
  <si>
    <t>远山被动1,远山被动2,远山被动3</t>
    <phoneticPr fontId="5" type="noConversion"/>
  </si>
  <si>
    <t>攻击提升</t>
    <phoneticPr fontId="5" type="noConversion"/>
  </si>
  <si>
    <t>攻速提升</t>
    <phoneticPr fontId="5" type="noConversion"/>
  </si>
  <si>
    <t>生命提升</t>
    <phoneticPr fontId="5" type="noConversion"/>
  </si>
  <si>
    <t>远山普攻击中</t>
    <phoneticPr fontId="8" type="noConversion"/>
  </si>
  <si>
    <t>远山普攻抬手</t>
    <phoneticPr fontId="8" type="noConversion"/>
  </si>
  <si>
    <t>fmout_attack_01_hit</t>
  </si>
  <si>
    <t>fmout_attack_01_start</t>
  </si>
  <si>
    <t>远山2buff</t>
    <phoneticPr fontId="8" type="noConversion"/>
  </si>
  <si>
    <t>fmout_skill_02_buff</t>
  </si>
  <si>
    <t>远山2击中</t>
    <phoneticPr fontId="8" type="noConversion"/>
  </si>
  <si>
    <t>远山2抬手</t>
    <phoneticPr fontId="8" type="noConversion"/>
  </si>
  <si>
    <t>fmout_skill_02_hit</t>
  </si>
  <si>
    <t>fmout_skill_02_start</t>
  </si>
  <si>
    <t>远山2范围</t>
    <phoneticPr fontId="8" type="noConversion"/>
  </si>
  <si>
    <t>fmout_skill_02_range</t>
  </si>
  <si>
    <t>远山攻击</t>
    <phoneticPr fontId="5" type="noConversion"/>
  </si>
  <si>
    <t>远山攻速提升</t>
    <phoneticPr fontId="5" type="noConversion"/>
  </si>
  <si>
    <t>攻击速度+75</t>
  </si>
  <si>
    <t>远山2</t>
    <phoneticPr fontId="5" type="noConversion"/>
  </si>
  <si>
    <t>攻击力+100%，攻击范围扩大，同时攻击攻击范围内所有敌人\n技能时间结束后远山停止攻击10秒</t>
    <phoneticPr fontId="5" type="noConversion"/>
  </si>
  <si>
    <t>远山2加攻</t>
    <phoneticPr fontId="5" type="noConversion"/>
  </si>
  <si>
    <t>远山攻击,远山被动</t>
    <phoneticPr fontId="5" type="noConversion"/>
  </si>
  <si>
    <t>远山攻速提升,远山2</t>
    <phoneticPr fontId="8" type="noConversion"/>
  </si>
  <si>
    <t>暗锁拉人,暗锁主动拉人</t>
    <phoneticPr fontId="8" type="noConversion"/>
  </si>
  <si>
    <t>EffectData[]</t>
    <phoneticPr fontId="5" type="noConversion"/>
  </si>
  <si>
    <t>远山缴械自己</t>
    <phoneticPr fontId="5" type="noConversion"/>
  </si>
  <si>
    <t>技能结束</t>
    <phoneticPr fontId="5" type="noConversion"/>
  </si>
  <si>
    <t>远山2加攻,远山缴械自己</t>
    <phoneticPr fontId="5" type="noConversion"/>
  </si>
  <si>
    <t>杰西卡</t>
    <phoneticPr fontId="8" type="noConversion"/>
  </si>
  <si>
    <t>jesica</t>
    <phoneticPr fontId="8" type="noConversion"/>
  </si>
  <si>
    <t>杰西卡攻击</t>
    <phoneticPr fontId="5" type="noConversion"/>
  </si>
  <si>
    <t>杰西卡攻击,巡林者被动攻速</t>
    <phoneticPr fontId="8" type="noConversion"/>
  </si>
  <si>
    <t>杰西卡强力击</t>
    <phoneticPr fontId="5" type="noConversion"/>
  </si>
  <si>
    <t>下次攻击的攻击力提高至230%</t>
  </si>
  <si>
    <t>杰西卡2</t>
    <phoneticPr fontId="5" type="noConversion"/>
  </si>
  <si>
    <t>攻击力+80%，获得75%的物理和法术闪避</t>
  </si>
  <si>
    <t>掩护烟幕</t>
  </si>
  <si>
    <t>强力击·β型</t>
  </si>
  <si>
    <t>杰西卡闪避</t>
    <phoneticPr fontId="8" type="noConversion"/>
  </si>
  <si>
    <t>{"Chance":0.75,"AvoidType":"Real"}</t>
    <phoneticPr fontId="8" type="noConversion"/>
  </si>
  <si>
    <t>泡普卡加攻,杰西卡闪避</t>
    <phoneticPr fontId="5" type="noConversion"/>
  </si>
  <si>
    <t>杰西卡强力击,杰西卡2</t>
    <phoneticPr fontId="5" type="noConversion"/>
  </si>
  <si>
    <t>流星</t>
    <phoneticPr fontId="8" type="noConversion"/>
  </si>
  <si>
    <t>shotst</t>
    <phoneticPr fontId="8" type="noConversion"/>
  </si>
  <si>
    <t>流星攻击</t>
    <phoneticPr fontId="5" type="noConversion"/>
  </si>
  <si>
    <t>对空伤害1</t>
    <phoneticPr fontId="8" type="noConversion"/>
  </si>
  <si>
    <t>对空伤害</t>
    <phoneticPr fontId="8" type="noConversion"/>
  </si>
  <si>
    <t>{"DamageRate":1.4}</t>
    <phoneticPr fontId="8" type="noConversion"/>
  </si>
  <si>
    <t>对空伤害1</t>
    <phoneticPr fontId="5" type="noConversion"/>
  </si>
  <si>
    <t>流星碎甲击</t>
    <phoneticPr fontId="5" type="noConversion"/>
  </si>
  <si>
    <t>碎甲击</t>
  </si>
  <si>
    <t>下一次攻击造成相当于攻击力180%的物理伤害，5秒内使命中目标的防御力-35%</t>
  </si>
  <si>
    <t>流星碎甲击2</t>
    <phoneticPr fontId="5" type="noConversion"/>
  </si>
  <si>
    <t>立即对攻击范围内至多5个敌人造成相当于攻击力200%的物理伤害，5秒内使命中目标的防御力-40%</t>
  </si>
  <si>
    <t>白雪</t>
    <phoneticPr fontId="8" type="noConversion"/>
  </si>
  <si>
    <t>yuki</t>
    <phoneticPr fontId="8" type="noConversion"/>
  </si>
  <si>
    <t>流星攻击</t>
    <phoneticPr fontId="8" type="noConversion"/>
  </si>
  <si>
    <t>流星碎甲击,流星碎甲击2</t>
    <phoneticPr fontId="8" type="noConversion"/>
  </si>
  <si>
    <t>白雪被动</t>
    <phoneticPr fontId="5" type="noConversion"/>
  </si>
  <si>
    <t>白雪被动</t>
    <phoneticPr fontId="8" type="noConversion"/>
  </si>
  <si>
    <t>{"t":["AttackGapAdd","AttackRate"]}</t>
    <phoneticPr fontId="8" type="noConversion"/>
  </si>
  <si>
    <t>0.2,0.2</t>
    <phoneticPr fontId="5" type="noConversion"/>
  </si>
  <si>
    <t>白雪普通弹道</t>
    <phoneticPr fontId="8" type="noConversion"/>
  </si>
  <si>
    <t>白雪大飞镖</t>
  </si>
  <si>
    <t>白雪大飞镖</t>
    <phoneticPr fontId="8" type="noConversion"/>
  </si>
  <si>
    <t>白雪攻击</t>
    <phoneticPr fontId="5" type="noConversion"/>
  </si>
  <si>
    <t>0,0#0,1#0,-1#1,0#2,0#1,1#1,-1#2,1#2,-1#3,0#3,1#3,-1#4,0#4,-1#4,1</t>
    <phoneticPr fontId="5" type="noConversion"/>
  </si>
  <si>
    <t>白雪1</t>
    <phoneticPr fontId="5" type="noConversion"/>
  </si>
  <si>
    <t>0,0#0,1#0,-1#1,0#2,0#1,1#1,-1#2,1#2,-1#3,0#3,1#3,-1#4,0#4,-1#4,1#5,0#5,-1#5,1#6,0#6,-1#6,1</t>
    <phoneticPr fontId="5" type="noConversion"/>
  </si>
  <si>
    <t>敌飙</t>
  </si>
  <si>
    <t>攻击变为投掷回旋的大飞镖，短时间内使命中目标的移动速度降低35%，并每秒受到相当于攻击力80%的法术伤害</t>
  </si>
  <si>
    <t>白雪2</t>
    <phoneticPr fontId="5" type="noConversion"/>
  </si>
  <si>
    <t>凝武</t>
  </si>
  <si>
    <t>攻击范围+2格</t>
  </si>
  <si>
    <t>移速变化</t>
  </si>
  <si>
    <t>StopNeed</t>
    <phoneticPr fontId="8" type="noConversion"/>
  </si>
  <si>
    <t>阻挡需求</t>
    <phoneticPr fontId="8" type="noConversion"/>
  </si>
  <si>
    <t>迅使被动</t>
    <phoneticPr fontId="8" type="noConversion"/>
  </si>
  <si>
    <t>迅使</t>
    <phoneticPr fontId="8" type="noConversion"/>
  </si>
  <si>
    <t>blackd</t>
    <phoneticPr fontId="8" type="noConversion"/>
  </si>
  <si>
    <t>白雪攻击,白雪被动</t>
    <phoneticPr fontId="8" type="noConversion"/>
  </si>
  <si>
    <t>白雪1,白雪2</t>
    <phoneticPr fontId="5" type="noConversion"/>
  </si>
  <si>
    <t>迅使攻击</t>
    <phoneticPr fontId="5" type="noConversion"/>
  </si>
  <si>
    <t>迅使2</t>
    <phoneticPr fontId="5" type="noConversion"/>
  </si>
  <si>
    <t>立即获得9点部署费用</t>
    <phoneticPr fontId="5" type="noConversion"/>
  </si>
  <si>
    <t>立即获得3点部署费用\n技能持续期间内逐渐获得8点部署费用，防御力+80%</t>
    <phoneticPr fontId="5" type="noConversion"/>
  </si>
  <si>
    <t>持续获得费用</t>
    <phoneticPr fontId="5" type="noConversion"/>
  </si>
  <si>
    <t>迅使2瞬发</t>
    <phoneticPr fontId="5" type="noConversion"/>
  </si>
  <si>
    <t>迅使防御提升</t>
  </si>
  <si>
    <t>迅使防御提升</t>
    <phoneticPr fontId="8" type="noConversion"/>
  </si>
  <si>
    <t>迅使被动</t>
    <phoneticPr fontId="5" type="noConversion"/>
  </si>
  <si>
    <t>迅使攻击,迅使被动</t>
    <phoneticPr fontId="8" type="noConversion"/>
  </si>
  <si>
    <t>加费1</t>
  </si>
  <si>
    <t>迅使击中</t>
    <phoneticPr fontId="8" type="noConversion"/>
  </si>
  <si>
    <t>迅使抬手</t>
    <phoneticPr fontId="8" type="noConversion"/>
  </si>
  <si>
    <t>blackd_attack_01_hit</t>
  </si>
  <si>
    <t>blackd_attack_01_start</t>
  </si>
  <si>
    <t>迅使击中</t>
    <phoneticPr fontId="5" type="noConversion"/>
  </si>
  <si>
    <t>迅使抬手</t>
    <phoneticPr fontId="5" type="noConversion"/>
  </si>
  <si>
    <t>杰西卡击中</t>
    <phoneticPr fontId="8" type="noConversion"/>
  </si>
  <si>
    <t>杰西卡抬手</t>
    <phoneticPr fontId="8" type="noConversion"/>
  </si>
  <si>
    <t>杰西卡1击中</t>
    <phoneticPr fontId="8" type="noConversion"/>
  </si>
  <si>
    <t>杰西卡1抬手</t>
    <phoneticPr fontId="8" type="noConversion"/>
  </si>
  <si>
    <t>杰西卡2buff</t>
  </si>
  <si>
    <t>杰西卡2buff</t>
    <phoneticPr fontId="8" type="noConversion"/>
  </si>
  <si>
    <t>jesica_attack_01_hit</t>
  </si>
  <si>
    <t>jesica_attack_01_start</t>
  </si>
  <si>
    <t>jesica_skill_01_hit</t>
  </si>
  <si>
    <t>jesica_skill_01_start</t>
  </si>
  <si>
    <t>jesica_skill_02_buff</t>
  </si>
  <si>
    <t>杰西卡击中</t>
    <phoneticPr fontId="5" type="noConversion"/>
  </si>
  <si>
    <t>杰西卡抬手</t>
    <phoneticPr fontId="5" type="noConversion"/>
  </si>
  <si>
    <t>杰西卡1抬手</t>
    <phoneticPr fontId="5" type="noConversion"/>
  </si>
  <si>
    <t>杰西卡1击中</t>
    <phoneticPr fontId="5" type="noConversion"/>
  </si>
  <si>
    <t>0,0.2,0</t>
    <phoneticPr fontId="8" type="noConversion"/>
  </si>
  <si>
    <t>流星1弹道</t>
    <phoneticPr fontId="8" type="noConversion"/>
  </si>
  <si>
    <t>流星2弹道</t>
    <phoneticPr fontId="8" type="noConversion"/>
  </si>
  <si>
    <t>shotst_skill_01_trail</t>
  </si>
  <si>
    <t>shotst_skill_02_trail</t>
  </si>
  <si>
    <t>流星1击中</t>
    <phoneticPr fontId="8" type="noConversion"/>
  </si>
  <si>
    <t>shotst_skill_01_hit</t>
  </si>
  <si>
    <t>流星1弹道</t>
    <phoneticPr fontId="5" type="noConversion"/>
  </si>
  <si>
    <t>流星2弹道</t>
    <phoneticPr fontId="5" type="noConversion"/>
  </si>
  <si>
    <t>yuki_skill_02_start</t>
  </si>
  <si>
    <t>yuki_attack_01_hit</t>
  </si>
  <si>
    <t>白雪击中</t>
    <phoneticPr fontId="8" type="noConversion"/>
  </si>
  <si>
    <t>白雪击中</t>
    <phoneticPr fontId="5" type="noConversion"/>
  </si>
  <si>
    <t>{"LifeTime":3,"Radius":0.75,"Trigger":1}</t>
    <phoneticPr fontId="8" type="noConversion"/>
  </si>
  <si>
    <t>RoundNeed</t>
    <phoneticPr fontId="8" type="noConversion"/>
  </si>
  <si>
    <t>周围单位需求</t>
    <phoneticPr fontId="8" type="noConversion"/>
  </si>
  <si>
    <t>清道夫被动</t>
    <phoneticPr fontId="8" type="noConversion"/>
  </si>
  <si>
    <t>清道夫</t>
  </si>
  <si>
    <t>清道夫</t>
    <phoneticPr fontId="8" type="noConversion"/>
  </si>
  <si>
    <t>scave</t>
    <phoneticPr fontId="8" type="noConversion"/>
  </si>
  <si>
    <t>清道夫被动</t>
    <phoneticPr fontId="5" type="noConversion"/>
  </si>
  <si>
    <t>0.13,0.13</t>
    <phoneticPr fontId="5" type="noConversion"/>
  </si>
  <si>
    <t>清道夫攻击提升</t>
    <phoneticPr fontId="5" type="noConversion"/>
  </si>
  <si>
    <t>清道夫加费</t>
    <phoneticPr fontId="5" type="noConversion"/>
  </si>
  <si>
    <t>立即获得11点部署费用\n攻击力+70%</t>
    <phoneticPr fontId="5" type="noConversion"/>
  </si>
  <si>
    <t>清道夫攻击</t>
    <phoneticPr fontId="5" type="noConversion"/>
  </si>
  <si>
    <t>清道夫击中</t>
    <phoneticPr fontId="8" type="noConversion"/>
  </si>
  <si>
    <t>清道夫抬手</t>
    <phoneticPr fontId="8" type="noConversion"/>
  </si>
  <si>
    <t>scave_attack_01_hit</t>
  </si>
  <si>
    <t>scave_attack_start</t>
  </si>
  <si>
    <t>清道夫抬手</t>
    <phoneticPr fontId="5" type="noConversion"/>
  </si>
  <si>
    <t>清道夫击中</t>
    <phoneticPr fontId="5" type="noConversion"/>
  </si>
  <si>
    <t>Attack_Pre,Attack,Attack_End</t>
    <phoneticPr fontId="5" type="noConversion"/>
  </si>
  <si>
    <t>清道夫攻击,清道夫被动</t>
    <phoneticPr fontId="8" type="noConversion"/>
  </si>
  <si>
    <t>红豆</t>
    <phoneticPr fontId="8" type="noConversion"/>
  </si>
  <si>
    <t>vigna</t>
    <phoneticPr fontId="8" type="noConversion"/>
  </si>
  <si>
    <t>红豆攻击</t>
    <phoneticPr fontId="5" type="noConversion"/>
  </si>
  <si>
    <t>暴击2</t>
    <phoneticPr fontId="8" type="noConversion"/>
  </si>
  <si>
    <t>{"Chance":0.1,"Rate":2.1,"Chance1":0.3}</t>
    <phoneticPr fontId="8" type="noConversion"/>
  </si>
  <si>
    <t>暴击2</t>
    <phoneticPr fontId="5" type="noConversion"/>
  </si>
  <si>
    <t>攻击强化2</t>
    <phoneticPr fontId="5" type="noConversion"/>
  </si>
  <si>
    <t>攻击强化2,夜烟2技能</t>
    <phoneticPr fontId="5" type="noConversion"/>
  </si>
  <si>
    <t>瞬间加费2</t>
    <phoneticPr fontId="5" type="noConversion"/>
  </si>
  <si>
    <t>瞬间加费2,迅使2</t>
    <phoneticPr fontId="8" type="noConversion"/>
  </si>
  <si>
    <t>瞬间加费2,清道夫攻击提升</t>
    <phoneticPr fontId="8" type="noConversion"/>
  </si>
  <si>
    <t>通用杀回</t>
    <phoneticPr fontId="5" type="noConversion"/>
  </si>
  <si>
    <t>翎羽攻击,通用杀回</t>
    <phoneticPr fontId="8" type="noConversion"/>
  </si>
  <si>
    <t>红豆攻击,通用杀回</t>
    <phoneticPr fontId="8" type="noConversion"/>
  </si>
  <si>
    <t>红豆2</t>
    <phoneticPr fontId="5" type="noConversion"/>
  </si>
  <si>
    <t>攻击间隔略微增大(+0.5)，攻击力+200%</t>
  </si>
  <si>
    <t>槌音</t>
  </si>
  <si>
    <t>红豆buff</t>
    <phoneticPr fontId="8" type="noConversion"/>
  </si>
  <si>
    <t>0.5,2</t>
    <phoneticPr fontId="5" type="noConversion"/>
  </si>
  <si>
    <t>攻击强化2,红豆2</t>
    <phoneticPr fontId="8" type="noConversion"/>
  </si>
  <si>
    <t>红豆击中</t>
    <phoneticPr fontId="8" type="noConversion"/>
  </si>
  <si>
    <t>红豆抬手</t>
    <phoneticPr fontId="8" type="noConversion"/>
  </si>
  <si>
    <t>红豆刀buff</t>
    <phoneticPr fontId="8" type="noConversion"/>
  </si>
  <si>
    <t>vigna_skill_02_buff</t>
  </si>
  <si>
    <t>vigna_skill_02_buff_02</t>
  </si>
  <si>
    <t>Wuqi</t>
    <phoneticPr fontId="8" type="noConversion"/>
  </si>
  <si>
    <t>红豆刀特效</t>
    <phoneticPr fontId="8" type="noConversion"/>
  </si>
  <si>
    <t>红豆击中</t>
    <phoneticPr fontId="5" type="noConversion"/>
  </si>
  <si>
    <t>红豆抬手</t>
    <phoneticPr fontId="5" type="noConversion"/>
  </si>
  <si>
    <t>红豆buff,红豆刀特效</t>
    <phoneticPr fontId="5" type="noConversion"/>
  </si>
  <si>
    <t>vigna_attack_01_hit</t>
  </si>
  <si>
    <t>vigna_attack_01_start</t>
  </si>
  <si>
    <t>EffectiveRate</t>
    <phoneticPr fontId="5" type="noConversion"/>
  </si>
  <si>
    <t>生效概率</t>
    <phoneticPr fontId="5" type="noConversion"/>
  </si>
  <si>
    <t>杜宾</t>
    <phoneticPr fontId="8" type="noConversion"/>
  </si>
  <si>
    <t>缠丸</t>
    <phoneticPr fontId="8" type="noConversion"/>
  </si>
  <si>
    <t>gyuki</t>
    <phoneticPr fontId="8" type="noConversion"/>
  </si>
  <si>
    <t>霜叶</t>
    <phoneticPr fontId="8" type="noConversion"/>
  </si>
  <si>
    <t>frostl</t>
    <phoneticPr fontId="8" type="noConversion"/>
  </si>
  <si>
    <t>艾斯黛尔</t>
    <phoneticPr fontId="8" type="noConversion"/>
  </si>
  <si>
    <t>estell</t>
    <phoneticPr fontId="8" type="noConversion"/>
  </si>
  <si>
    <t>艾丝黛尔</t>
    <phoneticPr fontId="8" type="noConversion"/>
  </si>
  <si>
    <t>慕斯</t>
    <phoneticPr fontId="8" type="noConversion"/>
  </si>
  <si>
    <t>frncat</t>
    <phoneticPr fontId="8" type="noConversion"/>
  </si>
  <si>
    <t>未阻挡伤害</t>
    <phoneticPr fontId="8" type="noConversion"/>
  </si>
  <si>
    <t>未阻挡伤害1</t>
  </si>
  <si>
    <t>未阻挡伤害1</t>
    <phoneticPr fontId="8" type="noConversion"/>
  </si>
  <si>
    <t>{"Rate":1.2}</t>
    <phoneticPr fontId="8" type="noConversion"/>
  </si>
  <si>
    <t>杜宾攻击</t>
    <phoneticPr fontId="5" type="noConversion"/>
  </si>
  <si>
    <t>杜宾被动</t>
    <phoneticPr fontId="5" type="noConversion"/>
  </si>
  <si>
    <t>杜宾强力击</t>
    <phoneticPr fontId="5" type="noConversion"/>
  </si>
  <si>
    <t>杜宾2自身</t>
    <phoneticPr fontId="5" type="noConversion"/>
  </si>
  <si>
    <t>杜宾2全体</t>
    <phoneticPr fontId="5" type="noConversion"/>
  </si>
  <si>
    <t>攻击力+80%，天赋的效果提升至3倍</t>
  </si>
  <si>
    <t>杜宾攻击,杜宾被动</t>
    <phoneticPr fontId="8" type="noConversion"/>
  </si>
  <si>
    <t>杜宾强力击,杜宾2自身</t>
    <phoneticPr fontId="8" type="noConversion"/>
  </si>
  <si>
    <t>缠丸攻击</t>
    <phoneticPr fontId="5" type="noConversion"/>
  </si>
  <si>
    <t>缠丸被动</t>
    <phoneticPr fontId="5" type="noConversion"/>
  </si>
  <si>
    <t>缠丸被动</t>
    <phoneticPr fontId="8" type="noConversion"/>
  </si>
  <si>
    <t>{"t":["HpRate","DefenceRate"]}</t>
    <phoneticPr fontId="8" type="noConversion"/>
  </si>
  <si>
    <t>0.23,-0.2</t>
    <phoneticPr fontId="5" type="noConversion"/>
  </si>
  <si>
    <t>缠丸回血</t>
    <phoneticPr fontId="5" type="noConversion"/>
  </si>
  <si>
    <t>立即恢复最大生命的50%</t>
    <phoneticPr fontId="5" type="noConversion"/>
  </si>
  <si>
    <t>生命回复·β型</t>
  </si>
  <si>
    <r>
      <t>生命回复·</t>
    </r>
    <r>
      <rPr>
        <sz val="11"/>
        <color theme="1"/>
        <rFont val="Calibri"/>
        <family val="2"/>
      </rPr>
      <t>α</t>
    </r>
    <r>
      <rPr>
        <sz val="11"/>
        <color theme="1"/>
        <rFont val="宋体"/>
        <family val="3"/>
        <charset val="134"/>
        <scheme val="minor"/>
      </rPr>
      <t>型</t>
    </r>
    <phoneticPr fontId="5" type="noConversion"/>
  </si>
  <si>
    <t>缠丸2</t>
    <phoneticPr fontId="5" type="noConversion"/>
  </si>
  <si>
    <t>恶鬼之力</t>
  </si>
  <si>
    <t>防御力降至0，攻击力+150%</t>
  </si>
  <si>
    <t>缠丸2buff</t>
    <phoneticPr fontId="8" type="noConversion"/>
  </si>
  <si>
    <t>{"t":["AttackRate","DefenceRateFin"]}</t>
    <phoneticPr fontId="8" type="noConversion"/>
  </si>
  <si>
    <t>缠丸2buff</t>
    <phoneticPr fontId="5" type="noConversion"/>
  </si>
  <si>
    <t>1.5,-1</t>
    <phoneticPr fontId="5" type="noConversion"/>
  </si>
  <si>
    <t>缠丸攻击,缠丸被动</t>
    <phoneticPr fontId="8" type="noConversion"/>
  </si>
  <si>
    <t>缠丸回血,缠丸2</t>
    <phoneticPr fontId="8" type="noConversion"/>
  </si>
  <si>
    <t>霜叶攻击</t>
    <phoneticPr fontId="5" type="noConversion"/>
  </si>
  <si>
    <t>霜叶远攻</t>
    <phoneticPr fontId="5" type="noConversion"/>
  </si>
  <si>
    <t>0,0#0,1#0,-1#1,0#2,0#1,1#1,-1#3,0#2,1#2,-1</t>
    <phoneticPr fontId="5" type="noConversion"/>
  </si>
  <si>
    <t>霜叶强力击</t>
    <phoneticPr fontId="5" type="noConversion"/>
  </si>
  <si>
    <t>霜叶2攻击</t>
    <phoneticPr fontId="5" type="noConversion"/>
  </si>
  <si>
    <t>霜叶2远攻</t>
    <phoneticPr fontId="5" type="noConversion"/>
  </si>
  <si>
    <t>寒霜枪刃</t>
  </si>
  <si>
    <t>下次攻击造成攻击力150%的物理伤害，令命中目标在3秒内移动速度-50%</t>
  </si>
  <si>
    <t>凝冰枪刃</t>
  </si>
  <si>
    <t>攻击速度+50；每次攻击使命中目标移动速度-50%，并有40%的几率使其束缚2秒</t>
  </si>
  <si>
    <t>霜叶2加攻</t>
    <phoneticPr fontId="5" type="noConversion"/>
  </si>
  <si>
    <t>霜叶2buff</t>
    <phoneticPr fontId="8" type="noConversion"/>
  </si>
  <si>
    <t>{"t":["AgiAdd"]}</t>
    <phoneticPr fontId="8" type="noConversion"/>
  </si>
  <si>
    <t>霜叶2攻击,霜叶2加攻</t>
    <phoneticPr fontId="5" type="noConversion"/>
  </si>
  <si>
    <t>float[]</t>
    <phoneticPr fontId="5" type="noConversion"/>
  </si>
  <si>
    <t>-1,-0.5</t>
    <phoneticPr fontId="5" type="noConversion"/>
  </si>
  <si>
    <t>霜叶强力击,霜叶2远攻</t>
    <phoneticPr fontId="8" type="noConversion"/>
  </si>
  <si>
    <t>艾斯黛尔攻击</t>
    <phoneticPr fontId="5" type="noConversion"/>
  </si>
  <si>
    <t>艾斯黛尔被动</t>
    <phoneticPr fontId="5" type="noConversion"/>
  </si>
  <si>
    <t>艾斯黛尔2</t>
    <phoneticPr fontId="5" type="noConversion"/>
  </si>
  <si>
    <t>舍身突击</t>
    <phoneticPr fontId="5" type="noConversion"/>
  </si>
  <si>
    <t>攻击力+150%，不再成为其他角色的治疗目标</t>
  </si>
  <si>
    <t>受击</t>
    <phoneticPr fontId="5" type="noConversion"/>
  </si>
  <si>
    <t>艾斯黛尔攻击,艾斯黛尔被动</t>
    <phoneticPr fontId="8" type="noConversion"/>
  </si>
  <si>
    <t>攻击强化2,艾斯黛尔2</t>
    <phoneticPr fontId="8" type="noConversion"/>
  </si>
  <si>
    <t>慕斯攻击</t>
    <phoneticPr fontId="5" type="noConversion"/>
  </si>
  <si>
    <t>慕斯连击</t>
    <phoneticPr fontId="5" type="noConversion"/>
  </si>
  <si>
    <t>慕斯强力击</t>
    <phoneticPr fontId="5" type="noConversion"/>
  </si>
  <si>
    <t>挠伤</t>
  </si>
  <si>
    <t>下次攻击时攻击力+75%，5秒内使击中目标攻击力-40%</t>
  </si>
  <si>
    <t>慕斯2</t>
    <phoneticPr fontId="5" type="noConversion"/>
  </si>
  <si>
    <t>攻击力和防御力各+75%</t>
  </si>
  <si>
    <t>炸毛</t>
  </si>
  <si>
    <t>清道夫被动</t>
  </si>
  <si>
    <t>0.75,0.75</t>
    <phoneticPr fontId="5" type="noConversion"/>
  </si>
  <si>
    <t>doberm</t>
    <phoneticPr fontId="8" type="noConversion"/>
  </si>
  <si>
    <t>杜宾击中</t>
    <phoneticPr fontId="8" type="noConversion"/>
  </si>
  <si>
    <t>杜宾1击中</t>
    <phoneticPr fontId="8" type="noConversion"/>
  </si>
  <si>
    <t>doberm_attack_01_hit</t>
  </si>
  <si>
    <t>doberm_skill_01_hit</t>
  </si>
  <si>
    <t>缠丸击中</t>
    <phoneticPr fontId="8" type="noConversion"/>
  </si>
  <si>
    <t>缠丸抬手</t>
    <phoneticPr fontId="8" type="noConversion"/>
  </si>
  <si>
    <t>缠丸buff</t>
    <phoneticPr fontId="8" type="noConversion"/>
  </si>
  <si>
    <t>gyuki_attack_01_hit</t>
  </si>
  <si>
    <t>gyuki_attack_01_start</t>
  </si>
  <si>
    <t>gyuki_skill_02_buff</t>
  </si>
  <si>
    <t>缠丸抬手</t>
    <phoneticPr fontId="5" type="noConversion"/>
  </si>
  <si>
    <t>缠丸击中</t>
    <phoneticPr fontId="5" type="noConversion"/>
  </si>
  <si>
    <t>慕斯攻击,慕斯连击</t>
    <phoneticPr fontId="8" type="noConversion"/>
  </si>
  <si>
    <t>慕斯强力击,慕斯2</t>
    <phoneticPr fontId="8" type="noConversion"/>
  </si>
  <si>
    <t>霜叶击中</t>
    <phoneticPr fontId="8" type="noConversion"/>
  </si>
  <si>
    <t>霜叶抬手</t>
    <phoneticPr fontId="8" type="noConversion"/>
  </si>
  <si>
    <t>霜叶1buff</t>
    <phoneticPr fontId="8" type="noConversion"/>
  </si>
  <si>
    <t>霜叶1击中</t>
    <phoneticPr fontId="8" type="noConversion"/>
  </si>
  <si>
    <t>霜叶1抬手</t>
    <phoneticPr fontId="8" type="noConversion"/>
  </si>
  <si>
    <t>frostl_attack_01_hit</t>
  </si>
  <si>
    <t>frostl_attack_01_start</t>
  </si>
  <si>
    <t>frostl_skill_01_buff</t>
  </si>
  <si>
    <t>frostl_skill_01_hit</t>
  </si>
  <si>
    <t>frostl_skill_01_start</t>
  </si>
  <si>
    <t>frostl_skill_02_buff_02</t>
  </si>
  <si>
    <t>霜叶弹道</t>
    <phoneticPr fontId="8" type="noConversion"/>
  </si>
  <si>
    <t>霜叶1弹道</t>
    <phoneticPr fontId="8" type="noConversion"/>
  </si>
  <si>
    <t>frostl_attack_01_trail</t>
  </si>
  <si>
    <t>frostl_skill_01_trail</t>
  </si>
  <si>
    <t>霜叶1buff</t>
    <phoneticPr fontId="5" type="noConversion"/>
  </si>
  <si>
    <t>霜叶1buff,霜叶2buff</t>
    <phoneticPr fontId="5" type="noConversion"/>
  </si>
  <si>
    <t>霜叶抬手</t>
    <phoneticPr fontId="5" type="noConversion"/>
  </si>
  <si>
    <t>霜叶1抬手</t>
    <phoneticPr fontId="5" type="noConversion"/>
  </si>
  <si>
    <t>霜叶远攻,霜叶攻击</t>
    <phoneticPr fontId="8" type="noConversion"/>
  </si>
  <si>
    <t>艾斯黛尔击中</t>
    <phoneticPr fontId="8" type="noConversion"/>
  </si>
  <si>
    <t>艾斯黛尔buff</t>
    <phoneticPr fontId="8" type="noConversion"/>
  </si>
  <si>
    <t>estell_attack_01_hit</t>
  </si>
  <si>
    <t>艾斯黛尔加攻</t>
    <phoneticPr fontId="8" type="noConversion"/>
  </si>
  <si>
    <t>estell_skill_02_buff</t>
    <phoneticPr fontId="8" type="noConversion"/>
  </si>
  <si>
    <t>艾斯黛尔加攻,绝食</t>
    <phoneticPr fontId="5" type="noConversion"/>
  </si>
  <si>
    <t>艾斯黛尔击中</t>
    <phoneticPr fontId="5" type="noConversion"/>
  </si>
  <si>
    <t>慕斯击中</t>
    <phoneticPr fontId="8" type="noConversion"/>
  </si>
  <si>
    <t>慕斯抬手</t>
    <phoneticPr fontId="8" type="noConversion"/>
  </si>
  <si>
    <t>慕斯2击中</t>
    <phoneticPr fontId="8" type="noConversion"/>
  </si>
  <si>
    <t>慕斯2抬手</t>
    <phoneticPr fontId="8" type="noConversion"/>
  </si>
  <si>
    <t>frncat_attack_01_hit</t>
  </si>
  <si>
    <t>frncat_attack_01_start</t>
  </si>
  <si>
    <t>frncat_skill_02_hit</t>
  </si>
  <si>
    <t>frncat_skill_02_start</t>
  </si>
  <si>
    <t>慕斯2攻击</t>
  </si>
  <si>
    <t>慕斯2攻击</t>
    <phoneticPr fontId="5" type="noConversion"/>
  </si>
  <si>
    <t>慕斯抬手</t>
    <phoneticPr fontId="5" type="noConversion"/>
  </si>
  <si>
    <t>慕斯击中</t>
    <phoneticPr fontId="5" type="noConversion"/>
  </si>
  <si>
    <t>慕斯2抬手</t>
    <phoneticPr fontId="5" type="noConversion"/>
  </si>
  <si>
    <t>慕斯2击中</t>
    <phoneticPr fontId="5" type="noConversion"/>
  </si>
  <si>
    <t>砾</t>
    <phoneticPr fontId="8" type="noConversion"/>
  </si>
  <si>
    <t>gravel</t>
    <phoneticPr fontId="8" type="noConversion"/>
  </si>
  <si>
    <t>费用限定</t>
    <phoneticPr fontId="5" type="noConversion"/>
  </si>
  <si>
    <t>CostLimit</t>
    <phoneticPr fontId="5" type="noConversion"/>
  </si>
  <si>
    <t>砾攻击</t>
    <phoneticPr fontId="5" type="noConversion"/>
  </si>
  <si>
    <t>砾被动</t>
    <phoneticPr fontId="5" type="noConversion"/>
  </si>
  <si>
    <t>砾1</t>
    <phoneticPr fontId="5" type="noConversion"/>
  </si>
  <si>
    <t>砾加防</t>
    <phoneticPr fontId="8" type="noConversion"/>
  </si>
  <si>
    <t>数值变化衰减</t>
    <phoneticPr fontId="8" type="noConversion"/>
  </si>
  <si>
    <t>砾盾</t>
    <phoneticPr fontId="8" type="noConversion"/>
  </si>
  <si>
    <t>砾2</t>
    <phoneticPr fontId="5" type="noConversion"/>
  </si>
  <si>
    <t>砾加防</t>
    <phoneticPr fontId="5" type="noConversion"/>
  </si>
  <si>
    <t>砾盾</t>
    <phoneticPr fontId="5" type="noConversion"/>
  </si>
  <si>
    <t>{"ShieldType":"Real","Base":2,"AutoReduce":1}</t>
    <phoneticPr fontId="8" type="noConversion"/>
  </si>
  <si>
    <t>砾攻击,砾被动</t>
    <phoneticPr fontId="8" type="noConversion"/>
  </si>
  <si>
    <t>砾1,砾2</t>
    <phoneticPr fontId="8" type="noConversion"/>
  </si>
  <si>
    <t>砾击中</t>
    <phoneticPr fontId="8" type="noConversion"/>
  </si>
  <si>
    <t>砾抬手</t>
    <phoneticPr fontId="8" type="noConversion"/>
  </si>
  <si>
    <t>砾1buff</t>
    <phoneticPr fontId="8" type="noConversion"/>
  </si>
  <si>
    <t>砾2buff</t>
    <phoneticPr fontId="8" type="noConversion"/>
  </si>
  <si>
    <t>gravel_attack_01_hit</t>
  </si>
  <si>
    <t>gravel_attack_01_start</t>
  </si>
  <si>
    <t>gravel_skill_01_buff</t>
  </si>
  <si>
    <t>gravel_skill_02_buff</t>
  </si>
  <si>
    <t>砾击中</t>
    <phoneticPr fontId="5" type="noConversion"/>
  </si>
  <si>
    <t>砾抬手</t>
    <phoneticPr fontId="5" type="noConversion"/>
  </si>
  <si>
    <t>部署后防御力+400%，在12秒内持续衰减</t>
  </si>
  <si>
    <t>影袭</t>
  </si>
  <si>
    <t>部署后获得可吸收相当于自己最大生命250%的护盾，该护盾会在10秒内持续衰减</t>
  </si>
  <si>
    <t>鼠群</t>
  </si>
  <si>
    <t>治愈</t>
    <phoneticPr fontId="8" type="noConversion"/>
  </si>
  <si>
    <t>嘉维尔1buff</t>
    <phoneticPr fontId="8" type="noConversion"/>
  </si>
  <si>
    <t>嘉维尔2buff</t>
    <phoneticPr fontId="8" type="noConversion"/>
  </si>
  <si>
    <t>末药攻击</t>
    <phoneticPr fontId="5" type="noConversion"/>
  </si>
  <si>
    <t>末药被动</t>
    <phoneticPr fontId="5" type="noConversion"/>
  </si>
  <si>
    <t>末药1</t>
    <phoneticPr fontId="5" type="noConversion"/>
  </si>
  <si>
    <t>下次治疗可以恢复相当于攻击力125%的生命，并额外治疗一名单位\n可充能3次</t>
    <phoneticPr fontId="5" type="noConversion"/>
  </si>
  <si>
    <t>二重治疗</t>
    <phoneticPr fontId="5" type="noConversion"/>
  </si>
  <si>
    <t>多重攻击2</t>
    <phoneticPr fontId="8" type="noConversion"/>
  </si>
  <si>
    <t>{"Count":1}</t>
    <phoneticPr fontId="8" type="noConversion"/>
  </si>
  <si>
    <t>末药2</t>
    <phoneticPr fontId="5" type="noConversion"/>
  </si>
  <si>
    <t>医疗力场</t>
  </si>
  <si>
    <t>攻击力+65%，每次可额外治疗一名单位</t>
  </si>
  <si>
    <t>末药2加攻</t>
  </si>
  <si>
    <t>末药2加攻</t>
    <phoneticPr fontId="5" type="noConversion"/>
  </si>
  <si>
    <t>斑点加攻</t>
  </si>
  <si>
    <t>嘉维尔攻击</t>
    <phoneticPr fontId="5" type="noConversion"/>
  </si>
  <si>
    <t>嘉维尔被动</t>
    <phoneticPr fontId="5" type="noConversion"/>
  </si>
  <si>
    <t>医疗</t>
    <phoneticPr fontId="5" type="noConversion"/>
  </si>
  <si>
    <t>嘉维尔被动</t>
    <phoneticPr fontId="8" type="noConversion"/>
  </si>
  <si>
    <t>{"t":["AttackRate","DefenceAdd"]}</t>
    <phoneticPr fontId="8" type="noConversion"/>
  </si>
  <si>
    <t>0.12,120</t>
    <phoneticPr fontId="5" type="noConversion"/>
  </si>
  <si>
    <t>嘉维尔1</t>
    <phoneticPr fontId="5" type="noConversion"/>
  </si>
  <si>
    <t>下次治疗时为目标增加一个增益，每秒持续恢复相当于嘉维尔攻击力35%（血量低于一半时为70%）的生命，持续5秒\n可充能3次</t>
    <phoneticPr fontId="5" type="noConversion"/>
  </si>
  <si>
    <t>嘉维尔2</t>
    <phoneticPr fontId="5" type="noConversion"/>
  </si>
  <si>
    <t>立即为攻击范围内所有友方单位增加一个增益，每秒持续恢复相当于嘉维尔攻击力30%（血量低于一半时为80%）的生命，持续10秒</t>
  </si>
  <si>
    <t>调香师攻击</t>
    <phoneticPr fontId="5" type="noConversion"/>
  </si>
  <si>
    <t>调香师被动</t>
    <phoneticPr fontId="5" type="noConversion"/>
  </si>
  <si>
    <t>调香师1</t>
    <phoneticPr fontId="5" type="noConversion"/>
  </si>
  <si>
    <t>调香师2</t>
    <phoneticPr fontId="5" type="noConversion"/>
  </si>
  <si>
    <t>攻击力+70%</t>
    <phoneticPr fontId="5" type="noConversion"/>
  </si>
  <si>
    <t>攻击速度-50，攻击力+250%</t>
  </si>
  <si>
    <t>调香师2</t>
    <phoneticPr fontId="8" type="noConversion"/>
  </si>
  <si>
    <t>{"t":["AttackRate","AgiRate"]}</t>
    <phoneticPr fontId="8" type="noConversion"/>
  </si>
  <si>
    <t>1.5,-0.5</t>
    <phoneticPr fontId="5" type="noConversion"/>
  </si>
  <si>
    <t>精调</t>
    <phoneticPr fontId="5" type="noConversion"/>
  </si>
  <si>
    <t>治疗强化·β型</t>
  </si>
  <si>
    <t>角峰1</t>
    <phoneticPr fontId="8" type="noConversion"/>
  </si>
  <si>
    <t>{"TriggerTime":0.5,"HpLess":0.5,"HpLessRate":2,"DamageBase":1}</t>
    <phoneticPr fontId="8" type="noConversion"/>
  </si>
  <si>
    <t>{"TriggerTime":0.5,"HpLess":0.5,"HpLessRate":2.66667,"DamageBase":1}</t>
    <phoneticPr fontId="8" type="noConversion"/>
  </si>
  <si>
    <t>{"TriggerTime":0.5}</t>
    <phoneticPr fontId="8" type="noConversion"/>
  </si>
  <si>
    <t>角峰攻击</t>
    <phoneticPr fontId="5" type="noConversion"/>
  </si>
  <si>
    <t>角峰被动</t>
    <phoneticPr fontId="5" type="noConversion"/>
  </si>
  <si>
    <t>角峰1</t>
    <phoneticPr fontId="5" type="noConversion"/>
  </si>
  <si>
    <t>生命提升</t>
    <phoneticPr fontId="8" type="noConversion"/>
  </si>
  <si>
    <t>生命提升,角峰1</t>
    <phoneticPr fontId="5" type="noConversion"/>
  </si>
  <si>
    <t>生命上限+70%，每秒恢复40点生命</t>
  </si>
  <si>
    <t>体能强化</t>
    <phoneticPr fontId="5" type="noConversion"/>
  </si>
  <si>
    <t>角峰2</t>
    <phoneticPr fontId="8" type="noConversion"/>
  </si>
  <si>
    <t>生命上限+50%，防御力+30%，法术抗性+100%</t>
  </si>
  <si>
    <t>{"t":["HpRate","DefenceRate","MagicDefenceRate"]}</t>
    <phoneticPr fontId="8" type="noConversion"/>
  </si>
  <si>
    <t>角峰2</t>
    <phoneticPr fontId="5" type="noConversion"/>
  </si>
  <si>
    <t>抗寒体制</t>
    <phoneticPr fontId="5" type="noConversion"/>
  </si>
  <si>
    <t>0.5,0.3,1</t>
    <phoneticPr fontId="5" type="noConversion"/>
  </si>
  <si>
    <t>蛇屠箱攻击</t>
    <phoneticPr fontId="5" type="noConversion"/>
  </si>
  <si>
    <t>蛇屠箱被动</t>
    <phoneticPr fontId="5" type="noConversion"/>
  </si>
  <si>
    <t>蛇屠箱1</t>
    <phoneticPr fontId="5" type="noConversion"/>
  </si>
  <si>
    <t>防御力+80%</t>
    <phoneticPr fontId="5" type="noConversion"/>
  </si>
  <si>
    <t>防御力强化·β型</t>
  </si>
  <si>
    <t>蛇屠箱2</t>
    <phoneticPr fontId="5" type="noConversion"/>
  </si>
  <si>
    <t>蛇屠箱2</t>
    <phoneticPr fontId="8" type="noConversion"/>
  </si>
  <si>
    <t>蛇屠箱2治愈</t>
    <phoneticPr fontId="8" type="noConversion"/>
  </si>
  <si>
    <t>{"TriggerTime":0.5,"DamageBase":2}</t>
    <phoneticPr fontId="8" type="noConversion"/>
  </si>
  <si>
    <t>停止攻击敌人；阻挡数+1，防御力+130%，每秒恢复最大生命的3%</t>
  </si>
  <si>
    <t>壳状防御</t>
  </si>
  <si>
    <t>{"t":["StopCountAdd","DefenceRate"]}</t>
    <phoneticPr fontId="8" type="noConversion"/>
  </si>
  <si>
    <t>1,1.3</t>
    <phoneticPr fontId="5" type="noConversion"/>
  </si>
  <si>
    <t>蛇屠箱2,蛇屠箱2治愈,缴械</t>
    <phoneticPr fontId="8" type="noConversion"/>
  </si>
  <si>
    <t>古米攻击</t>
    <phoneticPr fontId="5" type="noConversion"/>
  </si>
  <si>
    <t>古米被动攻击</t>
  </si>
  <si>
    <t>古米被动攻击</t>
    <phoneticPr fontId="5" type="noConversion"/>
  </si>
  <si>
    <t>古米1</t>
    <phoneticPr fontId="5" type="noConversion"/>
  </si>
  <si>
    <t>下次攻击会恢复附近一名友方角色相当于古米攻击力160%的生命值\n可充能3次</t>
    <phoneticPr fontId="5" type="noConversion"/>
  </si>
  <si>
    <t>备用军粮</t>
  </si>
  <si>
    <t>古米2</t>
    <phoneticPr fontId="5" type="noConversion"/>
  </si>
  <si>
    <t>开始烹饪，10秒内停止攻击敌人，防御力+80%\n烹饪完成后专注于治疗附近的友方角色，攻击力+80%\n(攻击间隔+130%)</t>
    <phoneticPr fontId="5" type="noConversion"/>
  </si>
  <si>
    <t>食粮烹制</t>
  </si>
  <si>
    <t>古米2加防</t>
    <phoneticPr fontId="8" type="noConversion"/>
  </si>
  <si>
    <t>古米2缴械</t>
    <phoneticPr fontId="5" type="noConversion"/>
  </si>
  <si>
    <t>古米2buff</t>
    <phoneticPr fontId="5" type="noConversion"/>
  </si>
  <si>
    <t>古米2buff</t>
    <phoneticPr fontId="8" type="noConversion"/>
  </si>
  <si>
    <t>{"t":["AttackRate","AttackGapRate"]}</t>
    <phoneticPr fontId="8" type="noConversion"/>
  </si>
  <si>
    <t>0.8,1.3</t>
    <phoneticPr fontId="5" type="noConversion"/>
  </si>
  <si>
    <t>古米2缴械,古米2buff</t>
    <phoneticPr fontId="5" type="noConversion"/>
  </si>
  <si>
    <t>myrrh</t>
    <phoneticPr fontId="8" type="noConversion"/>
  </si>
  <si>
    <t>末药</t>
    <phoneticPr fontId="8" type="noConversion"/>
  </si>
  <si>
    <t>末药攻击,末药被动</t>
    <phoneticPr fontId="8" type="noConversion"/>
  </si>
  <si>
    <t>末药1,末药2</t>
    <phoneticPr fontId="8" type="noConversion"/>
  </si>
  <si>
    <t>嘉维尔</t>
    <phoneticPr fontId="8" type="noConversion"/>
  </si>
  <si>
    <t>ccheal</t>
    <phoneticPr fontId="8" type="noConversion"/>
  </si>
  <si>
    <t>嘉维尔攻击,嘉维尔被动</t>
    <phoneticPr fontId="8" type="noConversion"/>
  </si>
  <si>
    <t>嘉维尔1,嘉维尔2</t>
    <phoneticPr fontId="8" type="noConversion"/>
  </si>
  <si>
    <t>调香师</t>
    <phoneticPr fontId="8" type="noConversion"/>
  </si>
  <si>
    <t>flower</t>
    <phoneticPr fontId="8" type="noConversion"/>
  </si>
  <si>
    <t>调香师攻击,调香师被动</t>
    <phoneticPr fontId="8" type="noConversion"/>
  </si>
  <si>
    <t>调香师1,调香师2</t>
    <phoneticPr fontId="8" type="noConversion"/>
  </si>
  <si>
    <t>角峰</t>
    <phoneticPr fontId="8" type="noConversion"/>
  </si>
  <si>
    <t>yak</t>
    <phoneticPr fontId="8" type="noConversion"/>
  </si>
  <si>
    <t>角峰攻击,角峰被动</t>
    <phoneticPr fontId="8" type="noConversion"/>
  </si>
  <si>
    <t>角峰1,角峰2</t>
    <phoneticPr fontId="8" type="noConversion"/>
  </si>
  <si>
    <t>蛇屠箱</t>
    <phoneticPr fontId="8" type="noConversion"/>
  </si>
  <si>
    <t>snakek</t>
    <phoneticPr fontId="8" type="noConversion"/>
  </si>
  <si>
    <t>蛇屠箱攻击,蛇屠箱被动</t>
    <phoneticPr fontId="8" type="noConversion"/>
  </si>
  <si>
    <t>蛇屠箱1,蛇屠箱2</t>
    <phoneticPr fontId="8" type="noConversion"/>
  </si>
  <si>
    <t>古米</t>
    <phoneticPr fontId="8" type="noConversion"/>
  </si>
  <si>
    <t>sunbr</t>
    <phoneticPr fontId="8" type="noConversion"/>
  </si>
  <si>
    <t>古米1,古米2</t>
    <phoneticPr fontId="8" type="noConversion"/>
  </si>
  <si>
    <t>末药弹道</t>
    <phoneticPr fontId="8" type="noConversion"/>
  </si>
  <si>
    <t>myrrh_attack_01_trail</t>
  </si>
  <si>
    <t>末药击中</t>
    <phoneticPr fontId="8" type="noConversion"/>
  </si>
  <si>
    <t>myrrh_attack_01_hit</t>
  </si>
  <si>
    <t>末药弹道</t>
    <phoneticPr fontId="5" type="noConversion"/>
  </si>
  <si>
    <t>末药击中</t>
    <phoneticPr fontId="5" type="noConversion"/>
  </si>
  <si>
    <t>嘉维尔2抬手</t>
    <phoneticPr fontId="8" type="noConversion"/>
  </si>
  <si>
    <t>嘉维尔buff</t>
    <phoneticPr fontId="8" type="noConversion"/>
  </si>
  <si>
    <t>ccheal_skill_01_buff</t>
  </si>
  <si>
    <t>ccheal_skill_02_start</t>
  </si>
  <si>
    <t>调香师抬手</t>
    <phoneticPr fontId="8" type="noConversion"/>
  </si>
  <si>
    <t>flower_attack_01_start</t>
  </si>
  <si>
    <t>调香师被动</t>
    <phoneticPr fontId="8" type="noConversion"/>
  </si>
  <si>
    <t>flower_buff_01_range</t>
  </si>
  <si>
    <t>调香师被动特效</t>
    <phoneticPr fontId="5" type="noConversion"/>
  </si>
  <si>
    <t>调香师特效</t>
    <phoneticPr fontId="8" type="noConversion"/>
  </si>
  <si>
    <t>0,1.5,0</t>
    <phoneticPr fontId="8" type="noConversion"/>
  </si>
  <si>
    <t>调香师2</t>
  </si>
  <si>
    <t>角峰击中</t>
    <phoneticPr fontId="8" type="noConversion"/>
  </si>
  <si>
    <t>角峰抬手</t>
    <phoneticPr fontId="8" type="noConversion"/>
  </si>
  <si>
    <t>角峰buff</t>
    <phoneticPr fontId="8" type="noConversion"/>
  </si>
  <si>
    <t>yak_attack_01_end</t>
  </si>
  <si>
    <t>yak_attack_start</t>
  </si>
  <si>
    <t>yak_skill_02_buff</t>
  </si>
  <si>
    <t>角峰抬手</t>
    <phoneticPr fontId="5" type="noConversion"/>
  </si>
  <si>
    <t>角峰击中</t>
    <phoneticPr fontId="5" type="noConversion"/>
  </si>
  <si>
    <t>sunbr_skill_01_trail</t>
  </si>
  <si>
    <t>古米弹道</t>
    <phoneticPr fontId="8" type="noConversion"/>
  </si>
  <si>
    <t>古米弹道</t>
    <phoneticPr fontId="5" type="noConversion"/>
  </si>
  <si>
    <t>古米奶中</t>
    <phoneticPr fontId="8" type="noConversion"/>
  </si>
  <si>
    <t>sunbr_skill_02_buff</t>
  </si>
  <si>
    <t>sunbr_skill_01_hit</t>
  </si>
  <si>
    <t>古米奶中</t>
    <phoneticPr fontId="5" type="noConversion"/>
  </si>
  <si>
    <t>古米动作</t>
    <phoneticPr fontId="8" type="noConversion"/>
  </si>
  <si>
    <t>{"IdleAnimation":["Skill_2_Begin","Skill_2_Loop","Skill_2_End"]}</t>
    <phoneticPr fontId="8" type="noConversion"/>
  </si>
  <si>
    <t>古米2加防,古米动作</t>
    <phoneticPr fontId="5" type="noConversion"/>
  </si>
  <si>
    <t>古米2buff,缴械</t>
    <phoneticPr fontId="5" type="noConversion"/>
  </si>
  <si>
    <t>深海色</t>
    <phoneticPr fontId="8" type="noConversion"/>
  </si>
  <si>
    <t>deepcl</t>
    <phoneticPr fontId="8" type="noConversion"/>
  </si>
  <si>
    <t>深海色天赋</t>
    <phoneticPr fontId="5" type="noConversion"/>
  </si>
  <si>
    <t>深海色攻击</t>
    <phoneticPr fontId="5" type="noConversion"/>
  </si>
  <si>
    <t>深海色1</t>
    <phoneticPr fontId="5" type="noConversion"/>
  </si>
  <si>
    <t>所有触手攻击力和防御力+60%，每秒恢复70点生命</t>
  </si>
  <si>
    <t>光影之触</t>
  </si>
  <si>
    <t>深海色1</t>
    <phoneticPr fontId="8" type="noConversion"/>
  </si>
  <si>
    <t>深海色1回血</t>
    <phoneticPr fontId="8" type="noConversion"/>
  </si>
  <si>
    <t>深海色1,深海色1回血</t>
    <phoneticPr fontId="5" type="noConversion"/>
  </si>
  <si>
    <t>0.6,0.6</t>
    <phoneticPr fontId="5" type="noConversion"/>
  </si>
  <si>
    <t>获得触手</t>
    <phoneticPr fontId="5" type="noConversion"/>
  </si>
  <si>
    <t>触手</t>
    <phoneticPr fontId="8" type="noConversion"/>
  </si>
  <si>
    <t>110</t>
    <phoneticPr fontId="8" type="noConversion"/>
  </si>
  <si>
    <t>token_10001_deepcl_tentacle</t>
  </si>
  <si>
    <t>{"Count":4,"UnitId":"触手"}</t>
    <phoneticPr fontId="5" type="noConversion"/>
  </si>
  <si>
    <t>深海色2</t>
    <phoneticPr fontId="5" type="noConversion"/>
  </si>
  <si>
    <t>视觉陷阱</t>
  </si>
  <si>
    <t>攻击范围扩大，攻击范围内的友方单位获得50%的物理闪避</t>
  </si>
  <si>
    <t>0,0#0,1#0,-1#1,0#2,0#1,1#1,-1#2,1#2,-1#3,0#3,1#3,-1#0,2#0,-2#1,2#1,-2#2,2#2,-2</t>
    <phoneticPr fontId="5" type="noConversion"/>
  </si>
  <si>
    <t>深海色2buff</t>
    <phoneticPr fontId="5" type="noConversion"/>
  </si>
  <si>
    <t>物理闪避</t>
    <phoneticPr fontId="8" type="noConversion"/>
  </si>
  <si>
    <t>物理闪避</t>
    <phoneticPr fontId="5" type="noConversion"/>
  </si>
  <si>
    <t>远山2范围</t>
  </si>
  <si>
    <t>深海色击中</t>
    <phoneticPr fontId="8" type="noConversion"/>
  </si>
  <si>
    <t>深海色抬手</t>
    <phoneticPr fontId="8" type="noConversion"/>
  </si>
  <si>
    <t>deepcl_attack_01_start</t>
  </si>
  <si>
    <t>deepcl_attack_01_hit</t>
  </si>
  <si>
    <t>深海色范围</t>
    <phoneticPr fontId="8" type="noConversion"/>
  </si>
  <si>
    <t>deepcl_skill_02_range</t>
  </si>
  <si>
    <t>深海色击中</t>
    <phoneticPr fontId="5" type="noConversion"/>
  </si>
  <si>
    <t>深海色抬手</t>
    <phoneticPr fontId="5" type="noConversion"/>
  </si>
  <si>
    <t>深海色范围</t>
    <phoneticPr fontId="5" type="noConversion"/>
  </si>
  <si>
    <t>普通法球</t>
    <phoneticPr fontId="5" type="noConversion"/>
  </si>
  <si>
    <t>深海色攻击,获得触手,深海色天赋</t>
    <phoneticPr fontId="8" type="noConversion"/>
  </si>
  <si>
    <t>深海色1,深海色2</t>
    <phoneticPr fontId="5" type="noConversion"/>
  </si>
  <si>
    <t>地灵</t>
    <phoneticPr fontId="8" type="noConversion"/>
  </si>
  <si>
    <t>skgoat</t>
    <phoneticPr fontId="8" type="noConversion"/>
  </si>
  <si>
    <t>地灵击中</t>
    <phoneticPr fontId="8" type="noConversion"/>
  </si>
  <si>
    <t>地灵范围</t>
    <phoneticPr fontId="8" type="noConversion"/>
  </si>
  <si>
    <t>skgoat_skill_02_range</t>
  </si>
  <si>
    <t>skgoat_attack_01_hit</t>
  </si>
  <si>
    <t>地灵弹道</t>
    <phoneticPr fontId="8" type="noConversion"/>
  </si>
  <si>
    <t>skgoat_attack_01_trail</t>
  </si>
  <si>
    <t>地灵攻击</t>
    <phoneticPr fontId="5" type="noConversion"/>
  </si>
  <si>
    <t>地灵弹道</t>
    <phoneticPr fontId="5" type="noConversion"/>
  </si>
  <si>
    <t>地灵击中</t>
    <phoneticPr fontId="5" type="noConversion"/>
  </si>
  <si>
    <t>地灵2</t>
    <phoneticPr fontId="5" type="noConversion"/>
  </si>
  <si>
    <t>地灵范围</t>
    <phoneticPr fontId="5" type="noConversion"/>
  </si>
  <si>
    <t>地灵攻击</t>
    <phoneticPr fontId="8" type="noConversion"/>
  </si>
  <si>
    <t>攻击强化2,地灵2</t>
    <phoneticPr fontId="5" type="noConversion"/>
  </si>
  <si>
    <t>地灵2缴械</t>
    <phoneticPr fontId="5" type="noConversion"/>
  </si>
  <si>
    <t>缴械</t>
    <phoneticPr fontId="5" type="noConversion"/>
  </si>
  <si>
    <t>技力光环</t>
    <phoneticPr fontId="8" type="noConversion"/>
  </si>
  <si>
    <t>数值变化取高</t>
    <phoneticPr fontId="8" type="noConversion"/>
  </si>
  <si>
    <t>白面鸮攻击</t>
    <phoneticPr fontId="5" type="noConversion"/>
  </si>
  <si>
    <t>白面鸮被动</t>
    <phoneticPr fontId="5" type="noConversion"/>
  </si>
  <si>
    <t>白面鸮后续被动</t>
    <phoneticPr fontId="5" type="noConversion"/>
  </si>
  <si>
    <t>治疗强化3</t>
    <phoneticPr fontId="5" type="noConversion"/>
  </si>
  <si>
    <t>白面鸮2</t>
    <phoneticPr fontId="5" type="noConversion"/>
  </si>
  <si>
    <t>脑啡肽</t>
  </si>
  <si>
    <t>攻击范围扩大，攻击间隔超大幅度缩短(-2.1)</t>
  </si>
  <si>
    <t>0,0#0,1#0,-1#1,0#2,0#1,1#1,-1#2,1#2,-1#-1,0#-1,1#-1,-1#3,0#3,1#3,-1</t>
    <phoneticPr fontId="5" type="noConversion"/>
  </si>
  <si>
    <t>白面2buff</t>
  </si>
  <si>
    <t>白面2buff</t>
    <phoneticPr fontId="5" type="noConversion"/>
  </si>
  <si>
    <t>凛冬攻击</t>
    <phoneticPr fontId="5" type="noConversion"/>
  </si>
  <si>
    <t>凛冬被动</t>
    <phoneticPr fontId="5" type="noConversion"/>
  </si>
  <si>
    <t>部署费用提升</t>
    <phoneticPr fontId="8" type="noConversion"/>
  </si>
  <si>
    <t>加费3</t>
    <phoneticPr fontId="5" type="noConversion"/>
  </si>
  <si>
    <t>立即获得12点部署费用</t>
  </si>
  <si>
    <t>凛冬2</t>
    <phoneticPr fontId="5" type="noConversion"/>
  </si>
  <si>
    <t>技能持续时间内逐渐获得12点部署费用\n所有先锋干员攻击力和防御力+60%，并在击杀敌人时额外获得1点部署费用</t>
    <phoneticPr fontId="5" type="noConversion"/>
  </si>
  <si>
    <t>冲锋号令·γ型</t>
  </si>
  <si>
    <t>乌萨斯战吼</t>
  </si>
  <si>
    <t>凛冬2杀回</t>
    <phoneticPr fontId="5" type="noConversion"/>
  </si>
  <si>
    <t>凛冬2buff</t>
    <phoneticPr fontId="5" type="noConversion"/>
  </si>
  <si>
    <t>凛冬2杀回,凛冬2buff</t>
    <phoneticPr fontId="5" type="noConversion"/>
  </si>
  <si>
    <t>德克萨斯攻击</t>
    <phoneticPr fontId="5" type="noConversion"/>
  </si>
  <si>
    <t>德克萨斯2</t>
    <phoneticPr fontId="5" type="noConversion"/>
  </si>
  <si>
    <t>剑雨</t>
  </si>
  <si>
    <t>0,0#0,1#0,-1#1,0#-1,0#2,0#1,1#1,-1#0,2#0,-2#-1,1#-1,-1#-2,0</t>
    <phoneticPr fontId="5" type="noConversion"/>
  </si>
  <si>
    <t>#五星</t>
    <phoneticPr fontId="8" type="noConversion"/>
  </si>
  <si>
    <t>白面鸮</t>
    <phoneticPr fontId="8" type="noConversion"/>
  </si>
  <si>
    <t>plosis</t>
    <phoneticPr fontId="8" type="noConversion"/>
  </si>
  <si>
    <t>白面鸮攻击,白面鸮被动</t>
    <phoneticPr fontId="8" type="noConversion"/>
  </si>
  <si>
    <t>治疗强化3,白面鸮2</t>
    <phoneticPr fontId="8" type="noConversion"/>
  </si>
  <si>
    <t>白面鸮buff</t>
    <phoneticPr fontId="8" type="noConversion"/>
  </si>
  <si>
    <t>plosis_attack_01_start</t>
  </si>
  <si>
    <t>凛冬</t>
    <phoneticPr fontId="8" type="noConversion"/>
  </si>
  <si>
    <t>headbr</t>
    <phoneticPr fontId="8" type="noConversion"/>
  </si>
  <si>
    <t>凛冬攻击,凛冬被动</t>
    <phoneticPr fontId="5" type="noConversion"/>
  </si>
  <si>
    <t>凛冬击中</t>
    <phoneticPr fontId="8" type="noConversion"/>
  </si>
  <si>
    <t>凛冬抬手</t>
    <phoneticPr fontId="8" type="noConversion"/>
  </si>
  <si>
    <t>headbr_attack_01_hit</t>
  </si>
  <si>
    <t>headbr_attack_01_start</t>
  </si>
  <si>
    <t>凛冬击中</t>
    <phoneticPr fontId="5" type="noConversion"/>
  </si>
  <si>
    <t>凛冬抬手</t>
    <phoneticPr fontId="5" type="noConversion"/>
  </si>
  <si>
    <t>凛冬buff</t>
    <phoneticPr fontId="8" type="noConversion"/>
  </si>
  <si>
    <t>凛冬buff</t>
    <phoneticPr fontId="5" type="noConversion"/>
  </si>
  <si>
    <t>加费3,凛冬2</t>
    <phoneticPr fontId="8" type="noConversion"/>
  </si>
  <si>
    <t>德克萨斯</t>
    <phoneticPr fontId="8" type="noConversion"/>
  </si>
  <si>
    <t>texas</t>
    <phoneticPr fontId="8" type="noConversion"/>
  </si>
  <si>
    <t>德克萨斯被动</t>
    <phoneticPr fontId="5" type="noConversion"/>
  </si>
  <si>
    <t>流沙化</t>
  </si>
  <si>
    <t>停止攻击；攻击范围内的敌方单位每1.4秒受到一次停顿效果</t>
  </si>
  <si>
    <t>德克萨斯攻击,德克萨斯被动</t>
    <phoneticPr fontId="8" type="noConversion"/>
  </si>
  <si>
    <t>加费3,德克萨斯2</t>
    <phoneticPr fontId="8" type="noConversion"/>
  </si>
  <si>
    <t>德克萨斯击中</t>
    <phoneticPr fontId="8" type="noConversion"/>
  </si>
  <si>
    <t>德克萨斯抬手</t>
    <phoneticPr fontId="8" type="noConversion"/>
  </si>
  <si>
    <t>德克萨斯1击中</t>
    <phoneticPr fontId="8" type="noConversion"/>
  </si>
  <si>
    <t>德克萨斯1范围</t>
    <phoneticPr fontId="8" type="noConversion"/>
  </si>
  <si>
    <t>texas_attack_01_hit</t>
  </si>
  <si>
    <t>texas_attack_01_start</t>
  </si>
  <si>
    <t>texas_skill_01_hit</t>
  </si>
  <si>
    <t>texas_skill_01_range</t>
  </si>
  <si>
    <t>texas_skill_01_start</t>
  </si>
  <si>
    <t>Attack_Start,Attack_Loop,Attack_End</t>
    <phoneticPr fontId="5" type="noConversion"/>
  </si>
  <si>
    <t>#德克萨斯1抬手</t>
    <phoneticPr fontId="8" type="noConversion"/>
  </si>
  <si>
    <t>立即获得12点费用；对周围所有敌人造成两次相当于攻击力170%的法术伤害，并令击中目标晕眩3秒</t>
  </si>
  <si>
    <t>德克萨斯2费用</t>
    <phoneticPr fontId="5" type="noConversion"/>
  </si>
  <si>
    <t>AnimationTime</t>
    <phoneticPr fontId="5" type="noConversion"/>
  </si>
  <si>
    <t>攻击动作强制抬手时间</t>
    <phoneticPr fontId="5" type="noConversion"/>
  </si>
  <si>
    <t>芙兰卡被动</t>
  </si>
  <si>
    <t>芙兰卡被动</t>
    <phoneticPr fontId="8" type="noConversion"/>
  </si>
  <si>
    <t>无视防御</t>
    <phoneticPr fontId="8" type="noConversion"/>
  </si>
  <si>
    <t>{"Chance":0.2,"OpenChance":0,"Value":0,"Rate":1}</t>
    <phoneticPr fontId="8" type="noConversion"/>
  </si>
  <si>
    <t>芙兰卡2</t>
    <phoneticPr fontId="8" type="noConversion"/>
  </si>
  <si>
    <t>{"Chance":0,"OpenChance":0.5,"Value":0,"Rate":1}</t>
    <phoneticPr fontId="8" type="noConversion"/>
  </si>
  <si>
    <t>芙兰卡</t>
    <phoneticPr fontId="8" type="noConversion"/>
  </si>
  <si>
    <t>franka</t>
    <phoneticPr fontId="8" type="noConversion"/>
  </si>
  <si>
    <t>芙兰卡攻击</t>
    <phoneticPr fontId="5" type="noConversion"/>
  </si>
  <si>
    <t>芙兰卡被动</t>
    <phoneticPr fontId="5" type="noConversion"/>
  </si>
  <si>
    <t>攻击力+45%，攻击速度+45</t>
  </si>
  <si>
    <t>迅捷打击·γ型</t>
  </si>
  <si>
    <t>讯捷打击3</t>
    <phoneticPr fontId="5" type="noConversion"/>
  </si>
  <si>
    <t>0.45,45</t>
    <phoneticPr fontId="5" type="noConversion"/>
  </si>
  <si>
    <t>芙兰卡2攻击</t>
    <phoneticPr fontId="5" type="noConversion"/>
  </si>
  <si>
    <t>极致锋度</t>
  </si>
  <si>
    <t>防御力降至0，攻击力+100%，天赋无视防御的概率提高至2.5倍</t>
  </si>
  <si>
    <t>Skill_Down</t>
    <phoneticPr fontId="5" type="noConversion"/>
  </si>
  <si>
    <t>芙兰卡击中</t>
    <phoneticPr fontId="8" type="noConversion"/>
  </si>
  <si>
    <t>芙兰卡抬手</t>
    <phoneticPr fontId="8" type="noConversion"/>
  </si>
  <si>
    <t>franka_attack_01_hit</t>
  </si>
  <si>
    <t>franka_attack_01_start</t>
  </si>
  <si>
    <t>芙兰卡刀buff</t>
    <phoneticPr fontId="8" type="noConversion"/>
  </si>
  <si>
    <t>franka_skill_02_buff</t>
  </si>
  <si>
    <t>芙兰卡2击中</t>
    <phoneticPr fontId="8" type="noConversion"/>
  </si>
  <si>
    <t>芙兰卡2抬手</t>
    <phoneticPr fontId="8" type="noConversion"/>
  </si>
  <si>
    <t>franka_skill_02_hit</t>
  </si>
  <si>
    <t>franka_skill_02_start</t>
  </si>
  <si>
    <t>芙兰卡2buff</t>
    <phoneticPr fontId="5" type="noConversion"/>
  </si>
  <si>
    <t>芙兰卡2buff</t>
    <phoneticPr fontId="8" type="noConversion"/>
  </si>
  <si>
    <t>数值变化</t>
    <phoneticPr fontId="8" type="noConversion"/>
  </si>
  <si>
    <t>芙兰卡2,芙兰卡2buff</t>
    <phoneticPr fontId="5" type="noConversion"/>
  </si>
  <si>
    <t>1,-1</t>
    <phoneticPr fontId="5" type="noConversion"/>
  </si>
  <si>
    <t>芙兰卡攻击,芙兰卡被动</t>
    <phoneticPr fontId="8" type="noConversion"/>
  </si>
  <si>
    <t>讯捷打击3,芙兰卡2攻击</t>
    <phoneticPr fontId="8" type="noConversion"/>
  </si>
  <si>
    <t>芙兰卡抬手</t>
    <phoneticPr fontId="5" type="noConversion"/>
  </si>
  <si>
    <t>因陀罗攻击</t>
    <phoneticPr fontId="5" type="noConversion"/>
  </si>
  <si>
    <t>因陀罗被动攻击</t>
    <phoneticPr fontId="5" type="noConversion"/>
  </si>
  <si>
    <t>闪避</t>
    <phoneticPr fontId="5" type="noConversion"/>
  </si>
  <si>
    <t>因陀罗被动闪避</t>
    <phoneticPr fontId="5" type="noConversion"/>
  </si>
  <si>
    <t>物理闪避</t>
  </si>
  <si>
    <t>因陀罗1</t>
    <phoneticPr fontId="5" type="noConversion"/>
  </si>
  <si>
    <t>碎甲拳</t>
  </si>
  <si>
    <t>下次攻击的攻击力+140%，无视目标防御60%</t>
  </si>
  <si>
    <t>因陀罗</t>
    <phoneticPr fontId="8" type="noConversion"/>
  </si>
  <si>
    <t>{"Chance":1,"Rate":0.6}</t>
    <phoneticPr fontId="8" type="noConversion"/>
  </si>
  <si>
    <t>因陀罗穿甲</t>
    <phoneticPr fontId="8" type="noConversion"/>
  </si>
  <si>
    <t>因陀罗2攻击</t>
    <phoneticPr fontId="5" type="noConversion"/>
  </si>
  <si>
    <t>攻击力+120%，伤害类型变为法术，每次攻击恢复相当于造成伤害25%的生命</t>
  </si>
  <si>
    <t>裂魂</t>
  </si>
  <si>
    <t>因陀罗2buff</t>
  </si>
  <si>
    <t>因陀罗2buff</t>
    <phoneticPr fontId="5" type="noConversion"/>
  </si>
  <si>
    <t>LifeSteal</t>
    <phoneticPr fontId="5" type="noConversion"/>
  </si>
  <si>
    <t>吸血</t>
    <phoneticPr fontId="5" type="noConversion"/>
  </si>
  <si>
    <t>因陀罗攻击,因陀罗被动攻击</t>
    <phoneticPr fontId="8" type="noConversion"/>
  </si>
  <si>
    <t>因陀罗1,因陀罗2攻击</t>
    <phoneticPr fontId="8" type="noConversion"/>
  </si>
  <si>
    <t>CanDestory</t>
    <phoneticPr fontId="5" type="noConversion"/>
  </si>
  <si>
    <t>可破坏</t>
    <phoneticPr fontId="5" type="noConversion"/>
  </si>
  <si>
    <t>破坏</t>
    <phoneticPr fontId="8" type="noConversion"/>
  </si>
  <si>
    <t>幽灵鲨攻击</t>
    <phoneticPr fontId="5" type="noConversion"/>
  </si>
  <si>
    <t>幽灵鲨被动</t>
    <phoneticPr fontId="5" type="noConversion"/>
  </si>
  <si>
    <t>幽灵鲨回血</t>
    <phoneticPr fontId="8" type="noConversion"/>
  </si>
  <si>
    <t>生命提升,幽灵鲨回血</t>
    <phoneticPr fontId="5" type="noConversion"/>
  </si>
  <si>
    <t>攻击强化3</t>
    <phoneticPr fontId="5" type="noConversion"/>
  </si>
  <si>
    <t>幽灵鲨锁血</t>
    <phoneticPr fontId="5" type="noConversion"/>
  </si>
  <si>
    <t>幽灵鲨2buff</t>
    <phoneticPr fontId="5" type="noConversion"/>
  </si>
  <si>
    <t>幽灵鲨2晕</t>
    <phoneticPr fontId="5" type="noConversion"/>
  </si>
  <si>
    <t>拉普兰德攻击</t>
    <phoneticPr fontId="5" type="noConversion"/>
  </si>
  <si>
    <t>拉普兰德远攻</t>
  </si>
  <si>
    <t>拉普兰德远攻</t>
    <phoneticPr fontId="5" type="noConversion"/>
  </si>
  <si>
    <t>破坏</t>
    <phoneticPr fontId="5" type="noConversion"/>
  </si>
  <si>
    <t>拉普兰德1</t>
    <phoneticPr fontId="5" type="noConversion"/>
  </si>
  <si>
    <t>日晷</t>
  </si>
  <si>
    <t>拉普兰德2</t>
    <phoneticPr fontId="5" type="noConversion"/>
  </si>
  <si>
    <t>攻击力+120%，伤害类型变为法术，额外攻击一个目标，远程攻击不再降低攻击力\n技能自动开启</t>
    <phoneticPr fontId="5" type="noConversion"/>
  </si>
  <si>
    <t>狼魂</t>
  </si>
  <si>
    <t>0,0#0,1#0,-1#1,0#2,0#1,1#1,-1#3,0</t>
    <phoneticPr fontId="5" type="noConversion"/>
  </si>
  <si>
    <t>拉普兰德2buff</t>
    <phoneticPr fontId="5" type="noConversion"/>
  </si>
  <si>
    <t>蓝毒攻击</t>
    <phoneticPr fontId="5" type="noConversion"/>
  </si>
  <si>
    <t>蓝毒毒素</t>
    <phoneticPr fontId="8" type="noConversion"/>
  </si>
  <si>
    <t>{"FarAttackUnitRate":1}</t>
    <phoneticPr fontId="8" type="noConversion"/>
  </si>
  <si>
    <t>蓝毒毒素</t>
    <phoneticPr fontId="5" type="noConversion"/>
  </si>
  <si>
    <t>蓝毒1</t>
    <phoneticPr fontId="5" type="noConversion"/>
  </si>
  <si>
    <t>二重射击·自动</t>
  </si>
  <si>
    <t>下次攻击额外攻击一个目标，造成相当于攻击力200%的物理伤害</t>
  </si>
  <si>
    <t>蓝毒2</t>
    <phoneticPr fontId="5" type="noConversion"/>
  </si>
  <si>
    <t>毒液散射</t>
  </si>
  <si>
    <t>攻击力+50%，每次攻击对主目标额外射击一次，并额外攻击2个目标</t>
  </si>
  <si>
    <t>蓝毒2散射</t>
  </si>
  <si>
    <t>蓝毒2散射</t>
    <phoneticPr fontId="5" type="noConversion"/>
  </si>
  <si>
    <t>蓝毒2buff</t>
    <phoneticPr fontId="5" type="noConversion"/>
  </si>
  <si>
    <t>白金攻击</t>
    <phoneticPr fontId="5" type="noConversion"/>
  </si>
  <si>
    <t>蓄力增伤</t>
  </si>
  <si>
    <t>蓄力增伤</t>
    <phoneticPr fontId="8" type="noConversion"/>
  </si>
  <si>
    <t>{"Rate":2.9,"Time":2.5}</t>
    <phoneticPr fontId="8" type="noConversion"/>
  </si>
  <si>
    <t>蓄力增伤</t>
    <phoneticPr fontId="5" type="noConversion"/>
  </si>
  <si>
    <t>白金2</t>
    <phoneticPr fontId="5" type="noConversion"/>
  </si>
  <si>
    <t>天马视域</t>
  </si>
  <si>
    <t>白金2buff</t>
    <phoneticPr fontId="5" type="noConversion"/>
  </si>
  <si>
    <t>白金2buff</t>
    <phoneticPr fontId="8" type="noConversion"/>
  </si>
  <si>
    <t>1,-20</t>
    <phoneticPr fontId="5" type="noConversion"/>
  </si>
  <si>
    <t>攻击速度略微降低(-20)，但攻击力+100%，攻击范围扩大\n持续时间无限</t>
    <phoneticPr fontId="5" type="noConversion"/>
  </si>
  <si>
    <t>陨星增伤</t>
    <phoneticPr fontId="8" type="noConversion"/>
  </si>
  <si>
    <t>额外伤害加</t>
    <phoneticPr fontId="8" type="noConversion"/>
  </si>
  <si>
    <t>{"Rate":0.6}</t>
    <phoneticPr fontId="8" type="noConversion"/>
  </si>
  <si>
    <t>陨星攻击</t>
    <phoneticPr fontId="5" type="noConversion"/>
  </si>
  <si>
    <t>下次攻击的爆炸范围扩大，造成相当于攻击力215%的物理伤害</t>
  </si>
  <si>
    <t>霰射弹头</t>
  </si>
  <si>
    <t>陨星2</t>
    <phoneticPr fontId="5" type="noConversion"/>
  </si>
  <si>
    <t>立即发射一枚火焰弹，对目标范围内所有敌人造成相当于攻击力300%的物理伤害，所有命中目标在10秒内防御力-330</t>
  </si>
  <si>
    <t>高爆弹头</t>
  </si>
  <si>
    <t>tiger</t>
    <phoneticPr fontId="8" type="noConversion"/>
  </si>
  <si>
    <t>whitew</t>
    <phoneticPr fontId="8" type="noConversion"/>
  </si>
  <si>
    <t>拉普兰德</t>
    <phoneticPr fontId="8" type="noConversion"/>
  </si>
  <si>
    <t>拉普兰德1,拉普兰德2</t>
    <phoneticPr fontId="5" type="noConversion"/>
  </si>
  <si>
    <t>因陀罗击中</t>
    <phoneticPr fontId="8" type="noConversion"/>
  </si>
  <si>
    <t>因陀罗1击中</t>
    <phoneticPr fontId="8" type="noConversion"/>
  </si>
  <si>
    <t>因陀罗1抬手</t>
    <phoneticPr fontId="8" type="noConversion"/>
  </si>
  <si>
    <t>因陀罗2Buff</t>
    <phoneticPr fontId="8" type="noConversion"/>
  </si>
  <si>
    <t>因陀罗2击中</t>
    <phoneticPr fontId="8" type="noConversion"/>
  </si>
  <si>
    <t>因陀罗2抬手</t>
    <phoneticPr fontId="8" type="noConversion"/>
  </si>
  <si>
    <t>tiger_attack_01_hit</t>
  </si>
  <si>
    <t>tiger_skill_01_hit</t>
  </si>
  <si>
    <t>tiger_skill_01_start_right</t>
  </si>
  <si>
    <t>tiger_skill_02_buff</t>
  </si>
  <si>
    <t>tiger_skill_02_hit</t>
  </si>
  <si>
    <t>tiger_skill_02_start</t>
  </si>
  <si>
    <t>因陀罗2</t>
    <phoneticPr fontId="8" type="noConversion"/>
  </si>
  <si>
    <t>拉普兰德近战击中</t>
    <phoneticPr fontId="8" type="noConversion"/>
  </si>
  <si>
    <t>拉普兰德近战抬手</t>
    <phoneticPr fontId="8" type="noConversion"/>
  </si>
  <si>
    <t>拉普兰德远程击中</t>
    <phoneticPr fontId="8" type="noConversion"/>
  </si>
  <si>
    <t>拉普兰德远程抬手</t>
    <phoneticPr fontId="8" type="noConversion"/>
  </si>
  <si>
    <t>拉普兰德1buff</t>
    <phoneticPr fontId="8" type="noConversion"/>
  </si>
  <si>
    <t>拉普兰德刀buff1</t>
    <phoneticPr fontId="8" type="noConversion"/>
  </si>
  <si>
    <t>拉普兰德刀buff2</t>
    <phoneticPr fontId="8" type="noConversion"/>
  </si>
  <si>
    <t>拉普兰德2buff</t>
    <phoneticPr fontId="8" type="noConversion"/>
  </si>
  <si>
    <t>拉普兰德2击中</t>
    <phoneticPr fontId="8" type="noConversion"/>
  </si>
  <si>
    <t>拉普兰德2抬手</t>
    <phoneticPr fontId="8" type="noConversion"/>
  </si>
  <si>
    <t>whitew_attack_01_hit</t>
  </si>
  <si>
    <t>whitew_attack_01_start</t>
  </si>
  <si>
    <t>whitew_attack_02_hit</t>
  </si>
  <si>
    <t>whitew_attack_02_start</t>
  </si>
  <si>
    <t>whitew_skill_01_buff</t>
  </si>
  <si>
    <t>whitew_skill_02_buff_01_l</t>
  </si>
  <si>
    <t>whitew_skill_02_buff_01_r</t>
  </si>
  <si>
    <t>whitew_skill_02_buff_02</t>
  </si>
  <si>
    <t>whitew_skill_02_hit</t>
  </si>
  <si>
    <t>whitew_skill_02_start</t>
  </si>
  <si>
    <t>拉普兰德2弹道</t>
    <phoneticPr fontId="8" type="noConversion"/>
  </si>
  <si>
    <t>whitew_skill_02_trail</t>
  </si>
  <si>
    <t>Weapon_A</t>
    <phoneticPr fontId="8" type="noConversion"/>
  </si>
  <si>
    <t>拉普兰德1加攻</t>
    <phoneticPr fontId="8" type="noConversion"/>
  </si>
  <si>
    <t>拉普兰德1加攻,物理闪避</t>
    <phoneticPr fontId="5" type="noConversion"/>
  </si>
  <si>
    <t>拉普兰德刀1</t>
    <phoneticPr fontId="8" type="noConversion"/>
  </si>
  <si>
    <t>拉普兰德刀2</t>
    <phoneticPr fontId="8" type="noConversion"/>
  </si>
  <si>
    <t>拉普兰德2加攻</t>
    <phoneticPr fontId="8" type="noConversion"/>
  </si>
  <si>
    <t>拉普兰德2加攻,拉普兰德刀1,拉普兰德刀2</t>
    <phoneticPr fontId="8" type="noConversion"/>
  </si>
  <si>
    <t>幽灵鲨</t>
    <phoneticPr fontId="8" type="noConversion"/>
  </si>
  <si>
    <t>幽灵鲨攻击,幽灵鲨被动</t>
    <phoneticPr fontId="8" type="noConversion"/>
  </si>
  <si>
    <t>幽灵鲨眼buff</t>
    <phoneticPr fontId="8" type="noConversion"/>
  </si>
  <si>
    <t>R_eye</t>
  </si>
  <si>
    <t>幽灵鲨击中</t>
    <phoneticPr fontId="8" type="noConversion"/>
  </si>
  <si>
    <t>幽灵鲨抬手</t>
    <phoneticPr fontId="8" type="noConversion"/>
  </si>
  <si>
    <t>ghost_skill_02_buff_02</t>
  </si>
  <si>
    <t>幽灵鲨2Buff</t>
    <phoneticPr fontId="8" type="noConversion"/>
  </si>
  <si>
    <t>ghost_skill_02_buff</t>
  </si>
  <si>
    <t>ghost_attack_01_start</t>
  </si>
  <si>
    <t>ghost_attack_01_hit</t>
  </si>
  <si>
    <t>幽灵鲨眼</t>
    <phoneticPr fontId="8" type="noConversion"/>
  </si>
  <si>
    <t>幽灵鲨2</t>
    <phoneticPr fontId="8" type="noConversion"/>
  </si>
  <si>
    <t>幽灵鲨2,幽灵鲨眼</t>
    <phoneticPr fontId="5" type="noConversion"/>
  </si>
  <si>
    <t>肉斩骨断</t>
  </si>
  <si>
    <t>技能持续期间内干员的生命值始终不会低于1，攻击力+160%\n技能结束后干员晕眩10秒</t>
    <phoneticPr fontId="5" type="noConversion"/>
  </si>
  <si>
    <t>幽灵鲨锁血,幽灵鲨2晕</t>
    <phoneticPr fontId="5" type="noConversion"/>
  </si>
  <si>
    <t>攻击强化3,幽灵鲨2buff</t>
    <phoneticPr fontId="8" type="noConversion"/>
  </si>
  <si>
    <t>蓝毒</t>
    <phoneticPr fontId="8" type="noConversion"/>
  </si>
  <si>
    <t>bluep</t>
    <phoneticPr fontId="8" type="noConversion"/>
  </si>
  <si>
    <t>蓝毒攻击</t>
  </si>
  <si>
    <t>蓝毒1,蓝毒2</t>
    <phoneticPr fontId="5" type="noConversion"/>
  </si>
  <si>
    <t>蓝毒抬手</t>
    <phoneticPr fontId="8" type="noConversion"/>
  </si>
  <si>
    <t>bluep_attack_01_start</t>
  </si>
  <si>
    <t>蓝毒弹道</t>
    <phoneticPr fontId="8" type="noConversion"/>
  </si>
  <si>
    <t>蓝毒弹道</t>
    <phoneticPr fontId="5" type="noConversion"/>
  </si>
  <si>
    <t>bluep_skill_01_trail</t>
  </si>
  <si>
    <t>白金</t>
    <phoneticPr fontId="8" type="noConversion"/>
  </si>
  <si>
    <t>platnm</t>
    <phoneticPr fontId="8" type="noConversion"/>
  </si>
  <si>
    <t>白金攻击</t>
  </si>
  <si>
    <t>攻击强化3,白金2</t>
    <phoneticPr fontId="8" type="noConversion"/>
  </si>
  <si>
    <t>白金弹道</t>
    <phoneticPr fontId="8" type="noConversion"/>
  </si>
  <si>
    <t>白金2弹道</t>
    <phoneticPr fontId="8" type="noConversion"/>
  </si>
  <si>
    <t>platnm_skill_02_trail</t>
  </si>
  <si>
    <t>platnm_attack_01_trail</t>
  </si>
  <si>
    <t>白金抬手</t>
    <phoneticPr fontId="8" type="noConversion"/>
  </si>
  <si>
    <t>白金2Buff</t>
    <phoneticPr fontId="8" type="noConversion"/>
  </si>
  <si>
    <t>白金2击中</t>
    <phoneticPr fontId="8" type="noConversion"/>
  </si>
  <si>
    <t>白金2抬手</t>
    <phoneticPr fontId="8" type="noConversion"/>
  </si>
  <si>
    <t>platnm_attack_01_hit</t>
  </si>
  <si>
    <t>platnm_skill_02_buff</t>
  </si>
  <si>
    <t>platnm_skill_02_hit</t>
  </si>
  <si>
    <t>platnm_skill_02_start</t>
  </si>
  <si>
    <t>白金弹道</t>
    <phoneticPr fontId="5" type="noConversion"/>
  </si>
  <si>
    <t>白金2弹道</t>
    <phoneticPr fontId="5" type="noConversion"/>
  </si>
  <si>
    <t>白金2击中</t>
    <phoneticPr fontId="5" type="noConversion"/>
  </si>
  <si>
    <t>gong</t>
    <phoneticPr fontId="8" type="noConversion"/>
  </si>
  <si>
    <t>陨星</t>
    <phoneticPr fontId="8" type="noConversion"/>
  </si>
  <si>
    <t>meteo</t>
    <phoneticPr fontId="8" type="noConversion"/>
  </si>
  <si>
    <t>陨星攻击</t>
  </si>
  <si>
    <t>陨星1</t>
    <phoneticPr fontId="5" type="noConversion"/>
  </si>
  <si>
    <t>陨星1,陨星2</t>
    <phoneticPr fontId="8" type="noConversion"/>
  </si>
  <si>
    <t>陨星弹道</t>
    <phoneticPr fontId="8" type="noConversion"/>
  </si>
  <si>
    <t>陨星1弹道</t>
    <phoneticPr fontId="8" type="noConversion"/>
  </si>
  <si>
    <t>陨星2弹道</t>
    <phoneticPr fontId="8" type="noConversion"/>
  </si>
  <si>
    <t>meteo_attack_01_trail</t>
  </si>
  <si>
    <t>meteo_skill_01_trail</t>
  </si>
  <si>
    <t>meteo_skill_02_trail</t>
  </si>
  <si>
    <t>陨星击中</t>
    <phoneticPr fontId="8" type="noConversion"/>
  </si>
  <si>
    <t>陨星1击中</t>
    <phoneticPr fontId="8" type="noConversion"/>
  </si>
  <si>
    <t>陨星1抬手</t>
    <phoneticPr fontId="8" type="noConversion"/>
  </si>
  <si>
    <t>陨星2击中</t>
    <phoneticPr fontId="8" type="noConversion"/>
  </si>
  <si>
    <t>陨星2抬手</t>
    <phoneticPr fontId="8" type="noConversion"/>
  </si>
  <si>
    <t>meteo_attack_01_hit</t>
  </si>
  <si>
    <t>meteo_skill_01_hit</t>
  </si>
  <si>
    <t>meteo_skill_01_start</t>
  </si>
  <si>
    <t>meteo_skill_02_start</t>
  </si>
  <si>
    <t>meteo_skill_02_hit</t>
  </si>
  <si>
    <t>陨星击中</t>
    <phoneticPr fontId="5" type="noConversion"/>
  </si>
  <si>
    <t>陨星1击中</t>
    <phoneticPr fontId="5" type="noConversion"/>
  </si>
  <si>
    <t>陨星2击中</t>
    <phoneticPr fontId="5" type="noConversion"/>
  </si>
  <si>
    <t>陨星1抬手</t>
    <phoneticPr fontId="5" type="noConversion"/>
  </si>
  <si>
    <t>陨星2抬手</t>
    <phoneticPr fontId="5" type="noConversion"/>
  </si>
  <si>
    <t>阿米娅</t>
    <phoneticPr fontId="8" type="noConversion"/>
  </si>
  <si>
    <t>amiya</t>
    <phoneticPr fontId="8" type="noConversion"/>
  </si>
  <si>
    <t>002</t>
    <phoneticPr fontId="8" type="noConversion"/>
  </si>
  <si>
    <t>阿米娅攻击</t>
    <phoneticPr fontId="5" type="noConversion"/>
  </si>
  <si>
    <t>阿米娅击中</t>
    <phoneticPr fontId="8" type="noConversion"/>
  </si>
  <si>
    <t>阿米娅抬手</t>
    <phoneticPr fontId="8" type="noConversion"/>
  </si>
  <si>
    <t>阿米娅弹道</t>
    <phoneticPr fontId="8" type="noConversion"/>
  </si>
  <si>
    <t>阿米娅2弹道</t>
    <phoneticPr fontId="8" type="noConversion"/>
  </si>
  <si>
    <t>阿米娅3弹道</t>
    <phoneticPr fontId="8" type="noConversion"/>
  </si>
  <si>
    <t>amiya_attack_01_trail</t>
  </si>
  <si>
    <t>amiya_skill_02_trail</t>
  </si>
  <si>
    <t>amiya_skill_03_trail</t>
  </si>
  <si>
    <t>阿米娅2击中</t>
    <phoneticPr fontId="8" type="noConversion"/>
  </si>
  <si>
    <t>amiya_attack_01_hit</t>
  </si>
  <si>
    <t>amiya_attack_01_start_yuan</t>
  </si>
  <si>
    <t>amiya_skill_02_hit</t>
  </si>
  <si>
    <t>阿米娅2buff</t>
    <phoneticPr fontId="8" type="noConversion"/>
  </si>
  <si>
    <t>amiya_skill_02_buff</t>
  </si>
  <si>
    <t>阿米娅3击中</t>
    <phoneticPr fontId="8" type="noConversion"/>
  </si>
  <si>
    <t>阿米娅3抬手</t>
    <phoneticPr fontId="8" type="noConversion"/>
  </si>
  <si>
    <t>amiya_skill_03_hit</t>
  </si>
  <si>
    <t>amiya_skill_03_start</t>
  </si>
  <si>
    <t>阿米娅3持续</t>
    <phoneticPr fontId="8" type="noConversion"/>
  </si>
  <si>
    <t>阿米娅3启动</t>
    <phoneticPr fontId="8" type="noConversion"/>
  </si>
  <si>
    <t>amiya_skill_03_buff_02</t>
  </si>
  <si>
    <t>amiya_skill_03_buff</t>
  </si>
  <si>
    <t>阿米娅弹道</t>
    <phoneticPr fontId="5" type="noConversion"/>
  </si>
  <si>
    <t>阿米娅击中</t>
    <phoneticPr fontId="5" type="noConversion"/>
  </si>
  <si>
    <t>阿米娅抬手</t>
    <phoneticPr fontId="5" type="noConversion"/>
  </si>
  <si>
    <t>阿米娅被动</t>
    <phoneticPr fontId="5" type="noConversion"/>
  </si>
  <si>
    <t>{"PowerCount":10}</t>
    <phoneticPr fontId="5" type="noConversion"/>
  </si>
  <si>
    <t>阿米娅被动1</t>
    <phoneticPr fontId="5" type="noConversion"/>
  </si>
  <si>
    <t>击中</t>
    <phoneticPr fontId="5" type="noConversion"/>
  </si>
  <si>
    <t>{"PowerCount":3}</t>
    <phoneticPr fontId="5" type="noConversion"/>
  </si>
  <si>
    <t>攻速强化3</t>
    <phoneticPr fontId="5" type="noConversion"/>
  </si>
  <si>
    <t>阿米娅攻速</t>
    <phoneticPr fontId="8" type="noConversion"/>
  </si>
  <si>
    <t>阿米娅攻速</t>
    <phoneticPr fontId="5" type="noConversion"/>
  </si>
  <si>
    <t>阿米娅2</t>
    <phoneticPr fontId="5" type="noConversion"/>
  </si>
  <si>
    <t>每次攻击变为攻击力33%的6连发，随机攻击范围内的目标\n技能自动开启，持续时间结束后阿米娅晕眩10秒</t>
    <phoneticPr fontId="5" type="noConversion"/>
  </si>
  <si>
    <t>Skill_2_Begin,Skill_2,Skill_2_End</t>
    <phoneticPr fontId="5" type="noConversion"/>
  </si>
  <si>
    <t>阿米娅2晕</t>
    <phoneticPr fontId="5" type="noConversion"/>
  </si>
  <si>
    <t>阿米娅3</t>
    <phoneticPr fontId="5" type="noConversion"/>
  </si>
  <si>
    <t>奇美拉</t>
  </si>
  <si>
    <t>攻击力+100%，生命上限+25%，攻击范围扩大，伤害类型变为真实\n技能结束后阿米娅强制退出战场</t>
    <phoneticPr fontId="5" type="noConversion"/>
  </si>
  <si>
    <t>阿米娅2buff</t>
    <phoneticPr fontId="5" type="noConversion"/>
  </si>
  <si>
    <t>阿米娅2buff,阿米娅2晕</t>
    <phoneticPr fontId="5" type="noConversion"/>
  </si>
  <si>
    <t>阿米娅2特效</t>
    <phoneticPr fontId="8" type="noConversion"/>
  </si>
  <si>
    <t>阿米娅3buff</t>
    <phoneticPr fontId="8" type="noConversion"/>
  </si>
  <si>
    <t>阿米娅3buff</t>
    <phoneticPr fontId="5" type="noConversion"/>
  </si>
  <si>
    <t>2.3,1</t>
    <phoneticPr fontId="5" type="noConversion"/>
  </si>
  <si>
    <t>阿米娅3抬手</t>
    <phoneticPr fontId="5" type="noConversion"/>
  </si>
  <si>
    <t>阿米娅3自杀</t>
    <phoneticPr fontId="5" type="noConversion"/>
  </si>
  <si>
    <t>阿米娅3buff,阿米娅3自杀</t>
    <phoneticPr fontId="5" type="noConversion"/>
  </si>
  <si>
    <t>阿米娅2弹道</t>
    <phoneticPr fontId="5" type="noConversion"/>
  </si>
  <si>
    <t>阿米娅3弹道</t>
    <phoneticPr fontId="5" type="noConversion"/>
  </si>
  <si>
    <t>阿米娅攻击,阿米娅被动</t>
    <phoneticPr fontId="8" type="noConversion"/>
  </si>
  <si>
    <t>攻速强化3,阿米娅2,阿米娅3</t>
    <phoneticPr fontId="5" type="noConversion"/>
  </si>
  <si>
    <t>开启时打断其他</t>
    <phoneticPr fontId="5" type="noConversion"/>
  </si>
  <si>
    <t>天火</t>
    <phoneticPr fontId="8" type="noConversion"/>
  </si>
  <si>
    <t>skfire</t>
    <phoneticPr fontId="8" type="noConversion"/>
  </si>
  <si>
    <t>166</t>
    <phoneticPr fontId="8" type="noConversion"/>
  </si>
  <si>
    <t>天火攻击</t>
    <phoneticPr fontId="5" type="noConversion"/>
  </si>
  <si>
    <t>天火被动</t>
    <phoneticPr fontId="5" type="noConversion"/>
  </si>
  <si>
    <t>天火后续被动</t>
    <phoneticPr fontId="5" type="noConversion"/>
  </si>
  <si>
    <t>天火2</t>
    <phoneticPr fontId="5" type="noConversion"/>
  </si>
  <si>
    <t>天坠之火</t>
  </si>
  <si>
    <t>攻击间隔增大(+70%)，攻击变为从天空召唤陨石；陨石需要时间降落，落地后对大范围敌人造成相当于攻击力240%的法术伤害，并使所有命中目标晕眩0.1秒</t>
    <phoneticPr fontId="5" type="noConversion"/>
  </si>
  <si>
    <t>天火击中</t>
    <phoneticPr fontId="8" type="noConversion"/>
  </si>
  <si>
    <t>skfire_attack_01_hit</t>
  </si>
  <si>
    <t>skfire_skill_02_gather</t>
  </si>
  <si>
    <t>天火2聚集</t>
    <phoneticPr fontId="8" type="noConversion"/>
  </si>
  <si>
    <t>天火2击中</t>
    <phoneticPr fontId="8" type="noConversion"/>
  </si>
  <si>
    <t>skfire_skill_02_hit</t>
  </si>
  <si>
    <t>天火2抬手</t>
    <phoneticPr fontId="8" type="noConversion"/>
  </si>
  <si>
    <t>skfire_skill_02_start</t>
  </si>
  <si>
    <t>天火2弹道</t>
    <phoneticPr fontId="8" type="noConversion"/>
  </si>
  <si>
    <t>skfire_skill_02_trail</t>
  </si>
  <si>
    <t>{"delay":0.35}</t>
    <phoneticPr fontId="8" type="noConversion"/>
  </si>
  <si>
    <t>天火2buff</t>
    <phoneticPr fontId="8" type="noConversion"/>
  </si>
  <si>
    <t>天火2buff</t>
    <phoneticPr fontId="5" type="noConversion"/>
  </si>
  <si>
    <t>天火2弹道</t>
    <phoneticPr fontId="5" type="noConversion"/>
  </si>
  <si>
    <t>天火攻击,天火被动</t>
    <phoneticPr fontId="8" type="noConversion"/>
  </si>
  <si>
    <t>攻击强化3,天火2</t>
    <phoneticPr fontId="8" type="noConversion"/>
  </si>
  <si>
    <t>天火2聚集</t>
    <phoneticPr fontId="5" type="noConversion"/>
  </si>
  <si>
    <t>天火2抬手</t>
    <phoneticPr fontId="5" type="noConversion"/>
  </si>
  <si>
    <t>GatherEffect</t>
    <phoneticPr fontId="5" type="noConversion"/>
  </si>
  <si>
    <t>聚集动画</t>
    <phoneticPr fontId="5" type="noConversion"/>
  </si>
  <si>
    <t>梅尔闪避</t>
    <phoneticPr fontId="8" type="noConversion"/>
  </si>
  <si>
    <t>梅尔</t>
    <phoneticPr fontId="8" type="noConversion"/>
  </si>
  <si>
    <t>242</t>
    <phoneticPr fontId="8" type="noConversion"/>
  </si>
  <si>
    <t>otter</t>
    <phoneticPr fontId="8" type="noConversion"/>
  </si>
  <si>
    <t>机械水濑</t>
    <phoneticPr fontId="8" type="noConversion"/>
  </si>
  <si>
    <t>梅尔攻击</t>
    <phoneticPr fontId="5" type="noConversion"/>
  </si>
  <si>
    <t>梅尔击中</t>
    <phoneticPr fontId="8" type="noConversion"/>
  </si>
  <si>
    <t>梅尔抬手</t>
    <phoneticPr fontId="8" type="noConversion"/>
  </si>
  <si>
    <t>otter_attack_01_hit</t>
  </si>
  <si>
    <t>otter_attack_01_start</t>
  </si>
  <si>
    <t>otter_skill_02_start</t>
  </si>
  <si>
    <t>梅尔2抬手</t>
    <phoneticPr fontId="8" type="noConversion"/>
  </si>
  <si>
    <t>梅尔弹道</t>
    <phoneticPr fontId="8" type="noConversion"/>
  </si>
  <si>
    <t>otter_attack_01_trail</t>
  </si>
  <si>
    <t>梅尔抬手</t>
    <phoneticPr fontId="5" type="noConversion"/>
  </si>
  <si>
    <t>梅尔击中</t>
    <phoneticPr fontId="5" type="noConversion"/>
  </si>
  <si>
    <t>梅尔弹道</t>
    <phoneticPr fontId="5" type="noConversion"/>
  </si>
  <si>
    <t>获得机械水濑</t>
    <phoneticPr fontId="5" type="noConversion"/>
  </si>
  <si>
    <t>{"Count":5,"UnitId":"机械水濑"}</t>
    <phoneticPr fontId="5" type="noConversion"/>
  </si>
  <si>
    <t>机械水濑攻击</t>
    <phoneticPr fontId="5" type="noConversion"/>
  </si>
  <si>
    <t>梅尔1</t>
    <phoneticPr fontId="5" type="noConversion"/>
  </si>
  <si>
    <t>梅尔2</t>
    <phoneticPr fontId="5" type="noConversion"/>
  </si>
  <si>
    <t>引爆召唤</t>
    <phoneticPr fontId="5" type="noConversion"/>
  </si>
  <si>
    <t>爆破回收</t>
  </si>
  <si>
    <t>立即引爆所有配置的机械水獭，爆炸时对周围敌人造成相当于梅尔攻击力600%的法术伤害，并使所有命中目标晕眩2秒\n被引爆的机械水獭会被回收</t>
    <phoneticPr fontId="5" type="noConversion"/>
  </si>
  <si>
    <t>梅尔2抬手</t>
    <phoneticPr fontId="5" type="noConversion"/>
  </si>
  <si>
    <t>梅尔攻击,获得机械水濑</t>
    <phoneticPr fontId="8" type="noConversion"/>
  </si>
  <si>
    <t>token_10004_otter_motter</t>
  </si>
  <si>
    <t>机械水濑1</t>
    <phoneticPr fontId="5" type="noConversion"/>
  </si>
  <si>
    <t>0,0#0,1#1,0#0,-1#-1,0</t>
    <phoneticPr fontId="5" type="noConversion"/>
  </si>
  <si>
    <t>迷惑装置</t>
  </si>
  <si>
    <t>{"Chance":1,"AvoidType":"Real"}</t>
    <phoneticPr fontId="8" type="noConversion"/>
  </si>
  <si>
    <t>机械水濑攻击,机械水濑1</t>
    <phoneticPr fontId="5" type="noConversion"/>
  </si>
  <si>
    <t>梅尔1,梅尔2</t>
    <phoneticPr fontId="8" type="noConversion"/>
  </si>
  <si>
    <t>所有机械水獭获得35%的物理和法术闪避\n机械水獭周围四格的友军也获得同样的效果</t>
    <phoneticPr fontId="5" type="noConversion"/>
  </si>
  <si>
    <t>治疗易伤</t>
    <phoneticPr fontId="8" type="noConversion"/>
  </si>
  <si>
    <t>{"t":["HealReceiveRate"]}</t>
    <phoneticPr fontId="8" type="noConversion"/>
  </si>
  <si>
    <t>临光攻击</t>
    <phoneticPr fontId="5" type="noConversion"/>
  </si>
  <si>
    <t>临光1</t>
    <phoneticPr fontId="5" type="noConversion"/>
  </si>
  <si>
    <t>临光被动</t>
    <phoneticPr fontId="5" type="noConversion"/>
  </si>
  <si>
    <t>临光后续被动</t>
    <phoneticPr fontId="5" type="noConversion"/>
  </si>
  <si>
    <t>临光2</t>
    <phoneticPr fontId="5" type="noConversion"/>
  </si>
  <si>
    <t>临光2buff</t>
    <phoneticPr fontId="5" type="noConversion"/>
  </si>
  <si>
    <t>临光缴械自己</t>
    <phoneticPr fontId="5" type="noConversion"/>
  </si>
  <si>
    <t>攻击力+80%，停止攻击并专心对周围友方角色进行治疗\n攻击间隔(+130%)</t>
    <phoneticPr fontId="5" type="noConversion"/>
  </si>
  <si>
    <t>临光2buff,临光缴械自己</t>
    <phoneticPr fontId="5" type="noConversion"/>
  </si>
  <si>
    <t>临光2buff</t>
    <phoneticPr fontId="8" type="noConversion"/>
  </si>
  <si>
    <t>赫默攻击</t>
    <phoneticPr fontId="5" type="noConversion"/>
  </si>
  <si>
    <t>赫默被动</t>
    <phoneticPr fontId="5" type="noConversion"/>
  </si>
  <si>
    <t>赫默后续被动</t>
    <phoneticPr fontId="5" type="noConversion"/>
  </si>
  <si>
    <t>获得医疗探机</t>
    <phoneticPr fontId="5" type="noConversion"/>
  </si>
  <si>
    <t>探机攻击</t>
    <phoneticPr fontId="5" type="noConversion"/>
  </si>
  <si>
    <t>探机无敌</t>
    <phoneticPr fontId="5" type="noConversion"/>
  </si>
  <si>
    <t>隐身</t>
    <phoneticPr fontId="8" type="noConversion"/>
  </si>
  <si>
    <t>支援探机</t>
    <phoneticPr fontId="8" type="noConversion"/>
  </si>
  <si>
    <t>存活时间</t>
    <phoneticPr fontId="8" type="noConversion"/>
  </si>
  <si>
    <t>华法琳攻击</t>
    <phoneticPr fontId="5" type="noConversion"/>
  </si>
  <si>
    <t>华法琳被动</t>
    <phoneticPr fontId="5" type="noConversion"/>
  </si>
  <si>
    <t>华法琳被动1</t>
    <phoneticPr fontId="5" type="noConversion"/>
  </si>
  <si>
    <t>华法琳1</t>
    <phoneticPr fontId="5" type="noConversion"/>
  </si>
  <si>
    <t>紧急包扎</t>
  </si>
  <si>
    <t>下次治疗额外回复目标最大生命值的25%\n只当目标生命值不满一半时才会触发，可充能4次</t>
    <phoneticPr fontId="5" type="noConversion"/>
  </si>
  <si>
    <t>华法琳额外奶</t>
    <phoneticPr fontId="8" type="noConversion"/>
  </si>
  <si>
    <t>最大生命伤害</t>
  </si>
  <si>
    <t>{"Rate":0.25}</t>
    <phoneticPr fontId="8" type="noConversion"/>
  </si>
  <si>
    <t>华法琳额外奶</t>
    <phoneticPr fontId="5" type="noConversion"/>
  </si>
  <si>
    <t>华法琳毒素</t>
    <phoneticPr fontId="8" type="noConversion"/>
  </si>
  <si>
    <t>{"FarAttackUnitRate":1,"DamageBase":2}</t>
    <phoneticPr fontId="8" type="noConversion"/>
  </si>
  <si>
    <t>华法琳2</t>
    <phoneticPr fontId="5" type="noConversion"/>
  </si>
  <si>
    <t>不稳定血浆</t>
  </si>
  <si>
    <t>自身和攻击范围内随机一名我方单位获得以下状态：\n攻击力+90%，每秒流失3%最大生命值，持续15秒</t>
    <phoneticPr fontId="5" type="noConversion"/>
  </si>
  <si>
    <t>攻击提升,华法琳毒素</t>
    <phoneticPr fontId="5" type="noConversion"/>
  </si>
  <si>
    <t>华法琳2队友</t>
    <phoneticPr fontId="5" type="noConversion"/>
  </si>
  <si>
    <t>红攻击</t>
  </si>
  <si>
    <t>红攻击</t>
    <phoneticPr fontId="5" type="noConversion"/>
  </si>
  <si>
    <t>MinDamageRate</t>
    <phoneticPr fontId="8" type="noConversion"/>
  </si>
  <si>
    <t>抛光系数</t>
    <phoneticPr fontId="8" type="noConversion"/>
  </si>
  <si>
    <t>红1</t>
    <phoneticPr fontId="5" type="noConversion"/>
  </si>
  <si>
    <t>部署后攻击力+80%，并获得50%物理和法术闪避</t>
  </si>
  <si>
    <t>处决模式</t>
  </si>
  <si>
    <t>红闪避</t>
    <phoneticPr fontId="8" type="noConversion"/>
  </si>
  <si>
    <t>{"Chance":0.5,"AvoidType":"Real"}</t>
    <phoneticPr fontId="8" type="noConversion"/>
  </si>
  <si>
    <t>泡普卡加攻,红闪避</t>
    <phoneticPr fontId="8" type="noConversion"/>
  </si>
  <si>
    <t>红2</t>
    <phoneticPr fontId="5" type="noConversion"/>
  </si>
  <si>
    <t>部署后立即对周围所有敌人造成相当于攻击力250%的物理伤害，并使命中目标晕眩3秒</t>
  </si>
  <si>
    <t>狼群</t>
    <phoneticPr fontId="5" type="noConversion"/>
  </si>
  <si>
    <t>临光</t>
    <phoneticPr fontId="8" type="noConversion"/>
  </si>
  <si>
    <t>nearl</t>
    <phoneticPr fontId="8" type="noConversion"/>
  </si>
  <si>
    <t>临光攻击,临光被动</t>
    <phoneticPr fontId="8" type="noConversion"/>
  </si>
  <si>
    <t>临光1,临光2</t>
    <phoneticPr fontId="5" type="noConversion"/>
  </si>
  <si>
    <t>赫默</t>
    <phoneticPr fontId="8" type="noConversion"/>
  </si>
  <si>
    <t>silent</t>
    <phoneticPr fontId="8" type="noConversion"/>
  </si>
  <si>
    <t>赫默攻击,赫默被动</t>
    <phoneticPr fontId="5" type="noConversion"/>
  </si>
  <si>
    <t>治疗强化3,获得医疗探机</t>
    <phoneticPr fontId="8" type="noConversion"/>
  </si>
  <si>
    <t>探机攻击,探机无敌</t>
    <phoneticPr fontId="8" type="noConversion"/>
  </si>
  <si>
    <t>华法琳</t>
    <phoneticPr fontId="8" type="noConversion"/>
  </si>
  <si>
    <t>bldsk</t>
    <phoneticPr fontId="8" type="noConversion"/>
  </si>
  <si>
    <t>华法琳攻击,华法琳被动</t>
    <phoneticPr fontId="8" type="noConversion"/>
  </si>
  <si>
    <t>华法琳1,华法琳2</t>
    <phoneticPr fontId="8" type="noConversion"/>
  </si>
  <si>
    <t>红</t>
    <phoneticPr fontId="8" type="noConversion"/>
  </si>
  <si>
    <t>red</t>
    <phoneticPr fontId="8" type="noConversion"/>
  </si>
  <si>
    <t>红1,红2</t>
    <phoneticPr fontId="5" type="noConversion"/>
  </si>
  <si>
    <t>临光击中</t>
    <phoneticPr fontId="8" type="noConversion"/>
  </si>
  <si>
    <t>临光1抬手</t>
    <phoneticPr fontId="8" type="noConversion"/>
  </si>
  <si>
    <t>临光1击中</t>
    <phoneticPr fontId="8" type="noConversion"/>
  </si>
  <si>
    <t>nearl_attack_01_hit</t>
  </si>
  <si>
    <t>nearl_skill_01_hit</t>
  </si>
  <si>
    <t>nearl_skill_01_start</t>
  </si>
  <si>
    <t>临光2Buff</t>
    <phoneticPr fontId="8" type="noConversion"/>
  </si>
  <si>
    <t>nearl_skill_02_buff</t>
  </si>
  <si>
    <t>赫默弹道</t>
    <phoneticPr fontId="8" type="noConversion"/>
  </si>
  <si>
    <t>silent_attack_01_trail</t>
  </si>
  <si>
    <t>赫默弹道</t>
    <phoneticPr fontId="5" type="noConversion"/>
  </si>
  <si>
    <t>{"Count":1,"UnitId":"支援探机","MaxCount":1}</t>
    <phoneticPr fontId="5" type="noConversion"/>
  </si>
  <si>
    <t>获得一个医疗无人机\n最多可库存1个无人机；无人机投入战场后治疗周围友军，10秒后自动销毁</t>
    <phoneticPr fontId="5" type="noConversion"/>
  </si>
  <si>
    <t>token_10000_silent_healrb</t>
  </si>
  <si>
    <t>华法琳击中</t>
    <phoneticPr fontId="8" type="noConversion"/>
  </si>
  <si>
    <t>华法琳抬手</t>
    <phoneticPr fontId="8" type="noConversion"/>
  </si>
  <si>
    <t>华法琳1击中</t>
    <phoneticPr fontId="8" type="noConversion"/>
  </si>
  <si>
    <t>华法琳1抬手</t>
    <phoneticPr fontId="8" type="noConversion"/>
  </si>
  <si>
    <t>华法琳2Buff</t>
    <phoneticPr fontId="8" type="noConversion"/>
  </si>
  <si>
    <t>bldsk_attack_01_hit</t>
  </si>
  <si>
    <t>bldsk_attack_01_start</t>
  </si>
  <si>
    <t>bldsk_skill_02_buff</t>
  </si>
  <si>
    <t>bldsk_skill_01_start</t>
  </si>
  <si>
    <t>bldsk_skill_01_hit</t>
  </si>
  <si>
    <t>红击中</t>
    <phoneticPr fontId="8" type="noConversion"/>
  </si>
  <si>
    <t>红抬手</t>
    <phoneticPr fontId="8" type="noConversion"/>
  </si>
  <si>
    <t>红1buff</t>
    <phoneticPr fontId="8" type="noConversion"/>
  </si>
  <si>
    <t>红2抬手</t>
    <phoneticPr fontId="8" type="noConversion"/>
  </si>
  <si>
    <t>red_attack_01_hit</t>
  </si>
  <si>
    <t>red_attack_01_start_r</t>
  </si>
  <si>
    <t>red_skill_02_buff</t>
  </si>
  <si>
    <t>red_skill_02_start</t>
  </si>
  <si>
    <t>Head</t>
    <phoneticPr fontId="8" type="noConversion"/>
  </si>
  <si>
    <t>自己入场</t>
    <phoneticPr fontId="5" type="noConversion"/>
  </si>
  <si>
    <t>雷蛇圣盾</t>
    <phoneticPr fontId="8" type="noConversion"/>
  </si>
  <si>
    <t>圣盾</t>
    <phoneticPr fontId="8" type="noConversion"/>
  </si>
  <si>
    <t>雷蛇攻击</t>
    <phoneticPr fontId="5" type="noConversion"/>
  </si>
  <si>
    <t>雷蛇被动1</t>
    <phoneticPr fontId="5" type="noConversion"/>
  </si>
  <si>
    <t>雷蛇被动</t>
    <phoneticPr fontId="5" type="noConversion"/>
  </si>
  <si>
    <t>雷蛇1</t>
    <phoneticPr fontId="5" type="noConversion"/>
  </si>
  <si>
    <t>医疗无人机</t>
  </si>
  <si>
    <t>雷蛇2</t>
    <phoneticPr fontId="5" type="noConversion"/>
  </si>
  <si>
    <t>抵挡下一次伤害，在8秒内防御力+100%\n技能自动开启</t>
    <phoneticPr fontId="5" type="noConversion"/>
  </si>
  <si>
    <t>充能防御</t>
  </si>
  <si>
    <t>反击电弧</t>
  </si>
  <si>
    <t>攻击间隔增大(+70%)，攻击力+200%，每次攻击对最多4个敌人造成法术伤害，并有25%概率使命中目标晕眩1秒\n持续时间结束后雷蛇晕眩5秒</t>
    <phoneticPr fontId="5" type="noConversion"/>
  </si>
  <si>
    <t>雷蛇2buff</t>
    <phoneticPr fontId="5" type="noConversion"/>
  </si>
  <si>
    <t>雷蛇2buff</t>
    <phoneticPr fontId="8" type="noConversion"/>
  </si>
  <si>
    <t>2,0.7</t>
    <phoneticPr fontId="5" type="noConversion"/>
  </si>
  <si>
    <t>雷蛇2晕</t>
    <phoneticPr fontId="5" type="noConversion"/>
  </si>
  <si>
    <t>雷蛇2buff,雷蛇2晕</t>
    <phoneticPr fontId="5" type="noConversion"/>
  </si>
  <si>
    <t>可颂闪避</t>
    <phoneticPr fontId="8" type="noConversion"/>
  </si>
  <si>
    <t>可颂闪避2</t>
    <phoneticPr fontId="8" type="noConversion"/>
  </si>
  <si>
    <t>雷蛇</t>
    <phoneticPr fontId="8" type="noConversion"/>
  </si>
  <si>
    <t>雷蛇攻击,雷蛇被动</t>
    <phoneticPr fontId="8" type="noConversion"/>
  </si>
  <si>
    <t>雷蛇1,雷蛇2</t>
    <phoneticPr fontId="5" type="noConversion"/>
  </si>
  <si>
    <t>可颂攻击</t>
    <phoneticPr fontId="5" type="noConversion"/>
  </si>
  <si>
    <t>可颂被动</t>
    <phoneticPr fontId="5" type="noConversion"/>
  </si>
  <si>
    <t>可颂闪避</t>
    <phoneticPr fontId="5" type="noConversion"/>
  </si>
  <si>
    <t>可颂被动1</t>
  </si>
  <si>
    <t>可颂被动1</t>
    <phoneticPr fontId="5" type="noConversion"/>
  </si>
  <si>
    <t>可颂闪避2</t>
    <phoneticPr fontId="5" type="noConversion"/>
  </si>
  <si>
    <t>攻击力+70%，有40%的概率闪避物理伤害\n</t>
    <phoneticPr fontId="5" type="noConversion"/>
  </si>
  <si>
    <t>可颂1</t>
    <phoneticPr fontId="5" type="noConversion"/>
  </si>
  <si>
    <t>自动防御</t>
  </si>
  <si>
    <t>防御力+70%，天赋效果提升至200%\n技能自动开启</t>
    <phoneticPr fontId="5" type="noConversion"/>
  </si>
  <si>
    <t>{"Chance":0.23,"AvoidType":"Real","OpenRate":2}</t>
    <phoneticPr fontId="8" type="noConversion"/>
  </si>
  <si>
    <t>{"Chance":0.115,"AvoidType":"Real","OpenRate":2}</t>
    <phoneticPr fontId="8" type="noConversion"/>
  </si>
  <si>
    <t>可颂2</t>
    <phoneticPr fontId="5" type="noConversion"/>
  </si>
  <si>
    <t>将周围敌人大力地弹开并晕眩4秒，造成相当于攻击力480%的物理伤害</t>
  </si>
  <si>
    <t>磁暴锤</t>
    <phoneticPr fontId="5" type="noConversion"/>
  </si>
  <si>
    <t>可颂</t>
    <phoneticPr fontId="8" type="noConversion"/>
  </si>
  <si>
    <t>可颂攻击,可颂被动</t>
  </si>
  <si>
    <t>可颂1,可颂2</t>
  </si>
  <si>
    <t>火神攻击</t>
    <phoneticPr fontId="5" type="noConversion"/>
  </si>
  <si>
    <t>火神1</t>
    <phoneticPr fontId="5" type="noConversion"/>
  </si>
  <si>
    <t>buff数值3</t>
    <phoneticPr fontId="5" type="noConversion"/>
  </si>
  <si>
    <t>BuffData3</t>
    <phoneticPr fontId="5" type="noConversion"/>
  </si>
  <si>
    <t>雷蛇圣盾,米格鲁防御提升</t>
    <phoneticPr fontId="5" type="noConversion"/>
  </si>
  <si>
    <t>阻挡数+1，防御力+120%，每秒额外恢复最大生命的5%</t>
  </si>
  <si>
    <t>坚守模式</t>
  </si>
  <si>
    <t>火神回血</t>
    <phoneticPr fontId="8" type="noConversion"/>
  </si>
  <si>
    <t>阻挡变化,米格鲁防御提升,火神回血</t>
    <phoneticPr fontId="5" type="noConversion"/>
  </si>
  <si>
    <t>火神2</t>
    <phoneticPr fontId="5" type="noConversion"/>
  </si>
  <si>
    <t>武力模式</t>
  </si>
  <si>
    <t>阻挡数-1，攻击间隔略微增大(+0.4)，攻击力+150%，每次攻击恢复自身最大生命值的10%，同时攻击阻挡的所有敌人</t>
  </si>
  <si>
    <t>火神2buff</t>
    <phoneticPr fontId="5" type="noConversion"/>
  </si>
  <si>
    <t>火神2buff</t>
    <phoneticPr fontId="8" type="noConversion"/>
  </si>
  <si>
    <t>1.5,0.4</t>
    <phoneticPr fontId="5" type="noConversion"/>
  </si>
  <si>
    <t>火神2回血</t>
  </si>
  <si>
    <t>火神2回血</t>
    <phoneticPr fontId="5" type="noConversion"/>
  </si>
  <si>
    <t>阻挡变化,火神2buff,火神回血</t>
    <phoneticPr fontId="5" type="noConversion"/>
  </si>
  <si>
    <t>雷蛇抬手</t>
    <phoneticPr fontId="8" type="noConversion"/>
  </si>
  <si>
    <t>雷蛇2抬手</t>
    <phoneticPr fontId="8" type="noConversion"/>
  </si>
  <si>
    <t>雷蛇2启动</t>
  </si>
  <si>
    <t>雷蛇2启动</t>
    <phoneticPr fontId="8" type="noConversion"/>
  </si>
  <si>
    <t>liskam_skill_02_buff</t>
  </si>
  <si>
    <t>liskam_attack_01_start</t>
  </si>
  <si>
    <t>liskam_skill_02_start</t>
  </si>
  <si>
    <t>liskam_skill_02_start_02</t>
  </si>
  <si>
    <t>liskam</t>
    <phoneticPr fontId="8" type="noConversion"/>
  </si>
  <si>
    <t>char_107_liskarm</t>
    <phoneticPr fontId="8" type="noConversion"/>
  </si>
  <si>
    <t>雷蛇2抬手</t>
    <phoneticPr fontId="5" type="noConversion"/>
  </si>
  <si>
    <t>moeshd</t>
    <phoneticPr fontId="8" type="noConversion"/>
  </si>
  <si>
    <t>可颂击中</t>
    <phoneticPr fontId="8" type="noConversion"/>
  </si>
  <si>
    <t>可颂抬手</t>
    <phoneticPr fontId="8" type="noConversion"/>
  </si>
  <si>
    <t>可颂1Buff</t>
    <phoneticPr fontId="8" type="noConversion"/>
  </si>
  <si>
    <t>可颂2抬手</t>
    <phoneticPr fontId="8" type="noConversion"/>
  </si>
  <si>
    <t>moeshd_attack_01_hit</t>
  </si>
  <si>
    <t>moeshd_attack_01_start</t>
  </si>
  <si>
    <t>moeshd_buff_01_range</t>
  </si>
  <si>
    <t>moeshd_skill_02_gather</t>
  </si>
  <si>
    <t>可颂1</t>
    <phoneticPr fontId="8" type="noConversion"/>
  </si>
  <si>
    <t>可颂抬手</t>
    <phoneticPr fontId="5" type="noConversion"/>
  </si>
  <si>
    <t>火神</t>
    <phoneticPr fontId="8" type="noConversion"/>
  </si>
  <si>
    <t>hpsts</t>
    <phoneticPr fontId="8" type="noConversion"/>
  </si>
  <si>
    <t>火神1,火神2</t>
    <phoneticPr fontId="8" type="noConversion"/>
  </si>
  <si>
    <t>通用绝食</t>
    <phoneticPr fontId="5" type="noConversion"/>
  </si>
  <si>
    <t>绝食2</t>
    <phoneticPr fontId="5" type="noConversion"/>
  </si>
  <si>
    <t>火神攻击,通用绝食</t>
    <phoneticPr fontId="8" type="noConversion"/>
  </si>
  <si>
    <t>火神击中</t>
    <phoneticPr fontId="8" type="noConversion"/>
  </si>
  <si>
    <t>火神2抬手</t>
    <phoneticPr fontId="8" type="noConversion"/>
  </si>
  <si>
    <t>hpsts_attack_01_hit</t>
  </si>
  <si>
    <t>火神2抬手2</t>
    <phoneticPr fontId="8" type="noConversion"/>
  </si>
  <si>
    <t>hpsts_skill_02_gather</t>
  </si>
  <si>
    <t>hpsts_skill_02_start</t>
  </si>
  <si>
    <t>火神2抬手,火神2抬手2</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</si>
</sst>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宋体"/>
      <charset val="134"/>
      <scheme val="minor"/>
    </font>
    <font>
      <sz val="11"/>
      <color rgb="FFFFC000"/>
      <name val="宋体"/>
      <family val="3"/>
      <charset val="134"/>
      <scheme val="minor"/>
    </font>
    <font>
      <sz val="11"/>
      <name val="宋体"/>
      <family val="3"/>
      <charset val="134"/>
      <scheme val="minor"/>
    </font>
    <font>
      <sz val="11"/>
      <color rgb="FF00B0F0"/>
      <name val="宋体"/>
      <family val="3"/>
      <charset val="134"/>
      <scheme val="minor"/>
    </font>
    <font>
      <sz val="10.5"/>
      <color rgb="FF202122"/>
      <name val="Arial"/>
      <family val="2"/>
    </font>
    <font>
      <sz val="9"/>
      <name val="宋体"/>
      <family val="3"/>
      <charset val="134"/>
      <scheme val="minor"/>
    </font>
    <font>
      <sz val="11"/>
      <color theme="1"/>
      <name val="宋体"/>
      <family val="3"/>
      <charset val="134"/>
      <scheme val="minor"/>
    </font>
    <font>
      <sz val="11"/>
      <color rgb="FF00B0F0"/>
      <name val="宋体"/>
      <family val="3"/>
      <charset val="134"/>
      <scheme val="minor"/>
    </font>
    <font>
      <sz val="9"/>
      <name val="宋体"/>
      <family val="3"/>
      <charset val="134"/>
      <scheme val="minor"/>
    </font>
    <font>
      <sz val="9"/>
      <color indexed="81"/>
      <name val="宋体"/>
      <family val="3"/>
      <charset val="134"/>
    </font>
    <font>
      <b/>
      <sz val="9"/>
      <color indexed="81"/>
      <name val="宋体"/>
      <family val="3"/>
      <charset val="134"/>
    </font>
    <font>
      <sz val="11"/>
      <name val="宋体"/>
      <family val="3"/>
      <charset val="134"/>
      <scheme val="minor"/>
    </font>
    <font>
      <b/>
      <sz val="11"/>
      <color theme="1"/>
      <name val="宋体"/>
      <family val="3"/>
      <charset val="134"/>
      <scheme val="minor"/>
    </font>
    <font>
      <sz val="11"/>
      <color rgb="FF202122"/>
      <name val="Arial"/>
      <family val="2"/>
    </font>
    <font>
      <sz val="11"/>
      <color rgb="FF0098DC"/>
      <name val="Arial"/>
      <family val="2"/>
    </font>
    <font>
      <sz val="11"/>
      <color theme="1"/>
      <name val="Calibri"/>
      <family val="2"/>
    </font>
  </fonts>
  <fills count="4">
    <fill>
      <patternFill patternType="none"/>
    </fill>
    <fill>
      <patternFill patternType="gray125"/>
    </fill>
    <fill>
      <patternFill patternType="solid">
        <fgColor theme="1"/>
        <bgColor indexed="64"/>
      </patternFill>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24">
    <xf numFmtId="0" fontId="0" fillId="0" borderId="0" xfId="0">
      <alignment vertical="center"/>
    </xf>
    <xf numFmtId="0" fontId="1" fillId="2" borderId="0" xfId="0" applyFont="1" applyFill="1">
      <alignment vertical="center"/>
    </xf>
    <xf numFmtId="0" fontId="0" fillId="3" borderId="0" xfId="0" applyFill="1">
      <alignment vertical="center"/>
    </xf>
    <xf numFmtId="0" fontId="2" fillId="0" borderId="0" xfId="0" applyFont="1">
      <alignment vertical="center"/>
    </xf>
    <xf numFmtId="0" fontId="3" fillId="0" borderId="0" xfId="0" applyFont="1">
      <alignment vertical="center"/>
    </xf>
    <xf numFmtId="0" fontId="0" fillId="0" borderId="0" xfId="0" applyFont="1">
      <alignment vertical="center"/>
    </xf>
    <xf numFmtId="0" fontId="4" fillId="0" borderId="0" xfId="0" applyFont="1">
      <alignment vertical="center"/>
    </xf>
    <xf numFmtId="0" fontId="2" fillId="3" borderId="0" xfId="0" applyFont="1" applyFill="1">
      <alignment vertical="center"/>
    </xf>
    <xf numFmtId="0" fontId="3" fillId="3" borderId="0" xfId="0" applyFont="1" applyFill="1">
      <alignment vertical="center"/>
    </xf>
    <xf numFmtId="0" fontId="0" fillId="3" borderId="0" xfId="0" applyFont="1" applyFill="1">
      <alignment vertical="center"/>
    </xf>
    <xf numFmtId="49" fontId="0" fillId="0" borderId="0" xfId="0" applyNumberFormat="1">
      <alignment vertical="center"/>
    </xf>
    <xf numFmtId="0" fontId="0" fillId="0" borderId="0" xfId="0" applyNumberFormat="1">
      <alignment vertical="center"/>
    </xf>
    <xf numFmtId="0" fontId="6" fillId="0" borderId="0" xfId="0" applyFont="1">
      <alignment vertical="center"/>
    </xf>
    <xf numFmtId="0" fontId="7" fillId="0" borderId="0" xfId="0" applyFont="1">
      <alignment vertical="center"/>
    </xf>
    <xf numFmtId="0" fontId="11" fillId="0" borderId="0" xfId="0" applyFont="1">
      <alignment vertical="center"/>
    </xf>
    <xf numFmtId="49" fontId="6" fillId="0" borderId="0" xfId="0" applyNumberFormat="1" applyFont="1">
      <alignment vertical="center"/>
    </xf>
    <xf numFmtId="0" fontId="6" fillId="3" borderId="0" xfId="0" applyFont="1" applyFill="1">
      <alignment vertical="center"/>
    </xf>
    <xf numFmtId="0" fontId="6" fillId="0" borderId="0" xfId="0" applyFont="1" applyFill="1">
      <alignment vertical="center"/>
    </xf>
    <xf numFmtId="0" fontId="0" fillId="0" borderId="0" xfId="0" applyFill="1">
      <alignment vertical="center"/>
    </xf>
    <xf numFmtId="0" fontId="2" fillId="0" borderId="0" xfId="0" applyFont="1" applyFill="1">
      <alignment vertical="center"/>
    </xf>
    <xf numFmtId="0" fontId="3" fillId="0" borderId="0" xfId="0" applyFont="1" applyFill="1">
      <alignment vertical="center"/>
    </xf>
    <xf numFmtId="0" fontId="7" fillId="0" borderId="0" xfId="0" applyFont="1" applyFill="1">
      <alignment vertical="center"/>
    </xf>
    <xf numFmtId="0" fontId="0" fillId="0" borderId="0" xfId="0" applyFont="1" applyFill="1">
      <alignment vertical="center"/>
    </xf>
    <xf numFmtId="0" fontId="13" fillId="0" borderId="0" xfId="0" applyFo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517FE-52DB-48A9-87F9-CDF23DB16CAB}">
  <dimension ref="A2:B98"/>
  <sheetViews>
    <sheetView topLeftCell="A53" workbookViewId="0">
      <selection activeCell="B84" sqref="B84"/>
    </sheetView>
  </sheetViews>
  <sheetFormatPr defaultRowHeight="13.5" x14ac:dyDescent="0.15"/>
  <cols>
    <col min="2" max="2" width="9" customWidth="1"/>
  </cols>
  <sheetData>
    <row r="2" spans="1:2" x14ac:dyDescent="0.15">
      <c r="A2" t="s">
        <v>29</v>
      </c>
      <c r="B2" s="12" t="s">
        <v>834</v>
      </c>
    </row>
    <row r="3" spans="1:2" x14ac:dyDescent="0.15">
      <c r="A3" t="s">
        <v>73</v>
      </c>
      <c r="B3" s="12" t="s">
        <v>833</v>
      </c>
    </row>
    <row r="4" spans="1:2" x14ac:dyDescent="0.15">
      <c r="A4" t="s">
        <v>98</v>
      </c>
      <c r="B4" t="s">
        <v>98</v>
      </c>
    </row>
    <row r="5" spans="1:2" x14ac:dyDescent="0.15">
      <c r="A5" t="s">
        <v>106</v>
      </c>
      <c r="B5" t="s">
        <v>106</v>
      </c>
    </row>
    <row r="6" spans="1:2" x14ac:dyDescent="0.15">
      <c r="A6" t="s">
        <v>118</v>
      </c>
      <c r="B6" t="s">
        <v>118</v>
      </c>
    </row>
    <row r="7" spans="1:2" x14ac:dyDescent="0.15">
      <c r="A7" t="s">
        <v>124</v>
      </c>
      <c r="B7" t="s">
        <v>124</v>
      </c>
    </row>
    <row r="8" spans="1:2" x14ac:dyDescent="0.15">
      <c r="A8" t="s">
        <v>130</v>
      </c>
      <c r="B8" t="s">
        <v>130</v>
      </c>
    </row>
    <row r="9" spans="1:2" x14ac:dyDescent="0.15">
      <c r="A9" t="s">
        <v>134</v>
      </c>
      <c r="B9" t="s">
        <v>134</v>
      </c>
    </row>
    <row r="10" spans="1:2" x14ac:dyDescent="0.15">
      <c r="A10" s="12" t="s">
        <v>1201</v>
      </c>
      <c r="B10" s="12" t="s">
        <v>1201</v>
      </c>
    </row>
    <row r="11" spans="1:2" x14ac:dyDescent="0.15">
      <c r="A11" t="s">
        <v>144</v>
      </c>
      <c r="B11" t="s">
        <v>144</v>
      </c>
    </row>
    <row r="12" spans="1:2" x14ac:dyDescent="0.15">
      <c r="A12" t="s">
        <v>148</v>
      </c>
      <c r="B12" t="s">
        <v>148</v>
      </c>
    </row>
    <row r="13" spans="1:2" x14ac:dyDescent="0.15">
      <c r="A13" s="12" t="s">
        <v>1880</v>
      </c>
      <c r="B13" s="12" t="s">
        <v>1880</v>
      </c>
    </row>
    <row r="14" spans="1:2" x14ac:dyDescent="0.15">
      <c r="A14" s="12" t="s">
        <v>1881</v>
      </c>
      <c r="B14" s="12" t="s">
        <v>1881</v>
      </c>
    </row>
    <row r="15" spans="1:2" x14ac:dyDescent="0.15">
      <c r="A15" s="12" t="s">
        <v>1917</v>
      </c>
      <c r="B15" s="12" t="s">
        <v>1917</v>
      </c>
    </row>
    <row r="16" spans="1:2" x14ac:dyDescent="0.15">
      <c r="A16" s="12" t="s">
        <v>1920</v>
      </c>
      <c r="B16" s="12" t="s">
        <v>1920</v>
      </c>
    </row>
    <row r="17" spans="1:2" x14ac:dyDescent="0.15">
      <c r="A17" s="12" t="s">
        <v>1924</v>
      </c>
      <c r="B17" s="12" t="s">
        <v>1924</v>
      </c>
    </row>
    <row r="18" spans="1:2" x14ac:dyDescent="0.15">
      <c r="A18" s="12" t="s">
        <v>1930</v>
      </c>
      <c r="B18" s="12" t="s">
        <v>1930</v>
      </c>
    </row>
    <row r="20" spans="1:2" x14ac:dyDescent="0.15">
      <c r="A20" t="s">
        <v>154</v>
      </c>
      <c r="B20" t="s">
        <v>154</v>
      </c>
    </row>
    <row r="21" spans="1:2" x14ac:dyDescent="0.15">
      <c r="A21" t="s">
        <v>158</v>
      </c>
      <c r="B21" t="s">
        <v>158</v>
      </c>
    </row>
    <row r="22" spans="1:2" x14ac:dyDescent="0.15">
      <c r="A22" t="s">
        <v>162</v>
      </c>
      <c r="B22" t="s">
        <v>162</v>
      </c>
    </row>
    <row r="23" spans="1:2" x14ac:dyDescent="0.15">
      <c r="A23" t="s">
        <v>165</v>
      </c>
      <c r="B23" t="s">
        <v>165</v>
      </c>
    </row>
    <row r="24" spans="1:2" x14ac:dyDescent="0.15">
      <c r="A24" t="s">
        <v>168</v>
      </c>
      <c r="B24" t="s">
        <v>168</v>
      </c>
    </row>
    <row r="25" spans="1:2" x14ac:dyDescent="0.15">
      <c r="A25" t="s">
        <v>172</v>
      </c>
      <c r="B25" t="s">
        <v>172</v>
      </c>
    </row>
    <row r="26" spans="1:2" x14ac:dyDescent="0.15">
      <c r="A26" t="s">
        <v>175</v>
      </c>
      <c r="B26" t="s">
        <v>175</v>
      </c>
    </row>
    <row r="27" spans="1:2" x14ac:dyDescent="0.15">
      <c r="A27" t="s">
        <v>179</v>
      </c>
      <c r="B27" t="s">
        <v>179</v>
      </c>
    </row>
    <row r="28" spans="1:2" x14ac:dyDescent="0.15">
      <c r="A28" t="s">
        <v>182</v>
      </c>
      <c r="B28" t="s">
        <v>182</v>
      </c>
    </row>
    <row r="29" spans="1:2" x14ac:dyDescent="0.15">
      <c r="A29" t="s">
        <v>185</v>
      </c>
      <c r="B29" t="s">
        <v>185</v>
      </c>
    </row>
    <row r="30" spans="1:2" x14ac:dyDescent="0.15">
      <c r="A30" t="s">
        <v>188</v>
      </c>
      <c r="B30" t="s">
        <v>188</v>
      </c>
    </row>
    <row r="31" spans="1:2" x14ac:dyDescent="0.15">
      <c r="A31" t="s">
        <v>193</v>
      </c>
      <c r="B31" t="s">
        <v>193</v>
      </c>
    </row>
    <row r="32" spans="1:2" x14ac:dyDescent="0.15">
      <c r="A32" t="s">
        <v>196</v>
      </c>
      <c r="B32" t="s">
        <v>196</v>
      </c>
    </row>
    <row r="33" spans="1:2" x14ac:dyDescent="0.15">
      <c r="A33" t="s">
        <v>199</v>
      </c>
      <c r="B33" t="s">
        <v>199</v>
      </c>
    </row>
    <row r="34" spans="1:2" x14ac:dyDescent="0.15">
      <c r="A34" t="s">
        <v>202</v>
      </c>
      <c r="B34" t="s">
        <v>202</v>
      </c>
    </row>
    <row r="35" spans="1:2" x14ac:dyDescent="0.15">
      <c r="A35" t="s">
        <v>206</v>
      </c>
      <c r="B35" t="s">
        <v>206</v>
      </c>
    </row>
    <row r="36" spans="1:2" x14ac:dyDescent="0.15">
      <c r="A36" t="s">
        <v>209</v>
      </c>
      <c r="B36" t="s">
        <v>209</v>
      </c>
    </row>
    <row r="38" spans="1:2" x14ac:dyDescent="0.15">
      <c r="A38" s="12" t="s">
        <v>1334</v>
      </c>
    </row>
    <row r="39" spans="1:2" x14ac:dyDescent="0.15">
      <c r="A39" s="12" t="s">
        <v>1896</v>
      </c>
      <c r="B39" s="12" t="s">
        <v>1896</v>
      </c>
    </row>
    <row r="40" spans="1:2" x14ac:dyDescent="0.15">
      <c r="A40" s="12" t="s">
        <v>1947</v>
      </c>
      <c r="B40" s="12" t="s">
        <v>1947</v>
      </c>
    </row>
    <row r="41" spans="1:2" x14ac:dyDescent="0.15">
      <c r="A41" s="12" t="s">
        <v>1982</v>
      </c>
      <c r="B41" s="12" t="s">
        <v>1982</v>
      </c>
    </row>
    <row r="42" spans="1:2" x14ac:dyDescent="0.15">
      <c r="A42" s="12" t="s">
        <v>1996</v>
      </c>
      <c r="B42" s="12" t="s">
        <v>1996</v>
      </c>
    </row>
    <row r="43" spans="1:2" x14ac:dyDescent="0.15">
      <c r="A43" s="12" t="s">
        <v>2008</v>
      </c>
      <c r="B43" s="12" t="s">
        <v>2008</v>
      </c>
    </row>
    <row r="44" spans="1:2" x14ac:dyDescent="0.15">
      <c r="A44" s="12" t="s">
        <v>2032</v>
      </c>
      <c r="B44" s="12" t="s">
        <v>2032</v>
      </c>
    </row>
    <row r="45" spans="1:2" x14ac:dyDescent="0.15">
      <c r="A45" s="12" t="s">
        <v>2085</v>
      </c>
      <c r="B45" s="12" t="s">
        <v>2085</v>
      </c>
    </row>
    <row r="46" spans="1:2" x14ac:dyDescent="0.15">
      <c r="A46" s="12" t="s">
        <v>2102</v>
      </c>
      <c r="B46" s="12" t="s">
        <v>2102</v>
      </c>
    </row>
    <row r="47" spans="1:2" x14ac:dyDescent="0.15">
      <c r="A47" s="12" t="s">
        <v>2136</v>
      </c>
      <c r="B47" s="12" t="s">
        <v>2136</v>
      </c>
    </row>
    <row r="48" spans="1:2" x14ac:dyDescent="0.15">
      <c r="A48" s="12" t="s">
        <v>2137</v>
      </c>
      <c r="B48" s="12" t="s">
        <v>2137</v>
      </c>
    </row>
    <row r="49" spans="1:2" x14ac:dyDescent="0.15">
      <c r="A49" s="12" t="s">
        <v>2139</v>
      </c>
      <c r="B49" s="12" t="s">
        <v>2139</v>
      </c>
    </row>
    <row r="50" spans="1:2" x14ac:dyDescent="0.15">
      <c r="A50" s="12" t="s">
        <v>2141</v>
      </c>
      <c r="B50" s="12" t="s">
        <v>2141</v>
      </c>
    </row>
    <row r="51" spans="1:2" x14ac:dyDescent="0.15">
      <c r="A51" s="12" t="s">
        <v>2144</v>
      </c>
      <c r="B51" s="12" t="s">
        <v>2144</v>
      </c>
    </row>
    <row r="52" spans="1:2" x14ac:dyDescent="0.15">
      <c r="A52" s="12" t="s">
        <v>2267</v>
      </c>
      <c r="B52" s="12" t="s">
        <v>2267</v>
      </c>
    </row>
    <row r="53" spans="1:2" x14ac:dyDescent="0.15">
      <c r="A53" s="12" t="s">
        <v>1335</v>
      </c>
      <c r="B53" s="12" t="s">
        <v>1335</v>
      </c>
    </row>
    <row r="54" spans="1:2" x14ac:dyDescent="0.15">
      <c r="A54" s="12" t="s">
        <v>1346</v>
      </c>
      <c r="B54" s="12" t="s">
        <v>1346</v>
      </c>
    </row>
    <row r="55" spans="1:2" x14ac:dyDescent="0.15">
      <c r="A55" s="12" t="s">
        <v>2382</v>
      </c>
      <c r="B55" s="12" t="s">
        <v>2382</v>
      </c>
    </row>
    <row r="56" spans="1:2" x14ac:dyDescent="0.15">
      <c r="A56" s="12" t="s">
        <v>2385</v>
      </c>
      <c r="B56" s="12" t="s">
        <v>2385</v>
      </c>
    </row>
    <row r="57" spans="1:2" x14ac:dyDescent="0.15">
      <c r="A57" s="12" t="s">
        <v>2389</v>
      </c>
      <c r="B57" s="12" t="s">
        <v>2389</v>
      </c>
    </row>
    <row r="58" spans="1:2" x14ac:dyDescent="0.15">
      <c r="A58" s="12" t="s">
        <v>2393</v>
      </c>
      <c r="B58" s="12" t="s">
        <v>2393</v>
      </c>
    </row>
    <row r="59" spans="1:2" x14ac:dyDescent="0.15">
      <c r="A59" s="12" t="s">
        <v>2397</v>
      </c>
      <c r="B59" s="12" t="s">
        <v>2397</v>
      </c>
    </row>
    <row r="60" spans="1:2" x14ac:dyDescent="0.15">
      <c r="A60" s="12" t="s">
        <v>2401</v>
      </c>
      <c r="B60" s="12" t="s">
        <v>2401</v>
      </c>
    </row>
    <row r="61" spans="1:2" x14ac:dyDescent="0.15">
      <c r="A61" s="12" t="s">
        <v>2441</v>
      </c>
      <c r="B61" s="12" t="s">
        <v>2441</v>
      </c>
    </row>
    <row r="62" spans="1:2" x14ac:dyDescent="0.15">
      <c r="A62" s="12" t="s">
        <v>2477</v>
      </c>
      <c r="B62" s="12" t="s">
        <v>2477</v>
      </c>
    </row>
    <row r="63" spans="1:2" x14ac:dyDescent="0.15">
      <c r="A63" s="12"/>
      <c r="B63" s="12"/>
    </row>
    <row r="64" spans="1:2" x14ac:dyDescent="0.15">
      <c r="A64" s="12" t="s">
        <v>2522</v>
      </c>
      <c r="B64" s="12"/>
    </row>
    <row r="65" spans="1:2" x14ac:dyDescent="0.15">
      <c r="A65" s="12" t="s">
        <v>2523</v>
      </c>
      <c r="B65" s="12" t="s">
        <v>2523</v>
      </c>
    </row>
    <row r="66" spans="1:2" x14ac:dyDescent="0.15">
      <c r="A66" s="12" t="s">
        <v>2529</v>
      </c>
      <c r="B66" s="12" t="s">
        <v>2529</v>
      </c>
    </row>
    <row r="67" spans="1:2" x14ac:dyDescent="0.15">
      <c r="A67" s="12" t="s">
        <v>2541</v>
      </c>
      <c r="B67" s="12" t="s">
        <v>2541</v>
      </c>
    </row>
    <row r="68" spans="1:2" x14ac:dyDescent="0.15">
      <c r="A68" s="12" t="s">
        <v>2569</v>
      </c>
      <c r="B68" s="12" t="s">
        <v>2569</v>
      </c>
    </row>
    <row r="69" spans="1:2" x14ac:dyDescent="0.15">
      <c r="A69" s="12" t="s">
        <v>2607</v>
      </c>
      <c r="B69" s="12" t="s">
        <v>2607</v>
      </c>
    </row>
    <row r="70" spans="1:2" x14ac:dyDescent="0.15">
      <c r="A70" s="12" t="s">
        <v>2676</v>
      </c>
      <c r="B70" s="12" t="s">
        <v>2676</v>
      </c>
    </row>
    <row r="71" spans="1:2" x14ac:dyDescent="0.15">
      <c r="A71" s="12" t="s">
        <v>2720</v>
      </c>
      <c r="B71" s="12" t="s">
        <v>2720</v>
      </c>
    </row>
    <row r="72" spans="1:2" x14ac:dyDescent="0.15">
      <c r="A72" s="12" t="s">
        <v>2738</v>
      </c>
      <c r="B72" s="12" t="s">
        <v>2738</v>
      </c>
    </row>
    <row r="73" spans="1:2" x14ac:dyDescent="0.15">
      <c r="A73" s="12" t="s">
        <v>2747</v>
      </c>
      <c r="B73" s="12" t="s">
        <v>2747</v>
      </c>
    </row>
    <row r="74" spans="1:2" x14ac:dyDescent="0.15">
      <c r="A74" s="12" t="s">
        <v>2767</v>
      </c>
      <c r="B74" s="12" t="s">
        <v>2767</v>
      </c>
    </row>
    <row r="75" spans="1:2" x14ac:dyDescent="0.15">
      <c r="A75" s="12" t="s">
        <v>2793</v>
      </c>
      <c r="B75" s="12" t="s">
        <v>2793</v>
      </c>
    </row>
    <row r="76" spans="1:2" x14ac:dyDescent="0.15">
      <c r="A76" s="12" t="s">
        <v>2851</v>
      </c>
      <c r="B76" s="12" t="s">
        <v>2851</v>
      </c>
    </row>
    <row r="77" spans="1:2" x14ac:dyDescent="0.15">
      <c r="A77" s="12" t="s">
        <v>2881</v>
      </c>
      <c r="B77" s="12" t="s">
        <v>2881</v>
      </c>
    </row>
    <row r="78" spans="1:2" x14ac:dyDescent="0.15">
      <c r="A78" s="12" t="s">
        <v>2966</v>
      </c>
      <c r="B78" s="12" t="s">
        <v>2966</v>
      </c>
    </row>
    <row r="79" spans="1:2" x14ac:dyDescent="0.15">
      <c r="A79" s="12" t="s">
        <v>2970</v>
      </c>
      <c r="B79" s="12" t="s">
        <v>2970</v>
      </c>
    </row>
    <row r="80" spans="1:2" x14ac:dyDescent="0.15">
      <c r="A80" s="12" t="s">
        <v>2975</v>
      </c>
      <c r="B80" s="12" t="s">
        <v>2975</v>
      </c>
    </row>
    <row r="81" spans="1:2" x14ac:dyDescent="0.15">
      <c r="A81" s="12" t="s">
        <v>2979</v>
      </c>
      <c r="B81" s="12" t="s">
        <v>2979</v>
      </c>
    </row>
    <row r="82" spans="1:2" x14ac:dyDescent="0.15">
      <c r="A82" s="12" t="s">
        <v>3035</v>
      </c>
      <c r="B82" s="12" t="s">
        <v>3035</v>
      </c>
    </row>
    <row r="83" spans="1:2" x14ac:dyDescent="0.15">
      <c r="A83" s="12" t="s">
        <v>3053</v>
      </c>
      <c r="B83" s="12" t="s">
        <v>3053</v>
      </c>
    </row>
    <row r="84" spans="1:2" x14ac:dyDescent="0.15">
      <c r="A84" s="12" t="s">
        <v>3096</v>
      </c>
      <c r="B84" s="12" t="s">
        <v>3096</v>
      </c>
    </row>
    <row r="85" spans="1:2" x14ac:dyDescent="0.15">
      <c r="A85" s="12"/>
      <c r="B85" s="12"/>
    </row>
    <row r="86" spans="1:2" x14ac:dyDescent="0.15">
      <c r="A86" s="12" t="s">
        <v>674</v>
      </c>
      <c r="B86" s="12"/>
    </row>
    <row r="87" spans="1:2" x14ac:dyDescent="0.15">
      <c r="A87" t="s">
        <v>113</v>
      </c>
      <c r="B87" s="12" t="s">
        <v>824</v>
      </c>
    </row>
    <row r="88" spans="1:2" x14ac:dyDescent="0.15">
      <c r="A88" s="12" t="s">
        <v>675</v>
      </c>
      <c r="B88" s="12" t="s">
        <v>675</v>
      </c>
    </row>
    <row r="89" spans="1:2" x14ac:dyDescent="0.15">
      <c r="A89" s="12" t="s">
        <v>746</v>
      </c>
      <c r="B89" s="12" t="s">
        <v>746</v>
      </c>
    </row>
    <row r="90" spans="1:2" x14ac:dyDescent="0.15">
      <c r="A90" s="12" t="s">
        <v>990</v>
      </c>
      <c r="B90" s="12" t="s">
        <v>990</v>
      </c>
    </row>
    <row r="91" spans="1:2" x14ac:dyDescent="0.15">
      <c r="A91" s="12" t="s">
        <v>1034</v>
      </c>
      <c r="B91" s="12" t="s">
        <v>1034</v>
      </c>
    </row>
    <row r="92" spans="1:2" x14ac:dyDescent="0.15">
      <c r="A92" s="12" t="s">
        <v>1068</v>
      </c>
      <c r="B92" s="12" t="s">
        <v>1068</v>
      </c>
    </row>
    <row r="93" spans="1:2" x14ac:dyDescent="0.15">
      <c r="A93" s="12" t="s">
        <v>1089</v>
      </c>
      <c r="B93" s="12" t="s">
        <v>1089</v>
      </c>
    </row>
    <row r="94" spans="1:2" x14ac:dyDescent="0.15">
      <c r="A94" s="12" t="s">
        <v>1125</v>
      </c>
      <c r="B94" s="12" t="s">
        <v>1125</v>
      </c>
    </row>
    <row r="95" spans="1:2" x14ac:dyDescent="0.15">
      <c r="A95" s="12" t="s">
        <v>1160</v>
      </c>
      <c r="B95" s="12" t="s">
        <v>1160</v>
      </c>
    </row>
    <row r="96" spans="1:2" x14ac:dyDescent="0.15">
      <c r="A96" s="12" t="s">
        <v>1202</v>
      </c>
      <c r="B96" s="12" t="s">
        <v>1202</v>
      </c>
    </row>
    <row r="97" spans="1:2" x14ac:dyDescent="0.15">
      <c r="A97" s="12" t="s">
        <v>1234</v>
      </c>
      <c r="B97" s="12" t="s">
        <v>1234</v>
      </c>
    </row>
    <row r="98" spans="1:2" x14ac:dyDescent="0.15">
      <c r="A98" s="12" t="s">
        <v>1302</v>
      </c>
      <c r="B98" s="12" t="s">
        <v>1302</v>
      </c>
    </row>
  </sheetData>
  <phoneticPr fontId="8"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0BF6D-94DC-4CB5-A0A5-955F34D677BC}">
  <dimension ref="A2:E14"/>
  <sheetViews>
    <sheetView workbookViewId="0">
      <selection activeCell="D13" sqref="D13"/>
    </sheetView>
  </sheetViews>
  <sheetFormatPr defaultRowHeight="13.5" x14ac:dyDescent="0.15"/>
  <cols>
    <col min="2" max="2" width="16.25" bestFit="1" customWidth="1"/>
    <col min="3" max="4" width="16.375" customWidth="1"/>
  </cols>
  <sheetData>
    <row r="2" spans="1:5" x14ac:dyDescent="0.15">
      <c r="A2" s="12" t="s">
        <v>860</v>
      </c>
      <c r="B2" s="12" t="s">
        <v>868</v>
      </c>
      <c r="C2" s="12" t="s">
        <v>867</v>
      </c>
      <c r="D2" s="12" t="s">
        <v>909</v>
      </c>
      <c r="E2" s="12" t="s">
        <v>908</v>
      </c>
    </row>
    <row r="3" spans="1:5" x14ac:dyDescent="0.15">
      <c r="A3" s="12" t="s">
        <v>861</v>
      </c>
      <c r="B3" s="12" t="s">
        <v>861</v>
      </c>
      <c r="C3" s="12" t="s">
        <v>861</v>
      </c>
      <c r="D3" s="12" t="s">
        <v>861</v>
      </c>
      <c r="E3" s="12" t="s">
        <v>907</v>
      </c>
    </row>
    <row r="4" spans="1:5" x14ac:dyDescent="0.15">
      <c r="A4" s="12" t="s">
        <v>862</v>
      </c>
      <c r="B4" s="12" t="s">
        <v>869</v>
      </c>
      <c r="C4" s="12" t="s">
        <v>869</v>
      </c>
      <c r="D4" s="12"/>
    </row>
    <row r="5" spans="1:5" x14ac:dyDescent="0.15">
      <c r="A5" s="12" t="s">
        <v>863</v>
      </c>
      <c r="B5" s="12" t="s">
        <v>870</v>
      </c>
      <c r="C5" s="12" t="s">
        <v>870</v>
      </c>
      <c r="D5" s="12"/>
    </row>
    <row r="6" spans="1:5" x14ac:dyDescent="0.15">
      <c r="A6" s="12" t="s">
        <v>864</v>
      </c>
      <c r="B6" t="s">
        <v>871</v>
      </c>
      <c r="C6" t="s">
        <v>871</v>
      </c>
      <c r="E6" s="12" t="s">
        <v>963</v>
      </c>
    </row>
    <row r="7" spans="1:5" x14ac:dyDescent="0.15">
      <c r="A7" s="12" t="s">
        <v>865</v>
      </c>
      <c r="B7" t="s">
        <v>872</v>
      </c>
      <c r="C7" t="s">
        <v>872</v>
      </c>
      <c r="E7" s="12" t="s">
        <v>976</v>
      </c>
    </row>
    <row r="8" spans="1:5" x14ac:dyDescent="0.15">
      <c r="A8" s="12" t="s">
        <v>866</v>
      </c>
      <c r="B8" s="12" t="s">
        <v>940</v>
      </c>
      <c r="C8" t="s">
        <v>873</v>
      </c>
    </row>
    <row r="9" spans="1:5" x14ac:dyDescent="0.15">
      <c r="A9" s="12" t="s">
        <v>926</v>
      </c>
      <c r="B9" s="12" t="s">
        <v>927</v>
      </c>
      <c r="C9" s="12" t="s">
        <v>927</v>
      </c>
      <c r="E9" s="12" t="s">
        <v>923</v>
      </c>
    </row>
    <row r="10" spans="1:5" x14ac:dyDescent="0.15">
      <c r="A10" s="12" t="s">
        <v>1006</v>
      </c>
      <c r="B10" s="12" t="s">
        <v>870</v>
      </c>
      <c r="C10" s="12" t="s">
        <v>1007</v>
      </c>
      <c r="E10" s="12" t="s">
        <v>1005</v>
      </c>
    </row>
    <row r="13" spans="1:5" x14ac:dyDescent="0.15">
      <c r="B13" s="12" t="s">
        <v>941</v>
      </c>
    </row>
    <row r="14" spans="1:5" x14ac:dyDescent="0.15">
      <c r="B14" s="12" t="s">
        <v>942</v>
      </c>
    </row>
  </sheetData>
  <phoneticPr fontId="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H139"/>
  <sheetViews>
    <sheetView workbookViewId="0">
      <pane xSplit="1" ySplit="3" topLeftCell="B79" activePane="bottomRight" state="frozen"/>
      <selection pane="topRight"/>
      <selection pane="bottomLeft"/>
      <selection pane="bottomRight" activeCell="F112" sqref="F112"/>
    </sheetView>
  </sheetViews>
  <sheetFormatPr defaultColWidth="9" defaultRowHeight="13.5" x14ac:dyDescent="0.15"/>
  <cols>
    <col min="3" max="3" width="8.625" customWidth="1"/>
    <col min="4" max="4" width="5.375" customWidth="1"/>
    <col min="5" max="5" width="18.5" customWidth="1"/>
    <col min="6" max="6" width="8.25" customWidth="1"/>
    <col min="11" max="11" width="6" customWidth="1"/>
    <col min="12" max="12" width="4.125" customWidth="1"/>
    <col min="13" max="13" width="5.25" customWidth="1"/>
    <col min="14" max="14" width="4" customWidth="1"/>
    <col min="15" max="16" width="4.5" customWidth="1"/>
    <col min="17" max="18" width="3.875" customWidth="1"/>
    <col min="19" max="21" width="3.625" customWidth="1"/>
    <col min="22" max="23" width="4.375" customWidth="1"/>
    <col min="24" max="24" width="5.375" customWidth="1"/>
    <col min="25" max="27" width="8" customWidth="1"/>
    <col min="28" max="28" width="9.75" customWidth="1"/>
    <col min="31" max="31" width="13.875" bestFit="1" customWidth="1"/>
    <col min="32" max="32" width="34.5" customWidth="1"/>
    <col min="33" max="34" width="9.875" customWidth="1"/>
    <col min="45" max="45" width="7.875" customWidth="1"/>
    <col min="48" max="48" width="13.25" customWidth="1"/>
    <col min="49" max="49" width="16.125" customWidth="1"/>
    <col min="50" max="50" width="8" customWidth="1"/>
    <col min="54" max="54" width="23.25" customWidth="1"/>
    <col min="55" max="55" width="14.875" customWidth="1"/>
    <col min="56" max="59" width="14" customWidth="1"/>
    <col min="60" max="60" width="12" customWidth="1"/>
  </cols>
  <sheetData>
    <row r="1" spans="1:60" x14ac:dyDescent="0.15">
      <c r="C1" t="s">
        <v>0</v>
      </c>
      <c r="D1" t="s">
        <v>0</v>
      </c>
      <c r="F1" s="12" t="s">
        <v>1838</v>
      </c>
      <c r="I1" t="s">
        <v>1</v>
      </c>
      <c r="J1" t="s">
        <v>2</v>
      </c>
      <c r="K1" t="s">
        <v>3</v>
      </c>
      <c r="M1" t="s">
        <v>4</v>
      </c>
      <c r="O1" t="s">
        <v>5</v>
      </c>
      <c r="Q1" t="s">
        <v>6</v>
      </c>
      <c r="S1" t="s">
        <v>7</v>
      </c>
      <c r="U1" s="12" t="s">
        <v>740</v>
      </c>
      <c r="V1" t="s">
        <v>8</v>
      </c>
      <c r="X1" s="12" t="s">
        <v>2956</v>
      </c>
      <c r="Y1" t="s">
        <v>9</v>
      </c>
      <c r="Z1" s="12" t="s">
        <v>744</v>
      </c>
      <c r="AA1" s="12" t="s">
        <v>758</v>
      </c>
      <c r="AB1" t="s">
        <v>10</v>
      </c>
      <c r="AC1" t="s">
        <v>11</v>
      </c>
      <c r="AD1" t="s">
        <v>22</v>
      </c>
      <c r="AE1" t="s">
        <v>12</v>
      </c>
      <c r="AF1" t="s">
        <v>13</v>
      </c>
      <c r="AG1" t="s">
        <v>14</v>
      </c>
      <c r="AH1" s="12" t="s">
        <v>508</v>
      </c>
      <c r="AI1" t="s">
        <v>15</v>
      </c>
      <c r="AJ1" t="s">
        <v>16</v>
      </c>
      <c r="AK1" t="s">
        <v>17</v>
      </c>
      <c r="AL1" t="s">
        <v>18</v>
      </c>
      <c r="AM1" t="s">
        <v>19</v>
      </c>
      <c r="AO1" t="s">
        <v>20</v>
      </c>
      <c r="AP1" t="s">
        <v>21</v>
      </c>
      <c r="AQ1" t="s">
        <v>23</v>
      </c>
      <c r="AR1" t="s">
        <v>24</v>
      </c>
      <c r="AS1" s="12" t="s">
        <v>2935</v>
      </c>
      <c r="AU1" t="s">
        <v>25</v>
      </c>
      <c r="AV1" t="s">
        <v>26</v>
      </c>
      <c r="AW1" t="s">
        <v>27</v>
      </c>
      <c r="AY1" t="s">
        <v>28</v>
      </c>
    </row>
    <row r="2" spans="1:60" x14ac:dyDescent="0.15">
      <c r="A2" t="s">
        <v>29</v>
      </c>
      <c r="B2" t="s">
        <v>30</v>
      </c>
      <c r="E2" t="s">
        <v>31</v>
      </c>
      <c r="F2" s="12" t="s">
        <v>1837</v>
      </c>
      <c r="G2" t="s">
        <v>32</v>
      </c>
      <c r="H2" s="12" t="s">
        <v>880</v>
      </c>
      <c r="I2" t="s">
        <v>33</v>
      </c>
      <c r="J2" t="s">
        <v>34</v>
      </c>
      <c r="K2" t="s">
        <v>35</v>
      </c>
      <c r="L2" t="s">
        <v>36</v>
      </c>
      <c r="M2" t="s">
        <v>37</v>
      </c>
      <c r="N2" t="s">
        <v>38</v>
      </c>
      <c r="O2" t="s">
        <v>39</v>
      </c>
      <c r="P2" t="s">
        <v>40</v>
      </c>
      <c r="Q2" t="s">
        <v>41</v>
      </c>
      <c r="R2" t="s">
        <v>42</v>
      </c>
      <c r="S2" t="s">
        <v>43</v>
      </c>
      <c r="T2" t="s">
        <v>44</v>
      </c>
      <c r="U2" s="12" t="s">
        <v>739</v>
      </c>
      <c r="V2" t="s">
        <v>45</v>
      </c>
      <c r="W2" t="s">
        <v>46</v>
      </c>
      <c r="X2" s="12" t="s">
        <v>2955</v>
      </c>
      <c r="Y2" t="s">
        <v>47</v>
      </c>
      <c r="Z2" s="12" t="s">
        <v>743</v>
      </c>
      <c r="AA2" s="12" t="s">
        <v>757</v>
      </c>
      <c r="AB2" t="s">
        <v>48</v>
      </c>
      <c r="AC2" t="s">
        <v>49</v>
      </c>
      <c r="AD2" t="s">
        <v>61</v>
      </c>
      <c r="AE2" t="s">
        <v>50</v>
      </c>
      <c r="AF2" t="s">
        <v>51</v>
      </c>
      <c r="AG2" t="s">
        <v>52</v>
      </c>
      <c r="AH2" s="12" t="s">
        <v>507</v>
      </c>
      <c r="AI2" t="s">
        <v>53</v>
      </c>
      <c r="AJ2" t="s">
        <v>54</v>
      </c>
      <c r="AK2" t="s">
        <v>55</v>
      </c>
      <c r="AL2" t="s">
        <v>56</v>
      </c>
      <c r="AM2" t="s">
        <v>57</v>
      </c>
      <c r="AN2" t="s">
        <v>58</v>
      </c>
      <c r="AO2" t="s">
        <v>59</v>
      </c>
      <c r="AP2" t="s">
        <v>60</v>
      </c>
      <c r="AQ2" t="s">
        <v>62</v>
      </c>
      <c r="AR2" t="s">
        <v>63</v>
      </c>
      <c r="AS2" s="12" t="s">
        <v>1388</v>
      </c>
      <c r="AT2" t="s">
        <v>64</v>
      </c>
      <c r="AU2" t="s">
        <v>65</v>
      </c>
      <c r="AV2" t="s">
        <v>66</v>
      </c>
      <c r="AW2" t="s">
        <v>67</v>
      </c>
      <c r="AX2" s="12" t="s">
        <v>889</v>
      </c>
      <c r="AY2" t="s">
        <v>68</v>
      </c>
      <c r="AZ2" s="12" t="s">
        <v>881</v>
      </c>
      <c r="BA2" t="s">
        <v>69</v>
      </c>
      <c r="BB2" s="12" t="s">
        <v>886</v>
      </c>
      <c r="BC2" t="s">
        <v>70</v>
      </c>
      <c r="BD2" t="s">
        <v>71</v>
      </c>
      <c r="BE2" s="12" t="s">
        <v>1381</v>
      </c>
      <c r="BF2" s="12" t="s">
        <v>816</v>
      </c>
      <c r="BG2" s="12" t="s">
        <v>989</v>
      </c>
      <c r="BH2" t="s">
        <v>72</v>
      </c>
    </row>
    <row r="3" spans="1:60" x14ac:dyDescent="0.15">
      <c r="A3" t="s">
        <v>73</v>
      </c>
      <c r="B3" t="s">
        <v>73</v>
      </c>
      <c r="E3" t="s">
        <v>73</v>
      </c>
      <c r="F3" s="12" t="s">
        <v>738</v>
      </c>
      <c r="G3" t="s">
        <v>73</v>
      </c>
      <c r="H3" s="12" t="s">
        <v>837</v>
      </c>
      <c r="I3" t="s">
        <v>74</v>
      </c>
      <c r="J3" t="s">
        <v>74</v>
      </c>
      <c r="K3" t="s">
        <v>74</v>
      </c>
      <c r="L3" t="s">
        <v>74</v>
      </c>
      <c r="M3" t="s">
        <v>74</v>
      </c>
      <c r="N3" t="s">
        <v>74</v>
      </c>
      <c r="O3" t="s">
        <v>74</v>
      </c>
      <c r="P3" t="s">
        <v>74</v>
      </c>
      <c r="Q3" t="s">
        <v>74</v>
      </c>
      <c r="R3" t="s">
        <v>74</v>
      </c>
      <c r="S3" t="s">
        <v>74</v>
      </c>
      <c r="T3" t="s">
        <v>74</v>
      </c>
      <c r="U3" s="12" t="s">
        <v>738</v>
      </c>
      <c r="V3" t="s">
        <v>74</v>
      </c>
      <c r="W3" t="s">
        <v>74</v>
      </c>
      <c r="X3" s="12" t="s">
        <v>738</v>
      </c>
      <c r="Y3" t="s">
        <v>75</v>
      </c>
      <c r="Z3" s="12" t="s">
        <v>506</v>
      </c>
      <c r="AA3" s="12" t="s">
        <v>666</v>
      </c>
      <c r="AB3" t="s">
        <v>74</v>
      </c>
      <c r="AC3" t="s">
        <v>74</v>
      </c>
      <c r="AD3" t="s">
        <v>75</v>
      </c>
      <c r="AE3" t="s">
        <v>73</v>
      </c>
      <c r="AF3" t="s">
        <v>76</v>
      </c>
      <c r="AG3" t="s">
        <v>76</v>
      </c>
      <c r="AH3" s="12" t="s">
        <v>506</v>
      </c>
      <c r="AI3" t="s">
        <v>75</v>
      </c>
      <c r="AJ3" t="s">
        <v>77</v>
      </c>
      <c r="AK3" t="s">
        <v>77</v>
      </c>
      <c r="AL3" t="s">
        <v>74</v>
      </c>
      <c r="AM3" t="s">
        <v>75</v>
      </c>
      <c r="AO3" t="s">
        <v>77</v>
      </c>
      <c r="AP3" t="s">
        <v>74</v>
      </c>
      <c r="AQ3" t="s">
        <v>75</v>
      </c>
      <c r="AR3" t="s">
        <v>77</v>
      </c>
      <c r="AS3" s="12" t="s">
        <v>738</v>
      </c>
      <c r="AT3" t="s">
        <v>78</v>
      </c>
      <c r="AU3" t="s">
        <v>73</v>
      </c>
      <c r="AV3" t="s">
        <v>73</v>
      </c>
      <c r="AW3" t="s">
        <v>73</v>
      </c>
      <c r="AX3" s="12" t="s">
        <v>888</v>
      </c>
      <c r="AY3" t="s">
        <v>74</v>
      </c>
      <c r="AZ3" s="12" t="s">
        <v>837</v>
      </c>
      <c r="BA3" t="s">
        <v>79</v>
      </c>
      <c r="BB3" t="s">
        <v>323</v>
      </c>
      <c r="BC3" t="s">
        <v>79</v>
      </c>
      <c r="BD3" t="s">
        <v>79</v>
      </c>
      <c r="BE3" t="s">
        <v>79</v>
      </c>
      <c r="BF3" s="12" t="s">
        <v>818</v>
      </c>
      <c r="BG3" s="12" t="s">
        <v>818</v>
      </c>
      <c r="BH3" s="12" t="s">
        <v>738</v>
      </c>
    </row>
    <row r="4" spans="1:60" x14ac:dyDescent="0.15">
      <c r="A4">
        <v>0</v>
      </c>
      <c r="C4" s="12" t="s">
        <v>906</v>
      </c>
      <c r="H4" s="12"/>
      <c r="K4">
        <v>1</v>
      </c>
      <c r="U4" s="12"/>
      <c r="Z4" s="12"/>
      <c r="AA4" s="12"/>
      <c r="AH4" s="12"/>
      <c r="AX4" s="12"/>
      <c r="AZ4" s="12"/>
      <c r="BF4" s="12"/>
      <c r="BG4" s="12"/>
    </row>
    <row r="5" spans="1:60" x14ac:dyDescent="0.15">
      <c r="A5" t="s">
        <v>80</v>
      </c>
    </row>
    <row r="6" spans="1:60" x14ac:dyDescent="0.15">
      <c r="A6" t="s">
        <v>81</v>
      </c>
      <c r="B6" t="s">
        <v>82</v>
      </c>
      <c r="C6" t="s">
        <v>83</v>
      </c>
      <c r="D6" s="10" t="s">
        <v>84</v>
      </c>
      <c r="E6" t="str">
        <f t="shared" ref="E6:E9" si="0">"enemy_"&amp;D6&amp;"_"&amp;C6</f>
        <v>enemy_1007_smile_2</v>
      </c>
      <c r="F6">
        <v>1</v>
      </c>
      <c r="K6">
        <v>1550</v>
      </c>
      <c r="M6">
        <v>240</v>
      </c>
      <c r="O6">
        <v>0</v>
      </c>
      <c r="Q6">
        <v>0</v>
      </c>
      <c r="X6">
        <v>0.05</v>
      </c>
      <c r="Y6">
        <v>1</v>
      </c>
      <c r="AD6">
        <v>1</v>
      </c>
      <c r="AE6" s="12" t="s">
        <v>1536</v>
      </c>
      <c r="AH6">
        <v>1</v>
      </c>
      <c r="AP6">
        <v>1</v>
      </c>
      <c r="AQ6">
        <v>0.25</v>
      </c>
      <c r="BC6" t="s">
        <v>85</v>
      </c>
      <c r="BD6" t="s">
        <v>86</v>
      </c>
      <c r="BE6" t="s">
        <v>1382</v>
      </c>
      <c r="BH6">
        <v>1</v>
      </c>
    </row>
    <row r="7" spans="1:60" x14ac:dyDescent="0.15">
      <c r="A7" t="s">
        <v>87</v>
      </c>
      <c r="B7" t="s">
        <v>82</v>
      </c>
      <c r="C7" t="s">
        <v>88</v>
      </c>
      <c r="D7" s="10" t="s">
        <v>89</v>
      </c>
      <c r="E7" t="str">
        <f t="shared" si="0"/>
        <v>enemy_1000_gopro</v>
      </c>
      <c r="F7">
        <v>1</v>
      </c>
      <c r="K7">
        <v>1700</v>
      </c>
      <c r="M7">
        <v>260</v>
      </c>
      <c r="O7">
        <v>0</v>
      </c>
      <c r="Q7">
        <v>20</v>
      </c>
      <c r="X7">
        <v>0.05</v>
      </c>
      <c r="Y7">
        <v>1</v>
      </c>
      <c r="AD7">
        <v>1.9</v>
      </c>
      <c r="AE7" s="12" t="s">
        <v>1536</v>
      </c>
      <c r="AF7" s="12" t="s">
        <v>587</v>
      </c>
      <c r="AH7">
        <v>1</v>
      </c>
      <c r="AP7">
        <v>1</v>
      </c>
      <c r="AQ7">
        <v>0.25</v>
      </c>
      <c r="BC7" t="s">
        <v>85</v>
      </c>
      <c r="BD7" t="s">
        <v>91</v>
      </c>
      <c r="BE7" t="s">
        <v>1382</v>
      </c>
      <c r="BH7">
        <v>1</v>
      </c>
    </row>
    <row r="8" spans="1:60" x14ac:dyDescent="0.15">
      <c r="A8" t="s">
        <v>92</v>
      </c>
      <c r="B8" t="s">
        <v>82</v>
      </c>
      <c r="C8" t="s">
        <v>93</v>
      </c>
      <c r="D8" s="10" t="s">
        <v>94</v>
      </c>
      <c r="E8" t="str">
        <f t="shared" si="0"/>
        <v>enemy_1006_shield_2</v>
      </c>
      <c r="F8">
        <v>1</v>
      </c>
      <c r="K8">
        <v>6000</v>
      </c>
      <c r="M8">
        <v>600</v>
      </c>
      <c r="O8">
        <v>800</v>
      </c>
      <c r="Q8">
        <v>0</v>
      </c>
      <c r="X8">
        <v>0.05</v>
      </c>
      <c r="Y8">
        <v>1</v>
      </c>
      <c r="AC8">
        <v>1</v>
      </c>
      <c r="AD8">
        <v>0.75</v>
      </c>
      <c r="AE8" s="12" t="s">
        <v>1536</v>
      </c>
      <c r="AF8" s="12" t="s">
        <v>587</v>
      </c>
      <c r="AH8">
        <v>1</v>
      </c>
      <c r="AP8">
        <v>1</v>
      </c>
      <c r="AQ8">
        <v>0.25</v>
      </c>
      <c r="BC8" t="s">
        <v>85</v>
      </c>
      <c r="BD8" t="s">
        <v>86</v>
      </c>
      <c r="BE8" t="s">
        <v>1382</v>
      </c>
      <c r="BH8">
        <v>1</v>
      </c>
    </row>
    <row r="9" spans="1:60" x14ac:dyDescent="0.15">
      <c r="A9" t="s">
        <v>95</v>
      </c>
      <c r="B9" t="s">
        <v>82</v>
      </c>
      <c r="C9" t="s">
        <v>88</v>
      </c>
      <c r="D9" s="10" t="s">
        <v>89</v>
      </c>
      <c r="E9" t="str">
        <f t="shared" si="0"/>
        <v>enemy_1000_gopro</v>
      </c>
      <c r="F9">
        <v>1</v>
      </c>
      <c r="K9">
        <v>1700</v>
      </c>
      <c r="M9">
        <v>260</v>
      </c>
      <c r="O9">
        <v>0</v>
      </c>
      <c r="Q9">
        <v>20</v>
      </c>
      <c r="X9">
        <v>0.05</v>
      </c>
      <c r="Y9">
        <v>1</v>
      </c>
      <c r="AD9">
        <v>1.9</v>
      </c>
      <c r="AE9" s="12" t="s">
        <v>1536</v>
      </c>
      <c r="AF9" t="s">
        <v>96</v>
      </c>
      <c r="AH9">
        <v>1</v>
      </c>
      <c r="AP9">
        <v>1</v>
      </c>
      <c r="AQ9">
        <v>0.25</v>
      </c>
      <c r="BC9" t="s">
        <v>85</v>
      </c>
      <c r="BD9" t="s">
        <v>91</v>
      </c>
      <c r="BE9" t="s">
        <v>1382</v>
      </c>
      <c r="BH9">
        <v>1</v>
      </c>
    </row>
    <row r="10" spans="1:60" x14ac:dyDescent="0.15">
      <c r="A10" s="12" t="s">
        <v>1376</v>
      </c>
      <c r="B10" t="s">
        <v>82</v>
      </c>
      <c r="C10" s="12" t="s">
        <v>1377</v>
      </c>
      <c r="D10" s="15" t="s">
        <v>1380</v>
      </c>
      <c r="E10" t="str">
        <f t="shared" ref="E10" si="1">"enemy_"&amp;D10&amp;"_"&amp;C10</f>
        <v>enemy_1015_litamr_2</v>
      </c>
      <c r="F10">
        <v>1</v>
      </c>
      <c r="K10">
        <v>37000</v>
      </c>
      <c r="M10">
        <v>600</v>
      </c>
      <c r="O10">
        <v>500</v>
      </c>
      <c r="Q10">
        <v>0</v>
      </c>
      <c r="X10">
        <v>0.05</v>
      </c>
      <c r="Y10">
        <v>2</v>
      </c>
      <c r="AC10">
        <v>1</v>
      </c>
      <c r="AD10">
        <v>1</v>
      </c>
      <c r="AE10" s="12" t="s">
        <v>1536</v>
      </c>
      <c r="AF10" s="12" t="s">
        <v>1372</v>
      </c>
      <c r="AH10">
        <v>1</v>
      </c>
      <c r="AP10">
        <v>1</v>
      </c>
      <c r="AQ10">
        <v>0.25</v>
      </c>
      <c r="BC10" t="s">
        <v>85</v>
      </c>
      <c r="BD10" s="12" t="s">
        <v>537</v>
      </c>
      <c r="BE10" t="s">
        <v>1382</v>
      </c>
      <c r="BH10">
        <v>1</v>
      </c>
    </row>
    <row r="11" spans="1:60" x14ac:dyDescent="0.15">
      <c r="A11" s="12" t="s">
        <v>536</v>
      </c>
      <c r="B11" t="s">
        <v>82</v>
      </c>
      <c r="C11" s="12" t="s">
        <v>539</v>
      </c>
      <c r="D11" s="15" t="s">
        <v>538</v>
      </c>
      <c r="E11" t="str">
        <f t="shared" ref="E11:E14" si="2">"enemy_"&amp;D11&amp;"_"&amp;C11</f>
        <v>enemy_1510_frstar2</v>
      </c>
      <c r="F11">
        <v>1</v>
      </c>
      <c r="K11">
        <v>45000</v>
      </c>
      <c r="M11">
        <v>530</v>
      </c>
      <c r="O11">
        <v>440</v>
      </c>
      <c r="Q11">
        <v>50</v>
      </c>
      <c r="X11">
        <v>0.05</v>
      </c>
      <c r="Y11">
        <v>1</v>
      </c>
      <c r="AC11">
        <v>6</v>
      </c>
      <c r="AD11">
        <v>0.5</v>
      </c>
      <c r="AE11" s="12" t="s">
        <v>1536</v>
      </c>
      <c r="AF11" s="12" t="s">
        <v>673</v>
      </c>
      <c r="AH11">
        <v>1</v>
      </c>
      <c r="AP11">
        <v>2</v>
      </c>
      <c r="AQ11">
        <v>0.25</v>
      </c>
      <c r="BC11" t="s">
        <v>85</v>
      </c>
      <c r="BD11" s="12" t="s">
        <v>537</v>
      </c>
      <c r="BE11" t="s">
        <v>1382</v>
      </c>
      <c r="BF11" s="12"/>
      <c r="BG11" s="12"/>
      <c r="BH11">
        <v>1</v>
      </c>
    </row>
    <row r="12" spans="1:60" x14ac:dyDescent="0.15">
      <c r="A12" s="12" t="s">
        <v>1369</v>
      </c>
      <c r="B12" t="s">
        <v>82</v>
      </c>
      <c r="C12" s="12" t="s">
        <v>1371</v>
      </c>
      <c r="D12" s="15" t="s">
        <v>1370</v>
      </c>
      <c r="E12" t="str">
        <f t="shared" si="2"/>
        <v>enemy_1064_snsbr</v>
      </c>
      <c r="F12">
        <v>1</v>
      </c>
      <c r="K12">
        <v>5000</v>
      </c>
      <c r="M12">
        <v>380</v>
      </c>
      <c r="O12">
        <v>135</v>
      </c>
      <c r="Q12">
        <v>0</v>
      </c>
      <c r="X12">
        <v>0.05</v>
      </c>
      <c r="Y12">
        <v>2</v>
      </c>
      <c r="AC12">
        <v>1</v>
      </c>
      <c r="AD12">
        <v>1.1000000000000001</v>
      </c>
      <c r="AE12" s="12" t="s">
        <v>1536</v>
      </c>
      <c r="AF12" s="12" t="s">
        <v>1373</v>
      </c>
      <c r="AH12">
        <v>1</v>
      </c>
      <c r="AP12">
        <v>1</v>
      </c>
      <c r="AQ12">
        <v>0.25</v>
      </c>
      <c r="BC12" t="s">
        <v>85</v>
      </c>
      <c r="BD12" s="12" t="s">
        <v>614</v>
      </c>
      <c r="BE12" t="s">
        <v>1382</v>
      </c>
      <c r="BH12">
        <v>1</v>
      </c>
    </row>
    <row r="13" spans="1:60" x14ac:dyDescent="0.15">
      <c r="A13" s="12" t="s">
        <v>606</v>
      </c>
      <c r="B13" t="s">
        <v>82</v>
      </c>
      <c r="C13" s="12" t="s">
        <v>607</v>
      </c>
      <c r="D13" s="15" t="s">
        <v>608</v>
      </c>
      <c r="E13" t="str">
        <f t="shared" si="2"/>
        <v>enemy_1065_snwolf_2</v>
      </c>
      <c r="F13">
        <v>1</v>
      </c>
      <c r="K13">
        <v>4650</v>
      </c>
      <c r="M13">
        <v>430</v>
      </c>
      <c r="O13">
        <v>0</v>
      </c>
      <c r="Q13">
        <v>30</v>
      </c>
      <c r="X13">
        <v>0.05</v>
      </c>
      <c r="Y13">
        <v>1</v>
      </c>
      <c r="AD13">
        <v>1.9</v>
      </c>
      <c r="AE13" s="12" t="s">
        <v>1536</v>
      </c>
      <c r="AF13" s="12" t="s">
        <v>587</v>
      </c>
      <c r="AH13">
        <v>1</v>
      </c>
      <c r="AP13">
        <v>1</v>
      </c>
      <c r="AQ13">
        <v>0.25</v>
      </c>
      <c r="BC13" t="s">
        <v>85</v>
      </c>
      <c r="BD13" s="12" t="s">
        <v>614</v>
      </c>
      <c r="BE13" t="s">
        <v>1382</v>
      </c>
      <c r="BF13" s="12"/>
      <c r="BG13" s="12"/>
      <c r="BH13">
        <v>1</v>
      </c>
    </row>
    <row r="14" spans="1:60" x14ac:dyDescent="0.15">
      <c r="A14" s="12" t="s">
        <v>593</v>
      </c>
      <c r="B14" t="s">
        <v>82</v>
      </c>
      <c r="C14" s="12" t="s">
        <v>589</v>
      </c>
      <c r="D14" s="15" t="s">
        <v>588</v>
      </c>
      <c r="E14" t="str">
        <f t="shared" si="2"/>
        <v>enemy_1067_snslime_2</v>
      </c>
      <c r="F14">
        <v>1</v>
      </c>
      <c r="K14">
        <v>4850</v>
      </c>
      <c r="M14">
        <v>370</v>
      </c>
      <c r="O14">
        <v>0</v>
      </c>
      <c r="Q14">
        <v>0</v>
      </c>
      <c r="X14">
        <v>0.05</v>
      </c>
      <c r="Y14">
        <v>1</v>
      </c>
      <c r="AD14">
        <v>1</v>
      </c>
      <c r="AE14" s="12" t="s">
        <v>1536</v>
      </c>
      <c r="AF14" s="12" t="s">
        <v>596</v>
      </c>
      <c r="AH14">
        <v>1</v>
      </c>
      <c r="AP14">
        <v>1</v>
      </c>
      <c r="AQ14">
        <v>0.25</v>
      </c>
      <c r="BC14" t="s">
        <v>85</v>
      </c>
      <c r="BD14" s="12" t="s">
        <v>537</v>
      </c>
      <c r="BE14" t="s">
        <v>1382</v>
      </c>
      <c r="BF14" s="12"/>
      <c r="BG14" s="12"/>
      <c r="BH14">
        <v>1</v>
      </c>
    </row>
    <row r="15" spans="1:60" x14ac:dyDescent="0.15">
      <c r="A15" s="12" t="s">
        <v>599</v>
      </c>
      <c r="B15" t="s">
        <v>82</v>
      </c>
      <c r="C15" s="12" t="s">
        <v>600</v>
      </c>
      <c r="D15" s="15" t="s">
        <v>601</v>
      </c>
      <c r="E15" t="str">
        <f t="shared" ref="E15" si="3">"enemy_"&amp;D15&amp;"_"&amp;C15</f>
        <v>enemy_1068_snmage_2</v>
      </c>
      <c r="F15">
        <v>1</v>
      </c>
      <c r="K15">
        <v>8000</v>
      </c>
      <c r="M15">
        <v>400</v>
      </c>
      <c r="O15">
        <v>250</v>
      </c>
      <c r="Q15">
        <v>50</v>
      </c>
      <c r="X15">
        <v>0.05</v>
      </c>
      <c r="Y15">
        <v>1</v>
      </c>
      <c r="AC15">
        <v>2</v>
      </c>
      <c r="AD15">
        <v>0.8</v>
      </c>
      <c r="AE15" s="12" t="s">
        <v>1536</v>
      </c>
      <c r="AF15" s="12" t="s">
        <v>603</v>
      </c>
      <c r="AH15">
        <v>1</v>
      </c>
      <c r="AP15">
        <v>1</v>
      </c>
      <c r="AQ15">
        <v>0.25</v>
      </c>
      <c r="BC15" t="s">
        <v>85</v>
      </c>
      <c r="BD15" s="12" t="s">
        <v>537</v>
      </c>
      <c r="BE15" t="s">
        <v>1382</v>
      </c>
      <c r="BF15" s="12"/>
      <c r="BG15" s="12"/>
      <c r="BH15">
        <v>1</v>
      </c>
    </row>
    <row r="16" spans="1:60" x14ac:dyDescent="0.15">
      <c r="A16" s="12" t="s">
        <v>615</v>
      </c>
      <c r="B16" t="s">
        <v>82</v>
      </c>
      <c r="C16" s="12" t="s">
        <v>621</v>
      </c>
      <c r="D16" s="15" t="s">
        <v>620</v>
      </c>
      <c r="E16" t="str">
        <f t="shared" ref="E16:E18" si="4">"enemy_"&amp;D16&amp;"_"&amp;C16</f>
        <v>enemy_1066_snbow_2</v>
      </c>
      <c r="F16">
        <v>1</v>
      </c>
      <c r="K16">
        <v>3500</v>
      </c>
      <c r="M16">
        <v>360</v>
      </c>
      <c r="O16">
        <v>100</v>
      </c>
      <c r="Q16">
        <v>0</v>
      </c>
      <c r="X16">
        <v>0.05</v>
      </c>
      <c r="Y16">
        <v>1</v>
      </c>
      <c r="AC16">
        <v>2</v>
      </c>
      <c r="AD16">
        <v>0.9</v>
      </c>
      <c r="AE16" s="12" t="s">
        <v>1536</v>
      </c>
      <c r="AF16" s="12" t="s">
        <v>1866</v>
      </c>
      <c r="AH16">
        <v>1</v>
      </c>
      <c r="AP16">
        <v>1</v>
      </c>
      <c r="AQ16">
        <v>0.25</v>
      </c>
      <c r="BC16" t="s">
        <v>85</v>
      </c>
      <c r="BD16" s="12" t="s">
        <v>537</v>
      </c>
      <c r="BE16" t="s">
        <v>1382</v>
      </c>
      <c r="BF16" s="12"/>
      <c r="BG16" s="12"/>
      <c r="BH16">
        <v>1</v>
      </c>
    </row>
    <row r="17" spans="1:60" x14ac:dyDescent="0.15">
      <c r="A17" s="12" t="s">
        <v>626</v>
      </c>
      <c r="B17" t="s">
        <v>82</v>
      </c>
      <c r="C17" s="12" t="s">
        <v>628</v>
      </c>
      <c r="D17" s="15" t="s">
        <v>627</v>
      </c>
      <c r="E17" t="str">
        <f t="shared" ref="E17" si="5">"enemy_"&amp;D17&amp;"_"&amp;C17</f>
        <v>enemy_1069_icebrk_2</v>
      </c>
      <c r="F17">
        <v>1</v>
      </c>
      <c r="K17">
        <v>25000</v>
      </c>
      <c r="M17">
        <v>1100</v>
      </c>
      <c r="O17">
        <v>600</v>
      </c>
      <c r="Q17">
        <v>20</v>
      </c>
      <c r="X17">
        <v>0.05</v>
      </c>
      <c r="Y17">
        <v>1</v>
      </c>
      <c r="AC17">
        <v>3</v>
      </c>
      <c r="AD17">
        <v>0.7</v>
      </c>
      <c r="AE17" s="12" t="s">
        <v>1536</v>
      </c>
      <c r="AF17" s="12" t="s">
        <v>629</v>
      </c>
      <c r="AH17">
        <v>1</v>
      </c>
      <c r="AP17">
        <v>1</v>
      </c>
      <c r="AQ17">
        <v>0.25</v>
      </c>
      <c r="BC17" t="s">
        <v>85</v>
      </c>
      <c r="BD17" s="12" t="s">
        <v>537</v>
      </c>
      <c r="BE17" t="s">
        <v>1382</v>
      </c>
      <c r="BF17" s="12"/>
      <c r="BG17" s="12"/>
      <c r="BH17">
        <v>1</v>
      </c>
    </row>
    <row r="18" spans="1:60" x14ac:dyDescent="0.15">
      <c r="A18" s="12" t="s">
        <v>616</v>
      </c>
      <c r="B18" t="s">
        <v>82</v>
      </c>
      <c r="C18" s="12" t="s">
        <v>619</v>
      </c>
      <c r="D18" s="15" t="s">
        <v>618</v>
      </c>
      <c r="E18" t="str">
        <f t="shared" si="4"/>
        <v>enemy_1024_mortar_2</v>
      </c>
      <c r="F18">
        <v>1</v>
      </c>
      <c r="K18">
        <v>5000</v>
      </c>
      <c r="M18">
        <v>550</v>
      </c>
      <c r="O18">
        <v>150</v>
      </c>
      <c r="Q18">
        <v>0</v>
      </c>
      <c r="X18">
        <v>0.05</v>
      </c>
      <c r="Y18">
        <v>1</v>
      </c>
      <c r="AC18">
        <v>2</v>
      </c>
      <c r="AD18">
        <v>0.8</v>
      </c>
      <c r="AE18" s="12" t="s">
        <v>1536</v>
      </c>
      <c r="AF18" s="12" t="s">
        <v>625</v>
      </c>
      <c r="AH18">
        <v>1</v>
      </c>
      <c r="AP18">
        <v>1</v>
      </c>
      <c r="AQ18">
        <v>0.25</v>
      </c>
      <c r="BC18" s="12" t="s">
        <v>617</v>
      </c>
      <c r="BD18" s="12" t="s">
        <v>537</v>
      </c>
      <c r="BE18" t="s">
        <v>1382</v>
      </c>
      <c r="BF18" s="12"/>
      <c r="BG18" s="12"/>
      <c r="BH18">
        <v>1</v>
      </c>
    </row>
    <row r="19" spans="1:60" x14ac:dyDescent="0.15">
      <c r="A19" s="12" t="s">
        <v>1833</v>
      </c>
      <c r="B19" t="s">
        <v>82</v>
      </c>
      <c r="C19" s="12" t="s">
        <v>1834</v>
      </c>
      <c r="D19" s="15" t="s">
        <v>1835</v>
      </c>
      <c r="E19" t="str">
        <f t="shared" ref="E19" si="6">"enemy_"&amp;D19&amp;"_"&amp;C19</f>
        <v>enemy_1005_yokai</v>
      </c>
      <c r="F19">
        <v>0.5</v>
      </c>
      <c r="K19">
        <v>800</v>
      </c>
      <c r="M19">
        <v>0</v>
      </c>
      <c r="O19">
        <v>50</v>
      </c>
      <c r="Q19">
        <v>0</v>
      </c>
      <c r="X19">
        <v>0.05</v>
      </c>
      <c r="Y19">
        <v>2.2999999999999998</v>
      </c>
      <c r="AC19">
        <v>0</v>
      </c>
      <c r="AD19">
        <v>0.9</v>
      </c>
      <c r="AE19" s="12" t="s">
        <v>1536</v>
      </c>
      <c r="AH19">
        <v>1</v>
      </c>
      <c r="AI19">
        <v>1</v>
      </c>
      <c r="AP19">
        <v>1</v>
      </c>
      <c r="AQ19">
        <v>0.25</v>
      </c>
      <c r="BC19" s="12" t="s">
        <v>1836</v>
      </c>
      <c r="BD19" t="s">
        <v>86</v>
      </c>
      <c r="BE19" t="s">
        <v>1382</v>
      </c>
      <c r="BF19" s="12"/>
      <c r="BG19" s="12"/>
      <c r="BH19">
        <v>1</v>
      </c>
    </row>
    <row r="20" spans="1:60" x14ac:dyDescent="0.15">
      <c r="A20" s="12" t="s">
        <v>1839</v>
      </c>
      <c r="B20" t="s">
        <v>82</v>
      </c>
      <c r="C20" s="12" t="s">
        <v>1834</v>
      </c>
      <c r="D20" s="15" t="s">
        <v>1835</v>
      </c>
      <c r="E20" t="str">
        <f t="shared" ref="E20:E21" si="7">"enemy_"&amp;D20&amp;"_"&amp;C20</f>
        <v>enemy_1005_yokai</v>
      </c>
      <c r="F20">
        <v>0.5</v>
      </c>
      <c r="K20">
        <v>1550</v>
      </c>
      <c r="M20">
        <v>220</v>
      </c>
      <c r="O20">
        <v>50</v>
      </c>
      <c r="Q20">
        <v>0</v>
      </c>
      <c r="X20">
        <v>0.05</v>
      </c>
      <c r="Y20">
        <v>3</v>
      </c>
      <c r="AC20">
        <v>0</v>
      </c>
      <c r="AD20">
        <v>0.9</v>
      </c>
      <c r="AE20" s="12" t="s">
        <v>1536</v>
      </c>
      <c r="AF20" t="s">
        <v>449</v>
      </c>
      <c r="AH20">
        <v>1</v>
      </c>
      <c r="AI20">
        <v>1</v>
      </c>
      <c r="AP20">
        <v>1</v>
      </c>
      <c r="AQ20">
        <v>0.25</v>
      </c>
      <c r="BC20" s="12" t="s">
        <v>1836</v>
      </c>
      <c r="BD20" t="s">
        <v>86</v>
      </c>
      <c r="BE20" t="s">
        <v>1382</v>
      </c>
      <c r="BF20" s="12"/>
      <c r="BG20" s="12"/>
      <c r="BH20">
        <v>1</v>
      </c>
    </row>
    <row r="21" spans="1:60" x14ac:dyDescent="0.15">
      <c r="A21" s="12" t="s">
        <v>1844</v>
      </c>
      <c r="B21" t="s">
        <v>82</v>
      </c>
      <c r="C21" s="12" t="s">
        <v>1846</v>
      </c>
      <c r="D21" s="15" t="s">
        <v>1845</v>
      </c>
      <c r="E21" t="str">
        <f t="shared" si="7"/>
        <v>enemy_1008_ghost</v>
      </c>
      <c r="F21">
        <v>1</v>
      </c>
      <c r="K21">
        <v>2300</v>
      </c>
      <c r="M21">
        <v>100</v>
      </c>
      <c r="O21">
        <v>120</v>
      </c>
      <c r="Q21">
        <v>35</v>
      </c>
      <c r="X21">
        <v>0.05</v>
      </c>
      <c r="Y21">
        <v>1</v>
      </c>
      <c r="AC21">
        <v>1</v>
      </c>
      <c r="AD21">
        <v>1.2</v>
      </c>
      <c r="AE21" s="12" t="s">
        <v>1536</v>
      </c>
      <c r="AF21" s="12" t="s">
        <v>1842</v>
      </c>
      <c r="AH21">
        <v>1</v>
      </c>
      <c r="AP21">
        <v>1</v>
      </c>
      <c r="AQ21">
        <v>0.25</v>
      </c>
      <c r="BC21" t="s">
        <v>85</v>
      </c>
      <c r="BD21" t="s">
        <v>86</v>
      </c>
      <c r="BE21" t="s">
        <v>1382</v>
      </c>
      <c r="BF21" s="12"/>
      <c r="BG21" s="12"/>
      <c r="BH21">
        <v>1</v>
      </c>
    </row>
    <row r="22" spans="1:60" x14ac:dyDescent="0.15">
      <c r="A22" s="12" t="s">
        <v>1848</v>
      </c>
      <c r="B22" t="s">
        <v>82</v>
      </c>
      <c r="C22" s="12" t="s">
        <v>1849</v>
      </c>
      <c r="D22" s="15" t="s">
        <v>1850</v>
      </c>
      <c r="E22" t="str">
        <f t="shared" ref="E22" si="8">"enemy_"&amp;D22&amp;"_"&amp;C22</f>
        <v>enemy_1502_crowns</v>
      </c>
      <c r="F22">
        <v>1</v>
      </c>
      <c r="K22">
        <v>6000</v>
      </c>
      <c r="M22">
        <v>400</v>
      </c>
      <c r="O22">
        <v>120</v>
      </c>
      <c r="Q22">
        <v>50</v>
      </c>
      <c r="X22">
        <v>0.05</v>
      </c>
      <c r="Y22">
        <v>2.8</v>
      </c>
      <c r="AC22">
        <v>1</v>
      </c>
      <c r="AD22">
        <v>1.4</v>
      </c>
      <c r="AE22" s="12" t="s">
        <v>1536</v>
      </c>
      <c r="AF22" s="12" t="s">
        <v>1853</v>
      </c>
      <c r="AH22">
        <v>1</v>
      </c>
      <c r="AP22">
        <v>2</v>
      </c>
      <c r="AQ22">
        <v>0.25</v>
      </c>
      <c r="BC22" t="s">
        <v>85</v>
      </c>
      <c r="BD22" s="12" t="s">
        <v>537</v>
      </c>
      <c r="BE22" t="s">
        <v>1382</v>
      </c>
      <c r="BF22" s="12"/>
      <c r="BG22" s="12"/>
      <c r="BH22">
        <v>1</v>
      </c>
    </row>
    <row r="23" spans="1:60" x14ac:dyDescent="0.15">
      <c r="A23" s="12"/>
      <c r="C23" s="12"/>
      <c r="D23" s="15"/>
      <c r="AE23" s="12"/>
      <c r="BC23" s="12"/>
      <c r="BF23" s="12"/>
      <c r="BG23" s="12"/>
    </row>
    <row r="24" spans="1:60" x14ac:dyDescent="0.15">
      <c r="A24" t="s">
        <v>0</v>
      </c>
    </row>
    <row r="25" spans="1:60" x14ac:dyDescent="0.15">
      <c r="A25" t="s">
        <v>97</v>
      </c>
    </row>
    <row r="26" spans="1:60" x14ac:dyDescent="0.15">
      <c r="A26" t="s">
        <v>98</v>
      </c>
      <c r="B26" t="s">
        <v>99</v>
      </c>
      <c r="C26" t="s">
        <v>100</v>
      </c>
      <c r="D26" s="10" t="s">
        <v>101</v>
      </c>
      <c r="E26" t="str">
        <f>"char_"&amp;D26&amp;"_"&amp;C26</f>
        <v>char_002_amiya</v>
      </c>
      <c r="F26">
        <v>1</v>
      </c>
      <c r="G26" t="s">
        <v>102</v>
      </c>
      <c r="K26">
        <v>1480</v>
      </c>
      <c r="L26">
        <v>400</v>
      </c>
      <c r="M26">
        <v>612</v>
      </c>
      <c r="N26">
        <v>100</v>
      </c>
      <c r="O26">
        <v>121</v>
      </c>
      <c r="Q26">
        <v>20</v>
      </c>
      <c r="S26">
        <v>20</v>
      </c>
      <c r="T26">
        <v>-2</v>
      </c>
      <c r="U26">
        <v>0.5</v>
      </c>
      <c r="V26">
        <v>70</v>
      </c>
      <c r="X26">
        <v>0.05</v>
      </c>
      <c r="Y26">
        <v>1</v>
      </c>
      <c r="Z26">
        <v>1</v>
      </c>
      <c r="AF26" t="s">
        <v>103</v>
      </c>
      <c r="AG26" t="s">
        <v>104</v>
      </c>
      <c r="AJ26">
        <v>1</v>
      </c>
      <c r="AL26">
        <v>1</v>
      </c>
      <c r="AM26">
        <v>0.5</v>
      </c>
      <c r="AQ26">
        <v>0.25</v>
      </c>
      <c r="AT26" t="s">
        <v>105</v>
      </c>
      <c r="AU26" s="11" t="str">
        <f t="shared" ref="AU26:AU41" si="9">"icon_"&amp;C26</f>
        <v>icon_amiya</v>
      </c>
      <c r="AV26" t="str">
        <f>"half_"&amp;C26</f>
        <v>half_amiya</v>
      </c>
      <c r="AW26" t="str">
        <f>C26</f>
        <v>amiya</v>
      </c>
      <c r="AY26">
        <v>5</v>
      </c>
      <c r="AZ26" s="12" t="s">
        <v>882</v>
      </c>
      <c r="BA26" s="12" t="s">
        <v>883</v>
      </c>
      <c r="BB26" s="12"/>
      <c r="BC26" t="s">
        <v>85</v>
      </c>
      <c r="BE26" t="s">
        <v>1382</v>
      </c>
      <c r="BF26" t="s">
        <v>1382</v>
      </c>
      <c r="BG26" s="12"/>
      <c r="BH26">
        <v>1</v>
      </c>
    </row>
    <row r="27" spans="1:60" x14ac:dyDescent="0.15">
      <c r="A27" t="s">
        <v>106</v>
      </c>
      <c r="B27" t="s">
        <v>99</v>
      </c>
      <c r="C27" t="s">
        <v>107</v>
      </c>
      <c r="D27" s="10" t="s">
        <v>108</v>
      </c>
      <c r="E27" t="str">
        <f t="shared" ref="E27:E41" si="10">"char_"&amp;D27&amp;"_"&amp;C27</f>
        <v>char_298_susuro</v>
      </c>
      <c r="F27">
        <v>1</v>
      </c>
      <c r="G27" t="s">
        <v>109</v>
      </c>
      <c r="K27">
        <v>100</v>
      </c>
      <c r="M27">
        <v>20</v>
      </c>
      <c r="O27">
        <v>5</v>
      </c>
      <c r="Q27">
        <v>0</v>
      </c>
      <c r="S27">
        <v>15</v>
      </c>
      <c r="U27">
        <v>0.5</v>
      </c>
      <c r="V27">
        <v>20</v>
      </c>
      <c r="X27">
        <v>0.05</v>
      </c>
      <c r="Y27">
        <v>1</v>
      </c>
      <c r="Z27">
        <v>1</v>
      </c>
      <c r="AF27" t="s">
        <v>110</v>
      </c>
      <c r="AG27" t="s">
        <v>111</v>
      </c>
      <c r="AJ27">
        <v>1</v>
      </c>
      <c r="AL27">
        <v>1</v>
      </c>
      <c r="AM27">
        <v>0.5</v>
      </c>
      <c r="AQ27">
        <v>0.25</v>
      </c>
      <c r="AT27" t="s">
        <v>112</v>
      </c>
      <c r="AU27" s="11" t="str">
        <f t="shared" si="9"/>
        <v>icon_susuro</v>
      </c>
      <c r="AV27" t="str">
        <f t="shared" ref="AV27:AV57" si="11">"half_"&amp;C27</f>
        <v>half_susuro</v>
      </c>
      <c r="AW27" t="str">
        <f t="shared" ref="AW27:AW57" si="12">C27</f>
        <v>susuro</v>
      </c>
      <c r="AY27">
        <v>4</v>
      </c>
      <c r="AZ27" s="12" t="s">
        <v>882</v>
      </c>
      <c r="BA27" s="12" t="s">
        <v>883</v>
      </c>
      <c r="BB27" s="12"/>
      <c r="BC27" t="s">
        <v>85</v>
      </c>
      <c r="BE27" t="s">
        <v>1382</v>
      </c>
      <c r="BF27" t="s">
        <v>1382</v>
      </c>
      <c r="BG27" s="12"/>
      <c r="BH27">
        <v>1</v>
      </c>
    </row>
    <row r="28" spans="1:60" x14ac:dyDescent="0.15">
      <c r="A28" t="s">
        <v>118</v>
      </c>
      <c r="B28" t="s">
        <v>99</v>
      </c>
      <c r="C28" t="s">
        <v>119</v>
      </c>
      <c r="D28" s="10" t="s">
        <v>120</v>
      </c>
      <c r="E28" t="str">
        <f t="shared" si="10"/>
        <v>char_009_12fce</v>
      </c>
      <c r="F28">
        <v>1</v>
      </c>
      <c r="G28" t="s">
        <v>121</v>
      </c>
      <c r="K28">
        <v>100</v>
      </c>
      <c r="M28">
        <v>20</v>
      </c>
      <c r="O28">
        <v>5</v>
      </c>
      <c r="Q28">
        <v>0</v>
      </c>
      <c r="S28">
        <v>15</v>
      </c>
      <c r="U28">
        <v>0.5</v>
      </c>
      <c r="V28">
        <v>20</v>
      </c>
      <c r="X28">
        <v>0.05</v>
      </c>
      <c r="Y28">
        <v>1</v>
      </c>
      <c r="Z28">
        <v>1</v>
      </c>
      <c r="AF28" t="s">
        <v>122</v>
      </c>
      <c r="AG28" t="s">
        <v>123</v>
      </c>
      <c r="AJ28">
        <v>1</v>
      </c>
      <c r="AL28">
        <v>1</v>
      </c>
      <c r="AM28">
        <v>0.5</v>
      </c>
      <c r="AQ28">
        <v>0.25</v>
      </c>
      <c r="AT28" t="s">
        <v>105</v>
      </c>
      <c r="AU28" s="11" t="str">
        <f t="shared" si="9"/>
        <v>icon_12fce</v>
      </c>
      <c r="AV28" t="str">
        <f t="shared" si="11"/>
        <v>half_12fce</v>
      </c>
      <c r="AW28" t="str">
        <f t="shared" si="12"/>
        <v>12fce</v>
      </c>
      <c r="AY28">
        <v>4</v>
      </c>
      <c r="AZ28" s="12" t="s">
        <v>882</v>
      </c>
      <c r="BA28" s="12" t="s">
        <v>883</v>
      </c>
      <c r="BB28" s="12"/>
      <c r="BC28" t="s">
        <v>85</v>
      </c>
      <c r="BE28" t="s">
        <v>1382</v>
      </c>
      <c r="BF28" t="s">
        <v>1382</v>
      </c>
      <c r="BG28" s="12"/>
      <c r="BH28">
        <v>1</v>
      </c>
    </row>
    <row r="29" spans="1:60" x14ac:dyDescent="0.15">
      <c r="A29" t="s">
        <v>124</v>
      </c>
      <c r="B29" t="s">
        <v>99</v>
      </c>
      <c r="C29" t="s">
        <v>125</v>
      </c>
      <c r="D29" s="10" t="s">
        <v>126</v>
      </c>
      <c r="E29" t="str">
        <f t="shared" si="10"/>
        <v>char_010_chen</v>
      </c>
      <c r="F29">
        <v>1</v>
      </c>
      <c r="G29" t="s">
        <v>127</v>
      </c>
      <c r="K29">
        <v>100</v>
      </c>
      <c r="M29">
        <v>20</v>
      </c>
      <c r="O29">
        <v>5</v>
      </c>
      <c r="Q29">
        <v>0</v>
      </c>
      <c r="S29">
        <v>15</v>
      </c>
      <c r="U29">
        <v>0.5</v>
      </c>
      <c r="V29">
        <v>20</v>
      </c>
      <c r="X29">
        <v>0.05</v>
      </c>
      <c r="Y29">
        <v>1</v>
      </c>
      <c r="Z29">
        <v>1</v>
      </c>
      <c r="AF29" t="s">
        <v>128</v>
      </c>
      <c r="AG29" t="s">
        <v>129</v>
      </c>
      <c r="AK29">
        <v>1</v>
      </c>
      <c r="AL29">
        <v>2</v>
      </c>
      <c r="AM29">
        <v>0.5</v>
      </c>
      <c r="AQ29">
        <v>0.25</v>
      </c>
      <c r="AT29" t="s">
        <v>117</v>
      </c>
      <c r="AU29" s="11" t="str">
        <f t="shared" si="9"/>
        <v>icon_chen</v>
      </c>
      <c r="AV29" t="str">
        <f t="shared" si="11"/>
        <v>half_chen</v>
      </c>
      <c r="AW29" t="str">
        <f t="shared" si="12"/>
        <v>chen</v>
      </c>
      <c r="AY29">
        <v>6</v>
      </c>
      <c r="AZ29" s="12" t="s">
        <v>882</v>
      </c>
      <c r="BA29" s="12" t="s">
        <v>883</v>
      </c>
      <c r="BB29" s="12"/>
      <c r="BC29" t="s">
        <v>85</v>
      </c>
      <c r="BE29" t="s">
        <v>1382</v>
      </c>
      <c r="BF29" t="s">
        <v>1382</v>
      </c>
      <c r="BG29" s="12"/>
      <c r="BH29">
        <v>1</v>
      </c>
    </row>
    <row r="30" spans="1:60" x14ac:dyDescent="0.15">
      <c r="A30" t="s">
        <v>130</v>
      </c>
      <c r="B30" t="s">
        <v>99</v>
      </c>
      <c r="C30" t="s">
        <v>131</v>
      </c>
      <c r="D30" s="10" t="s">
        <v>132</v>
      </c>
      <c r="E30" t="str">
        <f t="shared" si="10"/>
        <v>char_017_huang</v>
      </c>
      <c r="F30">
        <v>1</v>
      </c>
      <c r="G30" t="s">
        <v>133</v>
      </c>
      <c r="K30">
        <v>100</v>
      </c>
      <c r="M30">
        <v>20</v>
      </c>
      <c r="O30">
        <v>5</v>
      </c>
      <c r="Q30">
        <v>0</v>
      </c>
      <c r="S30">
        <v>15</v>
      </c>
      <c r="U30">
        <v>0.5</v>
      </c>
      <c r="V30">
        <v>20</v>
      </c>
      <c r="X30">
        <v>0.05</v>
      </c>
      <c r="Y30">
        <v>1</v>
      </c>
      <c r="Z30">
        <v>1</v>
      </c>
      <c r="AF30" t="s">
        <v>128</v>
      </c>
      <c r="AG30" t="s">
        <v>129</v>
      </c>
      <c r="AK30">
        <v>1</v>
      </c>
      <c r="AL30">
        <v>2</v>
      </c>
      <c r="AM30">
        <v>0.5</v>
      </c>
      <c r="AQ30">
        <v>0.25</v>
      </c>
      <c r="AT30" t="s">
        <v>117</v>
      </c>
      <c r="AU30" s="11" t="str">
        <f t="shared" si="9"/>
        <v>icon_huang</v>
      </c>
      <c r="AV30" t="str">
        <f t="shared" si="11"/>
        <v>half_huang</v>
      </c>
      <c r="AW30" t="str">
        <f t="shared" si="12"/>
        <v>huang</v>
      </c>
      <c r="AY30">
        <v>6</v>
      </c>
      <c r="AZ30" s="12" t="s">
        <v>882</v>
      </c>
      <c r="BA30" s="12" t="s">
        <v>883</v>
      </c>
      <c r="BB30" s="12"/>
      <c r="BC30" t="s">
        <v>85</v>
      </c>
      <c r="BE30" t="s">
        <v>1382</v>
      </c>
      <c r="BF30" t="s">
        <v>1382</v>
      </c>
      <c r="BG30" s="12"/>
      <c r="BH30">
        <v>1</v>
      </c>
    </row>
    <row r="31" spans="1:60" x14ac:dyDescent="0.15">
      <c r="A31" t="s">
        <v>134</v>
      </c>
      <c r="B31" t="s">
        <v>99</v>
      </c>
      <c r="C31" t="s">
        <v>135</v>
      </c>
      <c r="D31" s="10" t="s">
        <v>136</v>
      </c>
      <c r="E31" t="str">
        <f t="shared" si="10"/>
        <v>char_235_jesica</v>
      </c>
      <c r="F31">
        <v>1</v>
      </c>
      <c r="G31" t="s">
        <v>137</v>
      </c>
      <c r="K31">
        <v>100</v>
      </c>
      <c r="M31">
        <v>20</v>
      </c>
      <c r="O31">
        <v>5</v>
      </c>
      <c r="Q31">
        <v>0</v>
      </c>
      <c r="S31">
        <v>15</v>
      </c>
      <c r="U31">
        <v>0.5</v>
      </c>
      <c r="V31">
        <v>20</v>
      </c>
      <c r="X31">
        <v>0.05</v>
      </c>
      <c r="Y31">
        <v>1</v>
      </c>
      <c r="Z31">
        <v>1</v>
      </c>
      <c r="AF31" t="s">
        <v>103</v>
      </c>
      <c r="AG31" t="s">
        <v>138</v>
      </c>
      <c r="AJ31">
        <v>1</v>
      </c>
      <c r="AL31">
        <v>1</v>
      </c>
      <c r="AM31">
        <v>0.5</v>
      </c>
      <c r="AQ31">
        <v>0.25</v>
      </c>
      <c r="AT31" t="s">
        <v>139</v>
      </c>
      <c r="AU31" s="11" t="str">
        <f t="shared" si="9"/>
        <v>icon_jesica</v>
      </c>
      <c r="AV31" t="str">
        <f t="shared" si="11"/>
        <v>half_jesica</v>
      </c>
      <c r="AW31" t="str">
        <f t="shared" si="12"/>
        <v>jesica</v>
      </c>
      <c r="AY31">
        <v>4</v>
      </c>
      <c r="AZ31" s="12" t="s">
        <v>882</v>
      </c>
      <c r="BA31" s="12" t="s">
        <v>883</v>
      </c>
      <c r="BB31" s="12"/>
      <c r="BC31" t="s">
        <v>85</v>
      </c>
      <c r="BE31" t="s">
        <v>1382</v>
      </c>
      <c r="BF31" t="s">
        <v>1382</v>
      </c>
      <c r="BG31" s="12"/>
      <c r="BH31">
        <v>1</v>
      </c>
    </row>
    <row r="32" spans="1:60" x14ac:dyDescent="0.15">
      <c r="A32" t="s">
        <v>144</v>
      </c>
      <c r="B32" t="s">
        <v>99</v>
      </c>
      <c r="C32" t="s">
        <v>145</v>
      </c>
      <c r="D32" s="10" t="s">
        <v>146</v>
      </c>
      <c r="E32" t="str">
        <f t="shared" si="10"/>
        <v>char_213_mostma</v>
      </c>
      <c r="F32">
        <v>1</v>
      </c>
      <c r="G32" t="s">
        <v>147</v>
      </c>
      <c r="K32">
        <v>100</v>
      </c>
      <c r="M32">
        <v>20</v>
      </c>
      <c r="O32">
        <v>5</v>
      </c>
      <c r="Q32">
        <v>0</v>
      </c>
      <c r="S32">
        <v>15</v>
      </c>
      <c r="U32">
        <v>0.5</v>
      </c>
      <c r="V32">
        <v>20</v>
      </c>
      <c r="X32">
        <v>0.05</v>
      </c>
      <c r="Y32">
        <v>1</v>
      </c>
      <c r="Z32">
        <v>1</v>
      </c>
      <c r="AF32" t="s">
        <v>103</v>
      </c>
      <c r="AG32" t="s">
        <v>129</v>
      </c>
      <c r="AJ32">
        <v>1</v>
      </c>
      <c r="AL32">
        <v>1</v>
      </c>
      <c r="AM32">
        <v>0.5</v>
      </c>
      <c r="AQ32">
        <v>0.25</v>
      </c>
      <c r="AT32" t="s">
        <v>105</v>
      </c>
      <c r="AU32" s="11" t="str">
        <f t="shared" si="9"/>
        <v>icon_mostma</v>
      </c>
      <c r="AV32" t="str">
        <f t="shared" si="11"/>
        <v>half_mostma</v>
      </c>
      <c r="AW32" t="str">
        <f t="shared" si="12"/>
        <v>mostma</v>
      </c>
      <c r="AY32">
        <v>6</v>
      </c>
      <c r="AZ32" s="12" t="s">
        <v>882</v>
      </c>
      <c r="BA32" s="12" t="s">
        <v>883</v>
      </c>
      <c r="BB32" s="12"/>
      <c r="BC32" t="s">
        <v>85</v>
      </c>
      <c r="BE32" t="s">
        <v>1382</v>
      </c>
      <c r="BF32" t="s">
        <v>1382</v>
      </c>
      <c r="BG32" s="12"/>
      <c r="BH32">
        <v>1</v>
      </c>
    </row>
    <row r="33" spans="1:60" x14ac:dyDescent="0.15">
      <c r="A33" t="s">
        <v>148</v>
      </c>
      <c r="B33" t="s">
        <v>99</v>
      </c>
      <c r="C33" t="s">
        <v>149</v>
      </c>
      <c r="D33" s="10" t="s">
        <v>150</v>
      </c>
      <c r="E33" t="str">
        <f t="shared" si="10"/>
        <v>char_101_sora</v>
      </c>
      <c r="F33">
        <v>1</v>
      </c>
      <c r="G33" t="s">
        <v>151</v>
      </c>
      <c r="K33">
        <v>100</v>
      </c>
      <c r="M33">
        <v>20</v>
      </c>
      <c r="O33">
        <v>5</v>
      </c>
      <c r="Q33">
        <v>0</v>
      </c>
      <c r="S33">
        <v>15</v>
      </c>
      <c r="U33">
        <v>0.5</v>
      </c>
      <c r="V33">
        <v>20</v>
      </c>
      <c r="X33">
        <v>0.05</v>
      </c>
      <c r="Y33">
        <v>1</v>
      </c>
      <c r="Z33">
        <v>1</v>
      </c>
      <c r="AF33" t="s">
        <v>152</v>
      </c>
      <c r="AG33" t="s">
        <v>153</v>
      </c>
      <c r="AJ33">
        <v>1</v>
      </c>
      <c r="AL33">
        <v>1</v>
      </c>
      <c r="AM33">
        <v>0.5</v>
      </c>
      <c r="AQ33">
        <v>0.25</v>
      </c>
      <c r="AT33" t="s">
        <v>112</v>
      </c>
      <c r="AU33" s="11" t="str">
        <f t="shared" si="9"/>
        <v>icon_sora</v>
      </c>
      <c r="AV33" t="str">
        <f t="shared" si="11"/>
        <v>half_sora</v>
      </c>
      <c r="AW33" t="str">
        <f t="shared" si="12"/>
        <v>sora</v>
      </c>
      <c r="AY33">
        <v>4</v>
      </c>
      <c r="AZ33" s="12" t="s">
        <v>882</v>
      </c>
      <c r="BA33" s="12" t="s">
        <v>883</v>
      </c>
      <c r="BB33" s="12"/>
      <c r="BC33" t="s">
        <v>85</v>
      </c>
      <c r="BE33" t="s">
        <v>1382</v>
      </c>
      <c r="BF33" t="s">
        <v>1382</v>
      </c>
      <c r="BG33" s="12"/>
      <c r="BH33">
        <v>1</v>
      </c>
    </row>
    <row r="34" spans="1:60" x14ac:dyDescent="0.15">
      <c r="A34" s="12" t="s">
        <v>1880</v>
      </c>
      <c r="B34" t="s">
        <v>99</v>
      </c>
      <c r="C34" s="12" t="s">
        <v>1890</v>
      </c>
      <c r="D34">
        <v>285</v>
      </c>
      <c r="E34" t="str">
        <f t="shared" si="10"/>
        <v>char_285_medic2</v>
      </c>
      <c r="F34">
        <v>1</v>
      </c>
      <c r="G34" s="12" t="s">
        <v>1880</v>
      </c>
      <c r="I34">
        <v>0</v>
      </c>
      <c r="J34">
        <v>30</v>
      </c>
      <c r="K34">
        <v>435</v>
      </c>
      <c r="L34">
        <v>100</v>
      </c>
      <c r="M34">
        <v>70</v>
      </c>
      <c r="N34">
        <v>40</v>
      </c>
      <c r="O34">
        <v>16</v>
      </c>
      <c r="Q34">
        <v>0</v>
      </c>
      <c r="S34">
        <v>3</v>
      </c>
      <c r="U34">
        <v>0.5</v>
      </c>
      <c r="V34">
        <v>200</v>
      </c>
      <c r="X34">
        <v>0.05</v>
      </c>
      <c r="Y34">
        <v>2.85</v>
      </c>
      <c r="Z34">
        <v>0</v>
      </c>
      <c r="AE34" s="12" t="s">
        <v>1536</v>
      </c>
      <c r="AF34" s="12" t="s">
        <v>1894</v>
      </c>
      <c r="AJ34">
        <v>1</v>
      </c>
      <c r="AL34">
        <v>1</v>
      </c>
      <c r="AM34">
        <v>0.5</v>
      </c>
      <c r="AQ34">
        <v>0.25</v>
      </c>
      <c r="AT34" s="12" t="s">
        <v>1218</v>
      </c>
      <c r="AU34" s="11" t="str">
        <f t="shared" si="9"/>
        <v>icon_medic2</v>
      </c>
      <c r="AV34" t="str">
        <f t="shared" si="11"/>
        <v>half_medic2</v>
      </c>
      <c r="AW34" t="str">
        <f t="shared" si="12"/>
        <v>medic2</v>
      </c>
      <c r="AX34" s="12" t="s">
        <v>891</v>
      </c>
      <c r="AY34">
        <v>2</v>
      </c>
      <c r="AZ34" s="12" t="s">
        <v>882</v>
      </c>
      <c r="BA34" s="12" t="s">
        <v>883</v>
      </c>
      <c r="BB34" s="12"/>
      <c r="BC34" t="s">
        <v>85</v>
      </c>
      <c r="BE34" t="s">
        <v>1382</v>
      </c>
      <c r="BF34" t="s">
        <v>1382</v>
      </c>
      <c r="BG34" s="12"/>
      <c r="BH34">
        <v>1</v>
      </c>
    </row>
    <row r="35" spans="1:60" x14ac:dyDescent="0.15">
      <c r="A35" s="12" t="s">
        <v>1881</v>
      </c>
      <c r="B35" t="s">
        <v>99</v>
      </c>
      <c r="C35" s="12" t="s">
        <v>1895</v>
      </c>
      <c r="D35">
        <v>286</v>
      </c>
      <c r="E35" t="str">
        <f t="shared" ref="E35:E36" si="13">"char_"&amp;D35&amp;"_"&amp;C35</f>
        <v>char_286_cast3</v>
      </c>
      <c r="F35">
        <v>1</v>
      </c>
      <c r="G35" s="12" t="s">
        <v>1881</v>
      </c>
      <c r="I35">
        <v>0</v>
      </c>
      <c r="J35">
        <v>30</v>
      </c>
      <c r="K35">
        <v>1191</v>
      </c>
      <c r="L35">
        <v>200</v>
      </c>
      <c r="M35">
        <v>353</v>
      </c>
      <c r="N35">
        <v>60</v>
      </c>
      <c r="O35">
        <v>90</v>
      </c>
      <c r="Q35">
        <v>0</v>
      </c>
      <c r="S35">
        <v>3</v>
      </c>
      <c r="U35">
        <v>0.5</v>
      </c>
      <c r="V35">
        <v>200</v>
      </c>
      <c r="X35">
        <v>0.05</v>
      </c>
      <c r="Y35">
        <v>1.5</v>
      </c>
      <c r="Z35">
        <v>0</v>
      </c>
      <c r="AE35" s="12" t="s">
        <v>1536</v>
      </c>
      <c r="AF35" s="12" t="s">
        <v>1889</v>
      </c>
      <c r="AK35">
        <v>1</v>
      </c>
      <c r="AL35">
        <v>1</v>
      </c>
      <c r="AM35">
        <v>0.5</v>
      </c>
      <c r="AQ35">
        <v>0.25</v>
      </c>
      <c r="AT35" s="12" t="s">
        <v>1882</v>
      </c>
      <c r="AU35" s="11" t="str">
        <f t="shared" ref="AU35:AU36" si="14">"icon_"&amp;C35</f>
        <v>icon_cast3</v>
      </c>
      <c r="AV35" t="str">
        <f t="shared" ref="AV35:AV36" si="15">"half_"&amp;C35</f>
        <v>half_cast3</v>
      </c>
      <c r="AW35" t="str">
        <f t="shared" ref="AW35:AW36" si="16">C35</f>
        <v>cast3</v>
      </c>
      <c r="AX35" s="12" t="s">
        <v>891</v>
      </c>
      <c r="AY35">
        <v>2</v>
      </c>
      <c r="AZ35" s="12" t="s">
        <v>882</v>
      </c>
      <c r="BA35" s="12" t="s">
        <v>883</v>
      </c>
      <c r="BB35" s="12"/>
      <c r="BC35" t="s">
        <v>85</v>
      </c>
      <c r="BE35" t="s">
        <v>1382</v>
      </c>
      <c r="BF35" t="s">
        <v>1382</v>
      </c>
      <c r="BG35" s="12"/>
      <c r="BH35">
        <v>1</v>
      </c>
    </row>
    <row r="36" spans="1:60" x14ac:dyDescent="0.15">
      <c r="A36" s="12" t="s">
        <v>1917</v>
      </c>
      <c r="B36" t="s">
        <v>99</v>
      </c>
      <c r="C36" s="12" t="s">
        <v>1918</v>
      </c>
      <c r="D36">
        <v>502</v>
      </c>
      <c r="E36" t="str">
        <f t="shared" si="13"/>
        <v>char_502_nblade</v>
      </c>
      <c r="F36">
        <v>1</v>
      </c>
      <c r="G36" s="12" t="s">
        <v>1917</v>
      </c>
      <c r="I36">
        <v>0</v>
      </c>
      <c r="J36">
        <v>30</v>
      </c>
      <c r="K36">
        <v>1030</v>
      </c>
      <c r="M36">
        <v>232</v>
      </c>
      <c r="N36">
        <v>48</v>
      </c>
      <c r="O36">
        <v>192</v>
      </c>
      <c r="Q36">
        <v>0</v>
      </c>
      <c r="S36">
        <v>7</v>
      </c>
      <c r="T36">
        <v>-2</v>
      </c>
      <c r="U36">
        <v>0.5</v>
      </c>
      <c r="V36">
        <v>70</v>
      </c>
      <c r="W36">
        <v>-35</v>
      </c>
      <c r="X36">
        <v>0.05</v>
      </c>
      <c r="Y36">
        <v>1.05</v>
      </c>
      <c r="Z36">
        <v>1</v>
      </c>
      <c r="AE36" s="12" t="s">
        <v>1536</v>
      </c>
      <c r="AF36" s="12" t="s">
        <v>1883</v>
      </c>
      <c r="AK36">
        <v>1</v>
      </c>
      <c r="AL36">
        <v>1</v>
      </c>
      <c r="AM36">
        <v>0.5</v>
      </c>
      <c r="AQ36">
        <v>0.25</v>
      </c>
      <c r="AT36" s="12" t="s">
        <v>1070</v>
      </c>
      <c r="AU36" s="11" t="str">
        <f t="shared" si="14"/>
        <v>icon_nblade</v>
      </c>
      <c r="AV36" t="str">
        <f t="shared" si="15"/>
        <v>half_nblade</v>
      </c>
      <c r="AW36" t="str">
        <f t="shared" si="16"/>
        <v>nblade</v>
      </c>
      <c r="AX36" s="12" t="s">
        <v>891</v>
      </c>
      <c r="AY36">
        <v>2</v>
      </c>
      <c r="AZ36" s="12" t="s">
        <v>882</v>
      </c>
      <c r="BA36" s="12" t="s">
        <v>883</v>
      </c>
      <c r="BB36" s="12"/>
      <c r="BC36" t="s">
        <v>85</v>
      </c>
      <c r="BE36" t="s">
        <v>1382</v>
      </c>
      <c r="BF36" t="s">
        <v>1382</v>
      </c>
      <c r="BG36" s="12"/>
      <c r="BH36">
        <v>1</v>
      </c>
    </row>
    <row r="37" spans="1:60" x14ac:dyDescent="0.15">
      <c r="A37" s="12" t="s">
        <v>1920</v>
      </c>
      <c r="B37" t="s">
        <v>99</v>
      </c>
      <c r="C37" s="12" t="s">
        <v>1921</v>
      </c>
      <c r="D37">
        <v>500</v>
      </c>
      <c r="E37" t="str">
        <f t="shared" ref="E37" si="17">"char_"&amp;D37&amp;"_"&amp;C37</f>
        <v>char_500_noirc</v>
      </c>
      <c r="F37">
        <v>1</v>
      </c>
      <c r="G37" s="12" t="s">
        <v>1920</v>
      </c>
      <c r="I37">
        <v>0</v>
      </c>
      <c r="J37">
        <v>30</v>
      </c>
      <c r="K37">
        <v>1670</v>
      </c>
      <c r="L37">
        <v>90</v>
      </c>
      <c r="M37">
        <v>240</v>
      </c>
      <c r="O37">
        <v>315</v>
      </c>
      <c r="P37">
        <v>40</v>
      </c>
      <c r="Q37">
        <v>0</v>
      </c>
      <c r="S37">
        <v>14</v>
      </c>
      <c r="T37">
        <v>-2</v>
      </c>
      <c r="U37">
        <v>0.5</v>
      </c>
      <c r="V37">
        <v>70</v>
      </c>
      <c r="W37">
        <v>-5</v>
      </c>
      <c r="X37">
        <v>0.05</v>
      </c>
      <c r="Y37">
        <v>1.2</v>
      </c>
      <c r="Z37">
        <v>1</v>
      </c>
      <c r="AE37" s="12" t="s">
        <v>1536</v>
      </c>
      <c r="AF37" s="12" t="s">
        <v>1943</v>
      </c>
      <c r="AG37" s="12"/>
      <c r="AK37">
        <v>1</v>
      </c>
      <c r="AL37">
        <v>3</v>
      </c>
      <c r="AM37">
        <v>0.5</v>
      </c>
      <c r="AQ37">
        <v>0.25</v>
      </c>
      <c r="AT37" s="12" t="s">
        <v>1922</v>
      </c>
      <c r="AU37" s="11" t="str">
        <f t="shared" ref="AU37" si="18">"icon_"&amp;C37</f>
        <v>icon_noirc</v>
      </c>
      <c r="AV37" t="str">
        <f t="shared" ref="AV37" si="19">"half_"&amp;C37</f>
        <v>half_noirc</v>
      </c>
      <c r="AW37" t="str">
        <f t="shared" ref="AW37" si="20">C37</f>
        <v>noirc</v>
      </c>
      <c r="AX37" s="12" t="s">
        <v>891</v>
      </c>
      <c r="AY37">
        <v>2</v>
      </c>
      <c r="AZ37" s="12" t="s">
        <v>882</v>
      </c>
      <c r="BA37" s="12" t="s">
        <v>883</v>
      </c>
      <c r="BB37" s="12"/>
      <c r="BC37" t="s">
        <v>85</v>
      </c>
      <c r="BE37" t="s">
        <v>1382</v>
      </c>
      <c r="BF37" t="s">
        <v>1382</v>
      </c>
      <c r="BG37" s="12"/>
      <c r="BH37">
        <v>1</v>
      </c>
    </row>
    <row r="38" spans="1:60" x14ac:dyDescent="0.15">
      <c r="A38" s="12" t="s">
        <v>1924</v>
      </c>
      <c r="B38" t="s">
        <v>99</v>
      </c>
      <c r="C38" s="12" t="s">
        <v>1925</v>
      </c>
      <c r="D38">
        <v>503</v>
      </c>
      <c r="E38" t="str">
        <f t="shared" ref="E38" si="21">"char_"&amp;D38&amp;"_"&amp;C38</f>
        <v>char_503_rang</v>
      </c>
      <c r="F38">
        <v>1</v>
      </c>
      <c r="G38" s="12" t="s">
        <v>1924</v>
      </c>
      <c r="I38">
        <v>0</v>
      </c>
      <c r="J38">
        <v>30</v>
      </c>
      <c r="K38">
        <v>780</v>
      </c>
      <c r="M38">
        <v>269</v>
      </c>
      <c r="N38">
        <v>30</v>
      </c>
      <c r="O38">
        <v>66</v>
      </c>
      <c r="Q38">
        <v>0</v>
      </c>
      <c r="S38">
        <v>7</v>
      </c>
      <c r="T38">
        <v>-2</v>
      </c>
      <c r="U38">
        <v>0.5</v>
      </c>
      <c r="V38">
        <v>70</v>
      </c>
      <c r="W38">
        <v>-5</v>
      </c>
      <c r="X38">
        <v>0.05</v>
      </c>
      <c r="Y38">
        <v>1</v>
      </c>
      <c r="Z38">
        <v>1</v>
      </c>
      <c r="AE38" s="12" t="s">
        <v>1536</v>
      </c>
      <c r="AF38" s="12" t="s">
        <v>1942</v>
      </c>
      <c r="AG38" s="12"/>
      <c r="AJ38">
        <v>1</v>
      </c>
      <c r="AL38">
        <v>1</v>
      </c>
      <c r="AM38">
        <v>0.5</v>
      </c>
      <c r="AQ38">
        <v>0.25</v>
      </c>
      <c r="AT38" s="12" t="s">
        <v>1069</v>
      </c>
      <c r="AU38" s="11" t="str">
        <f t="shared" ref="AU38" si="22">"icon_"&amp;C38</f>
        <v>icon_rang</v>
      </c>
      <c r="AV38" t="str">
        <f t="shared" ref="AV38" si="23">"half_"&amp;C38</f>
        <v>half_rang</v>
      </c>
      <c r="AW38" t="str">
        <f t="shared" ref="AW38" si="24">C38</f>
        <v>rang</v>
      </c>
      <c r="AX38" s="12" t="s">
        <v>891</v>
      </c>
      <c r="AY38">
        <v>2</v>
      </c>
      <c r="AZ38" s="12" t="s">
        <v>882</v>
      </c>
      <c r="BA38" s="12" t="s">
        <v>883</v>
      </c>
      <c r="BB38" s="12"/>
      <c r="BC38" t="s">
        <v>85</v>
      </c>
      <c r="BE38" t="s">
        <v>1382</v>
      </c>
      <c r="BF38" t="s">
        <v>1382</v>
      </c>
      <c r="BG38" s="12"/>
      <c r="BH38">
        <v>1</v>
      </c>
    </row>
    <row r="39" spans="1:60" x14ac:dyDescent="0.15">
      <c r="A39" s="12" t="s">
        <v>1930</v>
      </c>
      <c r="B39" t="s">
        <v>99</v>
      </c>
      <c r="C39" s="12" t="s">
        <v>1931</v>
      </c>
      <c r="D39">
        <v>501</v>
      </c>
      <c r="E39" t="str">
        <f t="shared" ref="E39" si="25">"char_"&amp;D39&amp;"_"&amp;C39</f>
        <v>char_501_durin</v>
      </c>
      <c r="F39">
        <v>1</v>
      </c>
      <c r="G39" s="12" t="s">
        <v>1930</v>
      </c>
      <c r="I39">
        <v>0</v>
      </c>
      <c r="J39">
        <v>30</v>
      </c>
      <c r="K39">
        <v>952</v>
      </c>
      <c r="L39">
        <v>100</v>
      </c>
      <c r="M39">
        <v>340</v>
      </c>
      <c r="N39">
        <v>30</v>
      </c>
      <c r="O39">
        <v>62</v>
      </c>
      <c r="Q39">
        <v>10</v>
      </c>
      <c r="S39">
        <v>12</v>
      </c>
      <c r="T39">
        <v>-2</v>
      </c>
      <c r="U39">
        <v>0.5</v>
      </c>
      <c r="V39">
        <v>70</v>
      </c>
      <c r="W39">
        <v>-5</v>
      </c>
      <c r="X39">
        <v>0.05</v>
      </c>
      <c r="Y39">
        <v>1.6</v>
      </c>
      <c r="Z39">
        <v>1</v>
      </c>
      <c r="AE39" s="12" t="s">
        <v>1536</v>
      </c>
      <c r="AF39" s="12" t="s">
        <v>1941</v>
      </c>
      <c r="AG39" s="12"/>
      <c r="AJ39">
        <v>1</v>
      </c>
      <c r="AL39">
        <v>1</v>
      </c>
      <c r="AM39">
        <v>0.5</v>
      </c>
      <c r="AQ39">
        <v>0.25</v>
      </c>
      <c r="AT39" s="12" t="s">
        <v>1092</v>
      </c>
      <c r="AU39" s="11" t="str">
        <f t="shared" ref="AU39" si="26">"icon_"&amp;C39</f>
        <v>icon_durin</v>
      </c>
      <c r="AV39" t="str">
        <f t="shared" ref="AV39" si="27">"half_"&amp;C39</f>
        <v>half_durin</v>
      </c>
      <c r="AW39" t="str">
        <f t="shared" ref="AW39" si="28">C39</f>
        <v>durin</v>
      </c>
      <c r="AX39" s="12" t="s">
        <v>891</v>
      </c>
      <c r="AY39">
        <v>2</v>
      </c>
      <c r="AZ39" s="12" t="s">
        <v>882</v>
      </c>
      <c r="BA39" s="12" t="s">
        <v>883</v>
      </c>
      <c r="BB39" s="12"/>
      <c r="BC39" t="s">
        <v>85</v>
      </c>
      <c r="BE39" t="s">
        <v>1382</v>
      </c>
      <c r="BF39" t="s">
        <v>1382</v>
      </c>
      <c r="BG39" s="12"/>
      <c r="BH39">
        <v>1</v>
      </c>
    </row>
    <row r="40" spans="1:60" x14ac:dyDescent="0.15">
      <c r="D40" s="10"/>
      <c r="AU40" s="11"/>
      <c r="AZ40" s="12"/>
      <c r="BA40" s="12"/>
      <c r="BB40" s="12"/>
      <c r="BG40" s="12"/>
    </row>
    <row r="41" spans="1:60" x14ac:dyDescent="0.15">
      <c r="A41" t="s">
        <v>154</v>
      </c>
      <c r="B41" t="s">
        <v>99</v>
      </c>
      <c r="C41" t="s">
        <v>155</v>
      </c>
      <c r="D41">
        <v>284</v>
      </c>
      <c r="E41" t="str">
        <f t="shared" si="10"/>
        <v>char_284_spot</v>
      </c>
      <c r="F41">
        <v>1</v>
      </c>
      <c r="G41" t="s">
        <v>154</v>
      </c>
      <c r="I41">
        <v>1</v>
      </c>
      <c r="J41">
        <v>55</v>
      </c>
      <c r="K41">
        <v>1833</v>
      </c>
      <c r="M41">
        <v>320</v>
      </c>
      <c r="N41">
        <v>30</v>
      </c>
      <c r="O41">
        <v>442</v>
      </c>
      <c r="P41">
        <v>54</v>
      </c>
      <c r="Q41">
        <v>10</v>
      </c>
      <c r="S41">
        <v>17</v>
      </c>
      <c r="T41">
        <v>-2</v>
      </c>
      <c r="U41">
        <v>0.5</v>
      </c>
      <c r="V41">
        <v>70</v>
      </c>
      <c r="W41">
        <v>-4</v>
      </c>
      <c r="X41">
        <v>0.05</v>
      </c>
      <c r="Y41">
        <v>1.2</v>
      </c>
      <c r="Z41">
        <v>1</v>
      </c>
      <c r="AE41" s="12" t="s">
        <v>1536</v>
      </c>
      <c r="AF41" s="12" t="s">
        <v>1079</v>
      </c>
      <c r="AG41" t="s">
        <v>157</v>
      </c>
      <c r="AK41">
        <v>1</v>
      </c>
      <c r="AL41">
        <v>3</v>
      </c>
      <c r="AM41">
        <v>0.5</v>
      </c>
      <c r="AQ41">
        <v>0.25</v>
      </c>
      <c r="AT41" t="s">
        <v>143</v>
      </c>
      <c r="AU41" s="11" t="str">
        <f t="shared" si="9"/>
        <v>icon_spot</v>
      </c>
      <c r="AV41" t="str">
        <f t="shared" si="11"/>
        <v>half_spot</v>
      </c>
      <c r="AW41" t="str">
        <f t="shared" si="12"/>
        <v>spot</v>
      </c>
      <c r="AX41" s="12" t="s">
        <v>891</v>
      </c>
      <c r="AY41">
        <v>3</v>
      </c>
      <c r="AZ41" s="12" t="s">
        <v>882</v>
      </c>
      <c r="BA41" s="12" t="s">
        <v>883</v>
      </c>
      <c r="BB41" s="12"/>
      <c r="BC41" t="s">
        <v>85</v>
      </c>
      <c r="BE41" t="s">
        <v>1382</v>
      </c>
      <c r="BF41" t="s">
        <v>1382</v>
      </c>
      <c r="BG41" s="12"/>
      <c r="BH41">
        <v>1</v>
      </c>
    </row>
    <row r="42" spans="1:60" x14ac:dyDescent="0.15">
      <c r="A42" t="s">
        <v>158</v>
      </c>
      <c r="B42" t="s">
        <v>99</v>
      </c>
      <c r="C42" t="s">
        <v>159</v>
      </c>
      <c r="D42">
        <v>281</v>
      </c>
      <c r="E42" t="str">
        <f t="shared" ref="E42:E57" si="29">"char_"&amp;D42&amp;"_"&amp;C42</f>
        <v>char_281_popka</v>
      </c>
      <c r="F42">
        <v>1</v>
      </c>
      <c r="G42" t="s">
        <v>158</v>
      </c>
      <c r="I42">
        <v>1</v>
      </c>
      <c r="J42">
        <v>55</v>
      </c>
      <c r="K42">
        <v>1858</v>
      </c>
      <c r="M42">
        <v>495</v>
      </c>
      <c r="N42">
        <v>73</v>
      </c>
      <c r="O42">
        <v>245</v>
      </c>
      <c r="Q42">
        <v>0</v>
      </c>
      <c r="S42">
        <v>19</v>
      </c>
      <c r="T42">
        <v>-2</v>
      </c>
      <c r="U42">
        <v>0.5</v>
      </c>
      <c r="V42">
        <v>70</v>
      </c>
      <c r="W42">
        <v>-4</v>
      </c>
      <c r="X42">
        <v>0.05</v>
      </c>
      <c r="Y42">
        <v>1.2</v>
      </c>
      <c r="Z42">
        <v>1</v>
      </c>
      <c r="AE42" s="12" t="s">
        <v>1536</v>
      </c>
      <c r="AF42" t="s">
        <v>160</v>
      </c>
      <c r="AG42" t="s">
        <v>161</v>
      </c>
      <c r="AK42">
        <v>1</v>
      </c>
      <c r="AL42">
        <v>2</v>
      </c>
      <c r="AM42">
        <v>0.5</v>
      </c>
      <c r="AQ42">
        <v>0.25</v>
      </c>
      <c r="AT42" t="s">
        <v>117</v>
      </c>
      <c r="AU42" s="11" t="str">
        <f t="shared" ref="AU42:AU57" si="30">"icon_"&amp;C42</f>
        <v>icon_popka</v>
      </c>
      <c r="AV42" t="str">
        <f t="shared" si="11"/>
        <v>half_popka</v>
      </c>
      <c r="AW42" t="str">
        <f t="shared" si="12"/>
        <v>popka</v>
      </c>
      <c r="AX42" s="12" t="s">
        <v>891</v>
      </c>
      <c r="AY42">
        <v>3</v>
      </c>
      <c r="AZ42" s="12" t="s">
        <v>882</v>
      </c>
      <c r="BA42" s="12" t="s">
        <v>883</v>
      </c>
      <c r="BB42" s="12"/>
      <c r="BC42" t="s">
        <v>85</v>
      </c>
      <c r="BE42" t="s">
        <v>1382</v>
      </c>
      <c r="BF42" t="s">
        <v>1382</v>
      </c>
      <c r="BG42" s="12"/>
      <c r="BH42">
        <v>1</v>
      </c>
    </row>
    <row r="43" spans="1:60" x14ac:dyDescent="0.15">
      <c r="A43" t="s">
        <v>162</v>
      </c>
      <c r="B43" t="s">
        <v>99</v>
      </c>
      <c r="C43" t="s">
        <v>163</v>
      </c>
      <c r="D43">
        <v>283</v>
      </c>
      <c r="E43" t="str">
        <f t="shared" si="29"/>
        <v>char_283_midn</v>
      </c>
      <c r="F43">
        <v>1</v>
      </c>
      <c r="G43" t="s">
        <v>162</v>
      </c>
      <c r="I43">
        <v>1</v>
      </c>
      <c r="J43">
        <v>55</v>
      </c>
      <c r="K43">
        <v>1653</v>
      </c>
      <c r="M43">
        <v>497</v>
      </c>
      <c r="N43">
        <v>72</v>
      </c>
      <c r="O43">
        <v>282</v>
      </c>
      <c r="Q43">
        <v>10</v>
      </c>
      <c r="S43">
        <v>16</v>
      </c>
      <c r="T43">
        <v>-2</v>
      </c>
      <c r="U43">
        <v>0.5</v>
      </c>
      <c r="V43">
        <v>70</v>
      </c>
      <c r="W43">
        <v>-4</v>
      </c>
      <c r="X43">
        <v>0.05</v>
      </c>
      <c r="Y43">
        <v>1.3</v>
      </c>
      <c r="Z43">
        <v>1</v>
      </c>
      <c r="AE43" s="12" t="s">
        <v>1536</v>
      </c>
      <c r="AF43" s="12" t="s">
        <v>645</v>
      </c>
      <c r="AG43" t="s">
        <v>164</v>
      </c>
      <c r="AK43">
        <v>1</v>
      </c>
      <c r="AL43">
        <v>2</v>
      </c>
      <c r="AM43">
        <v>0.5</v>
      </c>
      <c r="AQ43">
        <v>0.25</v>
      </c>
      <c r="AT43" t="s">
        <v>117</v>
      </c>
      <c r="AU43" s="11" t="str">
        <f t="shared" si="30"/>
        <v>icon_midn</v>
      </c>
      <c r="AV43" t="str">
        <f t="shared" si="11"/>
        <v>half_midn</v>
      </c>
      <c r="AW43" t="str">
        <f t="shared" si="12"/>
        <v>midn</v>
      </c>
      <c r="AX43" s="12" t="s">
        <v>890</v>
      </c>
      <c r="AY43">
        <v>3</v>
      </c>
      <c r="AZ43" s="12" t="s">
        <v>882</v>
      </c>
      <c r="BA43" s="12" t="s">
        <v>883</v>
      </c>
      <c r="BB43" s="12"/>
      <c r="BC43" t="s">
        <v>85</v>
      </c>
      <c r="BE43" t="s">
        <v>1382</v>
      </c>
      <c r="BF43" t="s">
        <v>1382</v>
      </c>
      <c r="BG43" s="12"/>
      <c r="BH43">
        <v>2</v>
      </c>
    </row>
    <row r="44" spans="1:60" x14ac:dyDescent="0.15">
      <c r="A44" t="s">
        <v>165</v>
      </c>
      <c r="B44" t="s">
        <v>99</v>
      </c>
      <c r="C44" s="12" t="s">
        <v>1482</v>
      </c>
      <c r="D44">
        <v>282</v>
      </c>
      <c r="E44" t="str">
        <f t="shared" si="29"/>
        <v>char_282_catap</v>
      </c>
      <c r="F44">
        <v>1</v>
      </c>
      <c r="G44" t="s">
        <v>165</v>
      </c>
      <c r="I44">
        <v>1</v>
      </c>
      <c r="J44">
        <v>55</v>
      </c>
      <c r="K44">
        <v>1150</v>
      </c>
      <c r="M44">
        <v>617</v>
      </c>
      <c r="N44">
        <v>82</v>
      </c>
      <c r="O44">
        <v>85</v>
      </c>
      <c r="Q44">
        <v>0</v>
      </c>
      <c r="S44">
        <v>23</v>
      </c>
      <c r="T44">
        <v>-2</v>
      </c>
      <c r="U44">
        <v>0.5</v>
      </c>
      <c r="V44">
        <v>70</v>
      </c>
      <c r="W44">
        <v>-10</v>
      </c>
      <c r="X44">
        <v>0.05</v>
      </c>
      <c r="Y44">
        <v>2.8</v>
      </c>
      <c r="Z44">
        <v>1</v>
      </c>
      <c r="AE44" s="12" t="s">
        <v>1536</v>
      </c>
      <c r="AF44" t="s">
        <v>166</v>
      </c>
      <c r="AG44" t="s">
        <v>167</v>
      </c>
      <c r="AJ44">
        <v>1</v>
      </c>
      <c r="AL44">
        <v>1</v>
      </c>
      <c r="AM44">
        <v>0.5</v>
      </c>
      <c r="AQ44">
        <v>0.25</v>
      </c>
      <c r="AT44" t="s">
        <v>139</v>
      </c>
      <c r="AU44" s="11" t="str">
        <f t="shared" si="30"/>
        <v>icon_catap</v>
      </c>
      <c r="AV44" t="str">
        <f t="shared" si="11"/>
        <v>half_catap</v>
      </c>
      <c r="AW44" t="str">
        <f t="shared" si="12"/>
        <v>catap</v>
      </c>
      <c r="AX44" s="12" t="s">
        <v>890</v>
      </c>
      <c r="AY44">
        <v>3</v>
      </c>
      <c r="AZ44" s="12" t="s">
        <v>882</v>
      </c>
      <c r="BA44" s="12" t="s">
        <v>883</v>
      </c>
      <c r="BB44" s="12"/>
      <c r="BC44" t="s">
        <v>85</v>
      </c>
      <c r="BE44" t="s">
        <v>1382</v>
      </c>
      <c r="BF44" t="s">
        <v>1382</v>
      </c>
      <c r="BG44" s="12"/>
      <c r="BH44">
        <v>1</v>
      </c>
    </row>
    <row r="45" spans="1:60" x14ac:dyDescent="0.15">
      <c r="A45" t="s">
        <v>168</v>
      </c>
      <c r="B45" t="s">
        <v>99</v>
      </c>
      <c r="C45" s="12" t="s">
        <v>1495</v>
      </c>
      <c r="D45">
        <v>278</v>
      </c>
      <c r="E45" t="str">
        <f t="shared" si="29"/>
        <v>char_278_orchid</v>
      </c>
      <c r="F45">
        <v>1</v>
      </c>
      <c r="G45" t="s">
        <v>168</v>
      </c>
      <c r="I45">
        <v>1</v>
      </c>
      <c r="J45">
        <v>55</v>
      </c>
      <c r="K45">
        <v>935</v>
      </c>
      <c r="M45">
        <v>378</v>
      </c>
      <c r="N45">
        <v>59</v>
      </c>
      <c r="O45">
        <v>83</v>
      </c>
      <c r="Q45">
        <v>15</v>
      </c>
      <c r="S45">
        <v>12</v>
      </c>
      <c r="T45">
        <v>-2</v>
      </c>
      <c r="U45">
        <v>0.5</v>
      </c>
      <c r="V45">
        <v>70</v>
      </c>
      <c r="W45">
        <v>-10</v>
      </c>
      <c r="X45">
        <v>0.05</v>
      </c>
      <c r="Y45">
        <v>1.9</v>
      </c>
      <c r="Z45">
        <v>1</v>
      </c>
      <c r="AE45" s="12" t="s">
        <v>1536</v>
      </c>
      <c r="AF45" t="s">
        <v>169</v>
      </c>
      <c r="AG45" t="s">
        <v>170</v>
      </c>
      <c r="AJ45">
        <v>1</v>
      </c>
      <c r="AL45">
        <v>1</v>
      </c>
      <c r="AM45">
        <v>0.5</v>
      </c>
      <c r="AQ45">
        <v>0.25</v>
      </c>
      <c r="AT45" t="s">
        <v>171</v>
      </c>
      <c r="AU45" s="11" t="str">
        <f t="shared" si="30"/>
        <v>icon_orchid</v>
      </c>
      <c r="AV45" t="str">
        <f t="shared" si="11"/>
        <v>half_orchid</v>
      </c>
      <c r="AW45" t="str">
        <f t="shared" si="12"/>
        <v>orchid</v>
      </c>
      <c r="AX45" s="12" t="s">
        <v>890</v>
      </c>
      <c r="AY45">
        <v>3</v>
      </c>
      <c r="AZ45" s="12" t="s">
        <v>882</v>
      </c>
      <c r="BA45" s="12" t="s">
        <v>883</v>
      </c>
      <c r="BB45" s="12"/>
      <c r="BC45" t="s">
        <v>85</v>
      </c>
      <c r="BE45" t="s">
        <v>1382</v>
      </c>
      <c r="BF45" t="s">
        <v>1382</v>
      </c>
      <c r="BG45" s="12"/>
      <c r="BH45">
        <v>1</v>
      </c>
    </row>
    <row r="46" spans="1:60" x14ac:dyDescent="0.15">
      <c r="A46" s="12" t="s">
        <v>1504</v>
      </c>
      <c r="B46" t="s">
        <v>99</v>
      </c>
      <c r="C46" s="12" t="s">
        <v>1503</v>
      </c>
      <c r="D46">
        <v>210</v>
      </c>
      <c r="E46" t="str">
        <f t="shared" si="29"/>
        <v>char_210_stward</v>
      </c>
      <c r="F46">
        <v>1</v>
      </c>
      <c r="G46" t="s">
        <v>172</v>
      </c>
      <c r="I46">
        <v>1</v>
      </c>
      <c r="J46">
        <v>55</v>
      </c>
      <c r="K46">
        <v>1100</v>
      </c>
      <c r="M46">
        <v>470</v>
      </c>
      <c r="N46">
        <v>73</v>
      </c>
      <c r="O46">
        <v>90</v>
      </c>
      <c r="Q46">
        <v>15</v>
      </c>
      <c r="S46">
        <v>18</v>
      </c>
      <c r="T46">
        <v>-2</v>
      </c>
      <c r="U46">
        <v>0.5</v>
      </c>
      <c r="V46">
        <v>70</v>
      </c>
      <c r="W46">
        <v>-10</v>
      </c>
      <c r="X46">
        <v>0.05</v>
      </c>
      <c r="Y46">
        <v>1.6</v>
      </c>
      <c r="Z46">
        <v>1</v>
      </c>
      <c r="AE46" s="12" t="s">
        <v>1536</v>
      </c>
      <c r="AF46" t="s">
        <v>173</v>
      </c>
      <c r="AG46" t="s">
        <v>174</v>
      </c>
      <c r="AJ46">
        <v>1</v>
      </c>
      <c r="AL46">
        <v>1</v>
      </c>
      <c r="AM46">
        <v>0.5</v>
      </c>
      <c r="AQ46">
        <v>0.25</v>
      </c>
      <c r="AT46" t="s">
        <v>105</v>
      </c>
      <c r="AU46" s="11" t="str">
        <f t="shared" si="30"/>
        <v>icon_stward</v>
      </c>
      <c r="AV46" t="str">
        <f t="shared" si="11"/>
        <v>half_stward</v>
      </c>
      <c r="AW46" t="str">
        <f t="shared" si="12"/>
        <v>stward</v>
      </c>
      <c r="AX46" s="12" t="s">
        <v>890</v>
      </c>
      <c r="AY46">
        <v>3</v>
      </c>
      <c r="AZ46" s="12" t="s">
        <v>882</v>
      </c>
      <c r="BA46" s="12" t="s">
        <v>883</v>
      </c>
      <c r="BB46" s="12"/>
      <c r="BC46" t="s">
        <v>85</v>
      </c>
      <c r="BE46" t="s">
        <v>1382</v>
      </c>
      <c r="BF46" t="s">
        <v>1382</v>
      </c>
      <c r="BG46" s="12"/>
      <c r="BH46">
        <v>1</v>
      </c>
    </row>
    <row r="47" spans="1:60" x14ac:dyDescent="0.15">
      <c r="A47" t="s">
        <v>175</v>
      </c>
      <c r="B47" t="s">
        <v>99</v>
      </c>
      <c r="C47" t="s">
        <v>176</v>
      </c>
      <c r="D47">
        <v>212</v>
      </c>
      <c r="E47" t="str">
        <f t="shared" si="29"/>
        <v>char_212_ansel</v>
      </c>
      <c r="F47">
        <v>1</v>
      </c>
      <c r="G47" t="s">
        <v>175</v>
      </c>
      <c r="I47">
        <v>1</v>
      </c>
      <c r="J47">
        <v>55</v>
      </c>
      <c r="K47">
        <v>1135</v>
      </c>
      <c r="M47">
        <v>362</v>
      </c>
      <c r="N47">
        <v>65</v>
      </c>
      <c r="O47">
        <v>109</v>
      </c>
      <c r="Q47">
        <v>0</v>
      </c>
      <c r="S47">
        <v>17</v>
      </c>
      <c r="T47">
        <v>-2</v>
      </c>
      <c r="U47">
        <v>0.5</v>
      </c>
      <c r="V47">
        <v>70</v>
      </c>
      <c r="W47">
        <v>-4</v>
      </c>
      <c r="X47">
        <v>0.05</v>
      </c>
      <c r="Y47">
        <v>2.85</v>
      </c>
      <c r="Z47">
        <v>1</v>
      </c>
      <c r="AE47" s="12" t="s">
        <v>1536</v>
      </c>
      <c r="AF47" t="s">
        <v>177</v>
      </c>
      <c r="AG47" s="12" t="s">
        <v>1001</v>
      </c>
      <c r="AJ47">
        <v>1</v>
      </c>
      <c r="AL47">
        <v>1</v>
      </c>
      <c r="AM47">
        <v>0.5</v>
      </c>
      <c r="AQ47">
        <v>0.25</v>
      </c>
      <c r="AT47" t="s">
        <v>112</v>
      </c>
      <c r="AU47" s="11" t="str">
        <f t="shared" si="30"/>
        <v>icon_ansel</v>
      </c>
      <c r="AV47" t="str">
        <f t="shared" si="11"/>
        <v>half_ansel</v>
      </c>
      <c r="AW47" t="str">
        <f t="shared" si="12"/>
        <v>ansel</v>
      </c>
      <c r="AX47" s="12" t="s">
        <v>890</v>
      </c>
      <c r="AY47">
        <v>3</v>
      </c>
      <c r="AZ47" s="12" t="s">
        <v>882</v>
      </c>
      <c r="BA47" s="12" t="s">
        <v>883</v>
      </c>
      <c r="BB47" s="12"/>
      <c r="BC47" t="s">
        <v>85</v>
      </c>
      <c r="BE47" t="s">
        <v>1382</v>
      </c>
      <c r="BF47" t="s">
        <v>1382</v>
      </c>
      <c r="BG47" s="12"/>
      <c r="BH47">
        <v>1</v>
      </c>
    </row>
    <row r="48" spans="1:60" x14ac:dyDescent="0.15">
      <c r="A48" t="s">
        <v>179</v>
      </c>
      <c r="B48" t="s">
        <v>99</v>
      </c>
      <c r="C48" s="12" t="s">
        <v>1529</v>
      </c>
      <c r="D48">
        <v>120</v>
      </c>
      <c r="E48" t="str">
        <f t="shared" si="29"/>
        <v>char_120_hibisc</v>
      </c>
      <c r="F48">
        <v>1</v>
      </c>
      <c r="G48" t="s">
        <v>179</v>
      </c>
      <c r="I48">
        <v>1</v>
      </c>
      <c r="J48">
        <v>55</v>
      </c>
      <c r="K48">
        <v>1220</v>
      </c>
      <c r="M48">
        <v>345</v>
      </c>
      <c r="N48">
        <v>63</v>
      </c>
      <c r="O48">
        <v>110</v>
      </c>
      <c r="Q48">
        <v>0</v>
      </c>
      <c r="S48">
        <v>17</v>
      </c>
      <c r="T48">
        <v>-2</v>
      </c>
      <c r="U48">
        <v>0.5</v>
      </c>
      <c r="V48">
        <v>70</v>
      </c>
      <c r="W48">
        <v>-10</v>
      </c>
      <c r="X48">
        <v>0.05</v>
      </c>
      <c r="Y48">
        <v>2.85</v>
      </c>
      <c r="Z48">
        <v>1</v>
      </c>
      <c r="AE48" s="12" t="s">
        <v>1536</v>
      </c>
      <c r="AF48" t="s">
        <v>180</v>
      </c>
      <c r="AG48" t="s">
        <v>181</v>
      </c>
      <c r="AJ48">
        <v>1</v>
      </c>
      <c r="AL48">
        <v>1</v>
      </c>
      <c r="AM48">
        <v>0.5</v>
      </c>
      <c r="AQ48">
        <v>0.25</v>
      </c>
      <c r="AT48" t="s">
        <v>112</v>
      </c>
      <c r="AU48" s="11" t="str">
        <f t="shared" si="30"/>
        <v>icon_hibisc</v>
      </c>
      <c r="AV48" t="str">
        <f t="shared" si="11"/>
        <v>half_hibisc</v>
      </c>
      <c r="AW48" t="str">
        <f t="shared" si="12"/>
        <v>hibisc</v>
      </c>
      <c r="AX48" s="12" t="s">
        <v>890</v>
      </c>
      <c r="AY48">
        <v>3</v>
      </c>
      <c r="AZ48" s="12" t="s">
        <v>882</v>
      </c>
      <c r="BA48" s="12" t="s">
        <v>883</v>
      </c>
      <c r="BB48" s="12"/>
      <c r="BC48" t="s">
        <v>85</v>
      </c>
      <c r="BE48" t="s">
        <v>1382</v>
      </c>
      <c r="BF48" t="s">
        <v>1382</v>
      </c>
      <c r="BG48" s="12"/>
      <c r="BH48">
        <v>1</v>
      </c>
    </row>
    <row r="49" spans="1:60" x14ac:dyDescent="0.15">
      <c r="A49" t="s">
        <v>182</v>
      </c>
      <c r="B49" t="s">
        <v>99</v>
      </c>
      <c r="C49" s="12" t="s">
        <v>1530</v>
      </c>
      <c r="D49">
        <v>121</v>
      </c>
      <c r="E49" t="str">
        <f t="shared" si="29"/>
        <v>char_121_lava</v>
      </c>
      <c r="F49">
        <v>1</v>
      </c>
      <c r="G49" t="s">
        <v>182</v>
      </c>
      <c r="I49">
        <v>1</v>
      </c>
      <c r="J49">
        <v>55</v>
      </c>
      <c r="K49">
        <v>1141</v>
      </c>
      <c r="M49">
        <v>582</v>
      </c>
      <c r="N49">
        <v>60</v>
      </c>
      <c r="O49">
        <v>95</v>
      </c>
      <c r="Q49">
        <v>15</v>
      </c>
      <c r="S49">
        <v>30</v>
      </c>
      <c r="T49">
        <v>-2</v>
      </c>
      <c r="U49">
        <v>0.5</v>
      </c>
      <c r="V49">
        <v>70</v>
      </c>
      <c r="W49">
        <v>-4</v>
      </c>
      <c r="X49">
        <v>0.05</v>
      </c>
      <c r="Y49">
        <v>2.9</v>
      </c>
      <c r="Z49">
        <v>1</v>
      </c>
      <c r="AE49" s="12" t="s">
        <v>1536</v>
      </c>
      <c r="AF49" t="s">
        <v>183</v>
      </c>
      <c r="AG49" t="s">
        <v>184</v>
      </c>
      <c r="AJ49">
        <v>1</v>
      </c>
      <c r="AL49">
        <v>1</v>
      </c>
      <c r="AM49">
        <v>0.5</v>
      </c>
      <c r="AQ49">
        <v>0.25</v>
      </c>
      <c r="AT49" t="s">
        <v>105</v>
      </c>
      <c r="AU49" s="11" t="str">
        <f t="shared" si="30"/>
        <v>icon_lava</v>
      </c>
      <c r="AV49" t="str">
        <f t="shared" si="11"/>
        <v>half_lava</v>
      </c>
      <c r="AW49" t="str">
        <f t="shared" si="12"/>
        <v>lava</v>
      </c>
      <c r="AX49" s="12" t="s">
        <v>890</v>
      </c>
      <c r="AY49">
        <v>3</v>
      </c>
      <c r="AZ49" s="12" t="s">
        <v>882</v>
      </c>
      <c r="BA49" s="12" t="s">
        <v>883</v>
      </c>
      <c r="BB49" s="12"/>
      <c r="BC49" t="s">
        <v>85</v>
      </c>
      <c r="BE49" t="s">
        <v>1382</v>
      </c>
      <c r="BF49" t="s">
        <v>1382</v>
      </c>
      <c r="BG49" s="12"/>
      <c r="BH49">
        <v>1</v>
      </c>
    </row>
    <row r="50" spans="1:60" x14ac:dyDescent="0.15">
      <c r="A50" t="s">
        <v>185</v>
      </c>
      <c r="B50" t="s">
        <v>99</v>
      </c>
      <c r="C50" s="12" t="s">
        <v>1535</v>
      </c>
      <c r="D50">
        <v>211</v>
      </c>
      <c r="E50" t="str">
        <f t="shared" si="29"/>
        <v>char_211_adnach</v>
      </c>
      <c r="F50">
        <v>1</v>
      </c>
      <c r="G50" t="s">
        <v>185</v>
      </c>
      <c r="I50">
        <v>1</v>
      </c>
      <c r="J50">
        <v>55</v>
      </c>
      <c r="K50">
        <v>1080</v>
      </c>
      <c r="M50">
        <v>365</v>
      </c>
      <c r="N50">
        <v>73</v>
      </c>
      <c r="O50">
        <v>134</v>
      </c>
      <c r="Q50">
        <v>0</v>
      </c>
      <c r="S50">
        <v>11</v>
      </c>
      <c r="T50">
        <v>-2</v>
      </c>
      <c r="U50">
        <v>0.5</v>
      </c>
      <c r="V50">
        <v>70</v>
      </c>
      <c r="W50">
        <v>-10</v>
      </c>
      <c r="X50">
        <v>0.05</v>
      </c>
      <c r="Y50">
        <v>1</v>
      </c>
      <c r="Z50">
        <v>1</v>
      </c>
      <c r="AE50" s="12" t="s">
        <v>1536</v>
      </c>
      <c r="AF50" t="s">
        <v>186</v>
      </c>
      <c r="AG50" t="s">
        <v>187</v>
      </c>
      <c r="AJ50">
        <v>1</v>
      </c>
      <c r="AL50">
        <v>1</v>
      </c>
      <c r="AM50">
        <v>0.5</v>
      </c>
      <c r="AQ50">
        <v>0.25</v>
      </c>
      <c r="AT50" t="s">
        <v>139</v>
      </c>
      <c r="AU50" s="11" t="str">
        <f t="shared" si="30"/>
        <v>icon_adnach</v>
      </c>
      <c r="AV50" t="str">
        <f t="shared" si="11"/>
        <v>half_adnach</v>
      </c>
      <c r="AW50" t="str">
        <f t="shared" si="12"/>
        <v>adnach</v>
      </c>
      <c r="AX50" s="12" t="s">
        <v>890</v>
      </c>
      <c r="AY50">
        <v>3</v>
      </c>
      <c r="AZ50" s="12" t="s">
        <v>882</v>
      </c>
      <c r="BA50" s="12" t="s">
        <v>883</v>
      </c>
      <c r="BB50" s="12"/>
      <c r="BC50" t="s">
        <v>85</v>
      </c>
      <c r="BE50" t="s">
        <v>1382</v>
      </c>
      <c r="BF50" t="s">
        <v>1382</v>
      </c>
      <c r="BG50" s="12"/>
      <c r="BH50">
        <v>1</v>
      </c>
    </row>
    <row r="51" spans="1:60" x14ac:dyDescent="0.15">
      <c r="A51" t="s">
        <v>188</v>
      </c>
      <c r="B51" t="s">
        <v>99</v>
      </c>
      <c r="C51" t="s">
        <v>189</v>
      </c>
      <c r="D51" s="10" t="s">
        <v>190</v>
      </c>
      <c r="E51" t="str">
        <f t="shared" si="29"/>
        <v>char_124_kroos</v>
      </c>
      <c r="F51">
        <v>1</v>
      </c>
      <c r="G51" t="s">
        <v>188</v>
      </c>
      <c r="I51">
        <v>1</v>
      </c>
      <c r="J51">
        <v>55</v>
      </c>
      <c r="K51">
        <v>1060</v>
      </c>
      <c r="M51">
        <v>375</v>
      </c>
      <c r="N51">
        <v>71</v>
      </c>
      <c r="O51">
        <v>126</v>
      </c>
      <c r="Q51">
        <v>0</v>
      </c>
      <c r="S51">
        <v>11</v>
      </c>
      <c r="T51">
        <v>-2</v>
      </c>
      <c r="U51">
        <v>0.5</v>
      </c>
      <c r="V51">
        <v>70</v>
      </c>
      <c r="W51">
        <v>-4</v>
      </c>
      <c r="X51">
        <v>0.05</v>
      </c>
      <c r="Y51">
        <v>1</v>
      </c>
      <c r="Z51">
        <v>1</v>
      </c>
      <c r="AE51" s="12" t="s">
        <v>1536</v>
      </c>
      <c r="AF51" t="s">
        <v>191</v>
      </c>
      <c r="AG51" t="s">
        <v>192</v>
      </c>
      <c r="AJ51">
        <v>1</v>
      </c>
      <c r="AL51">
        <v>1</v>
      </c>
      <c r="AM51">
        <v>0.5</v>
      </c>
      <c r="AQ51">
        <v>0.25</v>
      </c>
      <c r="AT51" t="s">
        <v>139</v>
      </c>
      <c r="AU51" s="11" t="str">
        <f t="shared" si="30"/>
        <v>icon_kroos</v>
      </c>
      <c r="AV51" t="str">
        <f t="shared" si="11"/>
        <v>half_kroos</v>
      </c>
      <c r="AW51" t="str">
        <f t="shared" si="12"/>
        <v>kroos</v>
      </c>
      <c r="AX51" s="12" t="s">
        <v>890</v>
      </c>
      <c r="AY51">
        <v>3</v>
      </c>
      <c r="AZ51" s="12" t="s">
        <v>882</v>
      </c>
      <c r="BA51" s="12" t="s">
        <v>883</v>
      </c>
      <c r="BB51" s="12"/>
      <c r="BC51" t="s">
        <v>85</v>
      </c>
      <c r="BE51" t="s">
        <v>1382</v>
      </c>
      <c r="BF51" t="s">
        <v>1382</v>
      </c>
      <c r="BG51" s="12"/>
      <c r="BH51">
        <v>1</v>
      </c>
    </row>
    <row r="52" spans="1:60" x14ac:dyDescent="0.15">
      <c r="A52" t="s">
        <v>193</v>
      </c>
      <c r="B52" t="s">
        <v>99</v>
      </c>
      <c r="C52" s="12" t="s">
        <v>1537</v>
      </c>
      <c r="D52">
        <v>122</v>
      </c>
      <c r="E52" t="str">
        <f t="shared" si="29"/>
        <v>char_122_beagle</v>
      </c>
      <c r="F52">
        <v>1</v>
      </c>
      <c r="G52" t="s">
        <v>193</v>
      </c>
      <c r="I52">
        <v>1</v>
      </c>
      <c r="J52">
        <v>55</v>
      </c>
      <c r="K52">
        <v>2035</v>
      </c>
      <c r="M52">
        <v>295</v>
      </c>
      <c r="O52">
        <v>490</v>
      </c>
      <c r="P52">
        <v>88</v>
      </c>
      <c r="Q52">
        <v>0</v>
      </c>
      <c r="S52">
        <v>18</v>
      </c>
      <c r="T52">
        <v>-2</v>
      </c>
      <c r="U52">
        <v>0.5</v>
      </c>
      <c r="V52">
        <v>70</v>
      </c>
      <c r="W52">
        <v>-10</v>
      </c>
      <c r="X52">
        <v>0.05</v>
      </c>
      <c r="Y52">
        <v>1.2</v>
      </c>
      <c r="Z52">
        <v>1</v>
      </c>
      <c r="AE52" s="12" t="s">
        <v>1536</v>
      </c>
      <c r="AF52" t="s">
        <v>194</v>
      </c>
      <c r="AG52" t="s">
        <v>195</v>
      </c>
      <c r="AK52">
        <v>1</v>
      </c>
      <c r="AL52">
        <v>3</v>
      </c>
      <c r="AM52">
        <v>0.5</v>
      </c>
      <c r="AQ52">
        <v>0.25</v>
      </c>
      <c r="AT52" t="s">
        <v>143</v>
      </c>
      <c r="AU52" s="11" t="str">
        <f t="shared" si="30"/>
        <v>icon_beagle</v>
      </c>
      <c r="AV52" t="str">
        <f t="shared" si="11"/>
        <v>half_beagle</v>
      </c>
      <c r="AW52" t="str">
        <f t="shared" si="12"/>
        <v>beagle</v>
      </c>
      <c r="AX52" s="12" t="s">
        <v>890</v>
      </c>
      <c r="AY52">
        <v>3</v>
      </c>
      <c r="AZ52" s="12" t="s">
        <v>882</v>
      </c>
      <c r="BA52" s="12" t="s">
        <v>883</v>
      </c>
      <c r="BB52" s="12"/>
      <c r="BC52" t="s">
        <v>85</v>
      </c>
      <c r="BE52" t="s">
        <v>1382</v>
      </c>
      <c r="BF52" t="s">
        <v>1382</v>
      </c>
      <c r="BG52" s="12"/>
      <c r="BH52">
        <v>1</v>
      </c>
    </row>
    <row r="53" spans="1:60" x14ac:dyDescent="0.15">
      <c r="A53" t="s">
        <v>196</v>
      </c>
      <c r="B53" t="s">
        <v>99</v>
      </c>
      <c r="C53" s="12" t="s">
        <v>1541</v>
      </c>
      <c r="D53">
        <v>209</v>
      </c>
      <c r="E53" t="str">
        <f t="shared" si="29"/>
        <v>char_209_ardign</v>
      </c>
      <c r="F53">
        <v>1</v>
      </c>
      <c r="G53" t="s">
        <v>196</v>
      </c>
      <c r="I53">
        <v>1</v>
      </c>
      <c r="J53">
        <v>55</v>
      </c>
      <c r="K53">
        <v>2130</v>
      </c>
      <c r="L53">
        <v>500</v>
      </c>
      <c r="M53">
        <v>305</v>
      </c>
      <c r="O53">
        <v>475</v>
      </c>
      <c r="Q53">
        <v>0</v>
      </c>
      <c r="S53">
        <v>18</v>
      </c>
      <c r="T53">
        <v>-2</v>
      </c>
      <c r="U53">
        <v>0.5</v>
      </c>
      <c r="V53">
        <v>70</v>
      </c>
      <c r="W53">
        <v>-10</v>
      </c>
      <c r="X53">
        <v>0.05</v>
      </c>
      <c r="Y53">
        <v>1.2</v>
      </c>
      <c r="Z53">
        <v>1</v>
      </c>
      <c r="AE53" s="12" t="s">
        <v>1536</v>
      </c>
      <c r="AF53" t="s">
        <v>197</v>
      </c>
      <c r="AG53" t="s">
        <v>198</v>
      </c>
      <c r="AK53">
        <v>1</v>
      </c>
      <c r="AL53">
        <v>3</v>
      </c>
      <c r="AM53">
        <v>0.5</v>
      </c>
      <c r="AQ53">
        <v>0.25</v>
      </c>
      <c r="AT53" t="s">
        <v>143</v>
      </c>
      <c r="AU53" s="11" t="str">
        <f t="shared" si="30"/>
        <v>icon_ardign</v>
      </c>
      <c r="AV53" t="str">
        <f t="shared" si="11"/>
        <v>half_ardign</v>
      </c>
      <c r="AW53" t="str">
        <f t="shared" si="12"/>
        <v>ardign</v>
      </c>
      <c r="AX53" s="12" t="s">
        <v>890</v>
      </c>
      <c r="AY53">
        <v>3</v>
      </c>
      <c r="AZ53" s="12" t="s">
        <v>882</v>
      </c>
      <c r="BA53" s="12" t="s">
        <v>883</v>
      </c>
      <c r="BB53" s="12"/>
      <c r="BC53" t="s">
        <v>85</v>
      </c>
      <c r="BE53" t="s">
        <v>1382</v>
      </c>
      <c r="BF53" t="s">
        <v>1382</v>
      </c>
      <c r="BG53" s="12"/>
      <c r="BH53">
        <v>1</v>
      </c>
    </row>
    <row r="54" spans="1:60" x14ac:dyDescent="0.15">
      <c r="A54" t="s">
        <v>199</v>
      </c>
      <c r="B54" t="s">
        <v>99</v>
      </c>
      <c r="C54" s="12" t="s">
        <v>1542</v>
      </c>
      <c r="D54">
        <v>208</v>
      </c>
      <c r="E54" t="str">
        <f t="shared" si="29"/>
        <v>char_208_melan</v>
      </c>
      <c r="F54">
        <v>1</v>
      </c>
      <c r="G54" t="s">
        <v>199</v>
      </c>
      <c r="I54">
        <v>1</v>
      </c>
      <c r="J54">
        <v>55</v>
      </c>
      <c r="K54">
        <v>2745</v>
      </c>
      <c r="M54">
        <v>738</v>
      </c>
      <c r="N54">
        <v>90</v>
      </c>
      <c r="O54">
        <v>155</v>
      </c>
      <c r="Q54">
        <v>0</v>
      </c>
      <c r="S54">
        <v>15</v>
      </c>
      <c r="T54">
        <v>-2</v>
      </c>
      <c r="U54">
        <v>0.5</v>
      </c>
      <c r="V54">
        <v>70</v>
      </c>
      <c r="W54">
        <v>-10</v>
      </c>
      <c r="X54">
        <v>0.05</v>
      </c>
      <c r="Y54">
        <v>1.5</v>
      </c>
      <c r="Z54">
        <v>1</v>
      </c>
      <c r="AE54" s="12" t="s">
        <v>1536</v>
      </c>
      <c r="AF54" t="s">
        <v>200</v>
      </c>
      <c r="AG54" t="s">
        <v>201</v>
      </c>
      <c r="AK54">
        <v>1</v>
      </c>
      <c r="AL54">
        <v>1</v>
      </c>
      <c r="AM54">
        <v>0.5</v>
      </c>
      <c r="AQ54">
        <v>0.25</v>
      </c>
      <c r="AT54" t="s">
        <v>117</v>
      </c>
      <c r="AU54" s="11" t="str">
        <f t="shared" si="30"/>
        <v>icon_melan</v>
      </c>
      <c r="AV54" t="str">
        <f t="shared" si="11"/>
        <v>half_melan</v>
      </c>
      <c r="AW54" t="str">
        <f t="shared" si="12"/>
        <v>melan</v>
      </c>
      <c r="AX54" s="12" t="s">
        <v>890</v>
      </c>
      <c r="AY54">
        <v>3</v>
      </c>
      <c r="AZ54" s="12" t="s">
        <v>882</v>
      </c>
      <c r="BA54" s="12" t="s">
        <v>883</v>
      </c>
      <c r="BB54" s="12"/>
      <c r="BC54" t="s">
        <v>85</v>
      </c>
      <c r="BE54" t="s">
        <v>1382</v>
      </c>
      <c r="BF54" t="s">
        <v>1382</v>
      </c>
      <c r="BG54" s="12"/>
      <c r="BH54">
        <v>2</v>
      </c>
    </row>
    <row r="55" spans="1:60" x14ac:dyDescent="0.15">
      <c r="A55" t="s">
        <v>202</v>
      </c>
      <c r="B55" t="s">
        <v>99</v>
      </c>
      <c r="C55" s="12" t="s">
        <v>1543</v>
      </c>
      <c r="D55">
        <v>123</v>
      </c>
      <c r="E55" t="str">
        <f t="shared" si="29"/>
        <v>char_123_fang</v>
      </c>
      <c r="F55">
        <v>1</v>
      </c>
      <c r="G55" t="s">
        <v>202</v>
      </c>
      <c r="I55">
        <v>1</v>
      </c>
      <c r="J55">
        <v>55</v>
      </c>
      <c r="K55">
        <v>1325</v>
      </c>
      <c r="M55">
        <v>325</v>
      </c>
      <c r="O55">
        <v>200</v>
      </c>
      <c r="P55">
        <v>70</v>
      </c>
      <c r="Q55">
        <v>0</v>
      </c>
      <c r="S55">
        <v>11</v>
      </c>
      <c r="T55">
        <v>-2</v>
      </c>
      <c r="U55">
        <v>0.5</v>
      </c>
      <c r="V55">
        <v>70</v>
      </c>
      <c r="W55">
        <v>-10</v>
      </c>
      <c r="X55">
        <v>0.05</v>
      </c>
      <c r="Y55">
        <v>1.05</v>
      </c>
      <c r="Z55">
        <v>1</v>
      </c>
      <c r="AE55" s="12" t="s">
        <v>1536</v>
      </c>
      <c r="AF55" t="s">
        <v>203</v>
      </c>
      <c r="AG55" t="s">
        <v>204</v>
      </c>
      <c r="AK55">
        <v>1</v>
      </c>
      <c r="AL55">
        <v>2</v>
      </c>
      <c r="AM55">
        <v>0.5</v>
      </c>
      <c r="AQ55">
        <v>0.25</v>
      </c>
      <c r="AT55" t="s">
        <v>205</v>
      </c>
      <c r="AU55" s="11" t="str">
        <f t="shared" si="30"/>
        <v>icon_fang</v>
      </c>
      <c r="AV55" t="str">
        <f t="shared" si="11"/>
        <v>half_fang</v>
      </c>
      <c r="AW55" t="str">
        <f t="shared" si="12"/>
        <v>fang</v>
      </c>
      <c r="AX55" s="12" t="s">
        <v>890</v>
      </c>
      <c r="AY55">
        <v>3</v>
      </c>
      <c r="AZ55" s="12" t="s">
        <v>882</v>
      </c>
      <c r="BA55" s="12" t="s">
        <v>883</v>
      </c>
      <c r="BB55" s="12"/>
      <c r="BC55" t="s">
        <v>85</v>
      </c>
      <c r="BE55" t="s">
        <v>1382</v>
      </c>
      <c r="BF55" t="s">
        <v>1382</v>
      </c>
      <c r="BG55" s="12"/>
      <c r="BH55">
        <v>1</v>
      </c>
    </row>
    <row r="56" spans="1:60" x14ac:dyDescent="0.15">
      <c r="A56" t="s">
        <v>206</v>
      </c>
      <c r="B56" t="s">
        <v>99</v>
      </c>
      <c r="C56" s="12" t="s">
        <v>1544</v>
      </c>
      <c r="D56">
        <v>240</v>
      </c>
      <c r="E56" t="str">
        <f t="shared" si="29"/>
        <v>char_240_wyvern</v>
      </c>
      <c r="F56">
        <v>1</v>
      </c>
      <c r="G56" t="s">
        <v>206</v>
      </c>
      <c r="I56">
        <v>1</v>
      </c>
      <c r="J56">
        <v>55</v>
      </c>
      <c r="K56">
        <v>1270</v>
      </c>
      <c r="M56">
        <v>355</v>
      </c>
      <c r="N56">
        <v>70</v>
      </c>
      <c r="O56">
        <v>240</v>
      </c>
      <c r="Q56">
        <v>0</v>
      </c>
      <c r="S56">
        <v>11</v>
      </c>
      <c r="T56">
        <v>-2</v>
      </c>
      <c r="U56">
        <v>0.5</v>
      </c>
      <c r="V56">
        <v>70</v>
      </c>
      <c r="W56">
        <v>-10</v>
      </c>
      <c r="X56">
        <v>0.05</v>
      </c>
      <c r="Y56">
        <v>1.05</v>
      </c>
      <c r="Z56">
        <v>1</v>
      </c>
      <c r="AE56" s="12" t="s">
        <v>1536</v>
      </c>
      <c r="AF56" t="s">
        <v>207</v>
      </c>
      <c r="AG56" t="s">
        <v>208</v>
      </c>
      <c r="AK56">
        <v>1</v>
      </c>
      <c r="AL56">
        <v>2</v>
      </c>
      <c r="AM56">
        <v>0.5</v>
      </c>
      <c r="AQ56">
        <v>0.25</v>
      </c>
      <c r="AT56" t="s">
        <v>205</v>
      </c>
      <c r="AU56" s="11" t="str">
        <f t="shared" si="30"/>
        <v>icon_wyvern</v>
      </c>
      <c r="AV56" t="str">
        <f t="shared" si="11"/>
        <v>half_wyvern</v>
      </c>
      <c r="AW56" t="str">
        <f t="shared" si="12"/>
        <v>wyvern</v>
      </c>
      <c r="AX56" s="12" t="s">
        <v>890</v>
      </c>
      <c r="AY56">
        <v>3</v>
      </c>
      <c r="AZ56" s="12" t="s">
        <v>882</v>
      </c>
      <c r="BA56" s="12" t="s">
        <v>883</v>
      </c>
      <c r="BB56" s="12"/>
      <c r="BC56" t="s">
        <v>85</v>
      </c>
      <c r="BE56" t="s">
        <v>1382</v>
      </c>
      <c r="BF56" t="s">
        <v>1382</v>
      </c>
      <c r="BG56" s="12"/>
      <c r="BH56">
        <v>1</v>
      </c>
    </row>
    <row r="57" spans="1:60" x14ac:dyDescent="0.15">
      <c r="A57" t="s">
        <v>209</v>
      </c>
      <c r="B57" t="s">
        <v>99</v>
      </c>
      <c r="C57" s="12" t="s">
        <v>1545</v>
      </c>
      <c r="D57">
        <v>192</v>
      </c>
      <c r="E57" t="str">
        <f t="shared" si="29"/>
        <v>char_192_falco</v>
      </c>
      <c r="F57">
        <v>1</v>
      </c>
      <c r="G57" t="s">
        <v>209</v>
      </c>
      <c r="I57">
        <v>1</v>
      </c>
      <c r="J57">
        <v>55</v>
      </c>
      <c r="K57">
        <v>1226</v>
      </c>
      <c r="M57">
        <v>445</v>
      </c>
      <c r="N57">
        <v>71</v>
      </c>
      <c r="O57">
        <v>279</v>
      </c>
      <c r="Q57">
        <v>0</v>
      </c>
      <c r="S57">
        <v>10</v>
      </c>
      <c r="T57">
        <v>-2</v>
      </c>
      <c r="U57">
        <v>0.5</v>
      </c>
      <c r="V57">
        <v>70</v>
      </c>
      <c r="W57">
        <v>-10</v>
      </c>
      <c r="X57">
        <v>0.05</v>
      </c>
      <c r="Y57">
        <v>1</v>
      </c>
      <c r="Z57">
        <v>1</v>
      </c>
      <c r="AE57" s="12" t="s">
        <v>1536</v>
      </c>
      <c r="AF57" s="12" t="s">
        <v>2114</v>
      </c>
      <c r="AG57" t="s">
        <v>210</v>
      </c>
      <c r="AK57">
        <v>1</v>
      </c>
      <c r="AL57">
        <v>1</v>
      </c>
      <c r="AM57">
        <v>1</v>
      </c>
      <c r="AQ57">
        <v>0.25</v>
      </c>
      <c r="AT57" t="s">
        <v>205</v>
      </c>
      <c r="AU57" s="11" t="str">
        <f t="shared" si="30"/>
        <v>icon_falco</v>
      </c>
      <c r="AV57" t="str">
        <f t="shared" si="11"/>
        <v>half_falco</v>
      </c>
      <c r="AW57" t="str">
        <f t="shared" si="12"/>
        <v>falco</v>
      </c>
      <c r="AX57" s="12" t="s">
        <v>890</v>
      </c>
      <c r="AY57">
        <v>3</v>
      </c>
      <c r="AZ57" s="12" t="s">
        <v>882</v>
      </c>
      <c r="BA57" s="12" t="s">
        <v>883</v>
      </c>
      <c r="BB57" s="12"/>
      <c r="BC57" t="s">
        <v>85</v>
      </c>
      <c r="BE57" t="s">
        <v>1382</v>
      </c>
      <c r="BF57" t="s">
        <v>1382</v>
      </c>
      <c r="BG57" s="12"/>
      <c r="BH57">
        <v>1</v>
      </c>
    </row>
    <row r="58" spans="1:60" x14ac:dyDescent="0.15">
      <c r="AU58" s="11"/>
      <c r="AX58" s="12"/>
      <c r="AZ58" s="12"/>
      <c r="BA58" s="12"/>
      <c r="BB58" s="12"/>
      <c r="BG58" s="12"/>
    </row>
    <row r="59" spans="1:60" x14ac:dyDescent="0.15">
      <c r="A59" s="12" t="s">
        <v>1334</v>
      </c>
      <c r="AU59" s="11"/>
      <c r="AX59" s="12"/>
      <c r="AZ59" s="12"/>
      <c r="BA59" s="12"/>
      <c r="BB59" s="12"/>
      <c r="BG59" s="12"/>
    </row>
    <row r="60" spans="1:60" x14ac:dyDescent="0.15">
      <c r="A60" s="12" t="s">
        <v>1896</v>
      </c>
      <c r="B60" t="s">
        <v>99</v>
      </c>
      <c r="C60" s="12" t="s">
        <v>1897</v>
      </c>
      <c r="D60">
        <v>141</v>
      </c>
      <c r="E60" t="str">
        <f t="shared" ref="E60" si="31">"char_"&amp;D60&amp;"_"&amp;C60</f>
        <v>char_141_nights</v>
      </c>
      <c r="F60">
        <v>1</v>
      </c>
      <c r="G60" s="12" t="s">
        <v>1896</v>
      </c>
      <c r="I60">
        <v>2</v>
      </c>
      <c r="J60">
        <v>70</v>
      </c>
      <c r="K60">
        <v>1420</v>
      </c>
      <c r="L60">
        <v>100</v>
      </c>
      <c r="M60">
        <v>583</v>
      </c>
      <c r="N60">
        <v>60</v>
      </c>
      <c r="O60">
        <v>110</v>
      </c>
      <c r="Q60">
        <v>20</v>
      </c>
      <c r="S60">
        <v>19</v>
      </c>
      <c r="T60">
        <v>-2</v>
      </c>
      <c r="U60">
        <v>0.5</v>
      </c>
      <c r="V60">
        <v>70</v>
      </c>
      <c r="W60">
        <v>-4</v>
      </c>
      <c r="X60">
        <v>0.05</v>
      </c>
      <c r="Y60">
        <v>1.6</v>
      </c>
      <c r="Z60">
        <v>1</v>
      </c>
      <c r="AE60" s="12" t="s">
        <v>1536</v>
      </c>
      <c r="AF60" s="12" t="s">
        <v>1898</v>
      </c>
      <c r="AG60" s="12" t="s">
        <v>2109</v>
      </c>
      <c r="AJ60">
        <v>1</v>
      </c>
      <c r="AL60">
        <v>1</v>
      </c>
      <c r="AM60">
        <v>0.5</v>
      </c>
      <c r="AQ60">
        <v>0.25</v>
      </c>
      <c r="AT60" s="12" t="s">
        <v>1092</v>
      </c>
      <c r="AU60" s="11" t="str">
        <f t="shared" ref="AU60" si="32">"icon_"&amp;C60</f>
        <v>icon_nights</v>
      </c>
      <c r="AV60" t="str">
        <f t="shared" ref="AV60" si="33">"half_"&amp;C60</f>
        <v>half_nights</v>
      </c>
      <c r="AW60" t="str">
        <f t="shared" ref="AW60" si="34">C60</f>
        <v>nights</v>
      </c>
      <c r="AX60" s="12" t="s">
        <v>890</v>
      </c>
      <c r="AY60">
        <v>4</v>
      </c>
      <c r="AZ60" s="12" t="s">
        <v>882</v>
      </c>
      <c r="BA60" s="12" t="s">
        <v>883</v>
      </c>
      <c r="BB60" s="12"/>
      <c r="BC60" t="s">
        <v>85</v>
      </c>
      <c r="BE60" t="s">
        <v>1382</v>
      </c>
      <c r="BF60" t="s">
        <v>1382</v>
      </c>
      <c r="BG60" s="12"/>
      <c r="BH60">
        <v>1</v>
      </c>
    </row>
    <row r="61" spans="1:60" x14ac:dyDescent="0.15">
      <c r="A61" s="12" t="s">
        <v>1947</v>
      </c>
      <c r="B61" t="s">
        <v>99</v>
      </c>
      <c r="C61" s="12" t="s">
        <v>1948</v>
      </c>
      <c r="D61">
        <v>109</v>
      </c>
      <c r="E61" t="str">
        <f t="shared" ref="E61" si="35">"char_"&amp;D61&amp;"_"&amp;C61</f>
        <v>char_109_fmout</v>
      </c>
      <c r="F61">
        <v>1</v>
      </c>
      <c r="G61" s="12" t="s">
        <v>1947</v>
      </c>
      <c r="I61">
        <v>2</v>
      </c>
      <c r="J61">
        <v>70</v>
      </c>
      <c r="K61">
        <v>1598</v>
      </c>
      <c r="M61">
        <v>715</v>
      </c>
      <c r="N61">
        <v>97</v>
      </c>
      <c r="O61">
        <v>118</v>
      </c>
      <c r="Q61">
        <v>20</v>
      </c>
      <c r="S61">
        <v>32</v>
      </c>
      <c r="T61">
        <v>-2</v>
      </c>
      <c r="U61">
        <v>0.5</v>
      </c>
      <c r="V61">
        <v>70</v>
      </c>
      <c r="W61">
        <v>-4</v>
      </c>
      <c r="X61">
        <v>0.05</v>
      </c>
      <c r="Y61">
        <v>2.9</v>
      </c>
      <c r="Z61">
        <v>1</v>
      </c>
      <c r="AE61" s="12" t="s">
        <v>1536</v>
      </c>
      <c r="AF61" s="12" t="s">
        <v>1975</v>
      </c>
      <c r="AG61" s="12" t="s">
        <v>1976</v>
      </c>
      <c r="AJ61">
        <v>1</v>
      </c>
      <c r="AL61">
        <v>1</v>
      </c>
      <c r="AM61">
        <v>0.5</v>
      </c>
      <c r="AQ61">
        <v>0.25</v>
      </c>
      <c r="AT61" s="12" t="s">
        <v>1092</v>
      </c>
      <c r="AU61" s="11" t="str">
        <f t="shared" ref="AU61" si="36">"icon_"&amp;C61</f>
        <v>icon_fmout</v>
      </c>
      <c r="AV61" t="str">
        <f t="shared" ref="AV61" si="37">"half_"&amp;C61</f>
        <v>half_fmout</v>
      </c>
      <c r="AW61" t="str">
        <f t="shared" ref="AW61" si="38">C61</f>
        <v>fmout</v>
      </c>
      <c r="AX61" s="12" t="s">
        <v>890</v>
      </c>
      <c r="AY61">
        <v>4</v>
      </c>
      <c r="AZ61" s="12" t="s">
        <v>882</v>
      </c>
      <c r="BA61" s="12" t="s">
        <v>883</v>
      </c>
      <c r="BB61" s="12"/>
      <c r="BC61" t="s">
        <v>85</v>
      </c>
      <c r="BE61" t="s">
        <v>1382</v>
      </c>
      <c r="BF61" t="s">
        <v>1382</v>
      </c>
      <c r="BG61" s="12"/>
      <c r="BH61">
        <v>1</v>
      </c>
    </row>
    <row r="62" spans="1:60" x14ac:dyDescent="0.15">
      <c r="A62" s="12" t="s">
        <v>1982</v>
      </c>
      <c r="B62" t="s">
        <v>99</v>
      </c>
      <c r="C62" s="12" t="s">
        <v>1983</v>
      </c>
      <c r="D62">
        <v>235</v>
      </c>
      <c r="E62" t="str">
        <f t="shared" ref="E62" si="39">"char_"&amp;D62&amp;"_"&amp;C62</f>
        <v>char_235_jesica</v>
      </c>
      <c r="F62">
        <v>1</v>
      </c>
      <c r="G62" s="12" t="s">
        <v>1982</v>
      </c>
      <c r="I62">
        <v>2</v>
      </c>
      <c r="J62">
        <v>70</v>
      </c>
      <c r="K62">
        <v>1320</v>
      </c>
      <c r="M62">
        <v>475</v>
      </c>
      <c r="N62">
        <v>88</v>
      </c>
      <c r="O62">
        <v>154</v>
      </c>
      <c r="Q62">
        <v>0</v>
      </c>
      <c r="S62">
        <v>12</v>
      </c>
      <c r="T62">
        <v>-2</v>
      </c>
      <c r="U62">
        <v>0.5</v>
      </c>
      <c r="V62">
        <v>70</v>
      </c>
      <c r="W62">
        <v>-10</v>
      </c>
      <c r="X62">
        <v>0.05</v>
      </c>
      <c r="Y62">
        <v>1</v>
      </c>
      <c r="Z62">
        <v>1</v>
      </c>
      <c r="AE62" s="12" t="s">
        <v>1536</v>
      </c>
      <c r="AF62" s="12" t="s">
        <v>1985</v>
      </c>
      <c r="AG62" s="12" t="s">
        <v>1995</v>
      </c>
      <c r="AJ62">
        <v>1</v>
      </c>
      <c r="AL62">
        <v>1</v>
      </c>
      <c r="AM62">
        <v>0.5</v>
      </c>
      <c r="AQ62">
        <v>0.25</v>
      </c>
      <c r="AT62" s="12" t="s">
        <v>1069</v>
      </c>
      <c r="AU62" s="11" t="str">
        <f t="shared" ref="AU62" si="40">"icon_"&amp;C62</f>
        <v>icon_jesica</v>
      </c>
      <c r="AV62" t="str">
        <f t="shared" ref="AV62" si="41">"half_"&amp;C62</f>
        <v>half_jesica</v>
      </c>
      <c r="AW62" t="str">
        <f t="shared" ref="AW62" si="42">C62</f>
        <v>jesica</v>
      </c>
      <c r="AX62" s="12" t="s">
        <v>890</v>
      </c>
      <c r="AY62">
        <v>4</v>
      </c>
      <c r="AZ62" s="12" t="s">
        <v>882</v>
      </c>
      <c r="BA62" s="12" t="s">
        <v>883</v>
      </c>
      <c r="BB62" s="12"/>
      <c r="BC62" t="s">
        <v>85</v>
      </c>
      <c r="BE62" t="s">
        <v>1382</v>
      </c>
      <c r="BF62" t="s">
        <v>1382</v>
      </c>
      <c r="BG62" s="12"/>
      <c r="BH62">
        <v>1</v>
      </c>
    </row>
    <row r="63" spans="1:60" x14ac:dyDescent="0.15">
      <c r="A63" s="12" t="s">
        <v>1996</v>
      </c>
      <c r="B63" t="s">
        <v>99</v>
      </c>
      <c r="C63" s="12" t="s">
        <v>1997</v>
      </c>
      <c r="D63">
        <v>126</v>
      </c>
      <c r="E63" t="str">
        <f t="shared" ref="E63" si="43">"char_"&amp;D63&amp;"_"&amp;C63</f>
        <v>char_126_shotst</v>
      </c>
      <c r="F63">
        <v>1</v>
      </c>
      <c r="G63" s="12" t="s">
        <v>1996</v>
      </c>
      <c r="I63">
        <v>2</v>
      </c>
      <c r="J63">
        <v>70</v>
      </c>
      <c r="K63">
        <v>1370</v>
      </c>
      <c r="M63">
        <v>465</v>
      </c>
      <c r="N63">
        <v>88</v>
      </c>
      <c r="O63">
        <v>165</v>
      </c>
      <c r="Q63">
        <v>0</v>
      </c>
      <c r="S63">
        <v>12</v>
      </c>
      <c r="T63">
        <v>-2</v>
      </c>
      <c r="U63">
        <v>0.5</v>
      </c>
      <c r="V63">
        <v>70</v>
      </c>
      <c r="W63">
        <v>-4</v>
      </c>
      <c r="X63">
        <v>0.05</v>
      </c>
      <c r="Y63">
        <v>1</v>
      </c>
      <c r="Z63">
        <v>1</v>
      </c>
      <c r="AE63" s="12" t="s">
        <v>1536</v>
      </c>
      <c r="AF63" s="12" t="s">
        <v>2010</v>
      </c>
      <c r="AG63" s="12" t="s">
        <v>2011</v>
      </c>
      <c r="AJ63">
        <v>1</v>
      </c>
      <c r="AL63">
        <v>1</v>
      </c>
      <c r="AM63">
        <v>0.5</v>
      </c>
      <c r="AQ63">
        <v>0.25</v>
      </c>
      <c r="AT63" s="12" t="s">
        <v>1069</v>
      </c>
      <c r="AU63" s="11" t="str">
        <f t="shared" ref="AU63" si="44">"icon_"&amp;C63</f>
        <v>icon_shotst</v>
      </c>
      <c r="AV63" t="str">
        <f t="shared" ref="AV63" si="45">"half_"&amp;C63</f>
        <v>half_shotst</v>
      </c>
      <c r="AW63" t="str">
        <f t="shared" ref="AW63" si="46">C63</f>
        <v>shotst</v>
      </c>
      <c r="AX63" s="12" t="s">
        <v>890</v>
      </c>
      <c r="AY63">
        <v>4</v>
      </c>
      <c r="AZ63" s="12" t="s">
        <v>882</v>
      </c>
      <c r="BA63" s="12" t="s">
        <v>883</v>
      </c>
      <c r="BB63" s="12"/>
      <c r="BC63" t="s">
        <v>85</v>
      </c>
      <c r="BE63" t="s">
        <v>1382</v>
      </c>
      <c r="BF63" t="s">
        <v>1382</v>
      </c>
      <c r="BG63" s="12"/>
      <c r="BH63">
        <v>1</v>
      </c>
    </row>
    <row r="64" spans="1:60" x14ac:dyDescent="0.15">
      <c r="A64" s="12" t="s">
        <v>2008</v>
      </c>
      <c r="B64" t="s">
        <v>99</v>
      </c>
      <c r="C64" s="12" t="s">
        <v>2009</v>
      </c>
      <c r="D64">
        <v>118</v>
      </c>
      <c r="E64" t="str">
        <f t="shared" ref="E64:E65" si="47">"char_"&amp;D64&amp;"_"&amp;C64</f>
        <v>char_118_yuki</v>
      </c>
      <c r="F64">
        <v>1</v>
      </c>
      <c r="G64" s="12" t="s">
        <v>2008</v>
      </c>
      <c r="I64">
        <v>2</v>
      </c>
      <c r="J64">
        <v>70</v>
      </c>
      <c r="K64">
        <v>1630</v>
      </c>
      <c r="M64">
        <v>797</v>
      </c>
      <c r="N64">
        <v>100</v>
      </c>
      <c r="O64">
        <v>100</v>
      </c>
      <c r="Q64">
        <v>0</v>
      </c>
      <c r="S64">
        <v>27</v>
      </c>
      <c r="T64">
        <v>-2</v>
      </c>
      <c r="U64">
        <v>0.5</v>
      </c>
      <c r="V64">
        <v>70</v>
      </c>
      <c r="W64">
        <v>-10</v>
      </c>
      <c r="X64">
        <v>0.05</v>
      </c>
      <c r="Y64">
        <v>2.8</v>
      </c>
      <c r="Z64">
        <v>1</v>
      </c>
      <c r="AE64" s="12" t="s">
        <v>1536</v>
      </c>
      <c r="AF64" s="12" t="s">
        <v>2034</v>
      </c>
      <c r="AG64" s="12" t="s">
        <v>2035</v>
      </c>
      <c r="AJ64">
        <v>1</v>
      </c>
      <c r="AL64">
        <v>1</v>
      </c>
      <c r="AM64">
        <v>0.5</v>
      </c>
      <c r="AQ64">
        <v>0.25</v>
      </c>
      <c r="AT64" s="12" t="s">
        <v>1069</v>
      </c>
      <c r="AU64" s="11" t="str">
        <f t="shared" ref="AU64:AU65" si="48">"icon_"&amp;C64</f>
        <v>icon_yuki</v>
      </c>
      <c r="AV64" t="str">
        <f t="shared" ref="AV64:AV65" si="49">"half_"&amp;C64</f>
        <v>half_yuki</v>
      </c>
      <c r="AW64" t="str">
        <f t="shared" ref="AW64:AW65" si="50">C64</f>
        <v>yuki</v>
      </c>
      <c r="AX64" s="12" t="s">
        <v>890</v>
      </c>
      <c r="AY64">
        <v>4</v>
      </c>
      <c r="AZ64" s="12" t="s">
        <v>882</v>
      </c>
      <c r="BA64" s="12" t="s">
        <v>883</v>
      </c>
      <c r="BB64" s="12"/>
      <c r="BC64" t="s">
        <v>85</v>
      </c>
      <c r="BE64" t="s">
        <v>1382</v>
      </c>
      <c r="BF64" t="s">
        <v>1382</v>
      </c>
      <c r="BG64" s="12"/>
      <c r="BH64">
        <v>1</v>
      </c>
    </row>
    <row r="65" spans="1:60" x14ac:dyDescent="0.15">
      <c r="A65" s="12" t="s">
        <v>2032</v>
      </c>
      <c r="B65" t="s">
        <v>99</v>
      </c>
      <c r="C65" s="12" t="s">
        <v>2033</v>
      </c>
      <c r="D65">
        <v>198</v>
      </c>
      <c r="E65" t="str">
        <f t="shared" si="47"/>
        <v>char_198_blackd</v>
      </c>
      <c r="F65">
        <v>1</v>
      </c>
      <c r="G65" s="12" t="s">
        <v>2032</v>
      </c>
      <c r="I65">
        <v>2</v>
      </c>
      <c r="J65">
        <v>70</v>
      </c>
      <c r="K65">
        <v>1985</v>
      </c>
      <c r="M65">
        <v>435</v>
      </c>
      <c r="O65">
        <v>322</v>
      </c>
      <c r="P65">
        <v>83</v>
      </c>
      <c r="Q65">
        <v>0</v>
      </c>
      <c r="S65">
        <v>12</v>
      </c>
      <c r="T65">
        <v>-2</v>
      </c>
      <c r="U65">
        <v>0.5</v>
      </c>
      <c r="V65">
        <v>70</v>
      </c>
      <c r="W65">
        <v>-4</v>
      </c>
      <c r="X65">
        <v>0.05</v>
      </c>
      <c r="Y65">
        <v>1.05</v>
      </c>
      <c r="Z65">
        <v>1</v>
      </c>
      <c r="AE65" s="12" t="s">
        <v>1536</v>
      </c>
      <c r="AF65" s="12" t="s">
        <v>2045</v>
      </c>
      <c r="AG65" s="12" t="s">
        <v>2111</v>
      </c>
      <c r="AK65">
        <v>1</v>
      </c>
      <c r="AL65">
        <v>2</v>
      </c>
      <c r="AM65">
        <v>0.5</v>
      </c>
      <c r="AQ65">
        <v>0.25</v>
      </c>
      <c r="AT65" t="s">
        <v>205</v>
      </c>
      <c r="AU65" s="11" t="str">
        <f t="shared" si="48"/>
        <v>icon_blackd</v>
      </c>
      <c r="AV65" t="str">
        <f t="shared" si="49"/>
        <v>half_blackd</v>
      </c>
      <c r="AW65" t="str">
        <f t="shared" si="50"/>
        <v>blackd</v>
      </c>
      <c r="AX65" s="12" t="s">
        <v>890</v>
      </c>
      <c r="AY65">
        <v>4</v>
      </c>
      <c r="AZ65" s="12" t="s">
        <v>882</v>
      </c>
      <c r="BA65" s="12" t="s">
        <v>883</v>
      </c>
      <c r="BB65" s="12"/>
      <c r="BC65" t="s">
        <v>85</v>
      </c>
      <c r="BE65" t="s">
        <v>1382</v>
      </c>
      <c r="BF65" t="s">
        <v>1382</v>
      </c>
      <c r="BG65" s="12"/>
      <c r="BH65">
        <v>1</v>
      </c>
    </row>
    <row r="66" spans="1:60" x14ac:dyDescent="0.15">
      <c r="A66" s="12" t="s">
        <v>2086</v>
      </c>
      <c r="B66" t="s">
        <v>99</v>
      </c>
      <c r="C66" s="12" t="s">
        <v>2087</v>
      </c>
      <c r="D66">
        <v>149</v>
      </c>
      <c r="E66" t="str">
        <f t="shared" ref="E66" si="51">"char_"&amp;D66&amp;"_"&amp;C66</f>
        <v>char_149_scave</v>
      </c>
      <c r="F66">
        <v>1</v>
      </c>
      <c r="G66" s="12" t="s">
        <v>2086</v>
      </c>
      <c r="I66">
        <v>2</v>
      </c>
      <c r="J66">
        <v>70</v>
      </c>
      <c r="K66">
        <v>1835</v>
      </c>
      <c r="M66">
        <v>470</v>
      </c>
      <c r="N66">
        <v>85</v>
      </c>
      <c r="O66">
        <v>310</v>
      </c>
      <c r="Q66">
        <v>0</v>
      </c>
      <c r="S66">
        <v>12</v>
      </c>
      <c r="T66">
        <v>-2</v>
      </c>
      <c r="U66">
        <v>0.5</v>
      </c>
      <c r="V66">
        <v>70</v>
      </c>
      <c r="W66">
        <v>-4</v>
      </c>
      <c r="X66">
        <v>0.05</v>
      </c>
      <c r="Y66">
        <v>1.05</v>
      </c>
      <c r="Z66">
        <v>1</v>
      </c>
      <c r="AE66" s="12" t="s">
        <v>1536</v>
      </c>
      <c r="AF66" s="12" t="s">
        <v>2101</v>
      </c>
      <c r="AG66" s="12" t="s">
        <v>2112</v>
      </c>
      <c r="AK66">
        <v>1</v>
      </c>
      <c r="AL66">
        <v>2</v>
      </c>
      <c r="AM66">
        <v>0.5</v>
      </c>
      <c r="AQ66">
        <v>0.25</v>
      </c>
      <c r="AT66" t="s">
        <v>205</v>
      </c>
      <c r="AU66" s="11" t="str">
        <f t="shared" ref="AU66" si="52">"icon_"&amp;C66</f>
        <v>icon_scave</v>
      </c>
      <c r="AV66" t="str">
        <f t="shared" ref="AV66" si="53">"half_"&amp;C66</f>
        <v>half_scave</v>
      </c>
      <c r="AW66" t="str">
        <f t="shared" ref="AW66" si="54">C66</f>
        <v>scave</v>
      </c>
      <c r="AX66" s="12" t="s">
        <v>890</v>
      </c>
      <c r="AY66">
        <v>4</v>
      </c>
      <c r="AZ66" s="12" t="s">
        <v>882</v>
      </c>
      <c r="BA66" s="12" t="s">
        <v>883</v>
      </c>
      <c r="BB66" s="12"/>
      <c r="BC66" t="s">
        <v>85</v>
      </c>
      <c r="BE66" t="s">
        <v>1382</v>
      </c>
      <c r="BF66" t="s">
        <v>1382</v>
      </c>
      <c r="BG66" s="12"/>
      <c r="BH66">
        <v>1</v>
      </c>
    </row>
    <row r="67" spans="1:60" x14ac:dyDescent="0.15">
      <c r="A67" s="12" t="s">
        <v>2102</v>
      </c>
      <c r="B67" t="s">
        <v>99</v>
      </c>
      <c r="C67" s="12" t="s">
        <v>2103</v>
      </c>
      <c r="D67">
        <v>290</v>
      </c>
      <c r="E67" t="str">
        <f t="shared" ref="E67" si="55">"char_"&amp;D67&amp;"_"&amp;C67</f>
        <v>char_290_vigna</v>
      </c>
      <c r="F67">
        <v>1</v>
      </c>
      <c r="G67" s="12" t="s">
        <v>2102</v>
      </c>
      <c r="I67">
        <v>2</v>
      </c>
      <c r="J67">
        <v>70</v>
      </c>
      <c r="K67">
        <v>1845</v>
      </c>
      <c r="M67">
        <v>558</v>
      </c>
      <c r="N67">
        <v>84</v>
      </c>
      <c r="O67">
        <v>351</v>
      </c>
      <c r="Q67">
        <v>0</v>
      </c>
      <c r="S67">
        <v>11</v>
      </c>
      <c r="T67">
        <v>-2</v>
      </c>
      <c r="U67">
        <v>0.5</v>
      </c>
      <c r="V67">
        <v>70</v>
      </c>
      <c r="W67">
        <v>-4</v>
      </c>
      <c r="X67">
        <v>0.05</v>
      </c>
      <c r="Y67">
        <v>1</v>
      </c>
      <c r="Z67">
        <v>1</v>
      </c>
      <c r="AE67" s="12" t="s">
        <v>1536</v>
      </c>
      <c r="AF67" s="12" t="s">
        <v>2115</v>
      </c>
      <c r="AG67" s="12" t="s">
        <v>2121</v>
      </c>
      <c r="AK67">
        <v>1</v>
      </c>
      <c r="AL67">
        <v>1</v>
      </c>
      <c r="AM67">
        <v>1</v>
      </c>
      <c r="AQ67">
        <v>0.25</v>
      </c>
      <c r="AT67" t="s">
        <v>205</v>
      </c>
      <c r="AU67" s="11" t="str">
        <f t="shared" ref="AU67" si="56">"icon_"&amp;C67</f>
        <v>icon_vigna</v>
      </c>
      <c r="AV67" t="str">
        <f t="shared" ref="AV67" si="57">"half_"&amp;C67</f>
        <v>half_vigna</v>
      </c>
      <c r="AW67" t="str">
        <f t="shared" ref="AW67" si="58">C67</f>
        <v>vigna</v>
      </c>
      <c r="AX67" s="12" t="s">
        <v>890</v>
      </c>
      <c r="AY67">
        <v>4</v>
      </c>
      <c r="AZ67" s="12" t="s">
        <v>882</v>
      </c>
      <c r="BA67" s="12" t="s">
        <v>883</v>
      </c>
      <c r="BB67" s="12"/>
      <c r="BC67" t="s">
        <v>85</v>
      </c>
      <c r="BE67" t="s">
        <v>1382</v>
      </c>
      <c r="BF67" t="s">
        <v>1382</v>
      </c>
      <c r="BG67" s="12"/>
      <c r="BH67">
        <v>1</v>
      </c>
    </row>
    <row r="68" spans="1:60" x14ac:dyDescent="0.15">
      <c r="A68" s="12" t="s">
        <v>2136</v>
      </c>
      <c r="B68" t="s">
        <v>99</v>
      </c>
      <c r="C68" s="12" t="s">
        <v>2211</v>
      </c>
      <c r="D68">
        <v>130</v>
      </c>
      <c r="E68" t="str">
        <f t="shared" ref="E68" si="59">"char_"&amp;D68&amp;"_"&amp;C68</f>
        <v>char_130_doberm</v>
      </c>
      <c r="F68">
        <v>1</v>
      </c>
      <c r="G68" s="12" t="s">
        <v>2136</v>
      </c>
      <c r="I68">
        <v>2</v>
      </c>
      <c r="J68">
        <v>70</v>
      </c>
      <c r="K68">
        <v>2024</v>
      </c>
      <c r="L68">
        <v>150</v>
      </c>
      <c r="M68">
        <v>602</v>
      </c>
      <c r="N68">
        <v>30</v>
      </c>
      <c r="O68">
        <v>382</v>
      </c>
      <c r="P68">
        <v>30</v>
      </c>
      <c r="Q68">
        <v>0</v>
      </c>
      <c r="S68">
        <v>15</v>
      </c>
      <c r="T68">
        <v>-2</v>
      </c>
      <c r="U68">
        <v>0.5</v>
      </c>
      <c r="V68">
        <v>70</v>
      </c>
      <c r="W68">
        <v>-4</v>
      </c>
      <c r="X68">
        <v>0.05</v>
      </c>
      <c r="Y68">
        <v>1.05</v>
      </c>
      <c r="Z68">
        <v>1</v>
      </c>
      <c r="AE68" s="12" t="s">
        <v>1536</v>
      </c>
      <c r="AF68" s="12" t="s">
        <v>2156</v>
      </c>
      <c r="AG68" s="12" t="s">
        <v>2157</v>
      </c>
      <c r="AK68">
        <v>1</v>
      </c>
      <c r="AL68">
        <v>2</v>
      </c>
      <c r="AM68">
        <v>0.5</v>
      </c>
      <c r="AQ68">
        <v>0.25</v>
      </c>
      <c r="AT68" s="12" t="s">
        <v>1882</v>
      </c>
      <c r="AU68" s="11" t="str">
        <f t="shared" ref="AU68" si="60">"icon_"&amp;C68</f>
        <v>icon_doberm</v>
      </c>
      <c r="AV68" t="str">
        <f t="shared" ref="AV68" si="61">"half_"&amp;C68</f>
        <v>half_doberm</v>
      </c>
      <c r="AW68" t="str">
        <f t="shared" ref="AW68" si="62">C68</f>
        <v>doberm</v>
      </c>
      <c r="AX68" s="12" t="s">
        <v>890</v>
      </c>
      <c r="AY68">
        <v>4</v>
      </c>
      <c r="AZ68" s="12" t="s">
        <v>882</v>
      </c>
      <c r="BA68" s="12" t="s">
        <v>883</v>
      </c>
      <c r="BB68" s="12"/>
      <c r="BC68" t="s">
        <v>85</v>
      </c>
      <c r="BE68" t="s">
        <v>1382</v>
      </c>
      <c r="BF68" t="s">
        <v>1382</v>
      </c>
      <c r="BG68" s="12"/>
      <c r="BH68">
        <v>1</v>
      </c>
    </row>
    <row r="69" spans="1:60" x14ac:dyDescent="0.15">
      <c r="A69" s="12" t="s">
        <v>2137</v>
      </c>
      <c r="B69" t="s">
        <v>99</v>
      </c>
      <c r="C69" s="12" t="s">
        <v>2138</v>
      </c>
      <c r="D69">
        <v>289</v>
      </c>
      <c r="E69" t="str">
        <f t="shared" ref="E69" si="63">"char_"&amp;D69&amp;"_"&amp;C69</f>
        <v>char_289_gyuki</v>
      </c>
      <c r="F69">
        <v>1</v>
      </c>
      <c r="G69" s="12" t="s">
        <v>2137</v>
      </c>
      <c r="I69">
        <v>2</v>
      </c>
      <c r="J69">
        <v>70</v>
      </c>
      <c r="K69">
        <v>3640</v>
      </c>
      <c r="L69">
        <v>630</v>
      </c>
      <c r="M69">
        <v>916</v>
      </c>
      <c r="O69">
        <v>156</v>
      </c>
      <c r="Q69">
        <v>0</v>
      </c>
      <c r="S69">
        <v>17</v>
      </c>
      <c r="T69">
        <v>-2</v>
      </c>
      <c r="U69">
        <v>0.5</v>
      </c>
      <c r="V69">
        <v>70</v>
      </c>
      <c r="W69">
        <v>-4</v>
      </c>
      <c r="X69">
        <v>0.05</v>
      </c>
      <c r="Y69">
        <v>1.5</v>
      </c>
      <c r="Z69">
        <v>1</v>
      </c>
      <c r="AE69" s="12" t="s">
        <v>1536</v>
      </c>
      <c r="AF69" s="12" t="s">
        <v>2174</v>
      </c>
      <c r="AG69" s="12" t="s">
        <v>2175</v>
      </c>
      <c r="AK69">
        <v>1</v>
      </c>
      <c r="AL69">
        <v>1</v>
      </c>
      <c r="AM69">
        <v>0.5</v>
      </c>
      <c r="AQ69">
        <v>0.25</v>
      </c>
      <c r="AT69" s="12" t="s">
        <v>1882</v>
      </c>
      <c r="AU69" s="11" t="str">
        <f t="shared" ref="AU69" si="64">"icon_"&amp;C69</f>
        <v>icon_gyuki</v>
      </c>
      <c r="AV69" t="str">
        <f t="shared" ref="AV69" si="65">"half_"&amp;C69</f>
        <v>half_gyuki</v>
      </c>
      <c r="AW69" t="str">
        <f t="shared" ref="AW69" si="66">C69</f>
        <v>gyuki</v>
      </c>
      <c r="AX69" s="12" t="s">
        <v>890</v>
      </c>
      <c r="AY69">
        <v>4</v>
      </c>
      <c r="AZ69" s="12" t="s">
        <v>882</v>
      </c>
      <c r="BA69" s="12" t="s">
        <v>883</v>
      </c>
      <c r="BB69" s="12"/>
      <c r="BC69" t="s">
        <v>85</v>
      </c>
      <c r="BE69" t="s">
        <v>1382</v>
      </c>
      <c r="BF69" t="s">
        <v>1382</v>
      </c>
      <c r="BG69" s="12"/>
      <c r="BH69">
        <v>1</v>
      </c>
    </row>
    <row r="70" spans="1:60" x14ac:dyDescent="0.15">
      <c r="A70" s="12" t="s">
        <v>2139</v>
      </c>
      <c r="B70" t="s">
        <v>99</v>
      </c>
      <c r="C70" s="12" t="s">
        <v>2140</v>
      </c>
      <c r="D70">
        <v>193</v>
      </c>
      <c r="E70" t="str">
        <f t="shared" ref="E70" si="67">"char_"&amp;D70&amp;"_"&amp;C70</f>
        <v>char_193_frostl</v>
      </c>
      <c r="F70">
        <v>1</v>
      </c>
      <c r="G70" s="12" t="s">
        <v>2139</v>
      </c>
      <c r="I70">
        <v>2</v>
      </c>
      <c r="J70">
        <v>70</v>
      </c>
      <c r="K70">
        <v>2260</v>
      </c>
      <c r="M70">
        <v>660</v>
      </c>
      <c r="O70">
        <v>323</v>
      </c>
      <c r="P70">
        <v>55</v>
      </c>
      <c r="Q70">
        <v>10</v>
      </c>
      <c r="S70">
        <v>18</v>
      </c>
      <c r="T70">
        <v>-2</v>
      </c>
      <c r="U70">
        <v>0.5</v>
      </c>
      <c r="V70">
        <v>70</v>
      </c>
      <c r="W70">
        <v>-10</v>
      </c>
      <c r="X70">
        <v>0.05</v>
      </c>
      <c r="Y70">
        <v>1.45</v>
      </c>
      <c r="Z70">
        <v>1</v>
      </c>
      <c r="AE70" s="12" t="s">
        <v>1536</v>
      </c>
      <c r="AF70" s="12" t="s">
        <v>2245</v>
      </c>
      <c r="AG70" s="12" t="s">
        <v>2192</v>
      </c>
      <c r="AK70">
        <v>1</v>
      </c>
      <c r="AL70">
        <v>2</v>
      </c>
      <c r="AM70">
        <v>0.5</v>
      </c>
      <c r="AQ70">
        <v>0.25</v>
      </c>
      <c r="AT70" s="12" t="s">
        <v>1882</v>
      </c>
      <c r="AU70" s="11" t="str">
        <f t="shared" ref="AU70" si="68">"icon_"&amp;C70</f>
        <v>icon_frostl</v>
      </c>
      <c r="AV70" t="str">
        <f t="shared" ref="AV70" si="69">"half_"&amp;C70</f>
        <v>half_frostl</v>
      </c>
      <c r="AW70" t="str">
        <f t="shared" ref="AW70" si="70">C70</f>
        <v>frostl</v>
      </c>
      <c r="AX70" s="12" t="s">
        <v>890</v>
      </c>
      <c r="AY70">
        <v>4</v>
      </c>
      <c r="AZ70" s="12" t="s">
        <v>882</v>
      </c>
      <c r="BA70" s="12" t="s">
        <v>883</v>
      </c>
      <c r="BB70" s="12"/>
      <c r="BC70" t="s">
        <v>85</v>
      </c>
      <c r="BE70" t="s">
        <v>1382</v>
      </c>
      <c r="BF70" t="s">
        <v>1382</v>
      </c>
      <c r="BG70" s="12"/>
      <c r="BH70">
        <v>1</v>
      </c>
    </row>
    <row r="71" spans="1:60" x14ac:dyDescent="0.15">
      <c r="A71" s="12" t="s">
        <v>2141</v>
      </c>
      <c r="B71" t="s">
        <v>99</v>
      </c>
      <c r="C71" s="12" t="s">
        <v>2142</v>
      </c>
      <c r="D71">
        <v>127</v>
      </c>
      <c r="E71" t="str">
        <f t="shared" ref="E71" si="71">"char_"&amp;D71&amp;"_"&amp;C71</f>
        <v>char_127_estell</v>
      </c>
      <c r="F71">
        <v>1</v>
      </c>
      <c r="G71" s="12" t="s">
        <v>2143</v>
      </c>
      <c r="I71">
        <v>2</v>
      </c>
      <c r="J71">
        <v>70</v>
      </c>
      <c r="K71">
        <v>2500</v>
      </c>
      <c r="L71">
        <v>550</v>
      </c>
      <c r="M71">
        <v>690</v>
      </c>
      <c r="O71">
        <v>315</v>
      </c>
      <c r="Q71">
        <v>0</v>
      </c>
      <c r="S71">
        <v>22</v>
      </c>
      <c r="T71">
        <v>-2</v>
      </c>
      <c r="U71">
        <v>0.5</v>
      </c>
      <c r="V71">
        <v>70</v>
      </c>
      <c r="W71">
        <v>-4</v>
      </c>
      <c r="X71">
        <v>0.05</v>
      </c>
      <c r="Y71">
        <v>1.2</v>
      </c>
      <c r="Z71">
        <v>1</v>
      </c>
      <c r="AE71" s="12" t="s">
        <v>1536</v>
      </c>
      <c r="AF71" s="12" t="s">
        <v>2199</v>
      </c>
      <c r="AG71" s="12" t="s">
        <v>2200</v>
      </c>
      <c r="AK71">
        <v>1</v>
      </c>
      <c r="AL71">
        <v>2</v>
      </c>
      <c r="AM71">
        <v>0.5</v>
      </c>
      <c r="AQ71">
        <v>0.25</v>
      </c>
      <c r="AT71" s="12" t="s">
        <v>1882</v>
      </c>
      <c r="AU71" s="11" t="str">
        <f t="shared" ref="AU71" si="72">"icon_"&amp;C71</f>
        <v>icon_estell</v>
      </c>
      <c r="AV71" t="str">
        <f t="shared" ref="AV71" si="73">"half_"&amp;C71</f>
        <v>half_estell</v>
      </c>
      <c r="AW71" t="str">
        <f t="shared" ref="AW71" si="74">C71</f>
        <v>estell</v>
      </c>
      <c r="AX71" s="12" t="s">
        <v>890</v>
      </c>
      <c r="AY71">
        <v>4</v>
      </c>
      <c r="AZ71" s="12" t="s">
        <v>882</v>
      </c>
      <c r="BA71" s="12" t="s">
        <v>883</v>
      </c>
      <c r="BB71" s="12"/>
      <c r="BC71" t="s">
        <v>85</v>
      </c>
      <c r="BE71" t="s">
        <v>1382</v>
      </c>
      <c r="BF71" t="s">
        <v>1382</v>
      </c>
      <c r="BG71" s="12"/>
      <c r="BH71">
        <v>1</v>
      </c>
    </row>
    <row r="72" spans="1:60" x14ac:dyDescent="0.15">
      <c r="A72" s="12" t="s">
        <v>2144</v>
      </c>
      <c r="B72" t="s">
        <v>99</v>
      </c>
      <c r="C72" s="12" t="s">
        <v>2145</v>
      </c>
      <c r="D72">
        <v>185</v>
      </c>
      <c r="E72" t="str">
        <f t="shared" ref="E72" si="75">"char_"&amp;D72&amp;"_"&amp;C72</f>
        <v>char_185_frncat</v>
      </c>
      <c r="F72">
        <v>1</v>
      </c>
      <c r="G72" s="12" t="s">
        <v>2144</v>
      </c>
      <c r="I72">
        <v>2</v>
      </c>
      <c r="J72">
        <v>70</v>
      </c>
      <c r="K72">
        <v>2345</v>
      </c>
      <c r="M72">
        <v>644</v>
      </c>
      <c r="N72">
        <v>61</v>
      </c>
      <c r="O72">
        <v>357</v>
      </c>
      <c r="P72">
        <v>35</v>
      </c>
      <c r="Q72">
        <v>15</v>
      </c>
      <c r="S72">
        <v>20</v>
      </c>
      <c r="T72">
        <v>-2</v>
      </c>
      <c r="U72">
        <v>0.5</v>
      </c>
      <c r="V72">
        <v>70</v>
      </c>
      <c r="W72">
        <v>-4</v>
      </c>
      <c r="X72">
        <v>0.05</v>
      </c>
      <c r="Y72">
        <v>1.25</v>
      </c>
      <c r="Z72">
        <v>1</v>
      </c>
      <c r="AE72" s="12" t="s">
        <v>1536</v>
      </c>
      <c r="AF72" s="12" t="s">
        <v>2224</v>
      </c>
      <c r="AG72" s="12" t="s">
        <v>2225</v>
      </c>
      <c r="AK72">
        <v>1</v>
      </c>
      <c r="AL72">
        <v>1</v>
      </c>
      <c r="AM72">
        <v>0.5</v>
      </c>
      <c r="AQ72">
        <v>0.25</v>
      </c>
      <c r="AT72" s="12" t="s">
        <v>1882</v>
      </c>
      <c r="AU72" s="11" t="str">
        <f t="shared" ref="AU72" si="76">"icon_"&amp;C72</f>
        <v>icon_frncat</v>
      </c>
      <c r="AV72" t="str">
        <f t="shared" ref="AV72" si="77">"half_"&amp;C72</f>
        <v>half_frncat</v>
      </c>
      <c r="AW72" t="str">
        <f t="shared" ref="AW72" si="78">C72</f>
        <v>frncat</v>
      </c>
      <c r="AX72" s="12" t="s">
        <v>890</v>
      </c>
      <c r="AY72">
        <v>4</v>
      </c>
      <c r="AZ72" s="12" t="s">
        <v>882</v>
      </c>
      <c r="BA72" s="12" t="s">
        <v>883</v>
      </c>
      <c r="BB72" s="12"/>
      <c r="BC72" t="s">
        <v>85</v>
      </c>
      <c r="BE72" t="s">
        <v>1382</v>
      </c>
      <c r="BF72" t="s">
        <v>1382</v>
      </c>
      <c r="BG72" s="12"/>
      <c r="BH72">
        <v>1</v>
      </c>
    </row>
    <row r="73" spans="1:60" x14ac:dyDescent="0.15">
      <c r="A73" s="12" t="s">
        <v>2267</v>
      </c>
      <c r="B73" t="s">
        <v>99</v>
      </c>
      <c r="C73" s="12" t="s">
        <v>2268</v>
      </c>
      <c r="D73">
        <v>237</v>
      </c>
      <c r="E73" t="str">
        <f t="shared" ref="E73" si="79">"char_"&amp;D73&amp;"_"&amp;C73</f>
        <v>char_237_gravel</v>
      </c>
      <c r="F73">
        <v>1</v>
      </c>
      <c r="G73" s="12" t="s">
        <v>2267</v>
      </c>
      <c r="I73">
        <v>2</v>
      </c>
      <c r="J73">
        <v>70</v>
      </c>
      <c r="K73">
        <v>1420</v>
      </c>
      <c r="L73">
        <v>460</v>
      </c>
      <c r="M73">
        <v>452</v>
      </c>
      <c r="O73">
        <v>335</v>
      </c>
      <c r="Q73">
        <v>0</v>
      </c>
      <c r="S73">
        <v>8</v>
      </c>
      <c r="T73">
        <v>-4</v>
      </c>
      <c r="U73">
        <v>0.5</v>
      </c>
      <c r="V73">
        <v>18</v>
      </c>
      <c r="W73">
        <v>-2</v>
      </c>
      <c r="X73">
        <v>0.05</v>
      </c>
      <c r="Y73">
        <v>0.93</v>
      </c>
      <c r="Z73">
        <v>1</v>
      </c>
      <c r="AE73" s="12" t="s">
        <v>1536</v>
      </c>
      <c r="AF73" s="12" t="s">
        <v>2281</v>
      </c>
      <c r="AG73" s="12" t="s">
        <v>2282</v>
      </c>
      <c r="AK73">
        <v>1</v>
      </c>
      <c r="AL73">
        <v>1</v>
      </c>
      <c r="AM73">
        <v>0.5</v>
      </c>
      <c r="AQ73">
        <v>0.25</v>
      </c>
      <c r="AT73" s="12" t="s">
        <v>1341</v>
      </c>
      <c r="AU73" s="11" t="str">
        <f t="shared" ref="AU73" si="80">"icon_"&amp;C73</f>
        <v>icon_gravel</v>
      </c>
      <c r="AV73" t="str">
        <f t="shared" ref="AV73" si="81">"half_"&amp;C73</f>
        <v>half_gravel</v>
      </c>
      <c r="AW73" t="str">
        <f t="shared" ref="AW73" si="82">C73</f>
        <v>gravel</v>
      </c>
      <c r="AX73" s="12" t="s">
        <v>890</v>
      </c>
      <c r="AY73">
        <v>4</v>
      </c>
      <c r="AZ73" s="12" t="s">
        <v>882</v>
      </c>
      <c r="BA73" s="12" t="s">
        <v>883</v>
      </c>
      <c r="BB73" s="12"/>
      <c r="BC73" t="s">
        <v>85</v>
      </c>
      <c r="BE73" t="s">
        <v>1382</v>
      </c>
      <c r="BF73" t="s">
        <v>1382</v>
      </c>
      <c r="BG73" s="12"/>
      <c r="BH73">
        <v>1</v>
      </c>
    </row>
    <row r="74" spans="1:60" x14ac:dyDescent="0.15">
      <c r="A74" s="12" t="s">
        <v>1335</v>
      </c>
      <c r="B74" t="s">
        <v>99</v>
      </c>
      <c r="C74" s="12" t="s">
        <v>1336</v>
      </c>
      <c r="D74">
        <v>236</v>
      </c>
      <c r="E74" t="str">
        <f t="shared" ref="E74" si="83">"char_"&amp;D74&amp;"_"&amp;C74</f>
        <v>char_236_rope</v>
      </c>
      <c r="F74">
        <v>1</v>
      </c>
      <c r="G74" s="12" t="s">
        <v>1335</v>
      </c>
      <c r="I74">
        <v>2</v>
      </c>
      <c r="J74">
        <v>70</v>
      </c>
      <c r="K74">
        <v>1720</v>
      </c>
      <c r="M74">
        <v>728</v>
      </c>
      <c r="O74">
        <v>325</v>
      </c>
      <c r="P74">
        <v>82</v>
      </c>
      <c r="Q74">
        <v>0</v>
      </c>
      <c r="S74">
        <v>12</v>
      </c>
      <c r="T74">
        <v>-2</v>
      </c>
      <c r="U74">
        <v>0.5</v>
      </c>
      <c r="V74">
        <v>70</v>
      </c>
      <c r="W74">
        <v>-4</v>
      </c>
      <c r="X74">
        <v>0.05</v>
      </c>
      <c r="Y74">
        <v>1.8</v>
      </c>
      <c r="Z74">
        <v>1</v>
      </c>
      <c r="AE74" s="12" t="s">
        <v>1536</v>
      </c>
      <c r="AF74" s="12" t="s">
        <v>1340</v>
      </c>
      <c r="AG74" s="12" t="s">
        <v>1977</v>
      </c>
      <c r="AJ74">
        <v>1</v>
      </c>
      <c r="AK74">
        <v>1</v>
      </c>
      <c r="AL74">
        <v>2</v>
      </c>
      <c r="AM74">
        <v>0.5</v>
      </c>
      <c r="AQ74">
        <v>0.25</v>
      </c>
      <c r="AT74" s="12" t="s">
        <v>1341</v>
      </c>
      <c r="AU74" s="11" t="str">
        <f t="shared" ref="AU74" si="84">"icon_"&amp;C74</f>
        <v>icon_rope</v>
      </c>
      <c r="AV74" t="str">
        <f t="shared" ref="AV74" si="85">"half_"&amp;C74</f>
        <v>half_rope</v>
      </c>
      <c r="AW74" t="str">
        <f t="shared" ref="AW74" si="86">C74</f>
        <v>rope</v>
      </c>
      <c r="AX74" s="12" t="s">
        <v>890</v>
      </c>
      <c r="AY74">
        <v>4</v>
      </c>
      <c r="AZ74" s="12" t="s">
        <v>882</v>
      </c>
      <c r="BA74" s="12" t="s">
        <v>883</v>
      </c>
      <c r="BB74" s="12"/>
      <c r="BC74" t="s">
        <v>85</v>
      </c>
      <c r="BE74" t="s">
        <v>1382</v>
      </c>
      <c r="BF74" t="s">
        <v>1382</v>
      </c>
      <c r="BG74" s="12" t="s">
        <v>1158</v>
      </c>
      <c r="BH74">
        <v>1</v>
      </c>
    </row>
    <row r="75" spans="1:60" x14ac:dyDescent="0.15">
      <c r="A75" s="12" t="s">
        <v>1346</v>
      </c>
      <c r="B75" t="s">
        <v>99</v>
      </c>
      <c r="C75" s="12" t="s">
        <v>1347</v>
      </c>
      <c r="D75">
        <v>277</v>
      </c>
      <c r="E75" t="str">
        <f t="shared" ref="E75:E76" si="87">"char_"&amp;D75&amp;"_"&amp;C75</f>
        <v>char_277_sqrrel</v>
      </c>
      <c r="F75">
        <v>1</v>
      </c>
      <c r="G75" s="12" t="s">
        <v>1346</v>
      </c>
      <c r="I75">
        <v>2</v>
      </c>
      <c r="J75">
        <v>70</v>
      </c>
      <c r="K75">
        <v>1785</v>
      </c>
      <c r="L75">
        <v>340</v>
      </c>
      <c r="M75">
        <v>580</v>
      </c>
      <c r="N75">
        <v>35</v>
      </c>
      <c r="O75">
        <v>365</v>
      </c>
      <c r="Q75">
        <v>0</v>
      </c>
      <c r="S75">
        <v>19</v>
      </c>
      <c r="T75">
        <v>-2</v>
      </c>
      <c r="U75">
        <v>0.5</v>
      </c>
      <c r="V75">
        <v>70</v>
      </c>
      <c r="W75">
        <v>-4</v>
      </c>
      <c r="X75">
        <v>0.05</v>
      </c>
      <c r="Y75">
        <v>1.2</v>
      </c>
      <c r="Z75">
        <v>1</v>
      </c>
      <c r="AE75" s="12" t="s">
        <v>1536</v>
      </c>
      <c r="AF75" s="12" t="s">
        <v>1356</v>
      </c>
      <c r="AG75" s="12" t="s">
        <v>1358</v>
      </c>
      <c r="AJ75">
        <v>1</v>
      </c>
      <c r="AK75">
        <v>1</v>
      </c>
      <c r="AL75">
        <v>2</v>
      </c>
      <c r="AM75">
        <v>0.5</v>
      </c>
      <c r="AQ75">
        <v>0.25</v>
      </c>
      <c r="AT75" s="12" t="s">
        <v>1341</v>
      </c>
      <c r="AU75" s="11" t="str">
        <f t="shared" ref="AU75:AU76" si="88">"icon_"&amp;C75</f>
        <v>icon_sqrrel</v>
      </c>
      <c r="AV75" t="str">
        <f t="shared" ref="AV75:AV76" si="89">"half_"&amp;C75</f>
        <v>half_sqrrel</v>
      </c>
      <c r="AW75" t="str">
        <f t="shared" ref="AW75:AW76" si="90">C75</f>
        <v>sqrrel</v>
      </c>
      <c r="AX75" s="12" t="s">
        <v>890</v>
      </c>
      <c r="AY75">
        <v>4</v>
      </c>
      <c r="AZ75" s="12" t="s">
        <v>882</v>
      </c>
      <c r="BA75" s="12" t="s">
        <v>883</v>
      </c>
      <c r="BB75" s="12"/>
      <c r="BC75" t="s">
        <v>85</v>
      </c>
      <c r="BE75" t="s">
        <v>1382</v>
      </c>
      <c r="BF75" t="s">
        <v>1382</v>
      </c>
      <c r="BG75" s="12" t="s">
        <v>1158</v>
      </c>
      <c r="BH75">
        <v>1</v>
      </c>
    </row>
    <row r="76" spans="1:60" x14ac:dyDescent="0.15">
      <c r="A76" s="12" t="s">
        <v>2382</v>
      </c>
      <c r="B76" t="s">
        <v>99</v>
      </c>
      <c r="C76" s="12" t="s">
        <v>2381</v>
      </c>
      <c r="D76">
        <v>117</v>
      </c>
      <c r="E76" t="str">
        <f t="shared" si="87"/>
        <v>char_117_myrrh</v>
      </c>
      <c r="F76">
        <v>1</v>
      </c>
      <c r="G76" s="12" t="s">
        <v>2382</v>
      </c>
      <c r="I76">
        <v>2</v>
      </c>
      <c r="J76">
        <v>70</v>
      </c>
      <c r="K76">
        <v>1420</v>
      </c>
      <c r="M76">
        <v>465</v>
      </c>
      <c r="N76">
        <v>83</v>
      </c>
      <c r="O76">
        <v>131</v>
      </c>
      <c r="Q76">
        <v>0</v>
      </c>
      <c r="S76">
        <v>18</v>
      </c>
      <c r="T76">
        <v>-2</v>
      </c>
      <c r="U76">
        <v>0.5</v>
      </c>
      <c r="V76">
        <v>70</v>
      </c>
      <c r="W76">
        <v>-4</v>
      </c>
      <c r="X76">
        <v>0.05</v>
      </c>
      <c r="Y76">
        <v>2.85</v>
      </c>
      <c r="Z76">
        <v>1</v>
      </c>
      <c r="AE76" s="12" t="s">
        <v>1536</v>
      </c>
      <c r="AF76" s="12" t="s">
        <v>2383</v>
      </c>
      <c r="AG76" s="12" t="s">
        <v>2384</v>
      </c>
      <c r="AJ76">
        <v>1</v>
      </c>
      <c r="AL76">
        <v>1</v>
      </c>
      <c r="AM76">
        <v>0.5</v>
      </c>
      <c r="AQ76">
        <v>0.25</v>
      </c>
      <c r="AT76" t="s">
        <v>112</v>
      </c>
      <c r="AU76" s="11" t="str">
        <f t="shared" si="88"/>
        <v>icon_myrrh</v>
      </c>
      <c r="AV76" t="str">
        <f t="shared" si="89"/>
        <v>half_myrrh</v>
      </c>
      <c r="AW76" t="str">
        <f t="shared" si="90"/>
        <v>myrrh</v>
      </c>
      <c r="AX76" s="12" t="s">
        <v>890</v>
      </c>
      <c r="AY76">
        <v>4</v>
      </c>
      <c r="AZ76" s="12" t="s">
        <v>882</v>
      </c>
      <c r="BA76" s="12" t="s">
        <v>883</v>
      </c>
      <c r="BB76" s="12"/>
      <c r="BC76" t="s">
        <v>85</v>
      </c>
      <c r="BE76" t="s">
        <v>1382</v>
      </c>
      <c r="BF76" t="s">
        <v>1382</v>
      </c>
      <c r="BG76" s="12"/>
      <c r="BH76">
        <v>1</v>
      </c>
    </row>
    <row r="77" spans="1:60" x14ac:dyDescent="0.15">
      <c r="A77" s="12" t="s">
        <v>2385</v>
      </c>
      <c r="B77" t="s">
        <v>99</v>
      </c>
      <c r="C77" s="12" t="s">
        <v>2386</v>
      </c>
      <c r="D77">
        <v>187</v>
      </c>
      <c r="E77" t="str">
        <f t="shared" ref="E77" si="91">"char_"&amp;D77&amp;"_"&amp;C77</f>
        <v>char_187_ccheal</v>
      </c>
      <c r="F77">
        <v>1</v>
      </c>
      <c r="G77" s="12" t="s">
        <v>2385</v>
      </c>
      <c r="I77">
        <v>2</v>
      </c>
      <c r="J77">
        <v>70</v>
      </c>
      <c r="K77">
        <v>1580</v>
      </c>
      <c r="M77">
        <v>450</v>
      </c>
      <c r="N77">
        <v>53</v>
      </c>
      <c r="O77">
        <v>152</v>
      </c>
      <c r="P77">
        <v>30</v>
      </c>
      <c r="Q77">
        <v>0</v>
      </c>
      <c r="S77">
        <v>18</v>
      </c>
      <c r="T77">
        <v>-2</v>
      </c>
      <c r="U77">
        <v>0.5</v>
      </c>
      <c r="V77">
        <v>70</v>
      </c>
      <c r="W77">
        <v>-4</v>
      </c>
      <c r="X77">
        <v>0.05</v>
      </c>
      <c r="Y77">
        <v>2.85</v>
      </c>
      <c r="Z77">
        <v>1</v>
      </c>
      <c r="AE77" s="12" t="s">
        <v>1536</v>
      </c>
      <c r="AF77" s="12" t="s">
        <v>2387</v>
      </c>
      <c r="AG77" s="12" t="s">
        <v>2388</v>
      </c>
      <c r="AJ77">
        <v>1</v>
      </c>
      <c r="AL77">
        <v>1</v>
      </c>
      <c r="AM77">
        <v>0.5</v>
      </c>
      <c r="AQ77">
        <v>0.25</v>
      </c>
      <c r="AT77" t="s">
        <v>112</v>
      </c>
      <c r="AU77" s="11" t="str">
        <f t="shared" ref="AU77" si="92">"icon_"&amp;C77</f>
        <v>icon_ccheal</v>
      </c>
      <c r="AV77" t="str">
        <f t="shared" ref="AV77" si="93">"half_"&amp;C77</f>
        <v>half_ccheal</v>
      </c>
      <c r="AW77" t="str">
        <f t="shared" ref="AW77" si="94">C77</f>
        <v>ccheal</v>
      </c>
      <c r="AX77" s="12" t="s">
        <v>890</v>
      </c>
      <c r="AY77">
        <v>4</v>
      </c>
      <c r="AZ77" s="12" t="s">
        <v>882</v>
      </c>
      <c r="BA77" s="12" t="s">
        <v>883</v>
      </c>
      <c r="BB77" s="12"/>
      <c r="BC77" t="s">
        <v>85</v>
      </c>
      <c r="BE77" t="s">
        <v>1382</v>
      </c>
      <c r="BF77" t="s">
        <v>1382</v>
      </c>
      <c r="BG77" s="12"/>
      <c r="BH77">
        <v>1</v>
      </c>
    </row>
    <row r="78" spans="1:60" x14ac:dyDescent="0.15">
      <c r="A78" s="12" t="s">
        <v>2389</v>
      </c>
      <c r="B78" t="s">
        <v>99</v>
      </c>
      <c r="C78" s="12" t="s">
        <v>2390</v>
      </c>
      <c r="D78">
        <v>181</v>
      </c>
      <c r="E78" t="str">
        <f t="shared" ref="E78:E79" si="95">"char_"&amp;D78&amp;"_"&amp;C78</f>
        <v>char_181_flower</v>
      </c>
      <c r="F78">
        <v>1</v>
      </c>
      <c r="G78" s="12" t="s">
        <v>2389</v>
      </c>
      <c r="I78">
        <v>2</v>
      </c>
      <c r="J78">
        <v>70</v>
      </c>
      <c r="K78">
        <v>1560</v>
      </c>
      <c r="L78">
        <v>150</v>
      </c>
      <c r="M78">
        <v>320</v>
      </c>
      <c r="N78">
        <v>44</v>
      </c>
      <c r="O78">
        <v>145</v>
      </c>
      <c r="Q78">
        <v>0</v>
      </c>
      <c r="S78">
        <v>16</v>
      </c>
      <c r="T78">
        <v>-2</v>
      </c>
      <c r="U78">
        <v>0.5</v>
      </c>
      <c r="V78">
        <v>70</v>
      </c>
      <c r="W78">
        <v>-4</v>
      </c>
      <c r="X78">
        <v>0.05</v>
      </c>
      <c r="Y78">
        <v>2.85</v>
      </c>
      <c r="Z78">
        <v>1</v>
      </c>
      <c r="AE78" s="12" t="s">
        <v>1536</v>
      </c>
      <c r="AF78" s="12" t="s">
        <v>2391</v>
      </c>
      <c r="AG78" s="12" t="s">
        <v>2392</v>
      </c>
      <c r="AJ78">
        <v>1</v>
      </c>
      <c r="AL78">
        <v>1</v>
      </c>
      <c r="AM78">
        <v>0.5</v>
      </c>
      <c r="AQ78">
        <v>0.25</v>
      </c>
      <c r="AT78" t="s">
        <v>112</v>
      </c>
      <c r="AU78" s="11" t="str">
        <f t="shared" ref="AU78:AU79" si="96">"icon_"&amp;C78</f>
        <v>icon_flower</v>
      </c>
      <c r="AV78" t="str">
        <f t="shared" ref="AV78:AV79" si="97">"half_"&amp;C78</f>
        <v>half_flower</v>
      </c>
      <c r="AW78" t="str">
        <f t="shared" ref="AW78:AW79" si="98">C78</f>
        <v>flower</v>
      </c>
      <c r="AX78" s="12" t="s">
        <v>890</v>
      </c>
      <c r="AY78">
        <v>4</v>
      </c>
      <c r="AZ78" s="12" t="s">
        <v>882</v>
      </c>
      <c r="BA78" s="12" t="s">
        <v>883</v>
      </c>
      <c r="BB78" s="12"/>
      <c r="BC78" t="s">
        <v>85</v>
      </c>
      <c r="BE78" t="s">
        <v>1382</v>
      </c>
      <c r="BF78" t="s">
        <v>1382</v>
      </c>
      <c r="BG78" s="12"/>
      <c r="BH78">
        <v>1</v>
      </c>
    </row>
    <row r="79" spans="1:60" x14ac:dyDescent="0.15">
      <c r="A79" s="12" t="s">
        <v>2393</v>
      </c>
      <c r="B79" t="s">
        <v>99</v>
      </c>
      <c r="C79" s="12" t="s">
        <v>2394</v>
      </c>
      <c r="D79">
        <v>199</v>
      </c>
      <c r="E79" t="str">
        <f t="shared" si="95"/>
        <v>char_199_yak</v>
      </c>
      <c r="F79">
        <v>1</v>
      </c>
      <c r="G79" s="12" t="s">
        <v>2393</v>
      </c>
      <c r="I79">
        <v>2</v>
      </c>
      <c r="J79">
        <v>70</v>
      </c>
      <c r="K79">
        <v>3235</v>
      </c>
      <c r="L79">
        <v>635</v>
      </c>
      <c r="M79">
        <v>375</v>
      </c>
      <c r="O79">
        <v>670</v>
      </c>
      <c r="Q79">
        <v>5</v>
      </c>
      <c r="S79">
        <v>21</v>
      </c>
      <c r="T79">
        <v>-2</v>
      </c>
      <c r="U79">
        <v>0.5</v>
      </c>
      <c r="V79">
        <v>70</v>
      </c>
      <c r="W79">
        <v>-10</v>
      </c>
      <c r="X79">
        <v>0.05</v>
      </c>
      <c r="Y79">
        <v>1.2</v>
      </c>
      <c r="Z79">
        <v>1</v>
      </c>
      <c r="AE79" s="12" t="s">
        <v>1536</v>
      </c>
      <c r="AF79" s="12" t="s">
        <v>2395</v>
      </c>
      <c r="AG79" s="12" t="s">
        <v>2396</v>
      </c>
      <c r="AK79">
        <v>1</v>
      </c>
      <c r="AL79">
        <v>3</v>
      </c>
      <c r="AM79">
        <v>0.5</v>
      </c>
      <c r="AQ79">
        <v>0.25</v>
      </c>
      <c r="AT79" s="12" t="s">
        <v>1922</v>
      </c>
      <c r="AU79" s="11" t="str">
        <f t="shared" si="96"/>
        <v>icon_yak</v>
      </c>
      <c r="AV79" t="str">
        <f t="shared" si="97"/>
        <v>half_yak</v>
      </c>
      <c r="AW79" t="str">
        <f t="shared" si="98"/>
        <v>yak</v>
      </c>
      <c r="AX79" s="12" t="s">
        <v>890</v>
      </c>
      <c r="AY79">
        <v>4</v>
      </c>
      <c r="AZ79" s="12" t="s">
        <v>882</v>
      </c>
      <c r="BA79" s="12" t="s">
        <v>883</v>
      </c>
      <c r="BB79" s="12"/>
      <c r="BC79" t="s">
        <v>85</v>
      </c>
      <c r="BE79" t="s">
        <v>1382</v>
      </c>
      <c r="BF79" t="s">
        <v>1382</v>
      </c>
      <c r="BG79" s="12"/>
      <c r="BH79">
        <v>1</v>
      </c>
    </row>
    <row r="80" spans="1:60" x14ac:dyDescent="0.15">
      <c r="A80" s="12" t="s">
        <v>2397</v>
      </c>
      <c r="B80" t="s">
        <v>99</v>
      </c>
      <c r="C80" s="12" t="s">
        <v>2398</v>
      </c>
      <c r="D80">
        <v>150</v>
      </c>
      <c r="E80" t="str">
        <f t="shared" ref="E80" si="99">"char_"&amp;D80&amp;"_"&amp;C80</f>
        <v>char_150_snakek</v>
      </c>
      <c r="F80">
        <v>1</v>
      </c>
      <c r="G80" s="12" t="s">
        <v>2397</v>
      </c>
      <c r="I80">
        <v>2</v>
      </c>
      <c r="J80">
        <v>70</v>
      </c>
      <c r="K80">
        <v>3105</v>
      </c>
      <c r="M80">
        <v>365</v>
      </c>
      <c r="O80">
        <v>690</v>
      </c>
      <c r="P80">
        <v>102</v>
      </c>
      <c r="Q80">
        <v>0</v>
      </c>
      <c r="S80">
        <v>21</v>
      </c>
      <c r="T80">
        <v>-2</v>
      </c>
      <c r="U80">
        <v>0.5</v>
      </c>
      <c r="V80">
        <v>70</v>
      </c>
      <c r="W80">
        <v>-10</v>
      </c>
      <c r="X80">
        <v>0.05</v>
      </c>
      <c r="Y80">
        <v>1.2</v>
      </c>
      <c r="Z80">
        <v>1</v>
      </c>
      <c r="AE80" s="12" t="s">
        <v>1536</v>
      </c>
      <c r="AF80" s="12" t="s">
        <v>2399</v>
      </c>
      <c r="AG80" s="12" t="s">
        <v>2400</v>
      </c>
      <c r="AK80">
        <v>1</v>
      </c>
      <c r="AL80">
        <v>3</v>
      </c>
      <c r="AM80">
        <v>0.5</v>
      </c>
      <c r="AQ80">
        <v>0.25</v>
      </c>
      <c r="AT80" s="12" t="s">
        <v>1922</v>
      </c>
      <c r="AU80" s="11" t="str">
        <f t="shared" ref="AU80" si="100">"icon_"&amp;C80</f>
        <v>icon_snakek</v>
      </c>
      <c r="AV80" t="str">
        <f t="shared" ref="AV80" si="101">"half_"&amp;C80</f>
        <v>half_snakek</v>
      </c>
      <c r="AW80" t="str">
        <f t="shared" ref="AW80" si="102">C80</f>
        <v>snakek</v>
      </c>
      <c r="AX80" s="12" t="s">
        <v>890</v>
      </c>
      <c r="AY80">
        <v>4</v>
      </c>
      <c r="AZ80" s="12" t="s">
        <v>882</v>
      </c>
      <c r="BA80" s="12" t="s">
        <v>883</v>
      </c>
      <c r="BB80" s="12"/>
      <c r="BC80" t="s">
        <v>85</v>
      </c>
      <c r="BE80" t="s">
        <v>1382</v>
      </c>
      <c r="BF80" t="s">
        <v>1382</v>
      </c>
      <c r="BG80" s="12"/>
      <c r="BH80">
        <v>1</v>
      </c>
    </row>
    <row r="81" spans="1:60" x14ac:dyDescent="0.15">
      <c r="A81" s="12" t="s">
        <v>2401</v>
      </c>
      <c r="B81" t="s">
        <v>99</v>
      </c>
      <c r="C81" s="12" t="s">
        <v>2402</v>
      </c>
      <c r="D81">
        <v>196</v>
      </c>
      <c r="E81" t="str">
        <f t="shared" ref="E81" si="103">"char_"&amp;D81&amp;"_"&amp;C81</f>
        <v>char_196_sunbr</v>
      </c>
      <c r="F81">
        <v>1</v>
      </c>
      <c r="G81" s="12" t="s">
        <v>2401</v>
      </c>
      <c r="I81">
        <v>2</v>
      </c>
      <c r="J81">
        <v>70</v>
      </c>
      <c r="K81">
        <v>2550</v>
      </c>
      <c r="L81">
        <v>400</v>
      </c>
      <c r="M81">
        <v>435</v>
      </c>
      <c r="N81">
        <v>21</v>
      </c>
      <c r="O81">
        <v>562</v>
      </c>
      <c r="Q81">
        <v>10</v>
      </c>
      <c r="S81">
        <v>20</v>
      </c>
      <c r="T81">
        <v>-2</v>
      </c>
      <c r="U81">
        <v>0.5</v>
      </c>
      <c r="V81">
        <v>70</v>
      </c>
      <c r="W81">
        <v>-4</v>
      </c>
      <c r="X81">
        <v>0.05</v>
      </c>
      <c r="Y81">
        <v>1.2</v>
      </c>
      <c r="Z81">
        <v>1</v>
      </c>
      <c r="AE81" s="12" t="s">
        <v>1536</v>
      </c>
      <c r="AF81" s="12" t="s">
        <v>2365</v>
      </c>
      <c r="AG81" s="12" t="s">
        <v>2403</v>
      </c>
      <c r="AK81">
        <v>1</v>
      </c>
      <c r="AL81">
        <v>3</v>
      </c>
      <c r="AM81">
        <v>0.5</v>
      </c>
      <c r="AQ81">
        <v>0.25</v>
      </c>
      <c r="AT81" s="12" t="s">
        <v>1922</v>
      </c>
      <c r="AU81" s="11" t="str">
        <f t="shared" ref="AU81" si="104">"icon_"&amp;C81</f>
        <v>icon_sunbr</v>
      </c>
      <c r="AV81" t="str">
        <f t="shared" ref="AV81" si="105">"half_"&amp;C81</f>
        <v>half_sunbr</v>
      </c>
      <c r="AW81" t="str">
        <f t="shared" ref="AW81" si="106">C81</f>
        <v>sunbr</v>
      </c>
      <c r="AX81" s="12" t="s">
        <v>890</v>
      </c>
      <c r="AY81">
        <v>4</v>
      </c>
      <c r="AZ81" s="12" t="s">
        <v>882</v>
      </c>
      <c r="BA81" s="12" t="s">
        <v>883</v>
      </c>
      <c r="BB81" s="12"/>
      <c r="BC81" t="s">
        <v>85</v>
      </c>
      <c r="BE81" t="s">
        <v>1382</v>
      </c>
      <c r="BF81" t="s">
        <v>1382</v>
      </c>
      <c r="BG81" s="12"/>
      <c r="BH81">
        <v>1</v>
      </c>
    </row>
    <row r="82" spans="1:60" x14ac:dyDescent="0.15">
      <c r="A82" s="12" t="s">
        <v>2441</v>
      </c>
      <c r="B82" t="s">
        <v>99</v>
      </c>
      <c r="C82" s="12" t="s">
        <v>2442</v>
      </c>
      <c r="D82">
        <v>110</v>
      </c>
      <c r="E82" t="str">
        <f>"char_"&amp;D82&amp;"_"&amp;C82</f>
        <v>char_110_deepcl</v>
      </c>
      <c r="F82">
        <v>1</v>
      </c>
      <c r="G82" s="12" t="s">
        <v>2441</v>
      </c>
      <c r="I82">
        <v>2</v>
      </c>
      <c r="J82">
        <v>70</v>
      </c>
      <c r="K82">
        <v>1050</v>
      </c>
      <c r="L82">
        <v>300</v>
      </c>
      <c r="M82">
        <v>403</v>
      </c>
      <c r="O82">
        <v>125</v>
      </c>
      <c r="Q82">
        <v>15</v>
      </c>
      <c r="S82">
        <v>10</v>
      </c>
      <c r="T82">
        <v>-2</v>
      </c>
      <c r="U82">
        <v>0.5</v>
      </c>
      <c r="V82">
        <v>70</v>
      </c>
      <c r="W82">
        <v>-10</v>
      </c>
      <c r="X82">
        <v>0.05</v>
      </c>
      <c r="Y82">
        <v>1.6</v>
      </c>
      <c r="Z82">
        <v>1</v>
      </c>
      <c r="AE82" s="12" t="s">
        <v>1536</v>
      </c>
      <c r="AF82" s="12" t="s">
        <v>2475</v>
      </c>
      <c r="AG82" s="12" t="s">
        <v>2476</v>
      </c>
      <c r="AJ82">
        <v>1</v>
      </c>
      <c r="AL82">
        <v>1</v>
      </c>
      <c r="AM82">
        <v>0.5</v>
      </c>
      <c r="AQ82">
        <v>0.25</v>
      </c>
      <c r="AT82" s="12" t="s">
        <v>1171</v>
      </c>
      <c r="AU82" s="11" t="str">
        <f t="shared" ref="AU82" si="107">"icon_"&amp;C82</f>
        <v>icon_deepcl</v>
      </c>
      <c r="AV82" t="str">
        <f t="shared" ref="AV82:AV83" si="108">"half_"&amp;C82</f>
        <v>half_deepcl</v>
      </c>
      <c r="AW82" t="str">
        <f t="shared" ref="AW82:AW83" si="109">C82</f>
        <v>deepcl</v>
      </c>
      <c r="AX82" s="12" t="s">
        <v>890</v>
      </c>
      <c r="AY82">
        <v>4</v>
      </c>
      <c r="AZ82" s="12" t="s">
        <v>882</v>
      </c>
      <c r="BA82" s="12" t="s">
        <v>883</v>
      </c>
      <c r="BB82" s="12"/>
      <c r="BC82" t="s">
        <v>85</v>
      </c>
      <c r="BE82" t="s">
        <v>1382</v>
      </c>
      <c r="BF82" t="s">
        <v>1382</v>
      </c>
      <c r="BG82" s="12"/>
      <c r="BH82">
        <v>1</v>
      </c>
    </row>
    <row r="83" spans="1:60" x14ac:dyDescent="0.15">
      <c r="A83" s="12" t="s">
        <v>2453</v>
      </c>
      <c r="B83" t="s">
        <v>99</v>
      </c>
      <c r="C83" s="12" t="s">
        <v>2442</v>
      </c>
      <c r="D83" s="15" t="s">
        <v>2454</v>
      </c>
      <c r="E83" s="12" t="s">
        <v>2455</v>
      </c>
      <c r="F83">
        <v>1</v>
      </c>
      <c r="G83" s="12" t="s">
        <v>2453</v>
      </c>
      <c r="H83" s="12"/>
      <c r="I83">
        <v>2</v>
      </c>
      <c r="J83">
        <v>70</v>
      </c>
      <c r="K83">
        <v>2016</v>
      </c>
      <c r="M83">
        <v>462</v>
      </c>
      <c r="O83">
        <v>335</v>
      </c>
      <c r="Q83">
        <v>0</v>
      </c>
      <c r="S83">
        <v>5</v>
      </c>
      <c r="U83">
        <v>0</v>
      </c>
      <c r="V83">
        <v>10</v>
      </c>
      <c r="X83">
        <v>0.05</v>
      </c>
      <c r="Y83">
        <v>1.25</v>
      </c>
      <c r="Z83">
        <v>1</v>
      </c>
      <c r="AE83" s="12" t="s">
        <v>1536</v>
      </c>
      <c r="AF83" s="12" t="s">
        <v>1079</v>
      </c>
      <c r="AG83" s="12"/>
      <c r="AH83">
        <v>1</v>
      </c>
      <c r="AK83">
        <v>1</v>
      </c>
      <c r="AL83">
        <v>1</v>
      </c>
      <c r="AM83">
        <v>0.5</v>
      </c>
      <c r="AQ83">
        <v>0.25</v>
      </c>
      <c r="AT83" t="s">
        <v>117</v>
      </c>
      <c r="AU83" s="11" t="s">
        <v>745</v>
      </c>
      <c r="AV83" t="str">
        <f t="shared" si="108"/>
        <v>half_deepcl</v>
      </c>
      <c r="AW83" t="str">
        <f t="shared" si="109"/>
        <v>deepcl</v>
      </c>
      <c r="AX83" s="12" t="s">
        <v>890</v>
      </c>
      <c r="AY83">
        <v>4</v>
      </c>
      <c r="AZ83" s="12" t="s">
        <v>882</v>
      </c>
      <c r="BA83" s="12" t="s">
        <v>883</v>
      </c>
      <c r="BB83" s="12"/>
      <c r="BC83" t="s">
        <v>85</v>
      </c>
      <c r="BE83" t="s">
        <v>1382</v>
      </c>
      <c r="BF83" t="s">
        <v>1382</v>
      </c>
      <c r="BG83" s="12"/>
      <c r="BH83">
        <v>1</v>
      </c>
    </row>
    <row r="84" spans="1:60" x14ac:dyDescent="0.15">
      <c r="A84" s="12" t="s">
        <v>2477</v>
      </c>
      <c r="B84" t="s">
        <v>99</v>
      </c>
      <c r="C84" s="12" t="s">
        <v>2478</v>
      </c>
      <c r="D84">
        <v>183</v>
      </c>
      <c r="E84" t="str">
        <f>"char_"&amp;D84&amp;"_"&amp;C84</f>
        <v>char_183_skgoat</v>
      </c>
      <c r="F84">
        <v>1</v>
      </c>
      <c r="G84" s="12" t="s">
        <v>2477</v>
      </c>
      <c r="I84">
        <v>2</v>
      </c>
      <c r="J84">
        <v>70</v>
      </c>
      <c r="K84">
        <v>1205</v>
      </c>
      <c r="M84">
        <v>480</v>
      </c>
      <c r="N84">
        <v>50</v>
      </c>
      <c r="O84">
        <v>101</v>
      </c>
      <c r="Q84">
        <v>20</v>
      </c>
      <c r="S84">
        <v>14</v>
      </c>
      <c r="T84">
        <v>-2</v>
      </c>
      <c r="U84">
        <v>0.5</v>
      </c>
      <c r="V84">
        <v>70</v>
      </c>
      <c r="W84">
        <v>-10</v>
      </c>
      <c r="X84">
        <v>0.05</v>
      </c>
      <c r="Y84">
        <v>1.9</v>
      </c>
      <c r="Z84">
        <v>1</v>
      </c>
      <c r="AE84" s="12" t="s">
        <v>1536</v>
      </c>
      <c r="AF84" s="12" t="s">
        <v>2490</v>
      </c>
      <c r="AG84" s="12" t="s">
        <v>2491</v>
      </c>
      <c r="AJ84">
        <v>1</v>
      </c>
      <c r="AL84">
        <v>1</v>
      </c>
      <c r="AM84">
        <v>0.5</v>
      </c>
      <c r="AQ84">
        <v>0.25</v>
      </c>
      <c r="AT84" s="12" t="s">
        <v>1171</v>
      </c>
      <c r="AU84" s="11" t="str">
        <f t="shared" ref="AU84" si="110">"icon_"&amp;C84</f>
        <v>icon_skgoat</v>
      </c>
      <c r="AV84" t="str">
        <f t="shared" ref="AV84" si="111">"half_"&amp;C84</f>
        <v>half_skgoat</v>
      </c>
      <c r="AW84" t="str">
        <f t="shared" ref="AW84" si="112">C84</f>
        <v>skgoat</v>
      </c>
      <c r="AX84" s="12" t="s">
        <v>890</v>
      </c>
      <c r="AY84">
        <v>4</v>
      </c>
      <c r="AZ84" s="12" t="s">
        <v>882</v>
      </c>
      <c r="BA84" s="12" t="s">
        <v>883</v>
      </c>
      <c r="BB84" s="12"/>
      <c r="BC84" t="s">
        <v>85</v>
      </c>
      <c r="BE84" t="s">
        <v>1382</v>
      </c>
      <c r="BF84" t="s">
        <v>1382</v>
      </c>
      <c r="BG84" s="12"/>
      <c r="BH84">
        <v>1</v>
      </c>
    </row>
    <row r="85" spans="1:60" x14ac:dyDescent="0.15">
      <c r="A85" s="12"/>
      <c r="C85" s="12"/>
      <c r="G85" s="12"/>
      <c r="AE85" s="12"/>
      <c r="AF85" s="12"/>
      <c r="AG85" s="12"/>
      <c r="AT85" s="12"/>
      <c r="AU85" s="11"/>
      <c r="AX85" s="12"/>
      <c r="AZ85" s="12"/>
      <c r="BA85" s="12"/>
      <c r="BB85" s="12"/>
      <c r="BG85" s="12"/>
    </row>
    <row r="86" spans="1:60" x14ac:dyDescent="0.15">
      <c r="A86" s="12" t="s">
        <v>2522</v>
      </c>
      <c r="AU86" s="11"/>
      <c r="AX86" s="12"/>
      <c r="AZ86" s="12"/>
      <c r="BA86" s="12"/>
      <c r="BB86" s="12"/>
      <c r="BG86" s="12"/>
    </row>
    <row r="87" spans="1:60" x14ac:dyDescent="0.15">
      <c r="A87" s="12" t="s">
        <v>2523</v>
      </c>
      <c r="B87" t="s">
        <v>99</v>
      </c>
      <c r="C87" s="12" t="s">
        <v>2524</v>
      </c>
      <c r="D87">
        <v>128</v>
      </c>
      <c r="E87" t="str">
        <f t="shared" ref="E87:E88" si="113">"char_"&amp;D87&amp;"_"&amp;C87</f>
        <v>char_128_plosis</v>
      </c>
      <c r="F87">
        <v>1</v>
      </c>
      <c r="G87" s="12" t="s">
        <v>2523</v>
      </c>
      <c r="I87">
        <v>2</v>
      </c>
      <c r="J87">
        <v>80</v>
      </c>
      <c r="K87">
        <v>1610</v>
      </c>
      <c r="M87">
        <v>335</v>
      </c>
      <c r="N87">
        <v>76</v>
      </c>
      <c r="O87">
        <v>150</v>
      </c>
      <c r="Q87">
        <v>0</v>
      </c>
      <c r="S87">
        <v>17</v>
      </c>
      <c r="T87">
        <v>-2</v>
      </c>
      <c r="U87">
        <v>0.5</v>
      </c>
      <c r="V87">
        <v>70</v>
      </c>
      <c r="W87">
        <v>-10</v>
      </c>
      <c r="X87">
        <v>0.05</v>
      </c>
      <c r="Y87">
        <v>2.85</v>
      </c>
      <c r="Z87">
        <v>1</v>
      </c>
      <c r="AE87" s="12" t="s">
        <v>1536</v>
      </c>
      <c r="AF87" s="12" t="s">
        <v>2525</v>
      </c>
      <c r="AG87" s="12" t="s">
        <v>2526</v>
      </c>
      <c r="AJ87">
        <v>1</v>
      </c>
      <c r="AL87">
        <v>1</v>
      </c>
      <c r="AM87">
        <v>0.5</v>
      </c>
      <c r="AQ87">
        <v>0.25</v>
      </c>
      <c r="AT87" t="s">
        <v>112</v>
      </c>
      <c r="AU87" s="11" t="str">
        <f t="shared" ref="AU87:AU88" si="114">"icon_"&amp;C87</f>
        <v>icon_plosis</v>
      </c>
      <c r="AV87" t="str">
        <f t="shared" ref="AV87:AV88" si="115">"half_"&amp;C87</f>
        <v>half_plosis</v>
      </c>
      <c r="AW87" t="str">
        <f t="shared" ref="AW87:AW88" si="116">C87</f>
        <v>plosis</v>
      </c>
      <c r="AX87" s="12" t="s">
        <v>890</v>
      </c>
      <c r="AY87">
        <v>5</v>
      </c>
      <c r="AZ87" s="12" t="s">
        <v>882</v>
      </c>
      <c r="BA87" s="12" t="s">
        <v>883</v>
      </c>
      <c r="BB87" s="12"/>
      <c r="BC87" t="s">
        <v>85</v>
      </c>
      <c r="BE87" t="s">
        <v>1382</v>
      </c>
      <c r="BF87" t="s">
        <v>1382</v>
      </c>
      <c r="BG87" s="12"/>
      <c r="BH87">
        <v>1</v>
      </c>
    </row>
    <row r="88" spans="1:60" x14ac:dyDescent="0.15">
      <c r="A88" s="12" t="s">
        <v>2529</v>
      </c>
      <c r="B88" t="s">
        <v>99</v>
      </c>
      <c r="C88" s="12" t="s">
        <v>2530</v>
      </c>
      <c r="D88">
        <v>115</v>
      </c>
      <c r="E88" t="str">
        <f t="shared" si="113"/>
        <v>char_115_headbr</v>
      </c>
      <c r="F88">
        <v>1</v>
      </c>
      <c r="G88" s="12" t="s">
        <v>2529</v>
      </c>
      <c r="I88">
        <v>2</v>
      </c>
      <c r="J88">
        <v>80</v>
      </c>
      <c r="K88">
        <v>2150</v>
      </c>
      <c r="M88">
        <v>470</v>
      </c>
      <c r="O88">
        <v>350</v>
      </c>
      <c r="P88">
        <v>94</v>
      </c>
      <c r="Q88">
        <v>0</v>
      </c>
      <c r="S88">
        <v>13</v>
      </c>
      <c r="T88">
        <v>-2</v>
      </c>
      <c r="U88">
        <v>0.5</v>
      </c>
      <c r="V88">
        <v>70</v>
      </c>
      <c r="W88">
        <v>-10</v>
      </c>
      <c r="X88">
        <v>0.05</v>
      </c>
      <c r="Y88">
        <v>1.05</v>
      </c>
      <c r="Z88">
        <v>1</v>
      </c>
      <c r="AE88" s="12" t="s">
        <v>1536</v>
      </c>
      <c r="AF88" s="12" t="s">
        <v>2531</v>
      </c>
      <c r="AG88" s="12" t="s">
        <v>2540</v>
      </c>
      <c r="AK88">
        <v>1</v>
      </c>
      <c r="AL88">
        <v>2</v>
      </c>
      <c r="AM88">
        <v>0.5</v>
      </c>
      <c r="AQ88">
        <v>0.25</v>
      </c>
      <c r="AT88" t="s">
        <v>205</v>
      </c>
      <c r="AU88" s="11" t="str">
        <f t="shared" si="114"/>
        <v>icon_headbr</v>
      </c>
      <c r="AV88" t="str">
        <f t="shared" si="115"/>
        <v>half_headbr</v>
      </c>
      <c r="AW88" t="str">
        <f t="shared" si="116"/>
        <v>headbr</v>
      </c>
      <c r="AX88" s="12" t="s">
        <v>890</v>
      </c>
      <c r="AY88">
        <v>5</v>
      </c>
      <c r="AZ88" s="12" t="s">
        <v>882</v>
      </c>
      <c r="BA88" s="12" t="s">
        <v>883</v>
      </c>
      <c r="BB88" s="12"/>
      <c r="BC88" t="s">
        <v>85</v>
      </c>
      <c r="BE88" t="s">
        <v>1382</v>
      </c>
      <c r="BF88" t="s">
        <v>1382</v>
      </c>
      <c r="BG88" s="12"/>
      <c r="BH88">
        <v>1</v>
      </c>
    </row>
    <row r="89" spans="1:60" x14ac:dyDescent="0.15">
      <c r="A89" s="12" t="s">
        <v>2541</v>
      </c>
      <c r="B89" t="s">
        <v>99</v>
      </c>
      <c r="C89" s="12" t="s">
        <v>2542</v>
      </c>
      <c r="D89">
        <v>102</v>
      </c>
      <c r="E89" t="str">
        <f t="shared" ref="E89" si="117">"char_"&amp;D89&amp;"_"&amp;C89</f>
        <v>char_102_texas</v>
      </c>
      <c r="F89">
        <v>1</v>
      </c>
      <c r="G89" s="12" t="s">
        <v>2541</v>
      </c>
      <c r="I89">
        <v>2</v>
      </c>
      <c r="J89">
        <v>80</v>
      </c>
      <c r="K89">
        <v>1950</v>
      </c>
      <c r="M89">
        <v>500</v>
      </c>
      <c r="N89">
        <v>94</v>
      </c>
      <c r="O89">
        <v>343</v>
      </c>
      <c r="Q89">
        <v>0</v>
      </c>
      <c r="S89">
        <v>13</v>
      </c>
      <c r="T89">
        <v>-2</v>
      </c>
      <c r="U89">
        <v>0.5</v>
      </c>
      <c r="V89">
        <v>70</v>
      </c>
      <c r="W89">
        <v>-10</v>
      </c>
      <c r="X89">
        <v>0.05</v>
      </c>
      <c r="Y89">
        <v>1.05</v>
      </c>
      <c r="Z89">
        <v>1</v>
      </c>
      <c r="AE89" s="12" t="s">
        <v>1536</v>
      </c>
      <c r="AF89" s="12" t="s">
        <v>2546</v>
      </c>
      <c r="AG89" s="12" t="s">
        <v>2547</v>
      </c>
      <c r="AK89">
        <v>1</v>
      </c>
      <c r="AL89">
        <v>2</v>
      </c>
      <c r="AM89">
        <v>0.5</v>
      </c>
      <c r="AQ89">
        <v>0.25</v>
      </c>
      <c r="AT89" t="s">
        <v>205</v>
      </c>
      <c r="AU89" s="11" t="str">
        <f t="shared" ref="AU89" si="118">"icon_"&amp;C89</f>
        <v>icon_texas</v>
      </c>
      <c r="AV89" t="str">
        <f t="shared" ref="AV89" si="119">"half_"&amp;C89</f>
        <v>half_texas</v>
      </c>
      <c r="AW89" t="str">
        <f t="shared" ref="AW89" si="120">C89</f>
        <v>texas</v>
      </c>
      <c r="AX89" s="12" t="s">
        <v>890</v>
      </c>
      <c r="AY89">
        <v>5</v>
      </c>
      <c r="AZ89" s="12" t="s">
        <v>882</v>
      </c>
      <c r="BA89" s="12" t="s">
        <v>883</v>
      </c>
      <c r="BB89" s="12"/>
      <c r="BC89" t="s">
        <v>85</v>
      </c>
      <c r="BE89" t="s">
        <v>1382</v>
      </c>
      <c r="BF89" t="s">
        <v>1382</v>
      </c>
      <c r="BG89" s="12"/>
      <c r="BH89">
        <v>1.05</v>
      </c>
    </row>
    <row r="90" spans="1:60" x14ac:dyDescent="0.15">
      <c r="A90" s="12" t="s">
        <v>2569</v>
      </c>
      <c r="B90" t="s">
        <v>99</v>
      </c>
      <c r="C90" s="12" t="s">
        <v>2570</v>
      </c>
      <c r="D90">
        <v>106</v>
      </c>
      <c r="E90" t="str">
        <f t="shared" ref="E90" si="121">"char_"&amp;D90&amp;"_"&amp;C90</f>
        <v>char_106_franka</v>
      </c>
      <c r="F90">
        <v>1</v>
      </c>
      <c r="G90" s="12" t="s">
        <v>2569</v>
      </c>
      <c r="I90">
        <v>2</v>
      </c>
      <c r="J90">
        <v>80</v>
      </c>
      <c r="K90">
        <v>3768</v>
      </c>
      <c r="M90">
        <v>936</v>
      </c>
      <c r="N90">
        <v>105</v>
      </c>
      <c r="O90">
        <v>235</v>
      </c>
      <c r="P90">
        <v>25</v>
      </c>
      <c r="Q90">
        <v>0</v>
      </c>
      <c r="S90">
        <v>18</v>
      </c>
      <c r="T90">
        <v>-2</v>
      </c>
      <c r="U90">
        <v>0.5</v>
      </c>
      <c r="V90">
        <v>70</v>
      </c>
      <c r="W90">
        <v>-10</v>
      </c>
      <c r="X90">
        <v>0.05</v>
      </c>
      <c r="Y90">
        <v>1.5</v>
      </c>
      <c r="Z90">
        <v>1</v>
      </c>
      <c r="AE90" s="12" t="s">
        <v>1536</v>
      </c>
      <c r="AF90" s="12" t="s">
        <v>2596</v>
      </c>
      <c r="AG90" s="12" t="s">
        <v>2597</v>
      </c>
      <c r="AK90">
        <v>1</v>
      </c>
      <c r="AL90">
        <v>1</v>
      </c>
      <c r="AM90">
        <v>0.5</v>
      </c>
      <c r="AQ90">
        <v>0.25</v>
      </c>
      <c r="AT90" s="12" t="s">
        <v>1882</v>
      </c>
      <c r="AU90" s="11" t="str">
        <f t="shared" ref="AU90" si="122">"icon_"&amp;C90</f>
        <v>icon_franka</v>
      </c>
      <c r="AV90" t="str">
        <f t="shared" ref="AV90" si="123">"half_"&amp;C90</f>
        <v>half_franka</v>
      </c>
      <c r="AW90" t="str">
        <f t="shared" ref="AW90" si="124">C90</f>
        <v>franka</v>
      </c>
      <c r="AX90" s="12" t="s">
        <v>890</v>
      </c>
      <c r="AY90">
        <v>5</v>
      </c>
      <c r="AZ90" s="12" t="s">
        <v>882</v>
      </c>
      <c r="BA90" s="12" t="s">
        <v>883</v>
      </c>
      <c r="BB90" s="12"/>
      <c r="BC90" t="s">
        <v>85</v>
      </c>
      <c r="BE90" t="s">
        <v>1382</v>
      </c>
      <c r="BF90" t="s">
        <v>1382</v>
      </c>
      <c r="BG90" s="12"/>
      <c r="BH90">
        <v>1</v>
      </c>
    </row>
    <row r="91" spans="1:60" x14ac:dyDescent="0.15">
      <c r="A91" s="12" t="s">
        <v>2607</v>
      </c>
      <c r="B91" t="s">
        <v>99</v>
      </c>
      <c r="C91" s="12" t="s">
        <v>2674</v>
      </c>
      <c r="D91">
        <v>155</v>
      </c>
      <c r="E91" t="str">
        <f t="shared" ref="E91" si="125">"char_"&amp;D91&amp;"_"&amp;C91</f>
        <v>char_155_tiger</v>
      </c>
      <c r="F91">
        <v>1</v>
      </c>
      <c r="G91" s="12" t="s">
        <v>2607</v>
      </c>
      <c r="I91">
        <v>2</v>
      </c>
      <c r="J91">
        <v>80</v>
      </c>
      <c r="K91">
        <v>2565</v>
      </c>
      <c r="M91">
        <v>530</v>
      </c>
      <c r="N91">
        <v>98</v>
      </c>
      <c r="O91">
        <v>350</v>
      </c>
      <c r="Q91">
        <v>0</v>
      </c>
      <c r="S91">
        <v>10</v>
      </c>
      <c r="T91">
        <v>-2</v>
      </c>
      <c r="U91">
        <v>0.5</v>
      </c>
      <c r="V91">
        <v>70</v>
      </c>
      <c r="W91">
        <v>-4</v>
      </c>
      <c r="X91">
        <v>0.05</v>
      </c>
      <c r="Y91">
        <v>0.78</v>
      </c>
      <c r="Z91">
        <v>1</v>
      </c>
      <c r="AE91" s="12" t="s">
        <v>1536</v>
      </c>
      <c r="AF91" s="12" t="s">
        <v>2617</v>
      </c>
      <c r="AG91" s="12" t="s">
        <v>2618</v>
      </c>
      <c r="AK91">
        <v>1</v>
      </c>
      <c r="AL91">
        <v>1</v>
      </c>
      <c r="AM91">
        <v>0.5</v>
      </c>
      <c r="AQ91">
        <v>0.25</v>
      </c>
      <c r="AT91" s="12" t="s">
        <v>1882</v>
      </c>
      <c r="AU91" s="11" t="str">
        <f t="shared" ref="AU91" si="126">"icon_"&amp;C91</f>
        <v>icon_tiger</v>
      </c>
      <c r="AV91" t="str">
        <f t="shared" ref="AV91" si="127">"half_"&amp;C91</f>
        <v>half_tiger</v>
      </c>
      <c r="AW91" t="str">
        <f t="shared" ref="AW91" si="128">C91</f>
        <v>tiger</v>
      </c>
      <c r="AX91" s="12" t="s">
        <v>890</v>
      </c>
      <c r="AY91">
        <v>5</v>
      </c>
      <c r="AZ91" s="12" t="s">
        <v>882</v>
      </c>
      <c r="BA91" s="12" t="s">
        <v>883</v>
      </c>
      <c r="BB91" s="12"/>
      <c r="BC91" t="s">
        <v>85</v>
      </c>
      <c r="BE91" t="s">
        <v>1382</v>
      </c>
      <c r="BF91" t="s">
        <v>1382</v>
      </c>
      <c r="BG91" s="12"/>
      <c r="BH91">
        <v>1</v>
      </c>
    </row>
    <row r="92" spans="1:60" x14ac:dyDescent="0.15">
      <c r="A92" s="12" t="s">
        <v>2676</v>
      </c>
      <c r="B92" t="s">
        <v>99</v>
      </c>
      <c r="C92" s="12" t="s">
        <v>2675</v>
      </c>
      <c r="D92">
        <v>140</v>
      </c>
      <c r="E92" t="str">
        <f t="shared" ref="E92" si="129">"char_"&amp;D92&amp;"_"&amp;C92</f>
        <v>char_140_whitew</v>
      </c>
      <c r="F92">
        <v>1</v>
      </c>
      <c r="G92" s="12" t="s">
        <v>2676</v>
      </c>
      <c r="I92">
        <v>2</v>
      </c>
      <c r="J92">
        <v>80</v>
      </c>
      <c r="K92">
        <v>2350</v>
      </c>
      <c r="M92">
        <v>685</v>
      </c>
      <c r="N92">
        <v>75</v>
      </c>
      <c r="O92">
        <v>365</v>
      </c>
      <c r="Q92">
        <v>15</v>
      </c>
      <c r="S92">
        <v>19</v>
      </c>
      <c r="T92">
        <v>-2</v>
      </c>
      <c r="U92">
        <v>0.5</v>
      </c>
      <c r="V92">
        <v>70</v>
      </c>
      <c r="W92">
        <v>-4</v>
      </c>
      <c r="X92">
        <v>0.05</v>
      </c>
      <c r="Y92">
        <v>1.3</v>
      </c>
      <c r="Z92">
        <v>1</v>
      </c>
      <c r="AE92" s="12" t="s">
        <v>1536</v>
      </c>
      <c r="AF92" s="12" t="s">
        <v>2631</v>
      </c>
      <c r="AG92" s="12" t="s">
        <v>2677</v>
      </c>
      <c r="AK92">
        <v>1</v>
      </c>
      <c r="AL92">
        <v>2</v>
      </c>
      <c r="AM92">
        <v>0.5</v>
      </c>
      <c r="AQ92">
        <v>0.25</v>
      </c>
      <c r="AT92" s="12" t="s">
        <v>1882</v>
      </c>
      <c r="AU92" s="11" t="str">
        <f t="shared" ref="AU92" si="130">"icon_"&amp;C92</f>
        <v>icon_whitew</v>
      </c>
      <c r="AV92" t="str">
        <f t="shared" ref="AV92" si="131">"half_"&amp;C92</f>
        <v>half_whitew</v>
      </c>
      <c r="AW92" t="str">
        <f t="shared" ref="AW92" si="132">C92</f>
        <v>whitew</v>
      </c>
      <c r="AX92" s="12" t="s">
        <v>890</v>
      </c>
      <c r="AY92">
        <v>5</v>
      </c>
      <c r="AZ92" s="12" t="s">
        <v>882</v>
      </c>
      <c r="BA92" s="12" t="s">
        <v>883</v>
      </c>
      <c r="BB92" s="12"/>
      <c r="BC92" t="s">
        <v>85</v>
      </c>
      <c r="BE92" t="s">
        <v>1382</v>
      </c>
      <c r="BF92" t="s">
        <v>1382</v>
      </c>
      <c r="BG92" s="12"/>
      <c r="BH92">
        <v>1</v>
      </c>
    </row>
    <row r="93" spans="1:60" x14ac:dyDescent="0.15">
      <c r="A93" s="12" t="s">
        <v>2720</v>
      </c>
      <c r="B93" t="s">
        <v>99</v>
      </c>
      <c r="C93" s="12" t="s">
        <v>1846</v>
      </c>
      <c r="D93">
        <v>143</v>
      </c>
      <c r="E93" t="str">
        <f t="shared" ref="E93:E94" si="133">"char_"&amp;D93&amp;"_"&amp;C93</f>
        <v>char_143_ghost</v>
      </c>
      <c r="F93">
        <v>1</v>
      </c>
      <c r="G93" s="12" t="s">
        <v>2720</v>
      </c>
      <c r="I93">
        <v>2</v>
      </c>
      <c r="J93">
        <v>80</v>
      </c>
      <c r="K93">
        <v>2630</v>
      </c>
      <c r="M93">
        <v>725</v>
      </c>
      <c r="N93">
        <v>107</v>
      </c>
      <c r="O93">
        <v>355</v>
      </c>
      <c r="Q93">
        <v>0</v>
      </c>
      <c r="S93">
        <v>23</v>
      </c>
      <c r="T93">
        <v>-2</v>
      </c>
      <c r="U93">
        <v>0.5</v>
      </c>
      <c r="V93">
        <v>70</v>
      </c>
      <c r="W93">
        <v>-4</v>
      </c>
      <c r="X93">
        <v>0.05</v>
      </c>
      <c r="Y93">
        <v>1.2</v>
      </c>
      <c r="Z93">
        <v>1</v>
      </c>
      <c r="AE93" s="12" t="s">
        <v>1536</v>
      </c>
      <c r="AF93" s="12" t="s">
        <v>2721</v>
      </c>
      <c r="AG93" s="12" t="s">
        <v>2737</v>
      </c>
      <c r="AK93">
        <v>1</v>
      </c>
      <c r="AL93">
        <v>3</v>
      </c>
      <c r="AM93">
        <v>0.5</v>
      </c>
      <c r="AQ93">
        <v>0.25</v>
      </c>
      <c r="AT93" s="12" t="s">
        <v>1882</v>
      </c>
      <c r="AU93" s="11" t="str">
        <f t="shared" ref="AU93:AU94" si="134">"icon_"&amp;C93</f>
        <v>icon_ghost</v>
      </c>
      <c r="AV93" t="str">
        <f t="shared" ref="AV93:AV94" si="135">"half_"&amp;C93</f>
        <v>half_ghost</v>
      </c>
      <c r="AW93" t="str">
        <f t="shared" ref="AW93:AW94" si="136">C93</f>
        <v>ghost</v>
      </c>
      <c r="AX93" s="12" t="s">
        <v>890</v>
      </c>
      <c r="AY93">
        <v>5</v>
      </c>
      <c r="AZ93" s="12" t="s">
        <v>882</v>
      </c>
      <c r="BA93" s="12" t="s">
        <v>883</v>
      </c>
      <c r="BB93" s="12"/>
      <c r="BC93" t="s">
        <v>85</v>
      </c>
      <c r="BE93" t="s">
        <v>1382</v>
      </c>
      <c r="BF93" t="s">
        <v>1382</v>
      </c>
      <c r="BG93" s="12"/>
      <c r="BH93">
        <v>1</v>
      </c>
    </row>
    <row r="94" spans="1:60" x14ac:dyDescent="0.15">
      <c r="A94" s="12" t="s">
        <v>2738</v>
      </c>
      <c r="B94" t="s">
        <v>99</v>
      </c>
      <c r="C94" s="12" t="s">
        <v>2739</v>
      </c>
      <c r="D94">
        <v>129</v>
      </c>
      <c r="E94" t="str">
        <f t="shared" si="133"/>
        <v>char_129_bluep</v>
      </c>
      <c r="F94">
        <v>1</v>
      </c>
      <c r="G94" s="12" t="s">
        <v>2738</v>
      </c>
      <c r="I94">
        <v>2</v>
      </c>
      <c r="J94">
        <v>80</v>
      </c>
      <c r="K94">
        <v>1230</v>
      </c>
      <c r="M94">
        <v>535</v>
      </c>
      <c r="N94">
        <v>99</v>
      </c>
      <c r="O94">
        <v>130</v>
      </c>
      <c r="Q94">
        <v>0</v>
      </c>
      <c r="S94">
        <v>13</v>
      </c>
      <c r="T94">
        <v>-2</v>
      </c>
      <c r="U94">
        <v>0.5</v>
      </c>
      <c r="V94">
        <v>70</v>
      </c>
      <c r="W94">
        <v>-4</v>
      </c>
      <c r="X94">
        <v>0.05</v>
      </c>
      <c r="Y94">
        <v>1</v>
      </c>
      <c r="Z94">
        <v>1</v>
      </c>
      <c r="AE94" s="12" t="s">
        <v>1536</v>
      </c>
      <c r="AF94" s="12" t="s">
        <v>2740</v>
      </c>
      <c r="AG94" s="12" t="s">
        <v>2741</v>
      </c>
      <c r="AJ94">
        <v>1</v>
      </c>
      <c r="AL94">
        <v>1</v>
      </c>
      <c r="AM94">
        <v>0.5</v>
      </c>
      <c r="AQ94">
        <v>0.25</v>
      </c>
      <c r="AT94" s="12" t="s">
        <v>1069</v>
      </c>
      <c r="AU94" s="11" t="str">
        <f t="shared" si="134"/>
        <v>icon_bluep</v>
      </c>
      <c r="AV94" t="str">
        <f t="shared" si="135"/>
        <v>half_bluep</v>
      </c>
      <c r="AW94" t="str">
        <f t="shared" si="136"/>
        <v>bluep</v>
      </c>
      <c r="AX94" s="12" t="s">
        <v>890</v>
      </c>
      <c r="AY94">
        <v>5</v>
      </c>
      <c r="AZ94" s="12" t="s">
        <v>882</v>
      </c>
      <c r="BA94" s="12" t="s">
        <v>883</v>
      </c>
      <c r="BB94" s="12"/>
      <c r="BC94" t="s">
        <v>85</v>
      </c>
      <c r="BE94" t="s">
        <v>1382</v>
      </c>
      <c r="BF94" t="s">
        <v>1382</v>
      </c>
      <c r="BG94" s="12"/>
      <c r="BH94">
        <v>1</v>
      </c>
    </row>
    <row r="95" spans="1:60" x14ac:dyDescent="0.15">
      <c r="A95" s="12" t="s">
        <v>2747</v>
      </c>
      <c r="B95" t="s">
        <v>99</v>
      </c>
      <c r="C95" s="12" t="s">
        <v>2748</v>
      </c>
      <c r="D95">
        <v>204</v>
      </c>
      <c r="E95" t="str">
        <f t="shared" ref="E95" si="137">"char_"&amp;D95&amp;"_"&amp;C95</f>
        <v>char_204_platnm</v>
      </c>
      <c r="F95">
        <v>1</v>
      </c>
      <c r="G95" s="12" t="s">
        <v>2747</v>
      </c>
      <c r="I95">
        <v>2</v>
      </c>
      <c r="J95">
        <v>80</v>
      </c>
      <c r="K95">
        <v>1550</v>
      </c>
      <c r="M95">
        <v>505</v>
      </c>
      <c r="N95">
        <v>98</v>
      </c>
      <c r="O95">
        <v>165</v>
      </c>
      <c r="Q95">
        <v>0</v>
      </c>
      <c r="S95">
        <v>13</v>
      </c>
      <c r="T95">
        <v>-2</v>
      </c>
      <c r="U95">
        <v>0.5</v>
      </c>
      <c r="V95">
        <v>70</v>
      </c>
      <c r="W95">
        <v>-4</v>
      </c>
      <c r="X95">
        <v>0.05</v>
      </c>
      <c r="Y95">
        <v>1</v>
      </c>
      <c r="Z95">
        <v>1</v>
      </c>
      <c r="AE95" s="12" t="s">
        <v>1536</v>
      </c>
      <c r="AF95" s="12" t="s">
        <v>2749</v>
      </c>
      <c r="AG95" s="12" t="s">
        <v>2750</v>
      </c>
      <c r="AJ95">
        <v>1</v>
      </c>
      <c r="AL95">
        <v>1</v>
      </c>
      <c r="AM95">
        <v>0.5</v>
      </c>
      <c r="AQ95">
        <v>0.25</v>
      </c>
      <c r="AT95" s="12" t="s">
        <v>1069</v>
      </c>
      <c r="AU95" s="11" t="str">
        <f t="shared" ref="AU95" si="138">"icon_"&amp;C95</f>
        <v>icon_platnm</v>
      </c>
      <c r="AV95" t="str">
        <f t="shared" ref="AV95" si="139">"half_"&amp;C95</f>
        <v>half_platnm</v>
      </c>
      <c r="AW95" t="str">
        <f t="shared" ref="AW95" si="140">C95</f>
        <v>platnm</v>
      </c>
      <c r="AX95" s="12" t="s">
        <v>890</v>
      </c>
      <c r="AY95">
        <v>5</v>
      </c>
      <c r="AZ95" s="12" t="s">
        <v>882</v>
      </c>
      <c r="BA95" s="12" t="s">
        <v>883</v>
      </c>
      <c r="BB95" s="12"/>
      <c r="BC95" t="s">
        <v>85</v>
      </c>
      <c r="BE95" t="s">
        <v>1382</v>
      </c>
      <c r="BF95" t="s">
        <v>1382</v>
      </c>
      <c r="BG95" s="12"/>
      <c r="BH95">
        <v>1</v>
      </c>
    </row>
    <row r="96" spans="1:60" x14ac:dyDescent="0.15">
      <c r="A96" s="12" t="s">
        <v>2767</v>
      </c>
      <c r="B96" t="s">
        <v>99</v>
      </c>
      <c r="C96" s="12" t="s">
        <v>2768</v>
      </c>
      <c r="D96">
        <v>219</v>
      </c>
      <c r="E96" t="str">
        <f t="shared" ref="E96" si="141">"char_"&amp;D96&amp;"_"&amp;C96</f>
        <v>char_219_meteo</v>
      </c>
      <c r="F96">
        <v>1</v>
      </c>
      <c r="G96" s="12" t="s">
        <v>2767</v>
      </c>
      <c r="I96">
        <v>2</v>
      </c>
      <c r="J96">
        <v>80</v>
      </c>
      <c r="K96">
        <v>1505</v>
      </c>
      <c r="M96">
        <v>865</v>
      </c>
      <c r="N96">
        <v>120</v>
      </c>
      <c r="O96">
        <v>116</v>
      </c>
      <c r="Q96">
        <v>0</v>
      </c>
      <c r="S96">
        <v>28</v>
      </c>
      <c r="T96">
        <v>-2</v>
      </c>
      <c r="U96">
        <v>0.5</v>
      </c>
      <c r="V96">
        <v>70</v>
      </c>
      <c r="W96">
        <v>-10</v>
      </c>
      <c r="X96">
        <v>0.05</v>
      </c>
      <c r="Y96">
        <v>2.8</v>
      </c>
      <c r="Z96">
        <v>1</v>
      </c>
      <c r="AE96" s="12" t="s">
        <v>1536</v>
      </c>
      <c r="AF96" s="12" t="s">
        <v>2769</v>
      </c>
      <c r="AG96" s="12" t="s">
        <v>2771</v>
      </c>
      <c r="AJ96">
        <v>1</v>
      </c>
      <c r="AL96">
        <v>1</v>
      </c>
      <c r="AM96">
        <v>0.5</v>
      </c>
      <c r="AQ96">
        <v>0.25</v>
      </c>
      <c r="AT96" s="12" t="s">
        <v>1069</v>
      </c>
      <c r="AU96" s="11" t="str">
        <f t="shared" ref="AU96" si="142">"icon_"&amp;C96</f>
        <v>icon_meteo</v>
      </c>
      <c r="AV96" t="str">
        <f t="shared" ref="AV96" si="143">"half_"&amp;C96</f>
        <v>half_meteo</v>
      </c>
      <c r="AW96" t="str">
        <f t="shared" ref="AW96" si="144">C96</f>
        <v>meteo</v>
      </c>
      <c r="AX96" s="12" t="s">
        <v>890</v>
      </c>
      <c r="AY96">
        <v>5</v>
      </c>
      <c r="AZ96" s="12" t="s">
        <v>882</v>
      </c>
      <c r="BA96" s="12" t="s">
        <v>883</v>
      </c>
      <c r="BB96" s="12"/>
      <c r="BC96" t="s">
        <v>85</v>
      </c>
      <c r="BE96" t="s">
        <v>1382</v>
      </c>
      <c r="BF96" t="s">
        <v>1382</v>
      </c>
      <c r="BG96" s="12"/>
      <c r="BH96">
        <v>1</v>
      </c>
    </row>
    <row r="97" spans="1:60" x14ac:dyDescent="0.15">
      <c r="A97" s="12" t="s">
        <v>2793</v>
      </c>
      <c r="B97" t="s">
        <v>99</v>
      </c>
      <c r="C97" s="12" t="s">
        <v>2794</v>
      </c>
      <c r="D97" s="15" t="s">
        <v>2795</v>
      </c>
      <c r="E97" t="str">
        <f t="shared" ref="E97" si="145">"char_"&amp;D97&amp;"_"&amp;C97</f>
        <v>char_002_amiya</v>
      </c>
      <c r="F97">
        <v>1</v>
      </c>
      <c r="G97" s="12" t="s">
        <v>2793</v>
      </c>
      <c r="I97">
        <v>2</v>
      </c>
      <c r="J97">
        <v>80</v>
      </c>
      <c r="K97">
        <v>1480</v>
      </c>
      <c r="L97">
        <v>400</v>
      </c>
      <c r="M97">
        <v>612</v>
      </c>
      <c r="N97">
        <v>100</v>
      </c>
      <c r="O97">
        <v>121</v>
      </c>
      <c r="Q97">
        <v>20</v>
      </c>
      <c r="S97">
        <v>20</v>
      </c>
      <c r="T97">
        <v>-2</v>
      </c>
      <c r="U97">
        <v>0.5</v>
      </c>
      <c r="V97">
        <v>70</v>
      </c>
      <c r="X97">
        <v>0.05</v>
      </c>
      <c r="Y97">
        <v>1.6</v>
      </c>
      <c r="Z97">
        <v>1</v>
      </c>
      <c r="AE97" s="12" t="s">
        <v>1536</v>
      </c>
      <c r="AF97" s="12" t="s">
        <v>2848</v>
      </c>
      <c r="AG97" s="12" t="s">
        <v>2849</v>
      </c>
      <c r="AJ97">
        <v>1</v>
      </c>
      <c r="AL97">
        <v>1</v>
      </c>
      <c r="AM97">
        <v>0.5</v>
      </c>
      <c r="AQ97">
        <v>0.25</v>
      </c>
      <c r="AT97" s="12" t="s">
        <v>1092</v>
      </c>
      <c r="AU97" s="11" t="str">
        <f t="shared" ref="AU97" si="146">"icon_"&amp;C97</f>
        <v>icon_amiya</v>
      </c>
      <c r="AV97" t="str">
        <f t="shared" ref="AV97" si="147">"half_"&amp;C97</f>
        <v>half_amiya</v>
      </c>
      <c r="AW97" t="str">
        <f t="shared" ref="AW97" si="148">C97</f>
        <v>amiya</v>
      </c>
      <c r="AX97" s="12" t="s">
        <v>890</v>
      </c>
      <c r="AY97">
        <v>5</v>
      </c>
      <c r="AZ97" s="12" t="s">
        <v>882</v>
      </c>
      <c r="BA97" s="12" t="s">
        <v>883</v>
      </c>
      <c r="BB97" s="12"/>
      <c r="BC97" t="s">
        <v>85</v>
      </c>
      <c r="BE97" t="s">
        <v>1382</v>
      </c>
      <c r="BF97" t="s">
        <v>1382</v>
      </c>
      <c r="BG97" s="12"/>
      <c r="BH97">
        <v>1</v>
      </c>
    </row>
    <row r="98" spans="1:60" x14ac:dyDescent="0.15">
      <c r="A98" s="12" t="s">
        <v>2851</v>
      </c>
      <c r="B98" t="s">
        <v>99</v>
      </c>
      <c r="C98" s="12" t="s">
        <v>2852</v>
      </c>
      <c r="D98" s="15" t="s">
        <v>2853</v>
      </c>
      <c r="E98" t="str">
        <f t="shared" ref="E98" si="149">"char_"&amp;D98&amp;"_"&amp;C98</f>
        <v>char_166_skfire</v>
      </c>
      <c r="F98">
        <v>1</v>
      </c>
      <c r="G98" s="12" t="s">
        <v>2851</v>
      </c>
      <c r="I98">
        <v>2</v>
      </c>
      <c r="J98">
        <v>80</v>
      </c>
      <c r="K98">
        <v>1620</v>
      </c>
      <c r="M98">
        <v>784</v>
      </c>
      <c r="N98">
        <v>123</v>
      </c>
      <c r="O98">
        <v>122</v>
      </c>
      <c r="Q98">
        <v>20</v>
      </c>
      <c r="S98">
        <v>33</v>
      </c>
      <c r="T98">
        <v>-2</v>
      </c>
      <c r="U98">
        <v>0.5</v>
      </c>
      <c r="V98">
        <v>70</v>
      </c>
      <c r="W98">
        <v>-4</v>
      </c>
      <c r="X98">
        <v>0.05</v>
      </c>
      <c r="Y98">
        <v>2.9</v>
      </c>
      <c r="Z98">
        <v>1</v>
      </c>
      <c r="AE98" s="12" t="s">
        <v>1536</v>
      </c>
      <c r="AF98" s="12" t="s">
        <v>2874</v>
      </c>
      <c r="AG98" s="12" t="s">
        <v>2875</v>
      </c>
      <c r="AJ98">
        <v>1</v>
      </c>
      <c r="AL98">
        <v>1</v>
      </c>
      <c r="AM98">
        <v>0.5</v>
      </c>
      <c r="AQ98">
        <v>0.25</v>
      </c>
      <c r="AT98" s="12" t="s">
        <v>1092</v>
      </c>
      <c r="AU98" s="11" t="str">
        <f t="shared" ref="AU98" si="150">"icon_"&amp;C98</f>
        <v>icon_skfire</v>
      </c>
      <c r="AV98" t="str">
        <f t="shared" ref="AV98" si="151">"half_"&amp;C98</f>
        <v>half_skfire</v>
      </c>
      <c r="AW98" t="str">
        <f t="shared" ref="AW98" si="152">C98</f>
        <v>skfire</v>
      </c>
      <c r="AX98" s="12" t="s">
        <v>890</v>
      </c>
      <c r="AY98">
        <v>5</v>
      </c>
      <c r="AZ98" s="12" t="s">
        <v>882</v>
      </c>
      <c r="BA98" s="12" t="s">
        <v>883</v>
      </c>
      <c r="BB98" s="12"/>
      <c r="BC98" t="s">
        <v>85</v>
      </c>
      <c r="BE98" t="s">
        <v>1382</v>
      </c>
      <c r="BF98" t="s">
        <v>1382</v>
      </c>
      <c r="BG98" s="12"/>
      <c r="BH98">
        <v>1</v>
      </c>
    </row>
    <row r="99" spans="1:60" x14ac:dyDescent="0.15">
      <c r="A99" s="12" t="s">
        <v>2881</v>
      </c>
      <c r="B99" t="s">
        <v>99</v>
      </c>
      <c r="C99" s="12" t="s">
        <v>2883</v>
      </c>
      <c r="D99" s="15" t="s">
        <v>2882</v>
      </c>
      <c r="E99" t="str">
        <f t="shared" ref="E99" si="153">"char_"&amp;D99&amp;"_"&amp;C99</f>
        <v>char_242_otter</v>
      </c>
      <c r="F99">
        <v>1</v>
      </c>
      <c r="G99" s="12" t="s">
        <v>2881</v>
      </c>
      <c r="I99">
        <v>2</v>
      </c>
      <c r="J99">
        <v>80</v>
      </c>
      <c r="K99">
        <v>1068</v>
      </c>
      <c r="L99">
        <v>200</v>
      </c>
      <c r="M99">
        <v>443</v>
      </c>
      <c r="N99">
        <v>35</v>
      </c>
      <c r="O99">
        <v>130</v>
      </c>
      <c r="Q99">
        <v>28</v>
      </c>
      <c r="S99">
        <v>11</v>
      </c>
      <c r="T99">
        <v>-2</v>
      </c>
      <c r="U99">
        <v>0.5</v>
      </c>
      <c r="V99">
        <v>70</v>
      </c>
      <c r="W99">
        <v>-10</v>
      </c>
      <c r="X99">
        <v>0.05</v>
      </c>
      <c r="Y99">
        <v>1.6</v>
      </c>
      <c r="Z99">
        <v>1</v>
      </c>
      <c r="AE99" s="12" t="s">
        <v>1536</v>
      </c>
      <c r="AF99" s="12" t="s">
        <v>2906</v>
      </c>
      <c r="AG99" s="12" t="s">
        <v>2913</v>
      </c>
      <c r="AJ99">
        <v>1</v>
      </c>
      <c r="AL99">
        <v>1</v>
      </c>
      <c r="AM99">
        <v>0.5</v>
      </c>
      <c r="AQ99">
        <v>0.25</v>
      </c>
      <c r="AT99" s="12" t="s">
        <v>1171</v>
      </c>
      <c r="AU99" s="11" t="str">
        <f t="shared" ref="AU99:AU102" si="154">"icon_"&amp;C99</f>
        <v>icon_otter</v>
      </c>
      <c r="AV99" t="str">
        <f t="shared" ref="AV99:AV102" si="155">"half_"&amp;C99</f>
        <v>half_otter</v>
      </c>
      <c r="AW99" t="str">
        <f t="shared" ref="AW99:AW102" si="156">C99</f>
        <v>otter</v>
      </c>
      <c r="AX99" s="12" t="s">
        <v>890</v>
      </c>
      <c r="AY99">
        <v>5</v>
      </c>
      <c r="AZ99" s="12" t="s">
        <v>882</v>
      </c>
      <c r="BA99" s="12" t="s">
        <v>883</v>
      </c>
      <c r="BB99" s="12"/>
      <c r="BC99" t="s">
        <v>85</v>
      </c>
      <c r="BE99" t="s">
        <v>1382</v>
      </c>
      <c r="BF99" t="s">
        <v>1382</v>
      </c>
      <c r="BG99" s="12"/>
      <c r="BH99">
        <v>1</v>
      </c>
    </row>
    <row r="100" spans="1:60" x14ac:dyDescent="0.15">
      <c r="A100" s="12" t="s">
        <v>2884</v>
      </c>
      <c r="B100" t="s">
        <v>99</v>
      </c>
      <c r="C100" s="12" t="s">
        <v>2883</v>
      </c>
      <c r="D100" s="15" t="s">
        <v>2882</v>
      </c>
      <c r="E100" s="12" t="s">
        <v>2907</v>
      </c>
      <c r="F100">
        <v>1</v>
      </c>
      <c r="G100" s="12" t="s">
        <v>2884</v>
      </c>
      <c r="I100">
        <v>2</v>
      </c>
      <c r="J100">
        <v>80</v>
      </c>
      <c r="K100">
        <v>1950</v>
      </c>
      <c r="M100">
        <v>444</v>
      </c>
      <c r="O100">
        <v>415</v>
      </c>
      <c r="Q100">
        <v>0</v>
      </c>
      <c r="S100">
        <v>5</v>
      </c>
      <c r="U100">
        <v>0.5</v>
      </c>
      <c r="V100">
        <v>10</v>
      </c>
      <c r="X100">
        <v>0.05</v>
      </c>
      <c r="Y100">
        <v>1.25</v>
      </c>
      <c r="Z100">
        <v>1</v>
      </c>
      <c r="AE100" s="12" t="s">
        <v>1536</v>
      </c>
      <c r="AF100" s="12" t="s">
        <v>2912</v>
      </c>
      <c r="AG100" s="12"/>
      <c r="AH100">
        <v>1</v>
      </c>
      <c r="AK100">
        <v>1</v>
      </c>
      <c r="AL100">
        <v>1</v>
      </c>
      <c r="AM100">
        <v>0.5</v>
      </c>
      <c r="AQ100">
        <v>0.25</v>
      </c>
      <c r="AT100" s="12" t="s">
        <v>1171</v>
      </c>
      <c r="AU100" s="11" t="str">
        <f t="shared" si="154"/>
        <v>icon_otter</v>
      </c>
      <c r="AV100" t="str">
        <f t="shared" si="155"/>
        <v>half_otter</v>
      </c>
      <c r="AW100" t="str">
        <f t="shared" si="156"/>
        <v>otter</v>
      </c>
      <c r="AX100" s="12" t="s">
        <v>890</v>
      </c>
      <c r="AY100">
        <v>5</v>
      </c>
      <c r="AZ100" s="12" t="s">
        <v>882</v>
      </c>
      <c r="BA100" s="12" t="s">
        <v>883</v>
      </c>
      <c r="BB100" s="12"/>
      <c r="BC100" t="s">
        <v>85</v>
      </c>
      <c r="BE100" t="s">
        <v>1382</v>
      </c>
      <c r="BF100" t="s">
        <v>1382</v>
      </c>
      <c r="BG100" s="12"/>
      <c r="BH100">
        <v>1</v>
      </c>
    </row>
    <row r="101" spans="1:60" x14ac:dyDescent="0.15">
      <c r="A101" s="12" t="s">
        <v>2966</v>
      </c>
      <c r="B101" t="s">
        <v>99</v>
      </c>
      <c r="C101" s="12" t="s">
        <v>2967</v>
      </c>
      <c r="D101">
        <v>148</v>
      </c>
      <c r="E101" t="str">
        <f t="shared" ref="E101:E102" si="157">"char_"&amp;D101&amp;"_"&amp;C101</f>
        <v>char_148_nearl</v>
      </c>
      <c r="F101">
        <v>1</v>
      </c>
      <c r="G101" s="12" t="s">
        <v>2966</v>
      </c>
      <c r="I101">
        <v>2</v>
      </c>
      <c r="J101">
        <v>80</v>
      </c>
      <c r="K101">
        <v>2780</v>
      </c>
      <c r="M101">
        <v>462</v>
      </c>
      <c r="N101">
        <v>40</v>
      </c>
      <c r="O101">
        <v>575</v>
      </c>
      <c r="P101">
        <v>75</v>
      </c>
      <c r="Q101">
        <v>10</v>
      </c>
      <c r="S101">
        <v>21</v>
      </c>
      <c r="T101">
        <v>-2</v>
      </c>
      <c r="U101">
        <v>0.5</v>
      </c>
      <c r="V101">
        <v>70</v>
      </c>
      <c r="W101">
        <v>-4</v>
      </c>
      <c r="X101">
        <v>0.05</v>
      </c>
      <c r="Y101">
        <v>1.2</v>
      </c>
      <c r="Z101">
        <v>1</v>
      </c>
      <c r="AE101" s="12" t="s">
        <v>1536</v>
      </c>
      <c r="AF101" s="12" t="s">
        <v>2968</v>
      </c>
      <c r="AG101" s="12" t="s">
        <v>2969</v>
      </c>
      <c r="AK101">
        <v>1</v>
      </c>
      <c r="AL101">
        <v>3</v>
      </c>
      <c r="AM101">
        <v>0.5</v>
      </c>
      <c r="AQ101">
        <v>0.25</v>
      </c>
      <c r="AT101" s="12" t="s">
        <v>1922</v>
      </c>
      <c r="AU101" s="11" t="str">
        <f t="shared" si="154"/>
        <v>icon_nearl</v>
      </c>
      <c r="AV101" t="str">
        <f t="shared" si="155"/>
        <v>half_nearl</v>
      </c>
      <c r="AW101" t="str">
        <f t="shared" si="156"/>
        <v>nearl</v>
      </c>
      <c r="AX101" s="12" t="s">
        <v>890</v>
      </c>
      <c r="AY101">
        <v>5</v>
      </c>
      <c r="AZ101" s="12" t="s">
        <v>882</v>
      </c>
      <c r="BA101" s="12" t="s">
        <v>883</v>
      </c>
      <c r="BB101" s="12"/>
      <c r="BC101" t="s">
        <v>85</v>
      </c>
      <c r="BE101" t="s">
        <v>1382</v>
      </c>
      <c r="BF101" t="s">
        <v>1382</v>
      </c>
      <c r="BG101" s="12"/>
      <c r="BH101">
        <v>1</v>
      </c>
    </row>
    <row r="102" spans="1:60" x14ac:dyDescent="0.15">
      <c r="A102" s="12" t="s">
        <v>2970</v>
      </c>
      <c r="B102" t="s">
        <v>99</v>
      </c>
      <c r="C102" s="12" t="s">
        <v>2971</v>
      </c>
      <c r="D102">
        <v>108</v>
      </c>
      <c r="E102" t="str">
        <f t="shared" si="157"/>
        <v>char_108_silent</v>
      </c>
      <c r="F102">
        <v>1</v>
      </c>
      <c r="G102" s="12" t="s">
        <v>2970</v>
      </c>
      <c r="I102">
        <v>2</v>
      </c>
      <c r="J102">
        <v>80</v>
      </c>
      <c r="K102">
        <v>1595</v>
      </c>
      <c r="M102">
        <v>482</v>
      </c>
      <c r="N102">
        <v>99</v>
      </c>
      <c r="O102">
        <v>142</v>
      </c>
      <c r="Q102">
        <v>0</v>
      </c>
      <c r="S102">
        <v>19</v>
      </c>
      <c r="T102">
        <v>-2</v>
      </c>
      <c r="U102">
        <v>0.5</v>
      </c>
      <c r="V102">
        <v>70</v>
      </c>
      <c r="W102">
        <v>-4</v>
      </c>
      <c r="X102">
        <v>0.05</v>
      </c>
      <c r="Y102">
        <v>2.85</v>
      </c>
      <c r="Z102">
        <v>1</v>
      </c>
      <c r="AE102" s="12" t="s">
        <v>1536</v>
      </c>
      <c r="AF102" s="12" t="s">
        <v>2972</v>
      </c>
      <c r="AG102" s="12" t="s">
        <v>2973</v>
      </c>
      <c r="AJ102">
        <v>1</v>
      </c>
      <c r="AL102">
        <v>1</v>
      </c>
      <c r="AM102">
        <v>0.5</v>
      </c>
      <c r="AQ102">
        <v>0.25</v>
      </c>
      <c r="AT102" t="s">
        <v>112</v>
      </c>
      <c r="AU102" s="11" t="str">
        <f t="shared" si="154"/>
        <v>icon_silent</v>
      </c>
      <c r="AV102" t="str">
        <f t="shared" si="155"/>
        <v>half_silent</v>
      </c>
      <c r="AW102" t="str">
        <f t="shared" si="156"/>
        <v>silent</v>
      </c>
      <c r="AX102" s="12" t="s">
        <v>890</v>
      </c>
      <c r="AY102">
        <v>5</v>
      </c>
      <c r="AZ102" s="12" t="s">
        <v>882</v>
      </c>
      <c r="BA102" s="12" t="s">
        <v>883</v>
      </c>
      <c r="BB102" s="12"/>
      <c r="BC102" t="s">
        <v>85</v>
      </c>
      <c r="BE102" t="s">
        <v>1382</v>
      </c>
      <c r="BF102" t="s">
        <v>1382</v>
      </c>
      <c r="BG102" s="12"/>
      <c r="BH102">
        <v>1</v>
      </c>
    </row>
    <row r="103" spans="1:60" x14ac:dyDescent="0.15">
      <c r="A103" s="12" t="s">
        <v>2934</v>
      </c>
      <c r="B103" t="s">
        <v>99</v>
      </c>
      <c r="C103" s="12" t="s">
        <v>2971</v>
      </c>
      <c r="D103">
        <v>108</v>
      </c>
      <c r="E103" s="12" t="s">
        <v>2995</v>
      </c>
      <c r="F103">
        <v>1</v>
      </c>
      <c r="G103" s="12" t="s">
        <v>2934</v>
      </c>
      <c r="I103">
        <v>2</v>
      </c>
      <c r="J103">
        <v>80</v>
      </c>
      <c r="K103">
        <v>1000</v>
      </c>
      <c r="M103">
        <v>125</v>
      </c>
      <c r="O103">
        <v>0</v>
      </c>
      <c r="Q103">
        <v>0</v>
      </c>
      <c r="S103">
        <v>5</v>
      </c>
      <c r="U103">
        <v>0.5</v>
      </c>
      <c r="V103">
        <v>5</v>
      </c>
      <c r="X103">
        <v>0.05</v>
      </c>
      <c r="Y103">
        <v>0.5</v>
      </c>
      <c r="Z103">
        <v>1</v>
      </c>
      <c r="AA103">
        <v>1</v>
      </c>
      <c r="AE103" s="12" t="s">
        <v>1536</v>
      </c>
      <c r="AF103" s="12" t="s">
        <v>2974</v>
      </c>
      <c r="AG103" s="12"/>
      <c r="AH103">
        <v>1</v>
      </c>
      <c r="AK103">
        <v>1</v>
      </c>
      <c r="AL103">
        <v>1</v>
      </c>
      <c r="AM103">
        <v>0.5</v>
      </c>
      <c r="AQ103">
        <v>0.25</v>
      </c>
      <c r="AS103">
        <v>10</v>
      </c>
      <c r="AT103" t="s">
        <v>112</v>
      </c>
      <c r="AU103" s="11" t="str">
        <f t="shared" ref="AU103:AU106" si="158">"icon_"&amp;C103</f>
        <v>icon_silent</v>
      </c>
      <c r="AV103" t="str">
        <f t="shared" ref="AV103:AV106" si="159">"half_"&amp;C103</f>
        <v>half_silent</v>
      </c>
      <c r="AW103" t="str">
        <f t="shared" ref="AW103:AW106" si="160">C103</f>
        <v>silent</v>
      </c>
      <c r="AX103" s="12" t="s">
        <v>890</v>
      </c>
      <c r="AY103">
        <v>5</v>
      </c>
      <c r="AZ103" s="12" t="s">
        <v>882</v>
      </c>
      <c r="BA103" s="12" t="s">
        <v>883</v>
      </c>
      <c r="BB103" s="12"/>
      <c r="BC103" t="s">
        <v>85</v>
      </c>
      <c r="BG103" s="12"/>
      <c r="BH103">
        <v>1</v>
      </c>
    </row>
    <row r="104" spans="1:60" x14ac:dyDescent="0.15">
      <c r="A104" s="12" t="s">
        <v>2975</v>
      </c>
      <c r="B104" t="s">
        <v>99</v>
      </c>
      <c r="C104" s="12" t="s">
        <v>2976</v>
      </c>
      <c r="D104">
        <v>171</v>
      </c>
      <c r="E104" t="str">
        <f t="shared" ref="C104:E108" si="161">"char_"&amp;D104&amp;"_"&amp;C104</f>
        <v>char_171_bldsk</v>
      </c>
      <c r="F104">
        <v>1</v>
      </c>
      <c r="G104" s="12" t="s">
        <v>2975</v>
      </c>
      <c r="I104">
        <v>2</v>
      </c>
      <c r="J104">
        <v>80</v>
      </c>
      <c r="K104">
        <v>1520</v>
      </c>
      <c r="M104">
        <v>505</v>
      </c>
      <c r="N104">
        <v>102</v>
      </c>
      <c r="O104">
        <v>125</v>
      </c>
      <c r="Q104">
        <v>0</v>
      </c>
      <c r="S104">
        <v>19</v>
      </c>
      <c r="T104">
        <v>-2</v>
      </c>
      <c r="U104">
        <v>0.5</v>
      </c>
      <c r="V104">
        <v>70</v>
      </c>
      <c r="W104">
        <v>-10</v>
      </c>
      <c r="X104">
        <v>0.05</v>
      </c>
      <c r="Y104">
        <v>2.85</v>
      </c>
      <c r="Z104">
        <v>1</v>
      </c>
      <c r="AE104" s="12" t="s">
        <v>1536</v>
      </c>
      <c r="AF104" s="12" t="s">
        <v>2977</v>
      </c>
      <c r="AG104" s="12" t="s">
        <v>2978</v>
      </c>
      <c r="AJ104">
        <v>1</v>
      </c>
      <c r="AL104">
        <v>1</v>
      </c>
      <c r="AM104">
        <v>0.5</v>
      </c>
      <c r="AQ104">
        <v>0.25</v>
      </c>
      <c r="AT104" t="s">
        <v>112</v>
      </c>
      <c r="AU104" s="11" t="str">
        <f t="shared" si="158"/>
        <v>icon_bldsk</v>
      </c>
      <c r="AV104" t="str">
        <f t="shared" si="159"/>
        <v>half_bldsk</v>
      </c>
      <c r="AW104" t="str">
        <f t="shared" si="160"/>
        <v>bldsk</v>
      </c>
      <c r="AX104" s="12" t="s">
        <v>890</v>
      </c>
      <c r="AY104">
        <v>5</v>
      </c>
      <c r="AZ104" s="12" t="s">
        <v>882</v>
      </c>
      <c r="BA104" s="12" t="s">
        <v>883</v>
      </c>
      <c r="BB104" s="12"/>
      <c r="BC104" t="s">
        <v>85</v>
      </c>
      <c r="BE104" t="s">
        <v>1382</v>
      </c>
      <c r="BF104" t="s">
        <v>1382</v>
      </c>
      <c r="BG104" s="12"/>
      <c r="BH104">
        <v>1</v>
      </c>
    </row>
    <row r="105" spans="1:60" x14ac:dyDescent="0.15">
      <c r="A105" s="12" t="s">
        <v>2979</v>
      </c>
      <c r="B105" t="s">
        <v>99</v>
      </c>
      <c r="C105" s="12" t="s">
        <v>2980</v>
      </c>
      <c r="D105">
        <v>144</v>
      </c>
      <c r="E105" t="str">
        <f t="shared" si="161"/>
        <v>char_144_red</v>
      </c>
      <c r="F105">
        <v>1</v>
      </c>
      <c r="G105" s="12" t="s">
        <v>2979</v>
      </c>
      <c r="I105">
        <v>2</v>
      </c>
      <c r="J105">
        <v>80</v>
      </c>
      <c r="K105">
        <v>1505</v>
      </c>
      <c r="M105">
        <v>530</v>
      </c>
      <c r="N105">
        <v>95</v>
      </c>
      <c r="O105">
        <v>302</v>
      </c>
      <c r="Q105">
        <v>0</v>
      </c>
      <c r="S105">
        <v>9</v>
      </c>
      <c r="T105">
        <v>-2</v>
      </c>
      <c r="U105">
        <v>0.5</v>
      </c>
      <c r="V105">
        <v>18</v>
      </c>
      <c r="W105">
        <v>-2</v>
      </c>
      <c r="X105">
        <v>0.33</v>
      </c>
      <c r="Y105">
        <v>0.93</v>
      </c>
      <c r="Z105">
        <v>1</v>
      </c>
      <c r="AE105" s="12" t="s">
        <v>1536</v>
      </c>
      <c r="AF105" s="12" t="s">
        <v>2953</v>
      </c>
      <c r="AG105" s="17" t="s">
        <v>2981</v>
      </c>
      <c r="AK105">
        <v>1</v>
      </c>
      <c r="AL105">
        <v>1</v>
      </c>
      <c r="AM105">
        <v>0.5</v>
      </c>
      <c r="AQ105">
        <v>0.25</v>
      </c>
      <c r="AT105" s="12" t="s">
        <v>1341</v>
      </c>
      <c r="AU105" s="11" t="str">
        <f t="shared" si="158"/>
        <v>icon_red</v>
      </c>
      <c r="AV105" t="str">
        <f t="shared" si="159"/>
        <v>half_red</v>
      </c>
      <c r="AW105" t="str">
        <f t="shared" si="160"/>
        <v>red</v>
      </c>
      <c r="AX105" s="12" t="s">
        <v>890</v>
      </c>
      <c r="AY105">
        <v>5</v>
      </c>
      <c r="AZ105" s="12" t="s">
        <v>882</v>
      </c>
      <c r="BA105" s="12" t="s">
        <v>883</v>
      </c>
      <c r="BB105" s="12"/>
      <c r="BC105" t="s">
        <v>85</v>
      </c>
      <c r="BE105" t="s">
        <v>1382</v>
      </c>
      <c r="BF105" t="s">
        <v>1382</v>
      </c>
      <c r="BG105" s="12"/>
      <c r="BH105">
        <v>1</v>
      </c>
    </row>
    <row r="106" spans="1:60" x14ac:dyDescent="0.15">
      <c r="A106" s="12" t="s">
        <v>3035</v>
      </c>
      <c r="B106" t="s">
        <v>99</v>
      </c>
      <c r="C106" s="12" t="s">
        <v>3082</v>
      </c>
      <c r="D106">
        <v>107</v>
      </c>
      <c r="E106" s="12" t="s">
        <v>3083</v>
      </c>
      <c r="F106">
        <v>1</v>
      </c>
      <c r="G106" s="12" t="s">
        <v>3035</v>
      </c>
      <c r="I106">
        <v>2</v>
      </c>
      <c r="J106">
        <v>80</v>
      </c>
      <c r="K106">
        <v>3240</v>
      </c>
      <c r="M106">
        <v>425</v>
      </c>
      <c r="N106">
        <v>45</v>
      </c>
      <c r="O106">
        <v>710</v>
      </c>
      <c r="P106">
        <v>72</v>
      </c>
      <c r="Q106">
        <v>13</v>
      </c>
      <c r="S106">
        <v>22</v>
      </c>
      <c r="T106">
        <v>-2</v>
      </c>
      <c r="U106">
        <v>0.5</v>
      </c>
      <c r="V106">
        <v>70</v>
      </c>
      <c r="W106">
        <v>-4</v>
      </c>
      <c r="X106">
        <v>0.05</v>
      </c>
      <c r="Y106">
        <v>1.2</v>
      </c>
      <c r="Z106">
        <v>1</v>
      </c>
      <c r="AE106" s="12" t="s">
        <v>1536</v>
      </c>
      <c r="AF106" s="12" t="s">
        <v>3036</v>
      </c>
      <c r="AG106" s="12" t="s">
        <v>3037</v>
      </c>
      <c r="AK106">
        <v>1</v>
      </c>
      <c r="AL106">
        <v>3</v>
      </c>
      <c r="AM106">
        <v>0.5</v>
      </c>
      <c r="AQ106">
        <v>0.25</v>
      </c>
      <c r="AT106" s="12" t="s">
        <v>1922</v>
      </c>
      <c r="AU106" s="11" t="str">
        <f t="shared" si="158"/>
        <v>icon_liskam</v>
      </c>
      <c r="AV106" t="str">
        <f t="shared" si="159"/>
        <v>half_liskam</v>
      </c>
      <c r="AW106" t="str">
        <f t="shared" si="160"/>
        <v>liskam</v>
      </c>
      <c r="AX106" s="12" t="s">
        <v>890</v>
      </c>
      <c r="AY106">
        <v>5</v>
      </c>
      <c r="AZ106" s="12" t="s">
        <v>882</v>
      </c>
      <c r="BA106" s="12" t="s">
        <v>883</v>
      </c>
      <c r="BB106" s="12"/>
      <c r="BC106" t="s">
        <v>85</v>
      </c>
      <c r="BE106" t="s">
        <v>1382</v>
      </c>
      <c r="BF106" t="s">
        <v>1382</v>
      </c>
      <c r="BG106" s="12"/>
      <c r="BH106">
        <v>1</v>
      </c>
    </row>
    <row r="107" spans="1:60" x14ac:dyDescent="0.15">
      <c r="A107" s="12" t="s">
        <v>3053</v>
      </c>
      <c r="B107" t="s">
        <v>99</v>
      </c>
      <c r="C107" s="12" t="s">
        <v>3085</v>
      </c>
      <c r="D107">
        <v>201</v>
      </c>
      <c r="E107" t="str">
        <f t="shared" ref="E107" si="162">"char_"&amp;D107&amp;"_"&amp;C107</f>
        <v>char_201_moeshd</v>
      </c>
      <c r="F107">
        <v>1</v>
      </c>
      <c r="G107" s="12" t="s">
        <v>3053</v>
      </c>
      <c r="I107">
        <v>2</v>
      </c>
      <c r="J107">
        <v>80</v>
      </c>
      <c r="K107">
        <v>3520</v>
      </c>
      <c r="M107">
        <v>380</v>
      </c>
      <c r="O107">
        <v>710</v>
      </c>
      <c r="P107">
        <v>86</v>
      </c>
      <c r="Q107">
        <v>0</v>
      </c>
      <c r="S107">
        <v>22</v>
      </c>
      <c r="T107">
        <v>-2</v>
      </c>
      <c r="U107">
        <v>0.5</v>
      </c>
      <c r="V107">
        <v>70</v>
      </c>
      <c r="W107">
        <v>-4</v>
      </c>
      <c r="X107">
        <v>0.05</v>
      </c>
      <c r="Y107">
        <v>1.2</v>
      </c>
      <c r="Z107">
        <v>1</v>
      </c>
      <c r="AE107" s="12" t="s">
        <v>1536</v>
      </c>
      <c r="AF107" s="12" t="s">
        <v>3054</v>
      </c>
      <c r="AG107" s="12" t="s">
        <v>3055</v>
      </c>
      <c r="AK107">
        <v>1</v>
      </c>
      <c r="AL107">
        <v>3</v>
      </c>
      <c r="AM107">
        <v>0.5</v>
      </c>
      <c r="AQ107">
        <v>0.25</v>
      </c>
      <c r="AT107" s="12" t="s">
        <v>1922</v>
      </c>
      <c r="AU107" s="11" t="str">
        <f t="shared" ref="AU107" si="163">"icon_"&amp;C107</f>
        <v>icon_moeshd</v>
      </c>
      <c r="AV107" t="str">
        <f t="shared" ref="AV107" si="164">"half_"&amp;C107</f>
        <v>half_moeshd</v>
      </c>
      <c r="AW107" t="str">
        <f t="shared" ref="AW107" si="165">C107</f>
        <v>moeshd</v>
      </c>
      <c r="AX107" s="12" t="s">
        <v>890</v>
      </c>
      <c r="AY107">
        <v>5</v>
      </c>
      <c r="AZ107" s="12" t="s">
        <v>882</v>
      </c>
      <c r="BA107" s="12" t="s">
        <v>883</v>
      </c>
      <c r="BB107" s="12"/>
      <c r="BC107" t="s">
        <v>85</v>
      </c>
      <c r="BE107" t="s">
        <v>1382</v>
      </c>
      <c r="BF107" t="s">
        <v>1382</v>
      </c>
      <c r="BG107" s="12"/>
      <c r="BH107">
        <v>1</v>
      </c>
    </row>
    <row r="108" spans="1:60" x14ac:dyDescent="0.15">
      <c r="A108" s="12" t="s">
        <v>3096</v>
      </c>
      <c r="B108" t="s">
        <v>99</v>
      </c>
      <c r="C108" s="12" t="s">
        <v>3097</v>
      </c>
      <c r="D108">
        <v>163</v>
      </c>
      <c r="E108" t="str">
        <f t="shared" ref="E108" si="166">"char_"&amp;D108&amp;"_"&amp;C108</f>
        <v>char_163_hpsts</v>
      </c>
      <c r="F108">
        <v>1</v>
      </c>
      <c r="G108" s="12" t="s">
        <v>3096</v>
      </c>
      <c r="I108">
        <v>2</v>
      </c>
      <c r="J108">
        <v>80</v>
      </c>
      <c r="K108">
        <v>3688</v>
      </c>
      <c r="L108">
        <v>650</v>
      </c>
      <c r="M108">
        <v>820</v>
      </c>
      <c r="N108">
        <v>50</v>
      </c>
      <c r="O108">
        <v>585</v>
      </c>
      <c r="P108">
        <v>10</v>
      </c>
      <c r="Q108">
        <v>0</v>
      </c>
      <c r="S108">
        <v>35</v>
      </c>
      <c r="T108">
        <v>-2</v>
      </c>
      <c r="U108">
        <v>0.5</v>
      </c>
      <c r="V108">
        <v>70</v>
      </c>
      <c r="W108">
        <v>-4</v>
      </c>
      <c r="X108">
        <v>0.05</v>
      </c>
      <c r="Y108">
        <v>1.6</v>
      </c>
      <c r="Z108">
        <v>1</v>
      </c>
      <c r="AE108" s="12" t="s">
        <v>1536</v>
      </c>
      <c r="AF108" s="12" t="s">
        <v>3101</v>
      </c>
      <c r="AG108" s="12" t="s">
        <v>3098</v>
      </c>
      <c r="AK108">
        <v>1</v>
      </c>
      <c r="AL108">
        <v>3</v>
      </c>
      <c r="AM108">
        <v>0.5</v>
      </c>
      <c r="AQ108">
        <v>0.25</v>
      </c>
      <c r="AT108" s="12" t="s">
        <v>1922</v>
      </c>
      <c r="AU108" s="11" t="str">
        <f t="shared" ref="AU108" si="167">"icon_"&amp;C108</f>
        <v>icon_hpsts</v>
      </c>
      <c r="AV108" t="str">
        <f t="shared" ref="AV108" si="168">"half_"&amp;C108</f>
        <v>half_hpsts</v>
      </c>
      <c r="AW108" t="str">
        <f t="shared" ref="AW108" si="169">C108</f>
        <v>hpsts</v>
      </c>
      <c r="AX108" s="12" t="s">
        <v>890</v>
      </c>
      <c r="AY108">
        <v>5</v>
      </c>
      <c r="AZ108" s="12" t="s">
        <v>882</v>
      </c>
      <c r="BA108" s="12" t="s">
        <v>883</v>
      </c>
      <c r="BB108" s="12"/>
      <c r="BC108" t="s">
        <v>85</v>
      </c>
      <c r="BE108" t="s">
        <v>1382</v>
      </c>
      <c r="BF108" t="s">
        <v>1382</v>
      </c>
      <c r="BG108" s="12"/>
      <c r="BH108">
        <v>1</v>
      </c>
    </row>
    <row r="109" spans="1:60" x14ac:dyDescent="0.15">
      <c r="AU109" s="11"/>
    </row>
    <row r="110" spans="1:60" x14ac:dyDescent="0.15">
      <c r="A110" s="12"/>
      <c r="C110" s="12"/>
      <c r="G110" s="12"/>
      <c r="AE110" s="12"/>
      <c r="AF110" s="12"/>
      <c r="AG110" s="17"/>
      <c r="AT110" s="12"/>
      <c r="AU110" s="11"/>
      <c r="AX110" s="12"/>
      <c r="AZ110" s="12"/>
      <c r="BA110" s="12"/>
      <c r="BB110" s="12"/>
      <c r="BG110" s="12"/>
    </row>
    <row r="111" spans="1:60" x14ac:dyDescent="0.15">
      <c r="AU111" s="11"/>
    </row>
    <row r="112" spans="1:60" x14ac:dyDescent="0.15">
      <c r="A112" s="12"/>
      <c r="C112" s="12"/>
      <c r="G112" s="12"/>
      <c r="AE112" s="12"/>
      <c r="AF112" s="12"/>
      <c r="AG112" s="17"/>
      <c r="AT112" s="12"/>
      <c r="AU112" s="11"/>
      <c r="AX112" s="12"/>
      <c r="AZ112" s="12"/>
      <c r="BA112" s="12"/>
      <c r="BB112" s="12"/>
      <c r="BG112" s="12"/>
    </row>
    <row r="113" spans="1:60" x14ac:dyDescent="0.15">
      <c r="AU113" s="11"/>
    </row>
    <row r="114" spans="1:60" x14ac:dyDescent="0.15">
      <c r="A114" s="12" t="s">
        <v>674</v>
      </c>
      <c r="X114">
        <v>0.05</v>
      </c>
    </row>
    <row r="115" spans="1:60" x14ac:dyDescent="0.15">
      <c r="A115" s="12" t="s">
        <v>823</v>
      </c>
      <c r="B115" t="s">
        <v>99</v>
      </c>
      <c r="C115" s="12" t="s">
        <v>1546</v>
      </c>
      <c r="D115" s="10" t="s">
        <v>115</v>
      </c>
      <c r="E115" t="str">
        <f>"char_"&amp;D115&amp;"_"&amp;C115</f>
        <v>char_172_svrash</v>
      </c>
      <c r="F115">
        <v>1</v>
      </c>
      <c r="G115" t="s">
        <v>113</v>
      </c>
      <c r="I115">
        <v>1</v>
      </c>
      <c r="J115">
        <v>80</v>
      </c>
      <c r="K115">
        <v>2022</v>
      </c>
      <c r="M115">
        <v>653</v>
      </c>
      <c r="N115">
        <v>76</v>
      </c>
      <c r="O115">
        <v>379</v>
      </c>
      <c r="P115">
        <v>50</v>
      </c>
      <c r="Q115">
        <v>10</v>
      </c>
      <c r="S115">
        <v>20</v>
      </c>
      <c r="T115">
        <v>-2</v>
      </c>
      <c r="U115">
        <v>0.5</v>
      </c>
      <c r="V115">
        <v>70</v>
      </c>
      <c r="W115">
        <v>-4</v>
      </c>
      <c r="X115">
        <v>0.05</v>
      </c>
      <c r="Y115">
        <v>1</v>
      </c>
      <c r="Z115">
        <v>1</v>
      </c>
      <c r="AE115" s="12" t="s">
        <v>1536</v>
      </c>
      <c r="AF115" s="12" t="s">
        <v>836</v>
      </c>
      <c r="AG115" s="12" t="s">
        <v>832</v>
      </c>
      <c r="AK115">
        <v>1</v>
      </c>
      <c r="AL115">
        <v>2</v>
      </c>
      <c r="AM115">
        <v>0.5</v>
      </c>
      <c r="AQ115">
        <v>0.25</v>
      </c>
      <c r="AT115" t="s">
        <v>117</v>
      </c>
      <c r="AU115" s="11" t="str">
        <f>"icon_"&amp;C115</f>
        <v>icon_svrash</v>
      </c>
      <c r="AV115" t="str">
        <f t="shared" ref="AV115:AV120" si="170">"half_"&amp;C115</f>
        <v>half_svrash</v>
      </c>
      <c r="AW115" t="str">
        <f t="shared" ref="AW115:AW120" si="171">C115</f>
        <v>svrash</v>
      </c>
      <c r="AX115" s="12" t="s">
        <v>890</v>
      </c>
      <c r="AY115">
        <v>6</v>
      </c>
      <c r="AZ115" s="12" t="s">
        <v>882</v>
      </c>
      <c r="BA115" s="12" t="s">
        <v>883</v>
      </c>
      <c r="BB115" s="12" t="s">
        <v>887</v>
      </c>
      <c r="BC115" t="s">
        <v>85</v>
      </c>
      <c r="BE115" t="s">
        <v>1382</v>
      </c>
      <c r="BF115" t="s">
        <v>1382</v>
      </c>
      <c r="BG115" s="12"/>
      <c r="BH115">
        <v>1</v>
      </c>
    </row>
    <row r="116" spans="1:60" x14ac:dyDescent="0.15">
      <c r="A116" s="12" t="s">
        <v>822</v>
      </c>
      <c r="B116" t="s">
        <v>99</v>
      </c>
      <c r="C116" t="s">
        <v>114</v>
      </c>
      <c r="D116" s="10" t="s">
        <v>115</v>
      </c>
      <c r="E116" t="str">
        <f>"char_"&amp;D116&amp;"_"&amp;C116</f>
        <v>char_172_svrash</v>
      </c>
      <c r="F116">
        <v>1</v>
      </c>
      <c r="G116" t="s">
        <v>113</v>
      </c>
      <c r="I116">
        <v>2</v>
      </c>
      <c r="J116">
        <v>90</v>
      </c>
      <c r="K116">
        <v>2560</v>
      </c>
      <c r="M116">
        <v>713</v>
      </c>
      <c r="N116">
        <v>76</v>
      </c>
      <c r="O116">
        <v>397</v>
      </c>
      <c r="P116">
        <v>50</v>
      </c>
      <c r="Q116">
        <v>10</v>
      </c>
      <c r="S116">
        <v>20</v>
      </c>
      <c r="T116">
        <v>-2</v>
      </c>
      <c r="U116">
        <v>0.5</v>
      </c>
      <c r="V116">
        <v>70</v>
      </c>
      <c r="W116">
        <v>-4</v>
      </c>
      <c r="X116">
        <v>0.05</v>
      </c>
      <c r="Y116">
        <v>1</v>
      </c>
      <c r="Z116">
        <v>1</v>
      </c>
      <c r="AE116" s="12" t="s">
        <v>1536</v>
      </c>
      <c r="AF116" s="12" t="s">
        <v>836</v>
      </c>
      <c r="AG116" s="12" t="s">
        <v>832</v>
      </c>
      <c r="AK116">
        <v>1</v>
      </c>
      <c r="AL116">
        <v>2</v>
      </c>
      <c r="AM116">
        <v>0.5</v>
      </c>
      <c r="AQ116">
        <v>0.25</v>
      </c>
      <c r="AT116" t="s">
        <v>117</v>
      </c>
      <c r="AU116" s="11" t="str">
        <f>"icon_"&amp;C116</f>
        <v>icon_svrash</v>
      </c>
      <c r="AV116" t="str">
        <f t="shared" si="170"/>
        <v>half_svrash</v>
      </c>
      <c r="AW116" t="str">
        <f t="shared" si="171"/>
        <v>svrash</v>
      </c>
      <c r="AX116" s="12" t="s">
        <v>890</v>
      </c>
      <c r="AY116">
        <v>6</v>
      </c>
      <c r="AZ116" s="12" t="s">
        <v>882</v>
      </c>
      <c r="BA116" s="12" t="s">
        <v>883</v>
      </c>
      <c r="BB116" s="12"/>
      <c r="BC116" t="s">
        <v>85</v>
      </c>
      <c r="BE116" t="s">
        <v>1382</v>
      </c>
      <c r="BF116" t="s">
        <v>1382</v>
      </c>
      <c r="BG116" s="12"/>
      <c r="BH116">
        <v>1</v>
      </c>
    </row>
    <row r="117" spans="1:60" x14ac:dyDescent="0.15">
      <c r="A117" s="12" t="s">
        <v>824</v>
      </c>
      <c r="B117" t="s">
        <v>99</v>
      </c>
      <c r="C117" t="s">
        <v>114</v>
      </c>
      <c r="D117" s="10" t="s">
        <v>115</v>
      </c>
      <c r="E117" t="str">
        <f>"char_"&amp;D117&amp;"_"&amp;C117</f>
        <v>char_172_svrash</v>
      </c>
      <c r="F117">
        <v>1</v>
      </c>
      <c r="G117" t="s">
        <v>113</v>
      </c>
      <c r="I117">
        <v>2</v>
      </c>
      <c r="J117">
        <v>90</v>
      </c>
      <c r="K117">
        <v>2560</v>
      </c>
      <c r="M117">
        <v>713</v>
      </c>
      <c r="N117">
        <v>76</v>
      </c>
      <c r="O117">
        <v>397</v>
      </c>
      <c r="P117">
        <v>50</v>
      </c>
      <c r="Q117">
        <v>10</v>
      </c>
      <c r="S117">
        <v>20</v>
      </c>
      <c r="T117">
        <v>-2</v>
      </c>
      <c r="U117">
        <v>0.5</v>
      </c>
      <c r="V117">
        <v>70</v>
      </c>
      <c r="W117">
        <v>-4</v>
      </c>
      <c r="X117">
        <v>0.05</v>
      </c>
      <c r="Y117">
        <v>1</v>
      </c>
      <c r="Z117">
        <v>1</v>
      </c>
      <c r="AE117" s="12" t="s">
        <v>1536</v>
      </c>
      <c r="AF117" s="12" t="s">
        <v>654</v>
      </c>
      <c r="AG117" s="12" t="s">
        <v>665</v>
      </c>
      <c r="AK117">
        <v>1</v>
      </c>
      <c r="AL117">
        <v>2</v>
      </c>
      <c r="AM117">
        <v>0.5</v>
      </c>
      <c r="AQ117">
        <v>0.25</v>
      </c>
      <c r="AT117" t="s">
        <v>117</v>
      </c>
      <c r="AU117" s="11" t="str">
        <f>"icon_"&amp;C117</f>
        <v>icon_svrash</v>
      </c>
      <c r="AV117" t="str">
        <f t="shared" si="170"/>
        <v>half_svrash</v>
      </c>
      <c r="AW117" t="str">
        <f t="shared" si="171"/>
        <v>svrash</v>
      </c>
      <c r="AX117" s="12" t="s">
        <v>890</v>
      </c>
      <c r="AY117">
        <v>6</v>
      </c>
      <c r="AZ117" s="12" t="s">
        <v>882</v>
      </c>
      <c r="BA117" s="12" t="s">
        <v>883</v>
      </c>
      <c r="BB117" s="12"/>
      <c r="BC117" t="s">
        <v>85</v>
      </c>
      <c r="BE117" t="s">
        <v>1382</v>
      </c>
      <c r="BF117" t="s">
        <v>1382</v>
      </c>
      <c r="BG117" s="12"/>
      <c r="BH117">
        <v>1</v>
      </c>
    </row>
    <row r="118" spans="1:60" x14ac:dyDescent="0.15">
      <c r="A118" s="12" t="s">
        <v>675</v>
      </c>
      <c r="B118" t="s">
        <v>99</v>
      </c>
      <c r="C118" s="12" t="s">
        <v>677</v>
      </c>
      <c r="D118" s="15" t="s">
        <v>676</v>
      </c>
      <c r="E118" t="str">
        <f>"char_"&amp;D118&amp;"_"&amp;C118</f>
        <v>char_350_surtr</v>
      </c>
      <c r="F118">
        <v>1</v>
      </c>
      <c r="G118" s="12" t="s">
        <v>675</v>
      </c>
      <c r="H118" s="12"/>
      <c r="I118">
        <v>2</v>
      </c>
      <c r="J118">
        <v>90</v>
      </c>
      <c r="K118">
        <v>2916</v>
      </c>
      <c r="M118">
        <v>672</v>
      </c>
      <c r="N118">
        <v>128</v>
      </c>
      <c r="O118">
        <v>414</v>
      </c>
      <c r="P118">
        <v>0</v>
      </c>
      <c r="Q118">
        <v>15</v>
      </c>
      <c r="S118">
        <v>21</v>
      </c>
      <c r="T118">
        <v>-2</v>
      </c>
      <c r="U118">
        <v>0.5</v>
      </c>
      <c r="V118">
        <v>70</v>
      </c>
      <c r="W118">
        <v>-4</v>
      </c>
      <c r="X118">
        <v>0.05</v>
      </c>
      <c r="Y118">
        <v>1.25</v>
      </c>
      <c r="Z118">
        <v>1</v>
      </c>
      <c r="AE118" s="12" t="s">
        <v>1536</v>
      </c>
      <c r="AF118" s="12" t="s">
        <v>691</v>
      </c>
      <c r="AG118" s="12" t="s">
        <v>734</v>
      </c>
      <c r="AK118">
        <v>1</v>
      </c>
      <c r="AL118">
        <v>1</v>
      </c>
      <c r="AM118">
        <v>0.5</v>
      </c>
      <c r="AQ118">
        <v>0.25</v>
      </c>
      <c r="AT118" t="s">
        <v>117</v>
      </c>
      <c r="AU118" s="11" t="str">
        <f>"icon_"&amp;C118</f>
        <v>icon_surtr</v>
      </c>
      <c r="AV118" t="str">
        <f t="shared" si="170"/>
        <v>half_surtr</v>
      </c>
      <c r="AW118" t="str">
        <f t="shared" si="171"/>
        <v>surtr</v>
      </c>
      <c r="AX118" s="12" t="s">
        <v>892</v>
      </c>
      <c r="AY118">
        <v>6</v>
      </c>
      <c r="AZ118" s="12" t="s">
        <v>882</v>
      </c>
      <c r="BA118" s="12" t="s">
        <v>883</v>
      </c>
      <c r="BB118" s="12"/>
      <c r="BC118" t="s">
        <v>85</v>
      </c>
      <c r="BE118" t="s">
        <v>1382</v>
      </c>
      <c r="BF118" t="s">
        <v>1382</v>
      </c>
      <c r="BG118" s="12"/>
      <c r="BH118">
        <v>1</v>
      </c>
    </row>
    <row r="119" spans="1:60" x14ac:dyDescent="0.15">
      <c r="A119" s="12" t="s">
        <v>746</v>
      </c>
      <c r="B119" t="s">
        <v>99</v>
      </c>
      <c r="C119" s="12" t="s">
        <v>747</v>
      </c>
      <c r="D119" s="15" t="s">
        <v>756</v>
      </c>
      <c r="E119" t="str">
        <f>"char_"&amp;D119&amp;"_"&amp;C119</f>
        <v>char_003_kalts</v>
      </c>
      <c r="F119">
        <v>1</v>
      </c>
      <c r="G119" s="12" t="s">
        <v>746</v>
      </c>
      <c r="H119" s="12"/>
      <c r="I119">
        <v>2</v>
      </c>
      <c r="J119">
        <v>90</v>
      </c>
      <c r="K119">
        <v>1633</v>
      </c>
      <c r="L119">
        <v>400</v>
      </c>
      <c r="M119">
        <v>490</v>
      </c>
      <c r="N119">
        <v>125</v>
      </c>
      <c r="O119">
        <v>215</v>
      </c>
      <c r="P119">
        <v>40</v>
      </c>
      <c r="Q119">
        <v>0</v>
      </c>
      <c r="S119">
        <v>20</v>
      </c>
      <c r="T119">
        <v>-2</v>
      </c>
      <c r="U119">
        <v>0.5</v>
      </c>
      <c r="V119">
        <v>70</v>
      </c>
      <c r="W119">
        <v>-4</v>
      </c>
      <c r="X119">
        <v>0.05</v>
      </c>
      <c r="Y119">
        <v>2.85</v>
      </c>
      <c r="Z119">
        <v>1</v>
      </c>
      <c r="AE119" s="12" t="s">
        <v>1536</v>
      </c>
      <c r="AF119" s="12" t="s">
        <v>786</v>
      </c>
      <c r="AG119" s="12" t="s">
        <v>802</v>
      </c>
      <c r="AJ119">
        <v>1</v>
      </c>
      <c r="AL119">
        <v>1</v>
      </c>
      <c r="AM119">
        <v>0.5</v>
      </c>
      <c r="AQ119">
        <v>0.25</v>
      </c>
      <c r="AT119" t="s">
        <v>112</v>
      </c>
      <c r="AU119" s="11" t="str">
        <f>"icon_"&amp;C119</f>
        <v>icon_kalts</v>
      </c>
      <c r="AV119" t="str">
        <f t="shared" si="170"/>
        <v>half_kalts</v>
      </c>
      <c r="AW119" t="str">
        <f t="shared" si="171"/>
        <v>kalts</v>
      </c>
      <c r="AX119" s="12" t="s">
        <v>890</v>
      </c>
      <c r="AY119">
        <v>6</v>
      </c>
      <c r="AZ119" s="12" t="s">
        <v>882</v>
      </c>
      <c r="BA119" s="12" t="s">
        <v>883</v>
      </c>
      <c r="BB119" s="12"/>
      <c r="BC119" t="s">
        <v>85</v>
      </c>
      <c r="BE119" t="s">
        <v>1382</v>
      </c>
      <c r="BF119" t="s">
        <v>1382</v>
      </c>
      <c r="BG119" s="12"/>
      <c r="BH119">
        <v>1</v>
      </c>
    </row>
    <row r="120" spans="1:60" x14ac:dyDescent="0.15">
      <c r="A120" s="12" t="s">
        <v>741</v>
      </c>
      <c r="B120" t="s">
        <v>99</v>
      </c>
      <c r="C120" s="12" t="s">
        <v>747</v>
      </c>
      <c r="D120" s="15" t="s">
        <v>676</v>
      </c>
      <c r="E120" s="12" t="s">
        <v>742</v>
      </c>
      <c r="F120">
        <v>1</v>
      </c>
      <c r="G120" s="12" t="s">
        <v>741</v>
      </c>
      <c r="H120" s="12"/>
      <c r="I120">
        <v>2</v>
      </c>
      <c r="J120">
        <v>90</v>
      </c>
      <c r="K120">
        <v>5433</v>
      </c>
      <c r="M120">
        <v>1402</v>
      </c>
      <c r="O120">
        <v>405</v>
      </c>
      <c r="P120">
        <v>0</v>
      </c>
      <c r="Q120">
        <v>0</v>
      </c>
      <c r="S120">
        <v>10</v>
      </c>
      <c r="U120">
        <v>0</v>
      </c>
      <c r="V120">
        <v>25</v>
      </c>
      <c r="X120">
        <v>0.05</v>
      </c>
      <c r="Y120">
        <v>2</v>
      </c>
      <c r="Z120">
        <v>1</v>
      </c>
      <c r="AE120" s="12" t="s">
        <v>1627</v>
      </c>
      <c r="AF120" s="12" t="s">
        <v>806</v>
      </c>
      <c r="AG120" s="12"/>
      <c r="AH120">
        <v>1</v>
      </c>
      <c r="AK120">
        <v>1</v>
      </c>
      <c r="AL120">
        <v>3</v>
      </c>
      <c r="AM120">
        <v>0.5</v>
      </c>
      <c r="AQ120">
        <v>0.25</v>
      </c>
      <c r="AT120" t="s">
        <v>117</v>
      </c>
      <c r="AU120" s="11" t="s">
        <v>745</v>
      </c>
      <c r="AV120" t="str">
        <f t="shared" si="170"/>
        <v>half_kalts</v>
      </c>
      <c r="AW120" t="str">
        <f t="shared" si="171"/>
        <v>kalts</v>
      </c>
      <c r="AX120" s="12" t="s">
        <v>890</v>
      </c>
      <c r="AY120">
        <v>6</v>
      </c>
      <c r="AZ120" s="12" t="s">
        <v>882</v>
      </c>
      <c r="BA120" s="12" t="s">
        <v>883</v>
      </c>
      <c r="BB120" s="12"/>
      <c r="BC120" t="s">
        <v>85</v>
      </c>
      <c r="BE120" t="s">
        <v>1382</v>
      </c>
      <c r="BF120" t="s">
        <v>1382</v>
      </c>
      <c r="BG120" s="12"/>
      <c r="BH120">
        <v>1</v>
      </c>
    </row>
    <row r="121" spans="1:60" x14ac:dyDescent="0.15">
      <c r="A121" s="12" t="s">
        <v>990</v>
      </c>
      <c r="B121" t="s">
        <v>99</v>
      </c>
      <c r="C121" s="12" t="s">
        <v>991</v>
      </c>
      <c r="D121" s="15" t="s">
        <v>992</v>
      </c>
      <c r="E121" t="str">
        <f>"char_"&amp;D121&amp;"_"&amp;C121</f>
        <v>char_293_thorns</v>
      </c>
      <c r="F121">
        <v>1</v>
      </c>
      <c r="G121" s="12" t="s">
        <v>990</v>
      </c>
      <c r="I121">
        <v>2</v>
      </c>
      <c r="J121">
        <v>90</v>
      </c>
      <c r="K121">
        <v>2612</v>
      </c>
      <c r="M121">
        <v>711</v>
      </c>
      <c r="N121">
        <v>56</v>
      </c>
      <c r="O121">
        <v>402</v>
      </c>
      <c r="P121">
        <v>70</v>
      </c>
      <c r="Q121">
        <v>10</v>
      </c>
      <c r="S121">
        <v>20</v>
      </c>
      <c r="T121">
        <v>-2</v>
      </c>
      <c r="U121">
        <v>0.5</v>
      </c>
      <c r="V121">
        <v>70</v>
      </c>
      <c r="W121">
        <v>-4</v>
      </c>
      <c r="X121">
        <v>0.05</v>
      </c>
      <c r="Y121">
        <v>1.3</v>
      </c>
      <c r="Z121">
        <v>1</v>
      </c>
      <c r="AE121" s="12" t="s">
        <v>1536</v>
      </c>
      <c r="AF121" s="12" t="s">
        <v>1021</v>
      </c>
      <c r="AG121" s="12" t="s">
        <v>1032</v>
      </c>
      <c r="AK121">
        <v>1</v>
      </c>
      <c r="AL121">
        <v>2</v>
      </c>
      <c r="AM121">
        <v>0.5</v>
      </c>
      <c r="AQ121">
        <v>0.25</v>
      </c>
      <c r="AT121" t="s">
        <v>117</v>
      </c>
      <c r="AU121" s="11" t="str">
        <f t="shared" ref="AU121:AU126" si="172">"icon_"&amp;C121</f>
        <v>icon_thorns</v>
      </c>
      <c r="AV121" t="str">
        <f t="shared" ref="AV121" si="173">"half_"&amp;C121</f>
        <v>half_thorns</v>
      </c>
      <c r="AW121" t="str">
        <f t="shared" ref="AW121" si="174">C121</f>
        <v>thorns</v>
      </c>
      <c r="AX121" s="12" t="s">
        <v>890</v>
      </c>
      <c r="AY121">
        <v>6</v>
      </c>
      <c r="AZ121" s="12" t="s">
        <v>882</v>
      </c>
      <c r="BA121" s="12" t="s">
        <v>883</v>
      </c>
      <c r="BB121" s="12" t="s">
        <v>887</v>
      </c>
      <c r="BC121" t="s">
        <v>85</v>
      </c>
      <c r="BE121" t="s">
        <v>1382</v>
      </c>
      <c r="BF121" t="s">
        <v>1382</v>
      </c>
      <c r="BG121" s="12" t="s">
        <v>1023</v>
      </c>
      <c r="BH121">
        <v>1</v>
      </c>
    </row>
    <row r="122" spans="1:60" x14ac:dyDescent="0.15">
      <c r="A122" s="12" t="s">
        <v>1034</v>
      </c>
      <c r="B122" t="s">
        <v>99</v>
      </c>
      <c r="C122" s="12" t="s">
        <v>1052</v>
      </c>
      <c r="D122" s="15" t="s">
        <v>1035</v>
      </c>
      <c r="E122" t="str">
        <f t="shared" ref="E122:E126" si="175">"char_"&amp;D122&amp;"_"&amp;C122</f>
        <v>char_103_angel</v>
      </c>
      <c r="F122">
        <v>1</v>
      </c>
      <c r="G122" s="12" t="s">
        <v>1034</v>
      </c>
      <c r="I122">
        <v>2</v>
      </c>
      <c r="J122">
        <v>90</v>
      </c>
      <c r="K122">
        <v>1673</v>
      </c>
      <c r="M122">
        <v>540</v>
      </c>
      <c r="N122">
        <v>117</v>
      </c>
      <c r="O122">
        <v>161</v>
      </c>
      <c r="Q122">
        <v>0</v>
      </c>
      <c r="S122">
        <v>14</v>
      </c>
      <c r="T122">
        <v>-2</v>
      </c>
      <c r="U122">
        <v>0.5</v>
      </c>
      <c r="V122">
        <v>70</v>
      </c>
      <c r="W122">
        <v>-4</v>
      </c>
      <c r="X122">
        <v>0.05</v>
      </c>
      <c r="Y122">
        <v>1</v>
      </c>
      <c r="Z122">
        <v>1</v>
      </c>
      <c r="AE122" s="12" t="s">
        <v>1536</v>
      </c>
      <c r="AF122" s="12" t="s">
        <v>1051</v>
      </c>
      <c r="AG122" s="12" t="s">
        <v>1060</v>
      </c>
      <c r="AJ122">
        <v>1</v>
      </c>
      <c r="AL122">
        <v>1</v>
      </c>
      <c r="AM122">
        <v>0.5</v>
      </c>
      <c r="AQ122">
        <v>0.25</v>
      </c>
      <c r="AT122" s="12" t="s">
        <v>1069</v>
      </c>
      <c r="AU122" s="11" t="str">
        <f t="shared" si="172"/>
        <v>icon_angel</v>
      </c>
      <c r="AV122" t="str">
        <f t="shared" ref="AV122:AV123" si="176">"half_"&amp;C122</f>
        <v>half_angel</v>
      </c>
      <c r="AW122" t="str">
        <f t="shared" ref="AW122:AW123" si="177">C122</f>
        <v>angel</v>
      </c>
      <c r="AX122" s="12" t="s">
        <v>890</v>
      </c>
      <c r="AY122">
        <v>6</v>
      </c>
      <c r="AZ122" s="12" t="s">
        <v>882</v>
      </c>
      <c r="BA122" s="12" t="s">
        <v>883</v>
      </c>
      <c r="BB122" s="12" t="s">
        <v>887</v>
      </c>
      <c r="BC122" t="s">
        <v>85</v>
      </c>
      <c r="BE122" t="s">
        <v>1382</v>
      </c>
      <c r="BF122" t="s">
        <v>1382</v>
      </c>
      <c r="BG122" s="12"/>
      <c r="BH122">
        <v>1</v>
      </c>
    </row>
    <row r="123" spans="1:60" x14ac:dyDescent="0.15">
      <c r="A123" s="12" t="s">
        <v>1068</v>
      </c>
      <c r="B123" t="s">
        <v>99</v>
      </c>
      <c r="C123" s="12" t="s">
        <v>1077</v>
      </c>
      <c r="D123" s="15" t="s">
        <v>1071</v>
      </c>
      <c r="E123" t="str">
        <f t="shared" si="175"/>
        <v>char_112_siege</v>
      </c>
      <c r="F123">
        <v>1</v>
      </c>
      <c r="G123" s="12" t="s">
        <v>1068</v>
      </c>
      <c r="I123">
        <v>2</v>
      </c>
      <c r="J123">
        <v>90</v>
      </c>
      <c r="K123">
        <v>2251</v>
      </c>
      <c r="M123">
        <v>515</v>
      </c>
      <c r="N123">
        <v>85</v>
      </c>
      <c r="O123">
        <v>384</v>
      </c>
      <c r="P123">
        <v>25</v>
      </c>
      <c r="Q123">
        <v>0</v>
      </c>
      <c r="S123">
        <v>14</v>
      </c>
      <c r="T123">
        <v>-2</v>
      </c>
      <c r="U123">
        <v>0.5</v>
      </c>
      <c r="V123">
        <v>70</v>
      </c>
      <c r="W123">
        <v>-4</v>
      </c>
      <c r="X123">
        <v>0.05</v>
      </c>
      <c r="Y123">
        <v>1.05</v>
      </c>
      <c r="Z123">
        <v>1</v>
      </c>
      <c r="AE123" s="12" t="s">
        <v>1536</v>
      </c>
      <c r="AF123" s="12" t="s">
        <v>1088</v>
      </c>
      <c r="AG123" s="12" t="s">
        <v>1084</v>
      </c>
      <c r="AK123">
        <v>1</v>
      </c>
      <c r="AL123">
        <v>2</v>
      </c>
      <c r="AM123">
        <v>0.5</v>
      </c>
      <c r="AQ123">
        <v>0.25</v>
      </c>
      <c r="AT123" s="12" t="s">
        <v>1070</v>
      </c>
      <c r="AU123" s="11" t="str">
        <f t="shared" si="172"/>
        <v>icon_siege</v>
      </c>
      <c r="AV123" t="str">
        <f t="shared" si="176"/>
        <v>half_siege</v>
      </c>
      <c r="AW123" t="str">
        <f t="shared" si="177"/>
        <v>siege</v>
      </c>
      <c r="AX123" s="12" t="s">
        <v>890</v>
      </c>
      <c r="AY123">
        <v>6</v>
      </c>
      <c r="AZ123" s="12" t="s">
        <v>882</v>
      </c>
      <c r="BA123" s="12" t="s">
        <v>883</v>
      </c>
      <c r="BB123" s="12" t="s">
        <v>887</v>
      </c>
      <c r="BC123" t="s">
        <v>85</v>
      </c>
      <c r="BE123" t="s">
        <v>1382</v>
      </c>
      <c r="BF123" t="s">
        <v>1382</v>
      </c>
      <c r="BG123" s="12"/>
      <c r="BH123">
        <v>1</v>
      </c>
    </row>
    <row r="124" spans="1:60" x14ac:dyDescent="0.15">
      <c r="A124" s="12" t="s">
        <v>1089</v>
      </c>
      <c r="B124" t="s">
        <v>99</v>
      </c>
      <c r="C124" s="12" t="s">
        <v>1091</v>
      </c>
      <c r="D124" s="15" t="s">
        <v>1090</v>
      </c>
      <c r="E124" t="str">
        <f t="shared" si="175"/>
        <v>char_134_ifrit</v>
      </c>
      <c r="F124">
        <v>1</v>
      </c>
      <c r="G124" s="12" t="s">
        <v>1089</v>
      </c>
      <c r="I124">
        <v>2</v>
      </c>
      <c r="J124">
        <v>90</v>
      </c>
      <c r="K124">
        <v>1680</v>
      </c>
      <c r="M124">
        <v>870</v>
      </c>
      <c r="N124">
        <v>145</v>
      </c>
      <c r="O124">
        <v>130</v>
      </c>
      <c r="Q124">
        <v>20</v>
      </c>
      <c r="S124">
        <v>34</v>
      </c>
      <c r="T124">
        <v>-2</v>
      </c>
      <c r="U124">
        <v>0.5</v>
      </c>
      <c r="V124">
        <v>70</v>
      </c>
      <c r="W124">
        <v>-4</v>
      </c>
      <c r="X124">
        <v>0.05</v>
      </c>
      <c r="Y124">
        <v>2.9</v>
      </c>
      <c r="Z124">
        <v>1</v>
      </c>
      <c r="AE124" s="12" t="s">
        <v>1536</v>
      </c>
      <c r="AF124" s="12" t="s">
        <v>1117</v>
      </c>
      <c r="AG124" s="12" t="s">
        <v>1118</v>
      </c>
      <c r="AJ124">
        <v>1</v>
      </c>
      <c r="AL124">
        <v>1</v>
      </c>
      <c r="AM124">
        <v>0.5</v>
      </c>
      <c r="AQ124">
        <v>0.25</v>
      </c>
      <c r="AT124" s="12" t="s">
        <v>1092</v>
      </c>
      <c r="AU124" s="11" t="str">
        <f t="shared" si="172"/>
        <v>icon_ifrit</v>
      </c>
      <c r="AV124" t="str">
        <f t="shared" ref="AV124" si="178">"half_"&amp;C124</f>
        <v>half_ifrit</v>
      </c>
      <c r="AW124" t="str">
        <f t="shared" ref="AW124" si="179">C124</f>
        <v>ifrit</v>
      </c>
      <c r="AX124" s="12" t="s">
        <v>890</v>
      </c>
      <c r="AY124">
        <v>6</v>
      </c>
      <c r="AZ124" s="12" t="s">
        <v>882</v>
      </c>
      <c r="BA124" s="12" t="s">
        <v>883</v>
      </c>
      <c r="BB124" s="12" t="s">
        <v>887</v>
      </c>
      <c r="BC124" t="s">
        <v>85</v>
      </c>
      <c r="BE124" t="s">
        <v>1382</v>
      </c>
      <c r="BF124" t="s">
        <v>1382</v>
      </c>
      <c r="BG124" s="12"/>
      <c r="BH124">
        <v>1</v>
      </c>
    </row>
    <row r="125" spans="1:60" x14ac:dyDescent="0.15">
      <c r="A125" s="12" t="s">
        <v>1125</v>
      </c>
      <c r="B125" t="s">
        <v>99</v>
      </c>
      <c r="C125" s="12" t="s">
        <v>1126</v>
      </c>
      <c r="D125" s="15" t="s">
        <v>1127</v>
      </c>
      <c r="E125" t="str">
        <f t="shared" si="175"/>
        <v>char_180_amgoat</v>
      </c>
      <c r="F125">
        <v>1</v>
      </c>
      <c r="G125" s="12" t="s">
        <v>1125</v>
      </c>
      <c r="I125">
        <v>2</v>
      </c>
      <c r="J125">
        <v>90</v>
      </c>
      <c r="K125">
        <v>1743</v>
      </c>
      <c r="M125">
        <v>645</v>
      </c>
      <c r="N125">
        <v>117</v>
      </c>
      <c r="O125">
        <v>122</v>
      </c>
      <c r="Q125">
        <v>20</v>
      </c>
      <c r="S125">
        <v>21</v>
      </c>
      <c r="T125">
        <v>-2</v>
      </c>
      <c r="U125">
        <v>0.5</v>
      </c>
      <c r="V125">
        <v>70</v>
      </c>
      <c r="W125">
        <v>-4</v>
      </c>
      <c r="X125">
        <v>0.05</v>
      </c>
      <c r="Y125">
        <v>1.6</v>
      </c>
      <c r="Z125">
        <v>1</v>
      </c>
      <c r="AE125" s="12" t="s">
        <v>1536</v>
      </c>
      <c r="AF125" s="17" t="s">
        <v>1138</v>
      </c>
      <c r="AG125" s="12" t="s">
        <v>1157</v>
      </c>
      <c r="AJ125">
        <v>1</v>
      </c>
      <c r="AL125">
        <v>1</v>
      </c>
      <c r="AM125">
        <v>0.5</v>
      </c>
      <c r="AQ125">
        <v>0.25</v>
      </c>
      <c r="AT125" s="12" t="s">
        <v>1092</v>
      </c>
      <c r="AU125" s="11" t="str">
        <f t="shared" si="172"/>
        <v>icon_amgoat</v>
      </c>
      <c r="AV125" t="str">
        <f t="shared" ref="AV125" si="180">"half_"&amp;C125</f>
        <v>half_amgoat</v>
      </c>
      <c r="AW125" t="str">
        <f t="shared" ref="AW125" si="181">C125</f>
        <v>amgoat</v>
      </c>
      <c r="AX125" s="12" t="s">
        <v>890</v>
      </c>
      <c r="AY125">
        <v>6</v>
      </c>
      <c r="AZ125" s="12" t="s">
        <v>882</v>
      </c>
      <c r="BA125" s="12" t="s">
        <v>883</v>
      </c>
      <c r="BB125" s="12" t="s">
        <v>887</v>
      </c>
      <c r="BC125" t="s">
        <v>85</v>
      </c>
      <c r="BE125" t="s">
        <v>1382</v>
      </c>
      <c r="BF125" t="s">
        <v>1382</v>
      </c>
      <c r="BG125" s="12" t="s">
        <v>1158</v>
      </c>
      <c r="BH125">
        <v>1</v>
      </c>
    </row>
    <row r="126" spans="1:60" x14ac:dyDescent="0.15">
      <c r="A126" s="12" t="s">
        <v>1160</v>
      </c>
      <c r="B126" t="s">
        <v>99</v>
      </c>
      <c r="C126" s="12" t="s">
        <v>1162</v>
      </c>
      <c r="D126" s="15" t="s">
        <v>1161</v>
      </c>
      <c r="E126" t="str">
        <f t="shared" si="175"/>
        <v>char_291_aglina</v>
      </c>
      <c r="F126">
        <v>1</v>
      </c>
      <c r="G126" s="12" t="s">
        <v>1160</v>
      </c>
      <c r="I126">
        <v>2</v>
      </c>
      <c r="J126">
        <v>90</v>
      </c>
      <c r="K126">
        <v>1385</v>
      </c>
      <c r="M126">
        <v>542</v>
      </c>
      <c r="N126">
        <v>100</v>
      </c>
      <c r="O126">
        <v>120</v>
      </c>
      <c r="Q126">
        <v>25</v>
      </c>
      <c r="S126">
        <v>16</v>
      </c>
      <c r="T126">
        <v>-2</v>
      </c>
      <c r="U126">
        <v>0.5</v>
      </c>
      <c r="V126">
        <v>70</v>
      </c>
      <c r="W126">
        <v>-4</v>
      </c>
      <c r="X126">
        <v>0.05</v>
      </c>
      <c r="Y126">
        <v>1.9</v>
      </c>
      <c r="Z126">
        <v>1</v>
      </c>
      <c r="AE126" s="12" t="s">
        <v>1536</v>
      </c>
      <c r="AF126" s="17" t="s">
        <v>1170</v>
      </c>
      <c r="AG126" s="12" t="s">
        <v>1195</v>
      </c>
      <c r="AJ126">
        <v>1</v>
      </c>
      <c r="AL126">
        <v>1</v>
      </c>
      <c r="AM126">
        <v>0.5</v>
      </c>
      <c r="AQ126">
        <v>0.25</v>
      </c>
      <c r="AT126" s="12" t="s">
        <v>1171</v>
      </c>
      <c r="AU126" s="11" t="str">
        <f t="shared" si="172"/>
        <v>icon_aglina</v>
      </c>
      <c r="AV126" t="str">
        <f t="shared" ref="AV126" si="182">"half_"&amp;C126</f>
        <v>half_aglina</v>
      </c>
      <c r="AW126" t="str">
        <f t="shared" ref="AW126" si="183">C126</f>
        <v>aglina</v>
      </c>
      <c r="AX126" s="12" t="s">
        <v>890</v>
      </c>
      <c r="AY126">
        <v>6</v>
      </c>
      <c r="AZ126" s="12" t="s">
        <v>882</v>
      </c>
      <c r="BA126" s="12" t="s">
        <v>883</v>
      </c>
      <c r="BB126" s="12" t="s">
        <v>887</v>
      </c>
      <c r="BC126" t="s">
        <v>85</v>
      </c>
      <c r="BE126" t="s">
        <v>1382</v>
      </c>
      <c r="BF126" t="s">
        <v>1382</v>
      </c>
      <c r="BG126" s="12"/>
      <c r="BH126">
        <v>1</v>
      </c>
    </row>
    <row r="127" spans="1:60" x14ac:dyDescent="0.15">
      <c r="A127" s="12" t="s">
        <v>1202</v>
      </c>
      <c r="B127" t="s">
        <v>99</v>
      </c>
      <c r="C127" s="12" t="s">
        <v>1203</v>
      </c>
      <c r="D127" s="15" t="s">
        <v>1204</v>
      </c>
      <c r="E127" t="str">
        <f t="shared" ref="E127" si="184">"char_"&amp;D127&amp;"_"&amp;C127</f>
        <v>char_147_shining</v>
      </c>
      <c r="F127">
        <v>1</v>
      </c>
      <c r="G127" s="12" t="s">
        <v>1202</v>
      </c>
      <c r="I127">
        <v>2</v>
      </c>
      <c r="J127">
        <v>90</v>
      </c>
      <c r="K127">
        <v>1613</v>
      </c>
      <c r="M127">
        <v>530</v>
      </c>
      <c r="N127">
        <v>80</v>
      </c>
      <c r="O127">
        <v>138</v>
      </c>
      <c r="P127">
        <v>45</v>
      </c>
      <c r="Q127">
        <v>0</v>
      </c>
      <c r="S127">
        <v>20</v>
      </c>
      <c r="T127">
        <v>-2</v>
      </c>
      <c r="U127">
        <v>0.5</v>
      </c>
      <c r="V127">
        <v>70</v>
      </c>
      <c r="W127">
        <v>-4</v>
      </c>
      <c r="X127">
        <v>0.05</v>
      </c>
      <c r="Y127">
        <v>2.85</v>
      </c>
      <c r="Z127">
        <v>1</v>
      </c>
      <c r="AE127" s="12" t="s">
        <v>1536</v>
      </c>
      <c r="AF127" s="17" t="s">
        <v>1217</v>
      </c>
      <c r="AG127" s="12" t="s">
        <v>1232</v>
      </c>
      <c r="AJ127">
        <v>1</v>
      </c>
      <c r="AL127">
        <v>1</v>
      </c>
      <c r="AM127">
        <v>0.5</v>
      </c>
      <c r="AQ127">
        <v>0.25</v>
      </c>
      <c r="AT127" s="12" t="s">
        <v>1218</v>
      </c>
      <c r="AU127" s="11" t="str">
        <f t="shared" ref="AU127" si="185">"icon_"&amp;C127</f>
        <v>icon_shining</v>
      </c>
      <c r="AV127" t="str">
        <f t="shared" ref="AV127" si="186">"half_"&amp;C127</f>
        <v>half_shining</v>
      </c>
      <c r="AW127" t="str">
        <f t="shared" ref="AW127" si="187">C127</f>
        <v>shining</v>
      </c>
      <c r="AX127" s="12" t="s">
        <v>890</v>
      </c>
      <c r="AY127">
        <v>6</v>
      </c>
      <c r="AZ127" s="12" t="s">
        <v>882</v>
      </c>
      <c r="BA127" s="12" t="s">
        <v>883</v>
      </c>
      <c r="BB127" s="12" t="s">
        <v>887</v>
      </c>
      <c r="BC127" t="s">
        <v>85</v>
      </c>
      <c r="BE127" t="s">
        <v>1382</v>
      </c>
      <c r="BF127" t="s">
        <v>1382</v>
      </c>
      <c r="BG127" s="12"/>
      <c r="BH127">
        <v>1</v>
      </c>
    </row>
    <row r="128" spans="1:60" x14ac:dyDescent="0.15">
      <c r="A128" s="12" t="s">
        <v>1234</v>
      </c>
      <c r="B128" t="s">
        <v>99</v>
      </c>
      <c r="C128" s="12" t="s">
        <v>1247</v>
      </c>
      <c r="D128" s="15" t="s">
        <v>1235</v>
      </c>
      <c r="E128" t="str">
        <f t="shared" ref="E128" si="188">"char_"&amp;D128&amp;"_"&amp;C128</f>
        <v>char_179_cgbird</v>
      </c>
      <c r="F128">
        <v>1</v>
      </c>
      <c r="G128" s="12" t="s">
        <v>1234</v>
      </c>
      <c r="I128">
        <v>2</v>
      </c>
      <c r="J128">
        <v>90</v>
      </c>
      <c r="K128">
        <v>1705</v>
      </c>
      <c r="M128">
        <v>350</v>
      </c>
      <c r="N128">
        <v>70</v>
      </c>
      <c r="O128">
        <v>169</v>
      </c>
      <c r="Q128">
        <v>5</v>
      </c>
      <c r="R128">
        <v>10</v>
      </c>
      <c r="S128">
        <v>18</v>
      </c>
      <c r="T128">
        <v>-2</v>
      </c>
      <c r="U128">
        <v>0.5</v>
      </c>
      <c r="V128">
        <v>70</v>
      </c>
      <c r="W128">
        <v>-4</v>
      </c>
      <c r="X128">
        <v>0.05</v>
      </c>
      <c r="Y128">
        <v>2.85</v>
      </c>
      <c r="Z128">
        <v>1</v>
      </c>
      <c r="AE128" s="12" t="s">
        <v>1536</v>
      </c>
      <c r="AF128" s="17" t="s">
        <v>1246</v>
      </c>
      <c r="AG128" s="12" t="s">
        <v>1270</v>
      </c>
      <c r="AJ128">
        <v>1</v>
      </c>
      <c r="AL128">
        <v>1</v>
      </c>
      <c r="AM128">
        <v>0.5</v>
      </c>
      <c r="AQ128">
        <v>0.25</v>
      </c>
      <c r="AT128" s="12" t="s">
        <v>1218</v>
      </c>
      <c r="AU128" s="11" t="str">
        <f t="shared" ref="AU128" si="189">"icon_"&amp;C128</f>
        <v>icon_cgbird</v>
      </c>
      <c r="AV128" t="str">
        <f t="shared" ref="AV128:AV129" si="190">"half_"&amp;C128</f>
        <v>half_cgbird</v>
      </c>
      <c r="AW128" t="str">
        <f t="shared" ref="AW128:AW129" si="191">C128</f>
        <v>cgbird</v>
      </c>
      <c r="AX128" s="12" t="s">
        <v>890</v>
      </c>
      <c r="AY128">
        <v>6</v>
      </c>
      <c r="AZ128" s="12" t="s">
        <v>882</v>
      </c>
      <c r="BA128" s="12" t="s">
        <v>883</v>
      </c>
      <c r="BB128" s="12" t="s">
        <v>887</v>
      </c>
      <c r="BC128" t="s">
        <v>85</v>
      </c>
      <c r="BE128" t="s">
        <v>1382</v>
      </c>
      <c r="BF128" t="s">
        <v>1382</v>
      </c>
      <c r="BG128" s="12"/>
      <c r="BH128">
        <v>1</v>
      </c>
    </row>
    <row r="129" spans="1:60" x14ac:dyDescent="0.15">
      <c r="A129" s="12" t="s">
        <v>1238</v>
      </c>
      <c r="B129" t="s">
        <v>99</v>
      </c>
      <c r="C129" s="12" t="s">
        <v>1247</v>
      </c>
      <c r="D129" s="15" t="s">
        <v>1239</v>
      </c>
      <c r="E129" s="12" t="s">
        <v>1240</v>
      </c>
      <c r="F129">
        <v>1</v>
      </c>
      <c r="G129" s="12" t="s">
        <v>1241</v>
      </c>
      <c r="H129" s="12"/>
      <c r="I129">
        <v>2</v>
      </c>
      <c r="J129">
        <v>90</v>
      </c>
      <c r="K129">
        <v>6000</v>
      </c>
      <c r="M129">
        <v>0</v>
      </c>
      <c r="O129">
        <v>0</v>
      </c>
      <c r="P129">
        <v>0</v>
      </c>
      <c r="Q129">
        <v>75</v>
      </c>
      <c r="S129">
        <v>5</v>
      </c>
      <c r="U129">
        <v>0</v>
      </c>
      <c r="V129">
        <v>20</v>
      </c>
      <c r="X129">
        <v>0.05</v>
      </c>
      <c r="Y129">
        <v>1</v>
      </c>
      <c r="Z129">
        <v>0</v>
      </c>
      <c r="AA129">
        <v>1</v>
      </c>
      <c r="AB129">
        <v>1</v>
      </c>
      <c r="AE129" s="12" t="s">
        <v>1536</v>
      </c>
      <c r="AF129" s="17" t="s">
        <v>1251</v>
      </c>
      <c r="AG129" s="12"/>
      <c r="AH129">
        <v>1</v>
      </c>
      <c r="AJ129">
        <v>1</v>
      </c>
      <c r="AK129">
        <v>1</v>
      </c>
      <c r="AL129">
        <v>0</v>
      </c>
      <c r="AM129">
        <v>0</v>
      </c>
      <c r="AQ129">
        <v>0.25</v>
      </c>
      <c r="AT129" t="s">
        <v>117</v>
      </c>
      <c r="AU129" s="11" t="s">
        <v>1242</v>
      </c>
      <c r="AV129" t="str">
        <f t="shared" si="190"/>
        <v>half_cgbird</v>
      </c>
      <c r="AW129" t="str">
        <f t="shared" si="191"/>
        <v>cgbird</v>
      </c>
      <c r="AX129" s="12" t="s">
        <v>890</v>
      </c>
      <c r="AY129">
        <v>6</v>
      </c>
      <c r="AZ129" s="12" t="s">
        <v>882</v>
      </c>
      <c r="BA129" s="12" t="s">
        <v>883</v>
      </c>
      <c r="BB129" s="12"/>
      <c r="BC129" t="s">
        <v>85</v>
      </c>
      <c r="BG129" s="12"/>
      <c r="BH129">
        <v>1</v>
      </c>
    </row>
    <row r="130" spans="1:60" x14ac:dyDescent="0.15">
      <c r="A130" s="12" t="s">
        <v>1201</v>
      </c>
      <c r="B130" t="s">
        <v>99</v>
      </c>
      <c r="C130" s="12" t="s">
        <v>1777</v>
      </c>
      <c r="D130" s="10" t="s">
        <v>141</v>
      </c>
      <c r="E130" t="str">
        <f>"char_"&amp;D130&amp;"_"&amp;C130</f>
        <v>char_136_hsguma</v>
      </c>
      <c r="F130">
        <v>1</v>
      </c>
      <c r="G130" t="s">
        <v>140</v>
      </c>
      <c r="I130">
        <v>2</v>
      </c>
      <c r="J130">
        <v>90</v>
      </c>
      <c r="K130">
        <v>3850</v>
      </c>
      <c r="M130">
        <v>430</v>
      </c>
      <c r="N130">
        <v>60</v>
      </c>
      <c r="O130">
        <v>723</v>
      </c>
      <c r="P130">
        <v>90</v>
      </c>
      <c r="Q130">
        <v>0</v>
      </c>
      <c r="S130">
        <v>23</v>
      </c>
      <c r="T130">
        <v>-2</v>
      </c>
      <c r="U130">
        <v>0.5</v>
      </c>
      <c r="V130">
        <v>70</v>
      </c>
      <c r="W130">
        <v>-4</v>
      </c>
      <c r="X130">
        <v>0.05</v>
      </c>
      <c r="Y130">
        <v>1.2</v>
      </c>
      <c r="Z130">
        <v>1</v>
      </c>
      <c r="AE130" s="12" t="s">
        <v>1536</v>
      </c>
      <c r="AF130" s="12" t="s">
        <v>1294</v>
      </c>
      <c r="AG130" s="12" t="s">
        <v>1299</v>
      </c>
      <c r="AK130">
        <v>1</v>
      </c>
      <c r="AL130">
        <v>3</v>
      </c>
      <c r="AM130">
        <v>0.5</v>
      </c>
      <c r="AQ130">
        <v>0.25</v>
      </c>
      <c r="AT130" t="s">
        <v>143</v>
      </c>
      <c r="AU130" s="11" t="str">
        <f>"icon_"&amp;C130</f>
        <v>icon_hsguma</v>
      </c>
      <c r="AV130" t="str">
        <f>"half_"&amp;C130</f>
        <v>half_hsguma</v>
      </c>
      <c r="AW130" t="str">
        <f>C130</f>
        <v>hsguma</v>
      </c>
      <c r="AX130" s="12" t="s">
        <v>890</v>
      </c>
      <c r="AY130">
        <v>6</v>
      </c>
      <c r="AZ130" s="12" t="s">
        <v>882</v>
      </c>
      <c r="BA130" s="12" t="s">
        <v>883</v>
      </c>
      <c r="BB130" s="12"/>
      <c r="BC130" t="s">
        <v>85</v>
      </c>
      <c r="BE130" t="s">
        <v>1382</v>
      </c>
      <c r="BF130" t="s">
        <v>1382</v>
      </c>
      <c r="BG130" s="12"/>
      <c r="BH130">
        <v>1</v>
      </c>
    </row>
    <row r="131" spans="1:60" x14ac:dyDescent="0.15">
      <c r="A131" s="12" t="s">
        <v>1302</v>
      </c>
      <c r="B131" t="s">
        <v>99</v>
      </c>
      <c r="C131" s="12" t="s">
        <v>1304</v>
      </c>
      <c r="D131" s="15" t="s">
        <v>1303</v>
      </c>
      <c r="E131" t="str">
        <f>"char_"&amp;D131&amp;"_"&amp;C131</f>
        <v>char_202_demkni</v>
      </c>
      <c r="F131">
        <v>1</v>
      </c>
      <c r="G131" s="12" t="s">
        <v>1302</v>
      </c>
      <c r="I131">
        <v>2</v>
      </c>
      <c r="J131">
        <v>90</v>
      </c>
      <c r="K131">
        <v>3150</v>
      </c>
      <c r="M131">
        <v>485</v>
      </c>
      <c r="N131">
        <v>50</v>
      </c>
      <c r="O131">
        <v>595</v>
      </c>
      <c r="P131">
        <v>87</v>
      </c>
      <c r="Q131">
        <v>10</v>
      </c>
      <c r="S131">
        <v>22</v>
      </c>
      <c r="T131">
        <v>-2</v>
      </c>
      <c r="U131">
        <v>0.5</v>
      </c>
      <c r="V131">
        <v>70</v>
      </c>
      <c r="W131">
        <v>-4</v>
      </c>
      <c r="X131">
        <v>0.05</v>
      </c>
      <c r="Y131">
        <v>1.2</v>
      </c>
      <c r="Z131">
        <v>1</v>
      </c>
      <c r="AE131" s="12" t="s">
        <v>1536</v>
      </c>
      <c r="AF131" s="12" t="s">
        <v>1316</v>
      </c>
      <c r="AG131" s="12" t="s">
        <v>1327</v>
      </c>
      <c r="AK131">
        <v>1</v>
      </c>
      <c r="AL131">
        <v>3</v>
      </c>
      <c r="AM131">
        <v>0.5</v>
      </c>
      <c r="AQ131">
        <v>0.25</v>
      </c>
      <c r="AT131" t="s">
        <v>143</v>
      </c>
      <c r="AU131" s="11" t="str">
        <f>"icon_"&amp;C131</f>
        <v>icon_demkni</v>
      </c>
      <c r="AV131" t="str">
        <f>"half_"&amp;C131</f>
        <v>half_demkni</v>
      </c>
      <c r="AW131" t="str">
        <f>C131</f>
        <v>demkni</v>
      </c>
      <c r="AX131" s="12" t="s">
        <v>890</v>
      </c>
      <c r="AY131">
        <v>6</v>
      </c>
      <c r="AZ131" s="12" t="s">
        <v>882</v>
      </c>
      <c r="BA131" s="12" t="s">
        <v>883</v>
      </c>
      <c r="BB131" s="12"/>
      <c r="BC131" t="s">
        <v>85</v>
      </c>
      <c r="BE131" t="s">
        <v>1382</v>
      </c>
      <c r="BF131" t="s">
        <v>1382</v>
      </c>
      <c r="BG131" s="12"/>
      <c r="BH131">
        <v>1</v>
      </c>
    </row>
    <row r="132" spans="1:60" x14ac:dyDescent="0.15">
      <c r="A132" s="12"/>
      <c r="C132" s="12"/>
      <c r="D132" s="15"/>
      <c r="G132" s="12"/>
      <c r="AF132" s="12"/>
      <c r="AG132" s="12"/>
      <c r="AU132" s="11"/>
      <c r="AX132" s="12"/>
      <c r="AZ132" s="12"/>
      <c r="BA132" s="12"/>
      <c r="BB132" s="12"/>
      <c r="BF132" s="12"/>
      <c r="BG132" s="12"/>
    </row>
    <row r="133" spans="1:60" x14ac:dyDescent="0.15">
      <c r="A133" s="12"/>
      <c r="C133" s="12"/>
      <c r="D133" s="15"/>
      <c r="G133" s="12"/>
      <c r="AF133" s="12"/>
      <c r="AG133" s="12"/>
      <c r="AU133" s="11"/>
      <c r="AX133" s="12"/>
      <c r="AZ133" s="12"/>
      <c r="BA133" s="12"/>
      <c r="BB133" s="12"/>
      <c r="BF133" s="12"/>
      <c r="BG133" s="12"/>
    </row>
    <row r="134" spans="1:60" x14ac:dyDescent="0.15">
      <c r="A134" t="s">
        <v>211</v>
      </c>
      <c r="X134">
        <v>0.05</v>
      </c>
    </row>
    <row r="135" spans="1:60" x14ac:dyDescent="0.15">
      <c r="A135" t="s">
        <v>212</v>
      </c>
      <c r="B135" s="12" t="s">
        <v>509</v>
      </c>
      <c r="E135" t="s">
        <v>213</v>
      </c>
      <c r="F135">
        <v>1</v>
      </c>
      <c r="X135">
        <v>0.05</v>
      </c>
      <c r="AF135" t="s">
        <v>214</v>
      </c>
      <c r="AH135">
        <v>3</v>
      </c>
      <c r="AQ135">
        <v>0.25</v>
      </c>
    </row>
    <row r="136" spans="1:60" x14ac:dyDescent="0.15">
      <c r="A136" s="12" t="s">
        <v>505</v>
      </c>
      <c r="B136" s="12" t="s">
        <v>509</v>
      </c>
      <c r="E136" s="12" t="s">
        <v>504</v>
      </c>
      <c r="F136">
        <v>1</v>
      </c>
      <c r="K136">
        <v>100</v>
      </c>
      <c r="M136">
        <v>200</v>
      </c>
      <c r="X136">
        <v>0.05</v>
      </c>
      <c r="AF136" s="12" t="s">
        <v>503</v>
      </c>
      <c r="AG136" s="12" t="s">
        <v>493</v>
      </c>
      <c r="AH136" s="12">
        <v>2</v>
      </c>
      <c r="AQ136">
        <v>0.25</v>
      </c>
      <c r="BC136" t="s">
        <v>85</v>
      </c>
      <c r="BF136" s="12" t="s">
        <v>817</v>
      </c>
      <c r="BG136" s="12"/>
      <c r="BH136">
        <v>1</v>
      </c>
    </row>
    <row r="137" spans="1:60" x14ac:dyDescent="0.15">
      <c r="A137" s="12" t="s">
        <v>518</v>
      </c>
      <c r="B137" s="12" t="s">
        <v>509</v>
      </c>
      <c r="E137" s="12" t="s">
        <v>504</v>
      </c>
      <c r="F137">
        <v>1</v>
      </c>
      <c r="K137">
        <v>100</v>
      </c>
      <c r="M137">
        <v>200</v>
      </c>
      <c r="X137">
        <v>0.05</v>
      </c>
      <c r="AF137" s="12" t="s">
        <v>503</v>
      </c>
      <c r="AG137" s="12" t="s">
        <v>519</v>
      </c>
      <c r="AH137" s="12">
        <v>2</v>
      </c>
      <c r="AQ137">
        <v>0.25</v>
      </c>
      <c r="BC137" t="s">
        <v>85</v>
      </c>
      <c r="BF137" s="12" t="s">
        <v>817</v>
      </c>
      <c r="BG137" s="12"/>
      <c r="BH137">
        <v>1</v>
      </c>
    </row>
    <row r="138" spans="1:60" x14ac:dyDescent="0.15">
      <c r="A138" s="12" t="s">
        <v>527</v>
      </c>
      <c r="B138" s="12" t="s">
        <v>509</v>
      </c>
      <c r="E138" s="12" t="s">
        <v>1859</v>
      </c>
      <c r="F138">
        <v>1</v>
      </c>
      <c r="K138">
        <v>100</v>
      </c>
      <c r="M138">
        <v>200</v>
      </c>
      <c r="X138">
        <v>0.05</v>
      </c>
      <c r="AF138" s="12" t="s">
        <v>503</v>
      </c>
      <c r="AG138" s="12" t="s">
        <v>528</v>
      </c>
      <c r="AH138" s="12">
        <v>2</v>
      </c>
      <c r="AQ138">
        <v>0.25</v>
      </c>
      <c r="BC138" t="s">
        <v>85</v>
      </c>
      <c r="BE138" s="12" t="s">
        <v>1836</v>
      </c>
      <c r="BF138" s="12" t="s">
        <v>817</v>
      </c>
      <c r="BG138" s="12"/>
      <c r="BH138">
        <v>1</v>
      </c>
    </row>
    <row r="139" spans="1:60" x14ac:dyDescent="0.15">
      <c r="A139" s="12" t="s">
        <v>1860</v>
      </c>
      <c r="B139" s="12" t="s">
        <v>509</v>
      </c>
      <c r="E139" s="12" t="s">
        <v>1862</v>
      </c>
      <c r="F139">
        <v>1</v>
      </c>
      <c r="K139">
        <v>100</v>
      </c>
      <c r="M139">
        <v>20000</v>
      </c>
      <c r="X139">
        <v>0.05</v>
      </c>
      <c r="AF139" s="12" t="s">
        <v>503</v>
      </c>
      <c r="AG139" s="12" t="s">
        <v>1861</v>
      </c>
      <c r="AH139" s="12">
        <v>2</v>
      </c>
      <c r="AQ139">
        <v>0.25</v>
      </c>
      <c r="BC139" t="s">
        <v>85</v>
      </c>
      <c r="BE139" s="12" t="s">
        <v>1864</v>
      </c>
      <c r="BF139" s="12" t="s">
        <v>817</v>
      </c>
      <c r="BG139" s="12"/>
      <c r="BH139">
        <v>1</v>
      </c>
    </row>
  </sheetData>
  <phoneticPr fontId="8"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P598"/>
  <sheetViews>
    <sheetView tabSelected="1" workbookViewId="0">
      <pane xSplit="1" ySplit="3" topLeftCell="BJ323" activePane="bottomRight" state="frozen"/>
      <selection pane="topRight"/>
      <selection pane="bottomLeft"/>
      <selection pane="bottomRight" activeCell="BT340" sqref="BT340"/>
    </sheetView>
  </sheetViews>
  <sheetFormatPr defaultColWidth="9" defaultRowHeight="13.5" x14ac:dyDescent="0.15"/>
  <cols>
    <col min="1" max="2" width="15.625" customWidth="1"/>
    <col min="3" max="3" width="7.75" customWidth="1"/>
    <col min="4" max="4" width="10.125" customWidth="1"/>
    <col min="5" max="5" width="16.875" customWidth="1"/>
    <col min="6" max="6" width="7.375" customWidth="1"/>
    <col min="7" max="7" width="7.75" customWidth="1"/>
    <col min="8" max="18" width="8.375" style="3" customWidth="1"/>
    <col min="19" max="19" width="10.625" customWidth="1"/>
    <col min="20" max="21" width="8.375" customWidth="1"/>
    <col min="22" max="22" width="10" customWidth="1"/>
    <col min="23" max="31" width="8.625" customWidth="1"/>
    <col min="32" max="33" width="8.375" customWidth="1"/>
    <col min="34" max="34" width="13.25" customWidth="1"/>
    <col min="35" max="35" width="11.875" customWidth="1"/>
    <col min="36" max="36" width="14.75" customWidth="1"/>
    <col min="37" max="37" width="7.625" customWidth="1"/>
    <col min="38" max="38" width="7.25" customWidth="1"/>
    <col min="39" max="39" width="7.125" customWidth="1"/>
    <col min="41" max="41" width="7" customWidth="1"/>
    <col min="42" max="42" width="11.75" customWidth="1"/>
    <col min="43" max="43" width="9.75" customWidth="1"/>
    <col min="44" max="44" width="5.125" customWidth="1"/>
    <col min="45" max="45" width="8.5" customWidth="1"/>
    <col min="46" max="48" width="8.25" customWidth="1"/>
    <col min="49" max="54" width="8.375" customWidth="1"/>
    <col min="55" max="57" width="11.25" customWidth="1"/>
    <col min="58" max="58" width="6.625" customWidth="1"/>
    <col min="59" max="59" width="8" customWidth="1"/>
    <col min="60" max="60" width="7.375" style="4" customWidth="1"/>
    <col min="61" max="62" width="8.5" style="4" customWidth="1"/>
    <col min="63" max="64" width="7.875" style="4" customWidth="1"/>
    <col min="65" max="65" width="13.5" customWidth="1"/>
    <col min="66" max="66" width="7.25" customWidth="1"/>
    <col min="67" max="67" width="9" customWidth="1"/>
    <col min="68" max="69" width="10" customWidth="1"/>
    <col min="70" max="70" width="9" style="5" customWidth="1"/>
    <col min="72" max="72" width="16" customWidth="1"/>
    <col min="73" max="75" width="12.875" customWidth="1"/>
    <col min="76" max="76" width="17.125" customWidth="1"/>
    <col min="83" max="83" width="14" customWidth="1"/>
    <col min="84" max="84" width="8" customWidth="1"/>
    <col min="86" max="86" width="11.125" customWidth="1"/>
  </cols>
  <sheetData>
    <row r="1" spans="1:94" x14ac:dyDescent="0.15">
      <c r="B1" s="12" t="s">
        <v>497</v>
      </c>
      <c r="D1" t="s">
        <v>215</v>
      </c>
      <c r="E1" t="s">
        <v>216</v>
      </c>
      <c r="F1" s="12" t="s">
        <v>885</v>
      </c>
      <c r="G1" t="s">
        <v>217</v>
      </c>
      <c r="H1" s="3" t="s">
        <v>218</v>
      </c>
      <c r="I1" s="3" t="s">
        <v>219</v>
      </c>
      <c r="J1" s="14" t="s">
        <v>547</v>
      </c>
      <c r="K1" s="3" t="s">
        <v>1043</v>
      </c>
      <c r="L1" s="3" t="s">
        <v>1044</v>
      </c>
      <c r="M1" s="3" t="s">
        <v>1045</v>
      </c>
      <c r="N1" s="3" t="s">
        <v>1046</v>
      </c>
      <c r="O1" s="3" t="s">
        <v>1167</v>
      </c>
      <c r="P1" s="3" t="s">
        <v>1312</v>
      </c>
      <c r="Q1" s="3" t="s">
        <v>220</v>
      </c>
      <c r="R1" s="14" t="s">
        <v>513</v>
      </c>
      <c r="S1" t="s">
        <v>221</v>
      </c>
      <c r="T1" t="s">
        <v>222</v>
      </c>
      <c r="U1" s="3" t="s">
        <v>2135</v>
      </c>
      <c r="V1" s="12" t="s">
        <v>2850</v>
      </c>
      <c r="W1" t="s">
        <v>223</v>
      </c>
      <c r="X1" t="s">
        <v>224</v>
      </c>
      <c r="Y1" s="12" t="s">
        <v>1301</v>
      </c>
      <c r="Z1" s="12" t="s">
        <v>591</v>
      </c>
      <c r="AA1" s="12" t="s">
        <v>770</v>
      </c>
      <c r="AB1" s="12" t="s">
        <v>1066</v>
      </c>
      <c r="AC1" t="s">
        <v>225</v>
      </c>
      <c r="AD1" s="12" t="s">
        <v>910</v>
      </c>
      <c r="AE1" s="12" t="s">
        <v>1879</v>
      </c>
      <c r="AF1" s="12" t="s">
        <v>1886</v>
      </c>
      <c r="AG1" s="12" t="s">
        <v>2269</v>
      </c>
      <c r="AH1" t="s">
        <v>226</v>
      </c>
      <c r="AI1" t="s">
        <v>227</v>
      </c>
      <c r="AJ1" t="s">
        <v>228</v>
      </c>
      <c r="AK1" t="s">
        <v>229</v>
      </c>
      <c r="AL1" s="12" t="s">
        <v>652</v>
      </c>
      <c r="AM1" t="s">
        <v>230</v>
      </c>
      <c r="AN1" t="s">
        <v>231</v>
      </c>
      <c r="AO1" t="s">
        <v>232</v>
      </c>
      <c r="AP1" s="12" t="s">
        <v>1185</v>
      </c>
      <c r="AQ1" s="12" t="s">
        <v>804</v>
      </c>
      <c r="AR1" s="12" t="s">
        <v>2616</v>
      </c>
      <c r="AS1" t="s">
        <v>233</v>
      </c>
      <c r="AT1" t="s">
        <v>234</v>
      </c>
      <c r="AU1" t="s">
        <v>235</v>
      </c>
      <c r="AV1" t="s">
        <v>236</v>
      </c>
      <c r="AW1" t="s">
        <v>237</v>
      </c>
      <c r="AX1" s="12" t="s">
        <v>1147</v>
      </c>
      <c r="AY1" t="s">
        <v>238</v>
      </c>
      <c r="AZ1" t="s">
        <v>239</v>
      </c>
      <c r="BA1" t="s">
        <v>240</v>
      </c>
      <c r="BB1" t="s">
        <v>241</v>
      </c>
      <c r="BC1" t="s">
        <v>242</v>
      </c>
      <c r="BD1" s="12" t="s">
        <v>1946</v>
      </c>
      <c r="BE1" s="12" t="s">
        <v>986</v>
      </c>
      <c r="BF1" t="s">
        <v>243</v>
      </c>
      <c r="BG1" t="s">
        <v>244</v>
      </c>
      <c r="BH1" s="4" t="s">
        <v>245</v>
      </c>
      <c r="BI1" s="4" t="s">
        <v>246</v>
      </c>
      <c r="BJ1" s="4" t="s">
        <v>247</v>
      </c>
      <c r="BK1" s="4" t="s">
        <v>248</v>
      </c>
      <c r="BL1" s="4" t="s">
        <v>1871</v>
      </c>
      <c r="BM1" t="s">
        <v>249</v>
      </c>
      <c r="BN1" s="4" t="s">
        <v>2562</v>
      </c>
      <c r="BO1" s="12" t="s">
        <v>1698</v>
      </c>
      <c r="BP1" t="s">
        <v>250</v>
      </c>
      <c r="BQ1" s="12" t="s">
        <v>1722</v>
      </c>
      <c r="BR1" s="5" t="s">
        <v>251</v>
      </c>
      <c r="BS1" t="s">
        <v>252</v>
      </c>
      <c r="BT1" t="s">
        <v>253</v>
      </c>
      <c r="BU1" t="s">
        <v>254</v>
      </c>
      <c r="BV1" s="12" t="s">
        <v>914</v>
      </c>
      <c r="BW1" s="12" t="s">
        <v>809</v>
      </c>
      <c r="BX1" t="s">
        <v>255</v>
      </c>
      <c r="BY1" t="s">
        <v>256</v>
      </c>
      <c r="BZ1" s="12" t="s">
        <v>1108</v>
      </c>
      <c r="CA1" s="12" t="s">
        <v>3058</v>
      </c>
      <c r="CB1" t="s">
        <v>244</v>
      </c>
      <c r="CC1" s="12" t="s">
        <v>1082</v>
      </c>
      <c r="CD1" s="12" t="s">
        <v>982</v>
      </c>
      <c r="CE1" t="s">
        <v>257</v>
      </c>
      <c r="CF1" s="12" t="s">
        <v>611</v>
      </c>
      <c r="CG1" t="s">
        <v>258</v>
      </c>
      <c r="CH1" s="12" t="s">
        <v>1456</v>
      </c>
      <c r="CI1" t="s">
        <v>259</v>
      </c>
      <c r="CJ1" t="s">
        <v>260</v>
      </c>
      <c r="CK1" s="12" t="s">
        <v>2879</v>
      </c>
      <c r="CL1" s="12" t="s">
        <v>1718</v>
      </c>
      <c r="CM1" s="12" t="s">
        <v>1719</v>
      </c>
      <c r="CN1" t="s">
        <v>261</v>
      </c>
      <c r="CO1" t="s">
        <v>262</v>
      </c>
      <c r="CP1" s="12" t="s">
        <v>2620</v>
      </c>
    </row>
    <row r="2" spans="1:94" x14ac:dyDescent="0.15">
      <c r="A2" t="s">
        <v>29</v>
      </c>
      <c r="C2" t="s">
        <v>30</v>
      </c>
      <c r="D2" t="s">
        <v>32</v>
      </c>
      <c r="E2" t="s">
        <v>263</v>
      </c>
      <c r="F2" s="12" t="s">
        <v>884</v>
      </c>
      <c r="G2" t="s">
        <v>264</v>
      </c>
      <c r="H2" s="3" t="s">
        <v>265</v>
      </c>
      <c r="I2" s="3" t="s">
        <v>266</v>
      </c>
      <c r="J2" s="14" t="s">
        <v>546</v>
      </c>
      <c r="K2" s="14" t="s">
        <v>535</v>
      </c>
      <c r="L2" s="14" t="s">
        <v>672</v>
      </c>
      <c r="M2" s="3" t="s">
        <v>1042</v>
      </c>
      <c r="N2" s="3" t="s">
        <v>1041</v>
      </c>
      <c r="O2" s="3" t="s">
        <v>1166</v>
      </c>
      <c r="P2" s="3" t="s">
        <v>1311</v>
      </c>
      <c r="Q2" s="3" t="s">
        <v>267</v>
      </c>
      <c r="R2" s="14" t="s">
        <v>512</v>
      </c>
      <c r="S2" t="s">
        <v>268</v>
      </c>
      <c r="T2" t="s">
        <v>269</v>
      </c>
      <c r="U2" s="3" t="s">
        <v>2134</v>
      </c>
      <c r="V2" t="s">
        <v>270</v>
      </c>
      <c r="W2" t="s">
        <v>271</v>
      </c>
      <c r="X2" t="s">
        <v>272</v>
      </c>
      <c r="Y2" s="12" t="s">
        <v>1300</v>
      </c>
      <c r="Z2" s="12" t="s">
        <v>590</v>
      </c>
      <c r="AA2" s="12" t="s">
        <v>769</v>
      </c>
      <c r="AB2" s="12" t="s">
        <v>1065</v>
      </c>
      <c r="AC2" t="s">
        <v>273</v>
      </c>
      <c r="AD2" s="12" t="s">
        <v>911</v>
      </c>
      <c r="AE2" s="12" t="s">
        <v>1878</v>
      </c>
      <c r="AF2" s="12" t="s">
        <v>1885</v>
      </c>
      <c r="AG2" s="12" t="s">
        <v>2270</v>
      </c>
      <c r="AH2" t="s">
        <v>274</v>
      </c>
      <c r="AI2" t="s">
        <v>275</v>
      </c>
      <c r="AJ2" t="s">
        <v>276</v>
      </c>
      <c r="AK2" t="s">
        <v>277</v>
      </c>
      <c r="AL2" s="12" t="s">
        <v>651</v>
      </c>
      <c r="AM2" t="s">
        <v>278</v>
      </c>
      <c r="AN2" t="s">
        <v>279</v>
      </c>
      <c r="AO2" t="s">
        <v>280</v>
      </c>
      <c r="AP2" s="12" t="s">
        <v>1008</v>
      </c>
      <c r="AQ2" s="12" t="s">
        <v>805</v>
      </c>
      <c r="AR2" s="12" t="s">
        <v>2615</v>
      </c>
      <c r="AS2" t="s">
        <v>281</v>
      </c>
      <c r="AT2" t="s">
        <v>282</v>
      </c>
      <c r="AU2" t="s">
        <v>283</v>
      </c>
      <c r="AV2" t="s">
        <v>284</v>
      </c>
      <c r="AW2" t="s">
        <v>285</v>
      </c>
      <c r="AX2" s="12" t="s">
        <v>1148</v>
      </c>
      <c r="AY2" t="s">
        <v>286</v>
      </c>
      <c r="AZ2" t="s">
        <v>287</v>
      </c>
      <c r="BA2" t="s">
        <v>288</v>
      </c>
      <c r="BB2" t="s">
        <v>51</v>
      </c>
      <c r="BC2" t="s">
        <v>289</v>
      </c>
      <c r="BD2" s="12" t="s">
        <v>1945</v>
      </c>
      <c r="BE2" s="12" t="s">
        <v>985</v>
      </c>
      <c r="BF2" t="s">
        <v>290</v>
      </c>
      <c r="BG2" t="s">
        <v>291</v>
      </c>
      <c r="BH2" s="4" t="s">
        <v>292</v>
      </c>
      <c r="BI2" s="4" t="s">
        <v>293</v>
      </c>
      <c r="BJ2" s="4" t="s">
        <v>294</v>
      </c>
      <c r="BK2" s="4" t="s">
        <v>295</v>
      </c>
      <c r="BL2" s="4" t="s">
        <v>1872</v>
      </c>
      <c r="BM2" t="s">
        <v>296</v>
      </c>
      <c r="BN2" t="s">
        <v>2561</v>
      </c>
      <c r="BO2" s="12" t="s">
        <v>1697</v>
      </c>
      <c r="BP2" s="12" t="s">
        <v>1717</v>
      </c>
      <c r="BQ2" s="12" t="s">
        <v>1723</v>
      </c>
      <c r="BR2" s="5" t="s">
        <v>297</v>
      </c>
      <c r="BS2" t="s">
        <v>298</v>
      </c>
      <c r="BT2" t="s">
        <v>299</v>
      </c>
      <c r="BU2" t="s">
        <v>300</v>
      </c>
      <c r="BV2" s="12" t="s">
        <v>913</v>
      </c>
      <c r="BW2" s="12" t="s">
        <v>808</v>
      </c>
      <c r="BX2" t="s">
        <v>301</v>
      </c>
      <c r="BY2" t="s">
        <v>302</v>
      </c>
      <c r="BZ2" s="12" t="s">
        <v>1109</v>
      </c>
      <c r="CA2" s="12" t="s">
        <v>3059</v>
      </c>
      <c r="CB2" t="s">
        <v>303</v>
      </c>
      <c r="CC2" s="12" t="s">
        <v>1081</v>
      </c>
      <c r="CD2" s="12" t="s">
        <v>981</v>
      </c>
      <c r="CE2" t="s">
        <v>304</v>
      </c>
      <c r="CF2" s="12" t="s">
        <v>610</v>
      </c>
      <c r="CG2" t="s">
        <v>305</v>
      </c>
      <c r="CH2" s="12" t="s">
        <v>1455</v>
      </c>
      <c r="CI2" t="s">
        <v>306</v>
      </c>
      <c r="CJ2" t="s">
        <v>307</v>
      </c>
      <c r="CK2" s="12" t="s">
        <v>2878</v>
      </c>
      <c r="CL2" s="12" t="s">
        <v>1720</v>
      </c>
      <c r="CM2" s="12" t="s">
        <v>1721</v>
      </c>
      <c r="CN2" t="s">
        <v>308</v>
      </c>
      <c r="CO2" t="s">
        <v>309</v>
      </c>
      <c r="CP2" s="12" t="s">
        <v>2619</v>
      </c>
    </row>
    <row r="3" spans="1:94" x14ac:dyDescent="0.15">
      <c r="A3" t="s">
        <v>73</v>
      </c>
      <c r="C3" t="s">
        <v>73</v>
      </c>
      <c r="D3" t="s">
        <v>73</v>
      </c>
      <c r="E3" t="s">
        <v>73</v>
      </c>
      <c r="F3" s="12" t="s">
        <v>545</v>
      </c>
      <c r="G3" t="s">
        <v>310</v>
      </c>
      <c r="H3" s="3" t="s">
        <v>311</v>
      </c>
      <c r="I3" s="3" t="s">
        <v>312</v>
      </c>
      <c r="J3" s="14" t="s">
        <v>545</v>
      </c>
      <c r="K3" s="14" t="s">
        <v>534</v>
      </c>
      <c r="L3" s="14" t="s">
        <v>534</v>
      </c>
      <c r="M3" s="14" t="s">
        <v>534</v>
      </c>
      <c r="N3" s="14" t="s">
        <v>534</v>
      </c>
      <c r="O3" s="3" t="s">
        <v>511</v>
      </c>
      <c r="P3" s="3" t="s">
        <v>559</v>
      </c>
      <c r="Q3" s="3" t="s">
        <v>77</v>
      </c>
      <c r="R3" s="14" t="s">
        <v>511</v>
      </c>
      <c r="S3" t="s">
        <v>77</v>
      </c>
      <c r="T3" t="s">
        <v>77</v>
      </c>
      <c r="U3" s="3" t="s">
        <v>559</v>
      </c>
      <c r="V3" t="s">
        <v>77</v>
      </c>
      <c r="W3" t="s">
        <v>74</v>
      </c>
      <c r="X3" t="s">
        <v>77</v>
      </c>
      <c r="Y3" s="12" t="s">
        <v>511</v>
      </c>
      <c r="Z3" s="12" t="s">
        <v>511</v>
      </c>
      <c r="AA3" s="12" t="s">
        <v>768</v>
      </c>
      <c r="AB3" s="12" t="s">
        <v>511</v>
      </c>
      <c r="AC3" t="s">
        <v>78</v>
      </c>
      <c r="AD3" s="12" t="s">
        <v>912</v>
      </c>
      <c r="AE3" s="12" t="s">
        <v>545</v>
      </c>
      <c r="AF3" s="12" t="s">
        <v>545</v>
      </c>
      <c r="AG3" s="12" t="s">
        <v>545</v>
      </c>
      <c r="AH3" t="s">
        <v>313</v>
      </c>
      <c r="AI3" t="s">
        <v>314</v>
      </c>
      <c r="AJ3" s="12" t="s">
        <v>1569</v>
      </c>
      <c r="AK3" t="s">
        <v>75</v>
      </c>
      <c r="AL3" s="12" t="s">
        <v>511</v>
      </c>
      <c r="AM3" t="s">
        <v>315</v>
      </c>
      <c r="AN3" t="s">
        <v>77</v>
      </c>
      <c r="AO3" t="s">
        <v>75</v>
      </c>
      <c r="AP3" s="12" t="s">
        <v>511</v>
      </c>
      <c r="AQ3" s="12" t="s">
        <v>545</v>
      </c>
      <c r="AR3" s="12" t="s">
        <v>559</v>
      </c>
      <c r="AS3" t="s">
        <v>74</v>
      </c>
      <c r="AT3" t="s">
        <v>74</v>
      </c>
      <c r="AU3" t="s">
        <v>75</v>
      </c>
      <c r="AV3" t="s">
        <v>77</v>
      </c>
      <c r="AW3" t="s">
        <v>75</v>
      </c>
      <c r="AX3" s="12" t="s">
        <v>559</v>
      </c>
      <c r="AY3" t="s">
        <v>75</v>
      </c>
      <c r="AZ3" t="s">
        <v>74</v>
      </c>
      <c r="BA3" t="s">
        <v>74</v>
      </c>
      <c r="BB3" t="s">
        <v>76</v>
      </c>
      <c r="BC3" t="s">
        <v>76</v>
      </c>
      <c r="BD3" s="12" t="s">
        <v>1944</v>
      </c>
      <c r="BE3" s="12" t="s">
        <v>984</v>
      </c>
      <c r="BF3" t="s">
        <v>75</v>
      </c>
      <c r="BG3" t="s">
        <v>75</v>
      </c>
      <c r="BH3" s="13" t="s">
        <v>559</v>
      </c>
      <c r="BI3" s="13" t="s">
        <v>559</v>
      </c>
      <c r="BJ3" s="4" t="s">
        <v>74</v>
      </c>
      <c r="BK3" s="4" t="s">
        <v>316</v>
      </c>
      <c r="BL3" s="4" t="s">
        <v>316</v>
      </c>
      <c r="BM3" t="s">
        <v>79</v>
      </c>
      <c r="BN3" t="s">
        <v>559</v>
      </c>
      <c r="BO3" t="s">
        <v>79</v>
      </c>
      <c r="BP3" t="s">
        <v>79</v>
      </c>
      <c r="BQ3" t="s">
        <v>79</v>
      </c>
      <c r="BR3" s="5" t="s">
        <v>317</v>
      </c>
      <c r="BS3" t="s">
        <v>318</v>
      </c>
      <c r="BT3" t="s">
        <v>73</v>
      </c>
      <c r="BU3" t="s">
        <v>319</v>
      </c>
      <c r="BV3" t="s">
        <v>319</v>
      </c>
      <c r="BW3" t="s">
        <v>320</v>
      </c>
      <c r="BX3" t="s">
        <v>320</v>
      </c>
      <c r="BY3" t="s">
        <v>321</v>
      </c>
      <c r="BZ3" t="s">
        <v>321</v>
      </c>
      <c r="CA3" t="s">
        <v>321</v>
      </c>
      <c r="CB3" t="s">
        <v>322</v>
      </c>
      <c r="CC3" s="12" t="s">
        <v>2190</v>
      </c>
      <c r="CD3" s="12" t="s">
        <v>511</v>
      </c>
      <c r="CE3" t="s">
        <v>323</v>
      </c>
      <c r="CF3" t="s">
        <v>324</v>
      </c>
      <c r="CG3" s="12" t="s">
        <v>1978</v>
      </c>
      <c r="CH3" s="12" t="s">
        <v>1978</v>
      </c>
      <c r="CI3" t="s">
        <v>324</v>
      </c>
      <c r="CJ3" t="s">
        <v>324</v>
      </c>
      <c r="CK3" t="s">
        <v>324</v>
      </c>
      <c r="CL3" t="s">
        <v>324</v>
      </c>
      <c r="CM3" t="s">
        <v>324</v>
      </c>
      <c r="CN3" t="s">
        <v>73</v>
      </c>
      <c r="CO3" t="s">
        <v>77</v>
      </c>
      <c r="CP3" t="s">
        <v>77</v>
      </c>
    </row>
    <row r="4" spans="1:94" s="1" customFormat="1" x14ac:dyDescent="0.15">
      <c r="A4" s="1" t="s">
        <v>325</v>
      </c>
    </row>
    <row r="5" spans="1:94" x14ac:dyDescent="0.15">
      <c r="A5" s="12" t="s">
        <v>3099</v>
      </c>
      <c r="C5" t="s">
        <v>326</v>
      </c>
      <c r="H5" s="3" t="s">
        <v>548</v>
      </c>
      <c r="I5" s="14" t="s">
        <v>755</v>
      </c>
      <c r="W5">
        <v>1</v>
      </c>
      <c r="AA5" s="12" t="s">
        <v>771</v>
      </c>
      <c r="AJ5" s="12"/>
      <c r="AS5">
        <v>1</v>
      </c>
      <c r="BT5" s="12"/>
      <c r="BX5" s="12" t="s">
        <v>3100</v>
      </c>
      <c r="CB5">
        <v>99999</v>
      </c>
    </row>
    <row r="6" spans="1:94" x14ac:dyDescent="0.15">
      <c r="BM6" s="5"/>
      <c r="BN6" s="5"/>
      <c r="BO6" s="5"/>
      <c r="BP6" s="5"/>
      <c r="BQ6" s="5"/>
    </row>
    <row r="7" spans="1:94" x14ac:dyDescent="0.15">
      <c r="A7" s="12" t="s">
        <v>1891</v>
      </c>
      <c r="C7" t="s">
        <v>326</v>
      </c>
      <c r="H7" s="3" t="s">
        <v>336</v>
      </c>
      <c r="W7">
        <v>1</v>
      </c>
      <c r="AH7" t="s">
        <v>346</v>
      </c>
      <c r="AJ7" s="12" t="s">
        <v>1892</v>
      </c>
      <c r="AN7">
        <v>1</v>
      </c>
      <c r="AO7">
        <v>1</v>
      </c>
      <c r="AS7">
        <v>1</v>
      </c>
      <c r="BM7" t="s">
        <v>37</v>
      </c>
      <c r="BR7" s="5" t="s">
        <v>330</v>
      </c>
      <c r="BS7" s="12" t="s">
        <v>1614</v>
      </c>
      <c r="BT7" s="12" t="s">
        <v>1458</v>
      </c>
      <c r="CI7" s="12" t="s">
        <v>1527</v>
      </c>
    </row>
    <row r="8" spans="1:94" x14ac:dyDescent="0.15">
      <c r="A8" s="12" t="s">
        <v>1893</v>
      </c>
      <c r="C8" t="s">
        <v>326</v>
      </c>
      <c r="H8" s="3" t="s">
        <v>548</v>
      </c>
      <c r="I8" s="3" t="s">
        <v>1143</v>
      </c>
      <c r="W8">
        <v>1</v>
      </c>
      <c r="AH8" t="s">
        <v>346</v>
      </c>
      <c r="AJ8" s="12"/>
      <c r="AK8">
        <v>99</v>
      </c>
      <c r="AN8">
        <v>1</v>
      </c>
      <c r="AO8">
        <v>500</v>
      </c>
      <c r="AQ8">
        <v>2</v>
      </c>
      <c r="AS8">
        <v>99</v>
      </c>
      <c r="BS8" s="12"/>
      <c r="BT8" s="12"/>
      <c r="CI8" s="12" t="s">
        <v>1527</v>
      </c>
    </row>
    <row r="9" spans="1:94" x14ac:dyDescent="0.15">
      <c r="BM9" s="5"/>
      <c r="BN9" s="5"/>
      <c r="BO9" s="5"/>
      <c r="BP9" s="5"/>
      <c r="BQ9" s="5"/>
    </row>
    <row r="10" spans="1:94" x14ac:dyDescent="0.15">
      <c r="A10" s="12" t="s">
        <v>1884</v>
      </c>
      <c r="C10" t="s">
        <v>142</v>
      </c>
      <c r="W10">
        <v>2</v>
      </c>
      <c r="AH10" t="s">
        <v>327</v>
      </c>
      <c r="AJ10" s="12" t="s">
        <v>1352</v>
      </c>
      <c r="AM10" t="s">
        <v>344</v>
      </c>
      <c r="AO10">
        <v>1</v>
      </c>
      <c r="AS10">
        <v>1</v>
      </c>
      <c r="BM10" t="s">
        <v>37</v>
      </c>
      <c r="BR10" s="5" t="s">
        <v>330</v>
      </c>
      <c r="CI10" s="12" t="s">
        <v>1919</v>
      </c>
    </row>
    <row r="11" spans="1:94" x14ac:dyDescent="0.15">
      <c r="A11" s="12" t="s">
        <v>1887</v>
      </c>
      <c r="C11" s="12" t="s">
        <v>585</v>
      </c>
      <c r="H11" s="3" t="s">
        <v>548</v>
      </c>
      <c r="I11" s="3" t="s">
        <v>1143</v>
      </c>
      <c r="W11">
        <v>1</v>
      </c>
      <c r="AF11">
        <v>1</v>
      </c>
      <c r="AK11">
        <v>99</v>
      </c>
      <c r="AS11">
        <v>99</v>
      </c>
      <c r="BM11" s="5"/>
      <c r="BN11" s="5"/>
      <c r="BO11" s="5"/>
      <c r="BP11" s="5"/>
      <c r="BQ11" s="5"/>
      <c r="BX11" s="12" t="s">
        <v>1888</v>
      </c>
      <c r="BY11">
        <v>0.2</v>
      </c>
      <c r="BZ11">
        <v>0.2</v>
      </c>
      <c r="CB11">
        <v>20</v>
      </c>
    </row>
    <row r="12" spans="1:94" x14ac:dyDescent="0.15">
      <c r="A12" s="12"/>
      <c r="C12" s="12"/>
      <c r="BM12" s="5"/>
      <c r="BN12" s="5"/>
      <c r="BO12" s="5"/>
      <c r="BP12" s="5"/>
      <c r="BQ12" s="5"/>
      <c r="BX12" s="12"/>
    </row>
    <row r="13" spans="1:94" x14ac:dyDescent="0.15">
      <c r="A13" s="12" t="s">
        <v>1923</v>
      </c>
      <c r="C13" t="s">
        <v>326</v>
      </c>
      <c r="G13" t="s">
        <v>333</v>
      </c>
      <c r="H13" s="3" t="s">
        <v>352</v>
      </c>
      <c r="I13" s="3" t="s">
        <v>361</v>
      </c>
      <c r="W13">
        <v>1</v>
      </c>
      <c r="AA13" s="12" t="s">
        <v>771</v>
      </c>
      <c r="AB13">
        <v>1</v>
      </c>
      <c r="AN13" s="3"/>
      <c r="AS13">
        <v>1</v>
      </c>
      <c r="BH13"/>
      <c r="BI13"/>
      <c r="BJ13"/>
      <c r="BK13"/>
      <c r="BL13"/>
      <c r="BM13" s="3"/>
      <c r="BN13" s="3"/>
      <c r="BO13" s="3"/>
      <c r="BP13" s="3"/>
      <c r="BQ13" s="3"/>
      <c r="BS13" s="3"/>
      <c r="BT13" s="3"/>
      <c r="BU13" s="3"/>
      <c r="BV13" s="3"/>
      <c r="BW13" s="3"/>
      <c r="BX13" s="12" t="s">
        <v>1929</v>
      </c>
      <c r="BY13">
        <v>0.12</v>
      </c>
      <c r="BZ13">
        <v>0.12</v>
      </c>
      <c r="CB13">
        <v>99999</v>
      </c>
    </row>
    <row r="14" spans="1:94" x14ac:dyDescent="0.15">
      <c r="BM14" s="5"/>
      <c r="BN14" s="5"/>
      <c r="BO14" s="5"/>
      <c r="BP14" s="5"/>
      <c r="BQ14" s="5"/>
    </row>
    <row r="15" spans="1:94" x14ac:dyDescent="0.15">
      <c r="A15" s="12" t="s">
        <v>1927</v>
      </c>
      <c r="C15" t="s">
        <v>326</v>
      </c>
      <c r="W15">
        <v>2</v>
      </c>
      <c r="X15">
        <v>1</v>
      </c>
      <c r="AH15" t="s">
        <v>327</v>
      </c>
      <c r="AI15" s="12" t="s">
        <v>1847</v>
      </c>
      <c r="AJ15" s="12" t="s">
        <v>1892</v>
      </c>
      <c r="AM15" t="s">
        <v>344</v>
      </c>
      <c r="AO15">
        <v>1</v>
      </c>
      <c r="AS15">
        <v>1</v>
      </c>
      <c r="BM15" t="s">
        <v>37</v>
      </c>
      <c r="BR15" s="5" t="s">
        <v>330</v>
      </c>
      <c r="BS15" s="12" t="s">
        <v>1446</v>
      </c>
      <c r="BT15" s="12" t="s">
        <v>1458</v>
      </c>
      <c r="BU15" s="12" t="s">
        <v>2000</v>
      </c>
      <c r="CH15" s="12" t="s">
        <v>1449</v>
      </c>
      <c r="CI15" s="12" t="s">
        <v>1450</v>
      </c>
    </row>
    <row r="16" spans="1:94" x14ac:dyDescent="0.15">
      <c r="A16" s="12" t="s">
        <v>1928</v>
      </c>
      <c r="C16" t="s">
        <v>326</v>
      </c>
      <c r="G16" t="s">
        <v>333</v>
      </c>
      <c r="H16" s="3" t="s">
        <v>352</v>
      </c>
      <c r="I16" s="3" t="s">
        <v>361</v>
      </c>
      <c r="W16">
        <v>1</v>
      </c>
      <c r="AA16" s="12" t="s">
        <v>771</v>
      </c>
      <c r="AB16">
        <v>1</v>
      </c>
      <c r="AN16" s="3"/>
      <c r="AS16">
        <v>1</v>
      </c>
      <c r="BH16"/>
      <c r="BI16"/>
      <c r="BJ16"/>
      <c r="BK16"/>
      <c r="BL16"/>
      <c r="BM16" s="3"/>
      <c r="BN16" s="3"/>
      <c r="BO16" s="3"/>
      <c r="BP16" s="3"/>
      <c r="BQ16" s="3"/>
      <c r="BS16" s="3"/>
      <c r="BT16" s="3"/>
      <c r="BU16" s="3"/>
      <c r="BV16" s="3"/>
      <c r="BW16" s="3"/>
      <c r="BX16" s="12" t="s">
        <v>701</v>
      </c>
      <c r="BY16">
        <v>12</v>
      </c>
      <c r="CB16">
        <v>99999</v>
      </c>
    </row>
    <row r="17" spans="1:92" x14ac:dyDescent="0.15">
      <c r="A17" s="12"/>
      <c r="AA17" s="12"/>
      <c r="AN17" s="3"/>
      <c r="BH17"/>
      <c r="BI17"/>
      <c r="BJ17"/>
      <c r="BK17"/>
      <c r="BL17"/>
      <c r="BM17" s="3"/>
      <c r="BN17" s="3"/>
      <c r="BO17" s="3"/>
      <c r="BP17" s="3"/>
      <c r="BQ17" s="3"/>
      <c r="BS17" s="3"/>
      <c r="BT17" s="3"/>
      <c r="BU17" s="3"/>
      <c r="BV17" s="3"/>
      <c r="BW17" s="3"/>
      <c r="BX17" s="12"/>
    </row>
    <row r="18" spans="1:92" x14ac:dyDescent="0.15">
      <c r="A18" s="12" t="s">
        <v>1932</v>
      </c>
      <c r="C18" t="s">
        <v>326</v>
      </c>
      <c r="W18">
        <v>2</v>
      </c>
      <c r="X18">
        <v>1</v>
      </c>
      <c r="AH18" t="s">
        <v>327</v>
      </c>
      <c r="AJ18" s="12" t="s">
        <v>1933</v>
      </c>
      <c r="AM18" t="s">
        <v>329</v>
      </c>
      <c r="AO18">
        <v>1</v>
      </c>
      <c r="AS18">
        <v>1</v>
      </c>
      <c r="BM18" t="s">
        <v>37</v>
      </c>
      <c r="BR18" s="5" t="s">
        <v>330</v>
      </c>
      <c r="BS18" s="12" t="s">
        <v>1934</v>
      </c>
      <c r="BT18" s="12" t="s">
        <v>1458</v>
      </c>
      <c r="CH18" s="12"/>
      <c r="CI18" s="12" t="s">
        <v>1935</v>
      </c>
    </row>
    <row r="19" spans="1:92" x14ac:dyDescent="0.15">
      <c r="A19" s="12" t="s">
        <v>1939</v>
      </c>
      <c r="C19" t="s">
        <v>326</v>
      </c>
      <c r="G19" t="s">
        <v>333</v>
      </c>
      <c r="H19" s="3" t="s">
        <v>352</v>
      </c>
      <c r="I19" s="3" t="s">
        <v>361</v>
      </c>
      <c r="W19">
        <v>1</v>
      </c>
      <c r="AA19" s="12" t="s">
        <v>771</v>
      </c>
      <c r="AB19">
        <v>1</v>
      </c>
      <c r="AN19" s="3"/>
      <c r="AS19">
        <v>1</v>
      </c>
      <c r="BH19"/>
      <c r="BI19"/>
      <c r="BJ19"/>
      <c r="BK19"/>
      <c r="BL19"/>
      <c r="BM19" s="3"/>
      <c r="BN19" s="3"/>
      <c r="BO19" s="3"/>
      <c r="BP19" s="3"/>
      <c r="BQ19" s="3"/>
      <c r="BS19" s="3"/>
      <c r="BT19" s="3"/>
      <c r="BU19" s="3"/>
      <c r="BV19" s="3"/>
      <c r="BW19" s="3"/>
      <c r="BX19" s="12" t="s">
        <v>1940</v>
      </c>
      <c r="CB19">
        <v>99999</v>
      </c>
    </row>
    <row r="20" spans="1:92" x14ac:dyDescent="0.15">
      <c r="BM20" s="5"/>
      <c r="BN20" s="5"/>
      <c r="BO20" s="5"/>
      <c r="BP20" s="5"/>
      <c r="BQ20" s="5"/>
    </row>
    <row r="21" spans="1:92" x14ac:dyDescent="0.15">
      <c r="A21" t="s">
        <v>156</v>
      </c>
      <c r="C21" t="s">
        <v>142</v>
      </c>
      <c r="W21">
        <v>2</v>
      </c>
      <c r="AH21" t="s">
        <v>327</v>
      </c>
      <c r="AJ21" t="s">
        <v>343</v>
      </c>
      <c r="AM21" t="s">
        <v>344</v>
      </c>
      <c r="AO21">
        <v>1</v>
      </c>
      <c r="AS21">
        <v>1</v>
      </c>
      <c r="BM21" t="s">
        <v>37</v>
      </c>
      <c r="BR21" s="5" t="s">
        <v>330</v>
      </c>
    </row>
    <row r="22" spans="1:92" x14ac:dyDescent="0.15">
      <c r="A22" t="s">
        <v>157</v>
      </c>
      <c r="C22" t="s">
        <v>326</v>
      </c>
      <c r="E22" t="s">
        <v>345</v>
      </c>
      <c r="G22" t="s">
        <v>333</v>
      </c>
      <c r="H22" s="3" t="s">
        <v>334</v>
      </c>
      <c r="V22">
        <v>1</v>
      </c>
      <c r="W22">
        <v>1</v>
      </c>
      <c r="AH22" t="s">
        <v>346</v>
      </c>
      <c r="AJ22" t="s">
        <v>347</v>
      </c>
      <c r="AN22">
        <v>1</v>
      </c>
      <c r="AO22">
        <v>1</v>
      </c>
      <c r="AS22">
        <v>1</v>
      </c>
      <c r="BB22" t="s">
        <v>348</v>
      </c>
      <c r="BF22">
        <v>2.5</v>
      </c>
      <c r="BG22">
        <v>25</v>
      </c>
      <c r="BH22" s="4">
        <v>25</v>
      </c>
      <c r="BI22" s="4">
        <v>40</v>
      </c>
      <c r="BJ22" s="4">
        <v>1</v>
      </c>
      <c r="BK22" s="4" t="s">
        <v>336</v>
      </c>
      <c r="BM22" t="s">
        <v>349</v>
      </c>
      <c r="BR22" s="5" t="s">
        <v>330</v>
      </c>
      <c r="BS22" s="5" t="s">
        <v>1520</v>
      </c>
      <c r="BT22" s="12" t="s">
        <v>1458</v>
      </c>
      <c r="BX22" t="s">
        <v>350</v>
      </c>
      <c r="CI22" s="12" t="s">
        <v>1514</v>
      </c>
      <c r="CN22" t="s">
        <v>338</v>
      </c>
    </row>
    <row r="23" spans="1:92" x14ac:dyDescent="0.15">
      <c r="A23" t="s">
        <v>351</v>
      </c>
      <c r="C23" t="s">
        <v>326</v>
      </c>
      <c r="H23" s="3" t="s">
        <v>352</v>
      </c>
      <c r="I23" s="3" t="s">
        <v>353</v>
      </c>
      <c r="W23">
        <v>1</v>
      </c>
      <c r="AN23" s="3"/>
      <c r="AS23">
        <v>1</v>
      </c>
      <c r="BH23"/>
      <c r="BI23"/>
      <c r="BJ23"/>
      <c r="BK23"/>
      <c r="BL23"/>
      <c r="BM23" s="3"/>
      <c r="BN23" s="3"/>
      <c r="BO23" s="3"/>
      <c r="BP23" s="3"/>
      <c r="BQ23" s="3"/>
      <c r="BS23" s="3"/>
      <c r="BT23" s="3"/>
      <c r="BU23" s="3"/>
      <c r="BV23" s="3"/>
      <c r="BW23" s="3"/>
      <c r="BX23" s="12" t="s">
        <v>1462</v>
      </c>
      <c r="BY23">
        <v>0.45</v>
      </c>
      <c r="CB23">
        <v>25</v>
      </c>
    </row>
    <row r="24" spans="1:92" x14ac:dyDescent="0.15">
      <c r="A24" t="s">
        <v>355</v>
      </c>
      <c r="C24" t="s">
        <v>326</v>
      </c>
      <c r="H24" s="3" t="s">
        <v>352</v>
      </c>
      <c r="I24" s="3" t="s">
        <v>353</v>
      </c>
      <c r="W24">
        <v>1</v>
      </c>
      <c r="AN24" s="3"/>
      <c r="AS24">
        <v>1</v>
      </c>
      <c r="BH24"/>
      <c r="BI24"/>
      <c r="BJ24"/>
      <c r="BK24"/>
      <c r="BL24"/>
      <c r="BM24" s="3"/>
      <c r="BN24" s="3"/>
      <c r="BO24" s="3"/>
      <c r="BP24" s="3"/>
      <c r="BQ24" s="3"/>
      <c r="BS24" s="3"/>
      <c r="BT24" s="3"/>
      <c r="BU24" s="3"/>
      <c r="BV24" s="3"/>
      <c r="BW24" s="3"/>
      <c r="BX24" t="s">
        <v>356</v>
      </c>
      <c r="CB24">
        <v>25</v>
      </c>
    </row>
    <row r="25" spans="1:92" x14ac:dyDescent="0.15">
      <c r="AN25" s="3"/>
      <c r="BH25"/>
      <c r="BI25"/>
      <c r="BJ25"/>
      <c r="BK25"/>
      <c r="BL25"/>
      <c r="BM25" s="3"/>
      <c r="BN25" s="3"/>
      <c r="BO25" s="3"/>
      <c r="BP25" s="3"/>
      <c r="BQ25" s="3"/>
      <c r="BS25" s="3"/>
      <c r="BT25" s="3"/>
      <c r="BU25" s="3"/>
      <c r="BV25" s="3"/>
      <c r="BW25" s="3"/>
    </row>
    <row r="26" spans="1:92" x14ac:dyDescent="0.15">
      <c r="A26" t="s">
        <v>357</v>
      </c>
      <c r="C26" s="12" t="s">
        <v>787</v>
      </c>
      <c r="W26">
        <v>2</v>
      </c>
      <c r="AH26" t="s">
        <v>327</v>
      </c>
      <c r="AJ26" t="s">
        <v>358</v>
      </c>
      <c r="AM26" t="s">
        <v>344</v>
      </c>
      <c r="AO26">
        <v>1</v>
      </c>
      <c r="AS26">
        <v>1</v>
      </c>
      <c r="BM26" t="s">
        <v>37</v>
      </c>
      <c r="BR26" s="5" t="s">
        <v>330</v>
      </c>
      <c r="CI26" s="12" t="s">
        <v>1468</v>
      </c>
    </row>
    <row r="27" spans="1:92" x14ac:dyDescent="0.15">
      <c r="A27" t="s">
        <v>161</v>
      </c>
      <c r="C27" t="s">
        <v>326</v>
      </c>
      <c r="E27" t="s">
        <v>359</v>
      </c>
      <c r="G27" t="s">
        <v>333</v>
      </c>
      <c r="H27" s="3" t="s">
        <v>731</v>
      </c>
      <c r="I27" s="3" t="s">
        <v>353</v>
      </c>
      <c r="W27">
        <v>1</v>
      </c>
      <c r="AN27" s="3"/>
      <c r="AS27">
        <v>1</v>
      </c>
      <c r="BG27">
        <v>20</v>
      </c>
      <c r="BH27" s="4">
        <v>40</v>
      </c>
      <c r="BI27" s="4">
        <v>40</v>
      </c>
      <c r="BJ27" s="4">
        <v>1</v>
      </c>
      <c r="BK27" s="4" t="s">
        <v>336</v>
      </c>
      <c r="BM27" s="3"/>
      <c r="BN27" s="3"/>
      <c r="BO27" s="3"/>
      <c r="BP27" s="3"/>
      <c r="BQ27" s="3"/>
      <c r="BS27" s="3"/>
      <c r="BT27" s="3"/>
      <c r="BU27" s="3"/>
      <c r="BV27" s="3"/>
      <c r="BW27" s="3"/>
      <c r="BX27" s="12" t="s">
        <v>1463</v>
      </c>
      <c r="BY27">
        <v>0.5</v>
      </c>
      <c r="CB27">
        <v>20</v>
      </c>
      <c r="CN27" t="s">
        <v>338</v>
      </c>
    </row>
    <row r="28" spans="1:92" x14ac:dyDescent="0.15">
      <c r="A28" t="s">
        <v>360</v>
      </c>
      <c r="C28" t="s">
        <v>326</v>
      </c>
      <c r="G28" t="s">
        <v>333</v>
      </c>
      <c r="H28" s="3" t="s">
        <v>352</v>
      </c>
      <c r="I28" s="3" t="s">
        <v>361</v>
      </c>
      <c r="W28">
        <v>1</v>
      </c>
      <c r="AA28" s="12" t="s">
        <v>771</v>
      </c>
      <c r="AB28">
        <v>1</v>
      </c>
      <c r="AN28" s="3"/>
      <c r="AS28">
        <v>1</v>
      </c>
      <c r="BH28"/>
      <c r="BI28"/>
      <c r="BJ28"/>
      <c r="BK28"/>
      <c r="BL28"/>
      <c r="BM28" s="3"/>
      <c r="BN28" s="3"/>
      <c r="BO28" s="3"/>
      <c r="BP28" s="3"/>
      <c r="BQ28" s="3"/>
      <c r="BS28" s="3"/>
      <c r="BT28" s="3"/>
      <c r="BU28" s="3"/>
      <c r="BV28" s="3"/>
      <c r="BW28" s="3"/>
      <c r="BX28" t="s">
        <v>354</v>
      </c>
      <c r="BY28">
        <v>0.1</v>
      </c>
      <c r="CB28">
        <v>99999</v>
      </c>
    </row>
    <row r="29" spans="1:92" x14ac:dyDescent="0.15">
      <c r="A29" t="s">
        <v>362</v>
      </c>
      <c r="C29" t="s">
        <v>326</v>
      </c>
      <c r="G29" t="s">
        <v>333</v>
      </c>
      <c r="H29" s="3" t="s">
        <v>352</v>
      </c>
      <c r="I29" s="3" t="s">
        <v>361</v>
      </c>
      <c r="W29">
        <v>1</v>
      </c>
      <c r="AA29" s="12" t="s">
        <v>771</v>
      </c>
      <c r="AB29">
        <v>1</v>
      </c>
      <c r="AN29" s="3"/>
      <c r="AS29">
        <v>1</v>
      </c>
      <c r="BH29"/>
      <c r="BI29"/>
      <c r="BJ29"/>
      <c r="BK29"/>
      <c r="BL29"/>
      <c r="BM29" s="3"/>
      <c r="BN29" s="3"/>
      <c r="BO29" s="3"/>
      <c r="BP29" s="3"/>
      <c r="BQ29" s="3"/>
      <c r="BS29" s="3"/>
      <c r="BT29" s="3"/>
      <c r="BU29" s="3"/>
      <c r="BV29" s="3"/>
      <c r="BW29" s="3"/>
      <c r="BX29" s="12" t="s">
        <v>700</v>
      </c>
      <c r="BY29">
        <v>0.1</v>
      </c>
      <c r="CB29">
        <v>99999</v>
      </c>
    </row>
    <row r="30" spans="1:92" x14ac:dyDescent="0.15">
      <c r="AN30" s="3"/>
      <c r="BH30"/>
      <c r="BI30"/>
      <c r="BJ30"/>
      <c r="BK30"/>
      <c r="BL30"/>
      <c r="BM30" s="3"/>
      <c r="BN30" s="3"/>
      <c r="BO30" s="3"/>
      <c r="BP30" s="3"/>
      <c r="BQ30" s="3"/>
      <c r="BS30" s="3"/>
      <c r="BT30" s="3"/>
      <c r="BU30" s="3"/>
      <c r="BV30" s="3"/>
      <c r="BW30" s="3"/>
    </row>
    <row r="31" spans="1:92" x14ac:dyDescent="0.15">
      <c r="A31" t="s">
        <v>363</v>
      </c>
      <c r="C31" t="s">
        <v>142</v>
      </c>
      <c r="H31" s="3" t="s">
        <v>336</v>
      </c>
      <c r="W31">
        <v>2</v>
      </c>
      <c r="AH31" t="s">
        <v>327</v>
      </c>
      <c r="AM31" t="s">
        <v>344</v>
      </c>
      <c r="AO31">
        <v>1</v>
      </c>
      <c r="AS31">
        <v>1</v>
      </c>
      <c r="BM31" t="s">
        <v>364</v>
      </c>
      <c r="BR31" s="5" t="s">
        <v>330</v>
      </c>
      <c r="BU31" t="s">
        <v>365</v>
      </c>
      <c r="CI31" s="12" t="s">
        <v>1478</v>
      </c>
    </row>
    <row r="32" spans="1:92" x14ac:dyDescent="0.15">
      <c r="A32" t="s">
        <v>366</v>
      </c>
      <c r="C32" t="s">
        <v>326</v>
      </c>
      <c r="H32" s="3" t="s">
        <v>336</v>
      </c>
      <c r="T32">
        <v>1</v>
      </c>
      <c r="W32">
        <v>2</v>
      </c>
      <c r="X32">
        <v>1</v>
      </c>
      <c r="AH32" t="s">
        <v>327</v>
      </c>
      <c r="AJ32" t="s">
        <v>367</v>
      </c>
      <c r="AM32" t="s">
        <v>344</v>
      </c>
      <c r="AO32">
        <v>0.8</v>
      </c>
      <c r="AS32">
        <v>1</v>
      </c>
      <c r="BM32" t="s">
        <v>368</v>
      </c>
      <c r="BR32" s="5" t="s">
        <v>330</v>
      </c>
      <c r="BS32" s="12" t="s">
        <v>1480</v>
      </c>
      <c r="BT32" s="12" t="s">
        <v>1458</v>
      </c>
      <c r="BU32" t="s">
        <v>365</v>
      </c>
      <c r="CI32" s="12" t="s">
        <v>1478</v>
      </c>
    </row>
    <row r="33" spans="1:92" x14ac:dyDescent="0.15">
      <c r="A33" s="12" t="s">
        <v>644</v>
      </c>
      <c r="C33" t="s">
        <v>142</v>
      </c>
      <c r="G33" t="s">
        <v>333</v>
      </c>
      <c r="H33" s="3" t="s">
        <v>336</v>
      </c>
      <c r="W33">
        <v>2</v>
      </c>
      <c r="AH33" t="s">
        <v>327</v>
      </c>
      <c r="AM33" t="s">
        <v>329</v>
      </c>
      <c r="AO33">
        <v>1</v>
      </c>
      <c r="AS33">
        <v>1</v>
      </c>
      <c r="BH33"/>
      <c r="BI33"/>
      <c r="BJ33"/>
      <c r="BK33"/>
      <c r="BL33"/>
      <c r="BM33" t="s">
        <v>364</v>
      </c>
      <c r="BR33" s="5" t="s">
        <v>330</v>
      </c>
      <c r="BU33" t="s">
        <v>365</v>
      </c>
      <c r="CI33" s="12" t="s">
        <v>1479</v>
      </c>
    </row>
    <row r="34" spans="1:92" x14ac:dyDescent="0.15">
      <c r="A34" t="s">
        <v>164</v>
      </c>
      <c r="C34" t="s">
        <v>326</v>
      </c>
      <c r="E34" t="s">
        <v>370</v>
      </c>
      <c r="G34" t="s">
        <v>333</v>
      </c>
      <c r="H34" s="3" t="s">
        <v>334</v>
      </c>
      <c r="T34">
        <v>1</v>
      </c>
      <c r="W34">
        <v>2</v>
      </c>
      <c r="X34">
        <v>1</v>
      </c>
      <c r="AH34" t="s">
        <v>327</v>
      </c>
      <c r="AJ34" t="s">
        <v>367</v>
      </c>
      <c r="AM34" t="s">
        <v>329</v>
      </c>
      <c r="AO34">
        <v>0.8</v>
      </c>
      <c r="AS34">
        <v>1</v>
      </c>
      <c r="BB34" t="s">
        <v>371</v>
      </c>
      <c r="BG34">
        <v>40</v>
      </c>
      <c r="BH34" s="4">
        <v>70</v>
      </c>
      <c r="BI34" s="4">
        <v>70</v>
      </c>
      <c r="BJ34" s="4">
        <v>1</v>
      </c>
      <c r="BK34" s="4" t="s">
        <v>336</v>
      </c>
      <c r="BM34" t="s">
        <v>368</v>
      </c>
      <c r="BR34" s="5" t="s">
        <v>330</v>
      </c>
      <c r="BS34" s="12" t="s">
        <v>1481</v>
      </c>
      <c r="BT34" s="12" t="s">
        <v>1458</v>
      </c>
      <c r="BU34" t="s">
        <v>365</v>
      </c>
      <c r="CI34" s="12" t="s">
        <v>1479</v>
      </c>
      <c r="CN34" t="s">
        <v>338</v>
      </c>
    </row>
    <row r="35" spans="1:92" x14ac:dyDescent="0.15">
      <c r="A35" t="s">
        <v>372</v>
      </c>
      <c r="C35" t="s">
        <v>326</v>
      </c>
      <c r="G35" t="s">
        <v>333</v>
      </c>
      <c r="H35" s="3" t="s">
        <v>352</v>
      </c>
      <c r="I35" s="3" t="s">
        <v>353</v>
      </c>
      <c r="W35">
        <v>1</v>
      </c>
      <c r="AN35" s="3"/>
      <c r="AS35">
        <v>1</v>
      </c>
      <c r="BH35"/>
      <c r="BI35"/>
      <c r="BJ35"/>
      <c r="BK35"/>
      <c r="BL35"/>
      <c r="BM35" s="3"/>
      <c r="BN35" s="3"/>
      <c r="BO35" s="3"/>
      <c r="BP35" s="3"/>
      <c r="BQ35" s="3"/>
      <c r="BS35" s="3"/>
      <c r="BT35" s="3"/>
      <c r="BU35" s="3"/>
      <c r="BV35" s="3"/>
      <c r="BW35" s="3"/>
      <c r="BX35" s="12" t="s">
        <v>1463</v>
      </c>
      <c r="BY35">
        <v>0.35</v>
      </c>
      <c r="CB35">
        <v>40</v>
      </c>
    </row>
    <row r="36" spans="1:92" x14ac:dyDescent="0.15">
      <c r="AN36" s="3"/>
      <c r="BH36"/>
      <c r="BI36"/>
      <c r="BJ36"/>
      <c r="BK36"/>
      <c r="BL36"/>
      <c r="BM36" s="3"/>
      <c r="BN36" s="3"/>
      <c r="BO36" s="3"/>
      <c r="BP36" s="3"/>
      <c r="BQ36" s="3"/>
      <c r="BS36" s="3"/>
      <c r="BT36" s="3"/>
      <c r="BU36" s="3"/>
      <c r="BV36" s="3"/>
      <c r="BW36" s="3"/>
    </row>
    <row r="37" spans="1:92" x14ac:dyDescent="0.15">
      <c r="A37" t="s">
        <v>166</v>
      </c>
      <c r="C37" t="s">
        <v>326</v>
      </c>
      <c r="W37">
        <v>2</v>
      </c>
      <c r="X37">
        <v>1</v>
      </c>
      <c r="AH37" t="s">
        <v>327</v>
      </c>
      <c r="AJ37" t="s">
        <v>373</v>
      </c>
      <c r="AM37" t="s">
        <v>344</v>
      </c>
      <c r="AO37">
        <v>1</v>
      </c>
      <c r="AS37">
        <v>1</v>
      </c>
      <c r="AW37">
        <v>1</v>
      </c>
      <c r="AX37">
        <v>1</v>
      </c>
      <c r="AY37">
        <v>1</v>
      </c>
      <c r="BM37" t="s">
        <v>37</v>
      </c>
      <c r="BR37" s="5" t="s">
        <v>330</v>
      </c>
      <c r="BS37" s="12" t="s">
        <v>1490</v>
      </c>
      <c r="BT37" s="12" t="s">
        <v>1458</v>
      </c>
      <c r="CH37" s="12" t="s">
        <v>1491</v>
      </c>
      <c r="CI37" t="s">
        <v>1483</v>
      </c>
    </row>
    <row r="38" spans="1:92" x14ac:dyDescent="0.15">
      <c r="A38" t="s">
        <v>167</v>
      </c>
      <c r="C38" t="s">
        <v>326</v>
      </c>
      <c r="E38" t="s">
        <v>374</v>
      </c>
      <c r="G38" t="s">
        <v>333</v>
      </c>
      <c r="H38" s="3" t="s">
        <v>334</v>
      </c>
      <c r="W38">
        <v>2</v>
      </c>
      <c r="X38">
        <v>1</v>
      </c>
      <c r="AH38" t="s">
        <v>327</v>
      </c>
      <c r="AJ38" t="s">
        <v>373</v>
      </c>
      <c r="AM38" t="s">
        <v>344</v>
      </c>
      <c r="AO38">
        <v>1</v>
      </c>
      <c r="AS38">
        <v>1</v>
      </c>
      <c r="AW38">
        <v>2</v>
      </c>
      <c r="AX38">
        <v>1</v>
      </c>
      <c r="AY38">
        <v>1</v>
      </c>
      <c r="BB38" s="12" t="s">
        <v>1493</v>
      </c>
      <c r="BG38">
        <v>30</v>
      </c>
      <c r="BH38" s="4">
        <v>45</v>
      </c>
      <c r="BI38" s="4">
        <v>45</v>
      </c>
      <c r="BJ38" s="4">
        <v>1</v>
      </c>
      <c r="BK38" s="4" t="s">
        <v>336</v>
      </c>
      <c r="BM38" t="s">
        <v>37</v>
      </c>
      <c r="BR38" s="5" t="s">
        <v>330</v>
      </c>
      <c r="BS38" s="12" t="s">
        <v>1490</v>
      </c>
      <c r="BT38" s="12" t="s">
        <v>1458</v>
      </c>
      <c r="CH38" s="12" t="s">
        <v>1491</v>
      </c>
      <c r="CI38" t="s">
        <v>1483</v>
      </c>
      <c r="CN38" t="s">
        <v>338</v>
      </c>
    </row>
    <row r="39" spans="1:92" x14ac:dyDescent="0.15">
      <c r="A39" s="12" t="s">
        <v>1493</v>
      </c>
      <c r="C39" t="s">
        <v>326</v>
      </c>
      <c r="H39" s="3" t="s">
        <v>352</v>
      </c>
      <c r="I39" s="3" t="s">
        <v>353</v>
      </c>
      <c r="W39">
        <v>1</v>
      </c>
      <c r="AN39" s="3"/>
      <c r="AS39">
        <v>1</v>
      </c>
      <c r="BH39"/>
      <c r="BI39"/>
      <c r="BJ39"/>
      <c r="BK39"/>
      <c r="BL39"/>
      <c r="BM39" s="3"/>
      <c r="BN39" s="3"/>
      <c r="BO39" s="3"/>
      <c r="BP39" s="3"/>
      <c r="BQ39" s="3"/>
      <c r="BS39" s="3"/>
      <c r="BT39" s="3"/>
      <c r="BU39" s="3"/>
      <c r="BV39" s="3"/>
      <c r="BW39" s="3"/>
      <c r="BX39" s="12" t="s">
        <v>1463</v>
      </c>
      <c r="BY39">
        <v>0</v>
      </c>
      <c r="CB39">
        <v>30</v>
      </c>
    </row>
    <row r="40" spans="1:92" x14ac:dyDescent="0.15">
      <c r="AN40" s="3"/>
      <c r="BH40"/>
      <c r="BI40"/>
      <c r="BJ40"/>
      <c r="BK40"/>
      <c r="BL40"/>
      <c r="BM40" s="3"/>
      <c r="BN40" s="3"/>
      <c r="BO40" s="3"/>
      <c r="BP40" s="3"/>
      <c r="BQ40" s="3"/>
      <c r="BS40" s="3"/>
      <c r="BT40" s="3"/>
      <c r="BU40" s="3"/>
      <c r="BV40" s="3"/>
      <c r="BW40" s="3"/>
      <c r="BX40" s="12"/>
    </row>
    <row r="41" spans="1:92" x14ac:dyDescent="0.15">
      <c r="A41" t="s">
        <v>375</v>
      </c>
      <c r="C41" t="s">
        <v>326</v>
      </c>
      <c r="H41" s="3" t="s">
        <v>336</v>
      </c>
      <c r="W41">
        <v>2</v>
      </c>
      <c r="X41">
        <v>1</v>
      </c>
      <c r="AH41" t="s">
        <v>327</v>
      </c>
      <c r="AJ41" t="s">
        <v>376</v>
      </c>
      <c r="AM41" t="s">
        <v>329</v>
      </c>
      <c r="AO41">
        <v>1</v>
      </c>
      <c r="AS41">
        <v>1</v>
      </c>
      <c r="BM41" t="s">
        <v>37</v>
      </c>
      <c r="BR41" s="5" t="s">
        <v>330</v>
      </c>
      <c r="BS41" s="12" t="s">
        <v>1500</v>
      </c>
      <c r="BT41" s="12" t="s">
        <v>1502</v>
      </c>
      <c r="BX41" t="s">
        <v>377</v>
      </c>
      <c r="BY41">
        <v>-0.8</v>
      </c>
      <c r="CB41">
        <v>0.2</v>
      </c>
      <c r="CI41" s="12" t="s">
        <v>1501</v>
      </c>
    </row>
    <row r="42" spans="1:92" x14ac:dyDescent="0.15">
      <c r="A42" t="s">
        <v>170</v>
      </c>
      <c r="C42" t="s">
        <v>326</v>
      </c>
      <c r="E42" t="s">
        <v>378</v>
      </c>
      <c r="G42" t="s">
        <v>333</v>
      </c>
      <c r="H42" s="3" t="s">
        <v>731</v>
      </c>
      <c r="I42" s="3" t="s">
        <v>353</v>
      </c>
      <c r="W42">
        <v>1</v>
      </c>
      <c r="AN42" s="3"/>
      <c r="AS42">
        <v>1</v>
      </c>
      <c r="BB42" t="s">
        <v>379</v>
      </c>
      <c r="BG42">
        <v>25</v>
      </c>
      <c r="BH42" s="4">
        <v>0</v>
      </c>
      <c r="BI42" s="4">
        <v>45</v>
      </c>
      <c r="BJ42" s="4">
        <v>1</v>
      </c>
      <c r="BK42" s="4" t="s">
        <v>336</v>
      </c>
      <c r="BM42" s="3"/>
      <c r="BN42" s="3"/>
      <c r="BO42" s="3"/>
      <c r="BP42" s="3"/>
      <c r="BQ42" s="3"/>
      <c r="BS42" s="3"/>
      <c r="BT42" s="3"/>
      <c r="BU42" s="3"/>
      <c r="BV42" s="3"/>
      <c r="BW42" s="3"/>
      <c r="BX42" s="12" t="s">
        <v>1463</v>
      </c>
      <c r="BY42">
        <v>0.25</v>
      </c>
      <c r="CB42">
        <v>45</v>
      </c>
      <c r="CN42" t="s">
        <v>338</v>
      </c>
    </row>
    <row r="43" spans="1:92" x14ac:dyDescent="0.15">
      <c r="A43" t="s">
        <v>379</v>
      </c>
      <c r="C43" t="s">
        <v>326</v>
      </c>
      <c r="G43" t="s">
        <v>333</v>
      </c>
      <c r="H43" s="3" t="s">
        <v>352</v>
      </c>
      <c r="I43" s="3" t="s">
        <v>353</v>
      </c>
      <c r="W43">
        <v>1</v>
      </c>
      <c r="AN43" s="3"/>
      <c r="AS43">
        <v>1</v>
      </c>
      <c r="BH43"/>
      <c r="BI43"/>
      <c r="BJ43"/>
      <c r="BK43"/>
      <c r="BL43"/>
      <c r="BM43" s="3"/>
      <c r="BN43" s="3"/>
      <c r="BO43" s="3"/>
      <c r="BP43" s="3"/>
      <c r="BQ43" s="3"/>
      <c r="BS43" s="3"/>
      <c r="BT43" s="3"/>
      <c r="BU43" s="3"/>
      <c r="BV43" s="3"/>
      <c r="BW43" s="3"/>
      <c r="BX43" t="s">
        <v>337</v>
      </c>
      <c r="BY43">
        <v>25</v>
      </c>
      <c r="CB43">
        <v>45</v>
      </c>
    </row>
    <row r="44" spans="1:92" x14ac:dyDescent="0.15">
      <c r="A44" t="s">
        <v>380</v>
      </c>
      <c r="C44" t="s">
        <v>326</v>
      </c>
      <c r="H44" s="3" t="s">
        <v>352</v>
      </c>
      <c r="I44" s="3" t="s">
        <v>361</v>
      </c>
      <c r="W44">
        <v>1</v>
      </c>
      <c r="AA44" s="12" t="s">
        <v>771</v>
      </c>
      <c r="AB44" s="12">
        <v>1</v>
      </c>
      <c r="AN44" s="3"/>
      <c r="AS44">
        <v>1</v>
      </c>
      <c r="BH44"/>
      <c r="BI44"/>
      <c r="BJ44"/>
      <c r="BK44"/>
      <c r="BL44"/>
      <c r="BM44" s="3"/>
      <c r="BN44" s="3"/>
      <c r="BO44" s="3"/>
      <c r="BP44" s="3"/>
      <c r="BQ44" s="3"/>
      <c r="BS44" s="3"/>
      <c r="BT44" s="3"/>
      <c r="BU44" s="3"/>
      <c r="BV44" s="3"/>
      <c r="BW44" s="3"/>
      <c r="BX44" s="12" t="s">
        <v>701</v>
      </c>
      <c r="BY44">
        <v>9</v>
      </c>
      <c r="CB44">
        <v>99999</v>
      </c>
    </row>
    <row r="45" spans="1:92" x14ac:dyDescent="0.15">
      <c r="AN45" s="3"/>
      <c r="BH45"/>
      <c r="BI45"/>
      <c r="BJ45"/>
      <c r="BK45"/>
      <c r="BL45"/>
      <c r="BM45" s="3"/>
      <c r="BN45" s="3"/>
      <c r="BO45" s="3"/>
      <c r="BP45" s="3"/>
      <c r="BQ45" s="3"/>
      <c r="BS45" s="3"/>
      <c r="BT45" s="3"/>
      <c r="BU45" s="3"/>
      <c r="BV45" s="3"/>
      <c r="BW45" s="3"/>
    </row>
    <row r="46" spans="1:92" x14ac:dyDescent="0.15">
      <c r="A46" s="12" t="s">
        <v>1513</v>
      </c>
      <c r="C46" t="s">
        <v>326</v>
      </c>
      <c r="W46">
        <v>2</v>
      </c>
      <c r="X46">
        <v>1</v>
      </c>
      <c r="AH46" t="s">
        <v>381</v>
      </c>
      <c r="AJ46" t="s">
        <v>328</v>
      </c>
      <c r="AM46" t="s">
        <v>329</v>
      </c>
      <c r="AO46">
        <v>1</v>
      </c>
      <c r="AS46">
        <v>1</v>
      </c>
      <c r="BM46" t="s">
        <v>37</v>
      </c>
      <c r="BR46" s="5" t="s">
        <v>330</v>
      </c>
      <c r="BS46" s="12" t="s">
        <v>1511</v>
      </c>
      <c r="BT46" s="12" t="s">
        <v>1458</v>
      </c>
      <c r="CH46" s="12"/>
      <c r="CI46" s="12" t="s">
        <v>1512</v>
      </c>
    </row>
    <row r="47" spans="1:92" x14ac:dyDescent="0.15">
      <c r="A47" t="s">
        <v>174</v>
      </c>
      <c r="C47" t="s">
        <v>326</v>
      </c>
      <c r="E47" t="s">
        <v>382</v>
      </c>
      <c r="G47" t="s">
        <v>383</v>
      </c>
      <c r="H47" s="3" t="s">
        <v>336</v>
      </c>
      <c r="W47">
        <v>2</v>
      </c>
      <c r="X47">
        <v>1</v>
      </c>
      <c r="AH47" t="s">
        <v>381</v>
      </c>
      <c r="AJ47" t="s">
        <v>328</v>
      </c>
      <c r="AM47" t="s">
        <v>329</v>
      </c>
      <c r="AO47">
        <v>1.9</v>
      </c>
      <c r="AS47">
        <v>1</v>
      </c>
      <c r="BG47">
        <v>0.3</v>
      </c>
      <c r="BH47" s="4">
        <v>0</v>
      </c>
      <c r="BI47" s="4">
        <v>4</v>
      </c>
      <c r="BJ47" s="4">
        <v>1</v>
      </c>
      <c r="BK47" s="4" t="s">
        <v>384</v>
      </c>
      <c r="BM47" t="s">
        <v>37</v>
      </c>
      <c r="BR47" s="5" t="s">
        <v>330</v>
      </c>
      <c r="BS47" s="12" t="s">
        <v>1511</v>
      </c>
      <c r="BT47" s="12" t="s">
        <v>1458</v>
      </c>
      <c r="CH47" s="12" t="s">
        <v>1506</v>
      </c>
      <c r="CI47" s="12" t="s">
        <v>1512</v>
      </c>
      <c r="CN47" t="s">
        <v>342</v>
      </c>
    </row>
    <row r="48" spans="1:92" x14ac:dyDescent="0.15">
      <c r="A48" t="s">
        <v>385</v>
      </c>
      <c r="C48" t="s">
        <v>326</v>
      </c>
      <c r="H48" s="3" t="s">
        <v>352</v>
      </c>
      <c r="I48" s="3" t="s">
        <v>361</v>
      </c>
      <c r="W48">
        <v>1</v>
      </c>
      <c r="AA48" s="12" t="s">
        <v>771</v>
      </c>
      <c r="AB48" s="12">
        <v>1</v>
      </c>
      <c r="AN48" s="3"/>
      <c r="AS48">
        <v>1</v>
      </c>
      <c r="BH48"/>
      <c r="BI48"/>
      <c r="BJ48"/>
      <c r="BK48"/>
      <c r="BL48"/>
      <c r="BM48" s="3"/>
      <c r="BN48" s="3"/>
      <c r="BO48" s="3"/>
      <c r="BP48" s="3"/>
      <c r="BQ48" s="3"/>
      <c r="BS48" s="3"/>
      <c r="BT48" s="3"/>
      <c r="BU48" s="3"/>
      <c r="BV48" s="3"/>
      <c r="BW48" s="3"/>
      <c r="BX48" s="12" t="s">
        <v>700</v>
      </c>
      <c r="BY48">
        <v>0.06</v>
      </c>
      <c r="CB48">
        <v>99999</v>
      </c>
    </row>
    <row r="49" spans="1:93" x14ac:dyDescent="0.15">
      <c r="AN49" s="3"/>
      <c r="BH49"/>
      <c r="BI49"/>
      <c r="BJ49"/>
      <c r="BK49"/>
      <c r="BL49"/>
      <c r="BM49" s="3"/>
      <c r="BN49" s="3"/>
      <c r="BO49" s="3"/>
      <c r="BP49" s="3"/>
      <c r="BQ49" s="3"/>
      <c r="BS49" s="3"/>
      <c r="BT49" s="3"/>
      <c r="BU49" s="3"/>
      <c r="BV49" s="3"/>
      <c r="BW49" s="3"/>
    </row>
    <row r="50" spans="1:93" x14ac:dyDescent="0.15">
      <c r="A50" t="s">
        <v>177</v>
      </c>
      <c r="C50" t="s">
        <v>326</v>
      </c>
      <c r="H50" s="3" t="s">
        <v>336</v>
      </c>
      <c r="W50">
        <v>1</v>
      </c>
      <c r="AH50" t="s">
        <v>346</v>
      </c>
      <c r="AJ50" t="s">
        <v>341</v>
      </c>
      <c r="AN50">
        <v>1</v>
      </c>
      <c r="AO50">
        <v>1</v>
      </c>
      <c r="AS50">
        <v>1</v>
      </c>
      <c r="BM50" t="s">
        <v>37</v>
      </c>
      <c r="BR50" s="5" t="s">
        <v>330</v>
      </c>
      <c r="BS50" s="12" t="s">
        <v>1528</v>
      </c>
      <c r="BT50" s="12" t="s">
        <v>1458</v>
      </c>
      <c r="BU50" t="s">
        <v>386</v>
      </c>
      <c r="CI50" s="12" t="s">
        <v>1527</v>
      </c>
    </row>
    <row r="51" spans="1:93" x14ac:dyDescent="0.15">
      <c r="A51" t="s">
        <v>178</v>
      </c>
      <c r="C51" t="s">
        <v>326</v>
      </c>
      <c r="E51" t="s">
        <v>387</v>
      </c>
      <c r="G51" t="s">
        <v>333</v>
      </c>
      <c r="H51" s="3" t="s">
        <v>336</v>
      </c>
      <c r="W51">
        <v>1</v>
      </c>
      <c r="AH51" t="s">
        <v>346</v>
      </c>
      <c r="AJ51" t="s">
        <v>388</v>
      </c>
      <c r="AN51">
        <v>1</v>
      </c>
      <c r="AO51">
        <v>1</v>
      </c>
      <c r="AS51">
        <v>1</v>
      </c>
      <c r="BC51" t="s">
        <v>389</v>
      </c>
      <c r="BG51">
        <v>25</v>
      </c>
      <c r="BH51" s="4">
        <v>10</v>
      </c>
      <c r="BI51" s="4">
        <v>35</v>
      </c>
      <c r="BJ51" s="4">
        <v>1</v>
      </c>
      <c r="BK51" s="4" t="s">
        <v>336</v>
      </c>
      <c r="BM51" t="s">
        <v>37</v>
      </c>
      <c r="BR51" s="5" t="s">
        <v>330</v>
      </c>
      <c r="BS51" s="12" t="s">
        <v>1528</v>
      </c>
      <c r="BT51" s="12" t="s">
        <v>1458</v>
      </c>
      <c r="BU51" t="s">
        <v>386</v>
      </c>
      <c r="CI51" s="12" t="s">
        <v>1527</v>
      </c>
      <c r="CN51" t="s">
        <v>338</v>
      </c>
    </row>
    <row r="52" spans="1:93" x14ac:dyDescent="0.15">
      <c r="A52" t="s">
        <v>389</v>
      </c>
      <c r="C52" t="s">
        <v>326</v>
      </c>
      <c r="G52" t="s">
        <v>333</v>
      </c>
      <c r="H52" s="3" t="s">
        <v>352</v>
      </c>
      <c r="I52" s="3" t="s">
        <v>353</v>
      </c>
      <c r="W52">
        <v>1</v>
      </c>
      <c r="AN52" s="3"/>
      <c r="AS52">
        <v>1</v>
      </c>
      <c r="BH52"/>
      <c r="BI52"/>
      <c r="BJ52"/>
      <c r="BK52"/>
      <c r="BL52"/>
      <c r="BM52" s="3"/>
      <c r="BN52" s="3"/>
      <c r="BO52" s="3"/>
      <c r="BP52" s="3"/>
      <c r="BQ52" s="3"/>
      <c r="BS52" s="3"/>
      <c r="BT52" s="3"/>
      <c r="BU52" s="3"/>
      <c r="BV52" s="3"/>
      <c r="BW52" s="3"/>
      <c r="BX52" t="s">
        <v>354</v>
      </c>
      <c r="BY52">
        <v>0.4</v>
      </c>
      <c r="CB52">
        <v>25</v>
      </c>
    </row>
    <row r="53" spans="1:93" x14ac:dyDescent="0.15">
      <c r="AN53" s="3"/>
      <c r="BH53"/>
      <c r="BI53"/>
      <c r="BJ53"/>
      <c r="BK53"/>
      <c r="BL53"/>
      <c r="BM53" s="3"/>
      <c r="BN53" s="3"/>
      <c r="BO53" s="3"/>
      <c r="BP53" s="3"/>
      <c r="BQ53" s="3"/>
      <c r="BS53" s="3"/>
      <c r="BT53" s="3"/>
      <c r="BU53" s="3"/>
      <c r="BV53" s="3"/>
      <c r="BW53" s="3"/>
    </row>
    <row r="54" spans="1:93" x14ac:dyDescent="0.15">
      <c r="A54" t="s">
        <v>390</v>
      </c>
      <c r="C54" t="s">
        <v>326</v>
      </c>
      <c r="H54" s="3" t="s">
        <v>336</v>
      </c>
      <c r="W54">
        <v>1</v>
      </c>
      <c r="AH54" t="s">
        <v>346</v>
      </c>
      <c r="AJ54" t="s">
        <v>341</v>
      </c>
      <c r="AN54">
        <v>1</v>
      </c>
      <c r="AO54">
        <v>1</v>
      </c>
      <c r="AS54">
        <v>1</v>
      </c>
      <c r="BM54" t="s">
        <v>37</v>
      </c>
      <c r="BR54" s="5" t="s">
        <v>330</v>
      </c>
      <c r="CI54" s="12" t="s">
        <v>1527</v>
      </c>
    </row>
    <row r="55" spans="1:93" x14ac:dyDescent="0.15">
      <c r="A55" t="s">
        <v>181</v>
      </c>
      <c r="C55" t="s">
        <v>326</v>
      </c>
      <c r="E55" t="s">
        <v>391</v>
      </c>
      <c r="G55" t="s">
        <v>333</v>
      </c>
      <c r="H55" s="3" t="s">
        <v>731</v>
      </c>
      <c r="I55" s="3" t="s">
        <v>353</v>
      </c>
      <c r="W55">
        <v>1</v>
      </c>
      <c r="AN55" s="3"/>
      <c r="AS55">
        <v>1</v>
      </c>
      <c r="BG55">
        <v>20</v>
      </c>
      <c r="BH55" s="4">
        <v>0</v>
      </c>
      <c r="BI55" s="4">
        <v>30</v>
      </c>
      <c r="BJ55" s="4">
        <v>1</v>
      </c>
      <c r="BK55" s="4" t="s">
        <v>336</v>
      </c>
      <c r="BM55" s="3"/>
      <c r="BN55" s="3"/>
      <c r="BO55" s="3"/>
      <c r="BP55" s="3"/>
      <c r="BQ55" s="3"/>
      <c r="BS55" s="3"/>
      <c r="BT55" s="3"/>
      <c r="BU55" s="3"/>
      <c r="BV55" s="3"/>
      <c r="BW55" s="3"/>
      <c r="BX55" s="12" t="s">
        <v>1461</v>
      </c>
      <c r="BY55">
        <v>0.5</v>
      </c>
      <c r="CB55">
        <v>20</v>
      </c>
      <c r="CN55" t="s">
        <v>338</v>
      </c>
    </row>
    <row r="56" spans="1:93" x14ac:dyDescent="0.15">
      <c r="A56" t="s">
        <v>392</v>
      </c>
      <c r="C56" t="s">
        <v>326</v>
      </c>
      <c r="H56" s="3" t="s">
        <v>352</v>
      </c>
      <c r="I56" s="3" t="s">
        <v>361</v>
      </c>
      <c r="W56">
        <v>1</v>
      </c>
      <c r="AA56" s="12" t="s">
        <v>771</v>
      </c>
      <c r="AB56" s="12">
        <v>1</v>
      </c>
      <c r="AN56" s="3"/>
      <c r="AS56">
        <v>1</v>
      </c>
      <c r="BH56"/>
      <c r="BI56"/>
      <c r="BJ56"/>
      <c r="BK56"/>
      <c r="BL56"/>
      <c r="BM56" s="3"/>
      <c r="BN56" s="3"/>
      <c r="BO56" s="3"/>
      <c r="BP56" s="3"/>
      <c r="BQ56" s="3"/>
      <c r="BS56" s="3"/>
      <c r="BT56" s="3"/>
      <c r="BU56" s="3"/>
      <c r="BV56" s="3"/>
      <c r="BW56" s="3"/>
      <c r="BX56" s="12" t="s">
        <v>700</v>
      </c>
      <c r="BY56">
        <v>0.08</v>
      </c>
      <c r="CB56">
        <v>99999</v>
      </c>
    </row>
    <row r="57" spans="1:93" x14ac:dyDescent="0.15">
      <c r="AN57" s="3"/>
      <c r="BH57"/>
      <c r="BI57"/>
      <c r="BJ57"/>
      <c r="BK57"/>
      <c r="BL57"/>
      <c r="BM57" s="3"/>
      <c r="BN57" s="3"/>
      <c r="BO57" s="3"/>
      <c r="BP57" s="3"/>
      <c r="BQ57" s="3"/>
      <c r="BS57" s="3"/>
      <c r="BT57" s="3"/>
      <c r="BU57" s="3"/>
      <c r="BV57" s="3"/>
      <c r="BW57" s="3"/>
    </row>
    <row r="58" spans="1:93" x14ac:dyDescent="0.15">
      <c r="A58" t="s">
        <v>393</v>
      </c>
      <c r="C58" t="s">
        <v>326</v>
      </c>
      <c r="W58">
        <v>2</v>
      </c>
      <c r="X58">
        <v>1</v>
      </c>
      <c r="AH58" t="s">
        <v>327</v>
      </c>
      <c r="AJ58" t="s">
        <v>394</v>
      </c>
      <c r="AM58" t="s">
        <v>329</v>
      </c>
      <c r="AO58">
        <v>1</v>
      </c>
      <c r="AS58">
        <v>1</v>
      </c>
      <c r="AW58">
        <v>1.1000000000000001</v>
      </c>
      <c r="AY58">
        <v>1</v>
      </c>
      <c r="BM58" t="s">
        <v>37</v>
      </c>
      <c r="BR58" s="5" t="s">
        <v>330</v>
      </c>
      <c r="CI58" s="12" t="s">
        <v>1531</v>
      </c>
    </row>
    <row r="59" spans="1:93" x14ac:dyDescent="0.15">
      <c r="A59" t="s">
        <v>184</v>
      </c>
      <c r="C59" t="s">
        <v>326</v>
      </c>
      <c r="E59" t="s">
        <v>395</v>
      </c>
      <c r="G59" t="s">
        <v>333</v>
      </c>
      <c r="H59" s="3" t="s">
        <v>731</v>
      </c>
      <c r="I59" s="3" t="s">
        <v>353</v>
      </c>
      <c r="W59">
        <v>1</v>
      </c>
      <c r="AN59" s="3"/>
      <c r="AS59">
        <v>1</v>
      </c>
      <c r="BG59">
        <v>20</v>
      </c>
      <c r="BH59" s="4">
        <v>0</v>
      </c>
      <c r="BI59" s="4">
        <v>40</v>
      </c>
      <c r="BJ59" s="4">
        <v>1</v>
      </c>
      <c r="BK59" s="4" t="s">
        <v>336</v>
      </c>
      <c r="BM59" s="3"/>
      <c r="BN59" s="3"/>
      <c r="BO59" s="3"/>
      <c r="BP59" s="3"/>
      <c r="BQ59" s="3"/>
      <c r="BS59" s="3"/>
      <c r="BT59" s="3"/>
      <c r="BU59" s="3"/>
      <c r="BV59" s="3"/>
      <c r="BW59" s="3"/>
      <c r="BX59" t="s">
        <v>1533</v>
      </c>
      <c r="BY59">
        <v>50</v>
      </c>
      <c r="CB59">
        <v>20</v>
      </c>
      <c r="CN59" t="s">
        <v>338</v>
      </c>
    </row>
    <row r="60" spans="1:93" x14ac:dyDescent="0.15">
      <c r="A60" t="s">
        <v>396</v>
      </c>
      <c r="C60" t="s">
        <v>397</v>
      </c>
      <c r="H60" s="3" t="s">
        <v>352</v>
      </c>
      <c r="I60" s="3" t="s">
        <v>1143</v>
      </c>
      <c r="W60">
        <v>1</v>
      </c>
      <c r="AA60" s="12" t="s">
        <v>771</v>
      </c>
      <c r="AB60" s="12"/>
      <c r="AN60" s="3"/>
      <c r="AS60">
        <v>1</v>
      </c>
      <c r="BH60"/>
      <c r="BI60"/>
      <c r="BJ60"/>
      <c r="BK60"/>
      <c r="BL60"/>
      <c r="BM60" s="3"/>
      <c r="BN60" s="3"/>
      <c r="BO60" s="3"/>
      <c r="BP60" s="3"/>
      <c r="BQ60" s="3"/>
      <c r="BS60" s="3"/>
      <c r="BT60" s="3"/>
      <c r="BU60" s="3"/>
      <c r="BV60" s="3"/>
      <c r="BW60" s="3"/>
      <c r="CE60" t="s">
        <v>398</v>
      </c>
      <c r="CO60">
        <v>1</v>
      </c>
    </row>
    <row r="61" spans="1:93" x14ac:dyDescent="0.15">
      <c r="AN61" s="3"/>
      <c r="BH61"/>
      <c r="BI61"/>
      <c r="BJ61"/>
      <c r="BK61"/>
      <c r="BL61"/>
      <c r="BM61" s="3"/>
      <c r="BN61" s="3"/>
      <c r="BO61" s="3"/>
      <c r="BP61" s="3"/>
      <c r="BQ61" s="3"/>
      <c r="BS61" s="3"/>
      <c r="BT61" s="3"/>
      <c r="BU61" s="3"/>
      <c r="BV61" s="3"/>
      <c r="BW61" s="3"/>
    </row>
    <row r="62" spans="1:93" x14ac:dyDescent="0.15">
      <c r="A62" t="s">
        <v>399</v>
      </c>
      <c r="C62" t="s">
        <v>326</v>
      </c>
      <c r="W62">
        <v>2</v>
      </c>
      <c r="X62">
        <v>1</v>
      </c>
      <c r="AH62" t="s">
        <v>327</v>
      </c>
      <c r="AI62" t="s">
        <v>400</v>
      </c>
      <c r="AJ62" t="s">
        <v>328</v>
      </c>
      <c r="AM62" t="s">
        <v>344</v>
      </c>
      <c r="AO62">
        <v>1</v>
      </c>
      <c r="AS62">
        <v>1</v>
      </c>
      <c r="BM62" t="s">
        <v>37</v>
      </c>
      <c r="BR62" s="5" t="s">
        <v>330</v>
      </c>
      <c r="BS62" s="12" t="s">
        <v>1446</v>
      </c>
      <c r="BT62" s="12" t="s">
        <v>1458</v>
      </c>
    </row>
    <row r="63" spans="1:93" x14ac:dyDescent="0.15">
      <c r="A63" t="s">
        <v>187</v>
      </c>
      <c r="C63" t="s">
        <v>326</v>
      </c>
      <c r="E63" t="s">
        <v>391</v>
      </c>
      <c r="G63" t="s">
        <v>333</v>
      </c>
      <c r="H63" s="3" t="s">
        <v>731</v>
      </c>
      <c r="I63" s="3" t="s">
        <v>353</v>
      </c>
      <c r="W63">
        <v>1</v>
      </c>
      <c r="AN63" s="3"/>
      <c r="AS63">
        <v>1</v>
      </c>
      <c r="BG63">
        <v>20</v>
      </c>
      <c r="BH63" s="4">
        <v>0</v>
      </c>
      <c r="BI63" s="4">
        <v>40</v>
      </c>
      <c r="BJ63" s="4">
        <v>1</v>
      </c>
      <c r="BK63" s="4" t="s">
        <v>336</v>
      </c>
      <c r="BM63" s="3"/>
      <c r="BN63" s="3"/>
      <c r="BO63" s="3"/>
      <c r="BP63" s="3"/>
      <c r="BQ63" s="3"/>
      <c r="BS63" s="3"/>
      <c r="BT63" s="3"/>
      <c r="BU63" s="3"/>
      <c r="BV63" s="3"/>
      <c r="BW63" s="3"/>
      <c r="BX63" t="s">
        <v>161</v>
      </c>
      <c r="BY63">
        <v>0.5</v>
      </c>
      <c r="CB63">
        <v>20</v>
      </c>
      <c r="CN63" t="s">
        <v>338</v>
      </c>
    </row>
    <row r="64" spans="1:93" x14ac:dyDescent="0.15">
      <c r="A64" t="s">
        <v>401</v>
      </c>
      <c r="C64" t="s">
        <v>326</v>
      </c>
      <c r="H64" s="3" t="s">
        <v>352</v>
      </c>
      <c r="I64" s="3" t="s">
        <v>361</v>
      </c>
      <c r="W64">
        <v>1</v>
      </c>
      <c r="AA64" s="12" t="s">
        <v>771</v>
      </c>
      <c r="AB64" s="12">
        <v>1</v>
      </c>
      <c r="AN64" s="3"/>
      <c r="AS64">
        <v>1</v>
      </c>
      <c r="BH64"/>
      <c r="BI64"/>
      <c r="BJ64"/>
      <c r="BK64"/>
      <c r="BL64"/>
      <c r="BM64" s="3"/>
      <c r="BN64" s="3"/>
      <c r="BO64" s="3"/>
      <c r="BP64" s="3"/>
      <c r="BQ64" s="3"/>
      <c r="BS64" s="3"/>
      <c r="BT64" s="3"/>
      <c r="BU64" s="3"/>
      <c r="BV64" s="3"/>
      <c r="BW64" s="3"/>
      <c r="BX64" s="12" t="s">
        <v>701</v>
      </c>
      <c r="BY64">
        <v>8</v>
      </c>
      <c r="CB64">
        <v>99999</v>
      </c>
    </row>
    <row r="65" spans="1:92" x14ac:dyDescent="0.15">
      <c r="AN65" s="3"/>
      <c r="BH65"/>
      <c r="BI65"/>
      <c r="BJ65"/>
      <c r="BK65"/>
      <c r="BL65"/>
      <c r="BM65" s="3"/>
      <c r="BN65" s="3"/>
      <c r="BO65" s="3"/>
      <c r="BP65" s="3"/>
      <c r="BQ65" s="3"/>
      <c r="BS65" s="3"/>
      <c r="BT65" s="3"/>
      <c r="BU65" s="3"/>
      <c r="BV65" s="3"/>
      <c r="BW65" s="3"/>
    </row>
    <row r="66" spans="1:92" x14ac:dyDescent="0.15">
      <c r="A66" t="s">
        <v>191</v>
      </c>
      <c r="C66" t="s">
        <v>326</v>
      </c>
      <c r="W66">
        <v>2</v>
      </c>
      <c r="X66">
        <v>1</v>
      </c>
      <c r="AH66" t="s">
        <v>327</v>
      </c>
      <c r="AI66" s="12" t="s">
        <v>1847</v>
      </c>
      <c r="AJ66" t="s">
        <v>341</v>
      </c>
      <c r="AM66" t="s">
        <v>344</v>
      </c>
      <c r="AO66">
        <v>1</v>
      </c>
      <c r="AS66">
        <v>1</v>
      </c>
      <c r="BM66" t="s">
        <v>37</v>
      </c>
      <c r="BR66" s="5" t="s">
        <v>330</v>
      </c>
      <c r="BS66" s="12" t="s">
        <v>1446</v>
      </c>
      <c r="BT66" s="12" t="s">
        <v>1458</v>
      </c>
      <c r="BU66" t="s">
        <v>365</v>
      </c>
      <c r="CH66" s="12" t="s">
        <v>1449</v>
      </c>
      <c r="CI66" s="12" t="s">
        <v>1450</v>
      </c>
    </row>
    <row r="67" spans="1:92" x14ac:dyDescent="0.15">
      <c r="A67" t="s">
        <v>192</v>
      </c>
      <c r="C67" t="s">
        <v>326</v>
      </c>
      <c r="E67" t="s">
        <v>402</v>
      </c>
      <c r="G67" t="s">
        <v>383</v>
      </c>
      <c r="H67" s="3" t="s">
        <v>336</v>
      </c>
      <c r="W67">
        <v>2</v>
      </c>
      <c r="X67">
        <v>1</v>
      </c>
      <c r="AH67" t="s">
        <v>327</v>
      </c>
      <c r="AI67" s="12" t="s">
        <v>1847</v>
      </c>
      <c r="AJ67" t="s">
        <v>341</v>
      </c>
      <c r="AM67" t="s">
        <v>344</v>
      </c>
      <c r="AO67">
        <v>1.2</v>
      </c>
      <c r="AS67">
        <v>1</v>
      </c>
      <c r="AT67">
        <v>1</v>
      </c>
      <c r="AU67">
        <v>0.1</v>
      </c>
      <c r="BG67">
        <v>0.3</v>
      </c>
      <c r="BH67" s="4">
        <v>0</v>
      </c>
      <c r="BI67" s="4">
        <v>4</v>
      </c>
      <c r="BJ67" s="4">
        <v>1</v>
      </c>
      <c r="BK67" s="4" t="s">
        <v>384</v>
      </c>
      <c r="BM67" t="s">
        <v>37</v>
      </c>
      <c r="BR67" s="5" t="s">
        <v>330</v>
      </c>
      <c r="BS67" s="12" t="s">
        <v>1446</v>
      </c>
      <c r="BT67" t="s">
        <v>1457</v>
      </c>
      <c r="BU67" t="s">
        <v>365</v>
      </c>
      <c r="CG67" s="12"/>
      <c r="CH67" s="12" t="s">
        <v>1449</v>
      </c>
      <c r="CI67" s="12" t="s">
        <v>1450</v>
      </c>
      <c r="CN67" t="s">
        <v>342</v>
      </c>
    </row>
    <row r="69" spans="1:92" x14ac:dyDescent="0.15">
      <c r="A69" t="s">
        <v>403</v>
      </c>
      <c r="C69" t="s">
        <v>142</v>
      </c>
      <c r="W69">
        <v>2</v>
      </c>
      <c r="AH69" t="s">
        <v>327</v>
      </c>
      <c r="AJ69" t="s">
        <v>343</v>
      </c>
      <c r="AM69" t="s">
        <v>344</v>
      </c>
      <c r="AO69">
        <v>1</v>
      </c>
      <c r="AS69">
        <v>1</v>
      </c>
      <c r="BM69" t="s">
        <v>37</v>
      </c>
      <c r="BR69" s="5" t="s">
        <v>330</v>
      </c>
    </row>
    <row r="70" spans="1:92" x14ac:dyDescent="0.15">
      <c r="A70" t="s">
        <v>195</v>
      </c>
      <c r="C70" t="s">
        <v>326</v>
      </c>
      <c r="E70" t="s">
        <v>404</v>
      </c>
      <c r="G70" t="s">
        <v>333</v>
      </c>
      <c r="H70" s="3" t="s">
        <v>731</v>
      </c>
      <c r="I70" s="3" t="s">
        <v>353</v>
      </c>
      <c r="W70">
        <v>1</v>
      </c>
      <c r="AN70" s="3"/>
      <c r="AS70">
        <v>1</v>
      </c>
      <c r="BG70">
        <v>30</v>
      </c>
      <c r="BH70" s="4">
        <v>0</v>
      </c>
      <c r="BI70" s="4">
        <v>40</v>
      </c>
      <c r="BJ70" s="4">
        <v>1</v>
      </c>
      <c r="BK70" s="4" t="s">
        <v>336</v>
      </c>
      <c r="BM70" s="3"/>
      <c r="BN70" s="3"/>
      <c r="BO70" s="3"/>
      <c r="BP70" s="3"/>
      <c r="BQ70" s="3"/>
      <c r="BS70" s="3"/>
      <c r="BT70" s="3"/>
      <c r="BU70" s="3"/>
      <c r="BV70" s="3"/>
      <c r="BW70" s="3"/>
      <c r="BX70" s="12" t="s">
        <v>1538</v>
      </c>
      <c r="BY70">
        <v>0.5</v>
      </c>
      <c r="CB70">
        <v>30</v>
      </c>
      <c r="CN70" t="s">
        <v>338</v>
      </c>
    </row>
    <row r="71" spans="1:92" x14ac:dyDescent="0.15">
      <c r="A71" t="s">
        <v>406</v>
      </c>
      <c r="C71" t="s">
        <v>326</v>
      </c>
      <c r="H71" s="3" t="s">
        <v>352</v>
      </c>
      <c r="I71" s="3" t="s">
        <v>361</v>
      </c>
      <c r="W71">
        <v>1</v>
      </c>
      <c r="AA71" s="12" t="s">
        <v>771</v>
      </c>
      <c r="AB71" s="12">
        <v>1</v>
      </c>
      <c r="AN71" s="3"/>
      <c r="AS71">
        <v>1</v>
      </c>
      <c r="BH71"/>
      <c r="BI71"/>
      <c r="BJ71"/>
      <c r="BK71"/>
      <c r="BL71"/>
      <c r="BM71" s="3"/>
      <c r="BN71" s="3"/>
      <c r="BO71" s="3"/>
      <c r="BP71" s="3"/>
      <c r="BQ71" s="3"/>
      <c r="BS71" s="3"/>
      <c r="BT71" s="3"/>
      <c r="BU71" s="3"/>
      <c r="BV71" s="3"/>
      <c r="BW71" s="3"/>
      <c r="BX71" s="12" t="s">
        <v>702</v>
      </c>
      <c r="BY71">
        <v>0.1</v>
      </c>
      <c r="CB71">
        <v>99999</v>
      </c>
    </row>
    <row r="72" spans="1:92" x14ac:dyDescent="0.15">
      <c r="AN72" s="3"/>
      <c r="BH72"/>
      <c r="BI72"/>
      <c r="BJ72"/>
      <c r="BK72"/>
      <c r="BL72"/>
      <c r="BM72" s="3"/>
      <c r="BN72" s="3"/>
      <c r="BO72" s="3"/>
      <c r="BP72" s="3"/>
      <c r="BQ72" s="3"/>
      <c r="BS72" s="3"/>
      <c r="BT72" s="3"/>
      <c r="BU72" s="3"/>
      <c r="BV72" s="3"/>
      <c r="BW72" s="3"/>
    </row>
    <row r="73" spans="1:92" x14ac:dyDescent="0.15">
      <c r="A73" t="s">
        <v>407</v>
      </c>
      <c r="C73" t="s">
        <v>142</v>
      </c>
      <c r="W73">
        <v>2</v>
      </c>
      <c r="AH73" t="s">
        <v>327</v>
      </c>
      <c r="AJ73" t="s">
        <v>343</v>
      </c>
      <c r="AM73" t="s">
        <v>344</v>
      </c>
      <c r="AO73">
        <v>1</v>
      </c>
      <c r="AS73">
        <v>1</v>
      </c>
      <c r="BM73" t="s">
        <v>37</v>
      </c>
      <c r="BR73" s="5" t="s">
        <v>330</v>
      </c>
    </row>
    <row r="74" spans="1:92" ht="15" x14ac:dyDescent="0.15">
      <c r="A74" t="s">
        <v>198</v>
      </c>
      <c r="C74" t="s">
        <v>326</v>
      </c>
      <c r="D74" s="12" t="s">
        <v>2166</v>
      </c>
      <c r="E74" t="s">
        <v>408</v>
      </c>
      <c r="G74" t="s">
        <v>333</v>
      </c>
      <c r="H74" s="3" t="s">
        <v>731</v>
      </c>
      <c r="I74" s="3" t="s">
        <v>353</v>
      </c>
      <c r="W74">
        <v>1</v>
      </c>
      <c r="AN74" s="3">
        <v>1</v>
      </c>
      <c r="AO74">
        <v>0.4</v>
      </c>
      <c r="AQ74">
        <v>1</v>
      </c>
      <c r="AS74">
        <v>1</v>
      </c>
      <c r="BG74">
        <v>0.3</v>
      </c>
      <c r="BH74" s="4">
        <v>10</v>
      </c>
      <c r="BI74" s="4">
        <v>20</v>
      </c>
      <c r="BJ74" s="4">
        <v>1</v>
      </c>
      <c r="BK74" s="4" t="s">
        <v>336</v>
      </c>
      <c r="BM74" s="3"/>
      <c r="BN74" s="3"/>
      <c r="BO74" s="3"/>
      <c r="BP74" s="3"/>
      <c r="BQ74" s="3"/>
      <c r="BS74" s="3"/>
      <c r="BT74" s="3"/>
      <c r="BU74" s="3"/>
      <c r="BV74" s="3"/>
      <c r="BW74" s="3"/>
      <c r="CI74" s="12" t="s">
        <v>1527</v>
      </c>
      <c r="CN74" t="s">
        <v>338</v>
      </c>
    </row>
    <row r="75" spans="1:92" x14ac:dyDescent="0.15">
      <c r="A75" t="s">
        <v>409</v>
      </c>
      <c r="C75" t="s">
        <v>326</v>
      </c>
      <c r="H75" s="3" t="s">
        <v>352</v>
      </c>
      <c r="I75" s="3" t="s">
        <v>361</v>
      </c>
      <c r="W75">
        <v>1</v>
      </c>
      <c r="AA75" s="12" t="s">
        <v>771</v>
      </c>
      <c r="AB75" s="12">
        <v>1</v>
      </c>
      <c r="AN75" s="3"/>
      <c r="AS75">
        <v>1</v>
      </c>
      <c r="BH75"/>
      <c r="BI75"/>
      <c r="BJ75"/>
      <c r="BK75"/>
      <c r="BL75"/>
      <c r="BM75" s="3"/>
      <c r="BN75" s="3"/>
      <c r="BO75" s="3"/>
      <c r="BP75" s="3"/>
      <c r="BQ75" s="3"/>
      <c r="BS75" s="3"/>
      <c r="BT75" s="3"/>
      <c r="BU75" s="3"/>
      <c r="BV75" s="3"/>
      <c r="BW75" s="3"/>
      <c r="BX75" s="12" t="s">
        <v>703</v>
      </c>
      <c r="BY75">
        <v>0.12</v>
      </c>
      <c r="CB75">
        <v>99999</v>
      </c>
    </row>
    <row r="76" spans="1:92" x14ac:dyDescent="0.15">
      <c r="AN76" s="3"/>
      <c r="BH76"/>
      <c r="BI76"/>
      <c r="BJ76"/>
      <c r="BK76"/>
      <c r="BL76"/>
      <c r="BM76" s="3"/>
      <c r="BN76" s="3"/>
      <c r="BO76" s="3"/>
      <c r="BP76" s="3"/>
      <c r="BQ76" s="3"/>
      <c r="BS76" s="3"/>
      <c r="BT76" s="3"/>
      <c r="BU76" s="3"/>
      <c r="BV76" s="3"/>
      <c r="BW76" s="3"/>
    </row>
    <row r="77" spans="1:92" x14ac:dyDescent="0.15">
      <c r="A77" t="s">
        <v>410</v>
      </c>
      <c r="C77" t="s">
        <v>142</v>
      </c>
      <c r="W77">
        <v>2</v>
      </c>
      <c r="AH77" t="s">
        <v>327</v>
      </c>
      <c r="AJ77" t="s">
        <v>358</v>
      </c>
      <c r="AM77" t="s">
        <v>344</v>
      </c>
      <c r="AO77">
        <v>1</v>
      </c>
      <c r="AS77">
        <v>1</v>
      </c>
      <c r="BM77" t="s">
        <v>368</v>
      </c>
      <c r="BR77" s="5" t="s">
        <v>330</v>
      </c>
      <c r="CI77" s="12" t="s">
        <v>1405</v>
      </c>
    </row>
    <row r="78" spans="1:92" x14ac:dyDescent="0.15">
      <c r="A78" t="s">
        <v>201</v>
      </c>
      <c r="C78" t="s">
        <v>326</v>
      </c>
      <c r="E78" t="s">
        <v>391</v>
      </c>
      <c r="G78" t="s">
        <v>333</v>
      </c>
      <c r="H78" s="3" t="s">
        <v>731</v>
      </c>
      <c r="I78" s="3" t="s">
        <v>353</v>
      </c>
      <c r="W78">
        <v>1</v>
      </c>
      <c r="AN78" s="3"/>
      <c r="AS78">
        <v>1</v>
      </c>
      <c r="BG78">
        <v>20</v>
      </c>
      <c r="BH78" s="4">
        <v>0</v>
      </c>
      <c r="BI78" s="4">
        <v>40</v>
      </c>
      <c r="BJ78" s="4">
        <v>1</v>
      </c>
      <c r="BK78" s="4" t="s">
        <v>336</v>
      </c>
      <c r="BM78" s="3"/>
      <c r="BN78" s="3"/>
      <c r="BO78" s="3"/>
      <c r="BP78" s="3"/>
      <c r="BQ78" s="3"/>
      <c r="BS78" s="3"/>
      <c r="BT78" s="3"/>
      <c r="BU78" s="3"/>
      <c r="BV78" s="3"/>
      <c r="BW78" s="3"/>
      <c r="BX78" t="s">
        <v>161</v>
      </c>
      <c r="BY78">
        <v>0.5</v>
      </c>
      <c r="CB78">
        <v>20</v>
      </c>
      <c r="CN78" t="s">
        <v>338</v>
      </c>
    </row>
    <row r="79" spans="1:92" x14ac:dyDescent="0.15">
      <c r="A79" t="s">
        <v>411</v>
      </c>
      <c r="C79" t="s">
        <v>326</v>
      </c>
      <c r="H79" s="3" t="s">
        <v>352</v>
      </c>
      <c r="I79" s="3" t="s">
        <v>361</v>
      </c>
      <c r="W79">
        <v>1</v>
      </c>
      <c r="AA79" s="12" t="s">
        <v>771</v>
      </c>
      <c r="AB79" s="12">
        <v>1</v>
      </c>
      <c r="AN79" s="3"/>
      <c r="AS79">
        <v>1</v>
      </c>
      <c r="BH79"/>
      <c r="BI79"/>
      <c r="BJ79"/>
      <c r="BK79"/>
      <c r="BL79"/>
      <c r="BM79" s="3"/>
      <c r="BN79" s="3"/>
      <c r="BO79" s="3"/>
      <c r="BP79" s="3"/>
      <c r="BQ79" s="3"/>
      <c r="BS79" s="3"/>
      <c r="BT79" s="3"/>
      <c r="BU79" s="3"/>
      <c r="BV79" s="3"/>
      <c r="BW79" s="3"/>
      <c r="BX79" s="12" t="s">
        <v>700</v>
      </c>
      <c r="BY79">
        <v>0.08</v>
      </c>
      <c r="CB79">
        <v>99999</v>
      </c>
    </row>
    <row r="80" spans="1:92" x14ac:dyDescent="0.15">
      <c r="AN80" s="3"/>
      <c r="BH80"/>
      <c r="BI80"/>
      <c r="BJ80"/>
      <c r="BK80"/>
      <c r="BL80"/>
      <c r="BM80" s="3"/>
      <c r="BN80" s="3"/>
      <c r="BO80" s="3"/>
      <c r="BP80" s="3"/>
      <c r="BQ80" s="3"/>
      <c r="BS80" s="3"/>
      <c r="BT80" s="3"/>
      <c r="BU80" s="3"/>
      <c r="BV80" s="3"/>
      <c r="BW80" s="3"/>
    </row>
    <row r="81" spans="1:92" x14ac:dyDescent="0.15">
      <c r="A81" t="s">
        <v>203</v>
      </c>
      <c r="C81" t="s">
        <v>142</v>
      </c>
      <c r="W81">
        <v>2</v>
      </c>
      <c r="AH81" t="s">
        <v>327</v>
      </c>
      <c r="AJ81" t="s">
        <v>358</v>
      </c>
      <c r="AM81" t="s">
        <v>344</v>
      </c>
      <c r="AO81">
        <v>1</v>
      </c>
      <c r="AS81">
        <v>1</v>
      </c>
      <c r="BM81" t="s">
        <v>37</v>
      </c>
      <c r="BR81" s="5" t="s">
        <v>330</v>
      </c>
    </row>
    <row r="82" spans="1:92" x14ac:dyDescent="0.15">
      <c r="A82" t="s">
        <v>204</v>
      </c>
      <c r="C82" t="s">
        <v>412</v>
      </c>
      <c r="E82" t="s">
        <v>413</v>
      </c>
      <c r="G82" t="s">
        <v>383</v>
      </c>
      <c r="H82" s="3" t="s">
        <v>336</v>
      </c>
      <c r="Q82" s="3">
        <v>1</v>
      </c>
      <c r="W82">
        <v>1</v>
      </c>
      <c r="AS82">
        <v>1</v>
      </c>
      <c r="BA82">
        <v>6</v>
      </c>
      <c r="BG82">
        <v>0.2</v>
      </c>
      <c r="BH82" s="4">
        <v>6</v>
      </c>
      <c r="BI82" s="4">
        <v>25</v>
      </c>
      <c r="BJ82" s="4">
        <v>1</v>
      </c>
      <c r="BK82" s="4" t="s">
        <v>336</v>
      </c>
      <c r="CH82" s="12" t="s">
        <v>1403</v>
      </c>
      <c r="CN82" t="s">
        <v>338</v>
      </c>
    </row>
    <row r="83" spans="1:92" x14ac:dyDescent="0.15">
      <c r="A83" s="12" t="s">
        <v>748</v>
      </c>
      <c r="C83" t="s">
        <v>326</v>
      </c>
      <c r="H83" s="3" t="s">
        <v>352</v>
      </c>
      <c r="I83" s="3" t="s">
        <v>361</v>
      </c>
      <c r="W83">
        <v>1</v>
      </c>
      <c r="AA83" s="12" t="s">
        <v>771</v>
      </c>
      <c r="AB83" s="12"/>
      <c r="AN83" s="3"/>
      <c r="AS83">
        <v>1</v>
      </c>
      <c r="BH83"/>
      <c r="BI83"/>
      <c r="BJ83"/>
      <c r="BK83"/>
      <c r="BL83"/>
      <c r="BM83" s="3"/>
      <c r="BN83" s="3"/>
      <c r="BO83" s="3"/>
      <c r="BP83" s="3"/>
      <c r="BQ83" s="3"/>
      <c r="BS83" s="3"/>
      <c r="BT83" s="3"/>
      <c r="BU83" s="3"/>
      <c r="BV83" s="3"/>
      <c r="BW83" s="3"/>
      <c r="BX83" s="12" t="s">
        <v>696</v>
      </c>
      <c r="BY83">
        <v>-2</v>
      </c>
      <c r="CB83">
        <v>99999</v>
      </c>
    </row>
    <row r="84" spans="1:92" x14ac:dyDescent="0.15">
      <c r="AN84" s="3"/>
      <c r="BH84"/>
      <c r="BI84"/>
      <c r="BJ84"/>
      <c r="BK84"/>
      <c r="BL84"/>
      <c r="BM84" s="3"/>
      <c r="BN84" s="3"/>
      <c r="BO84" s="3"/>
      <c r="BP84" s="3"/>
      <c r="BQ84" s="3"/>
      <c r="BS84" s="3"/>
      <c r="BT84" s="3"/>
      <c r="BU84" s="3"/>
      <c r="BV84" s="3"/>
      <c r="BW84" s="3"/>
    </row>
    <row r="85" spans="1:92" x14ac:dyDescent="0.15">
      <c r="A85" t="s">
        <v>414</v>
      </c>
      <c r="C85" t="s">
        <v>142</v>
      </c>
      <c r="W85">
        <v>2</v>
      </c>
      <c r="AH85" t="s">
        <v>327</v>
      </c>
      <c r="AJ85" t="s">
        <v>358</v>
      </c>
      <c r="AM85" t="s">
        <v>344</v>
      </c>
      <c r="AO85">
        <v>1</v>
      </c>
      <c r="AS85">
        <v>1</v>
      </c>
      <c r="BM85" t="s">
        <v>37</v>
      </c>
      <c r="BR85" s="5" t="s">
        <v>330</v>
      </c>
    </row>
    <row r="86" spans="1:92" x14ac:dyDescent="0.15">
      <c r="A86" s="12" t="s">
        <v>2113</v>
      </c>
      <c r="C86" t="s">
        <v>412</v>
      </c>
      <c r="H86" s="3" t="s">
        <v>352</v>
      </c>
      <c r="I86" s="3" t="s">
        <v>415</v>
      </c>
      <c r="W86">
        <v>1</v>
      </c>
      <c r="AS86">
        <v>1</v>
      </c>
      <c r="BA86">
        <v>1</v>
      </c>
    </row>
    <row r="87" spans="1:92" x14ac:dyDescent="0.15">
      <c r="A87" t="s">
        <v>210</v>
      </c>
      <c r="C87" t="s">
        <v>326</v>
      </c>
      <c r="E87" t="s">
        <v>378</v>
      </c>
      <c r="G87" t="s">
        <v>333</v>
      </c>
      <c r="H87" s="3" t="s">
        <v>731</v>
      </c>
      <c r="I87" s="3" t="s">
        <v>353</v>
      </c>
      <c r="W87">
        <v>1</v>
      </c>
      <c r="AN87" s="3"/>
      <c r="AS87">
        <v>1</v>
      </c>
      <c r="BC87" t="s">
        <v>416</v>
      </c>
      <c r="BG87">
        <v>25</v>
      </c>
      <c r="BH87" s="4">
        <v>0</v>
      </c>
      <c r="BI87" s="4">
        <v>45</v>
      </c>
      <c r="BJ87" s="4">
        <v>1</v>
      </c>
      <c r="BK87" s="4" t="s">
        <v>336</v>
      </c>
      <c r="BM87" s="3"/>
      <c r="BN87" s="3"/>
      <c r="BO87" s="3"/>
      <c r="BP87" s="3"/>
      <c r="BQ87" s="3"/>
      <c r="BS87" s="3"/>
      <c r="BT87" s="3"/>
      <c r="BU87" s="3"/>
      <c r="BV87" s="3"/>
      <c r="BW87" s="3"/>
      <c r="BX87" t="s">
        <v>161</v>
      </c>
      <c r="BY87">
        <v>0.25</v>
      </c>
      <c r="CB87">
        <v>25</v>
      </c>
      <c r="CN87" t="s">
        <v>338</v>
      </c>
    </row>
    <row r="88" spans="1:92" x14ac:dyDescent="0.15">
      <c r="A88" t="s">
        <v>416</v>
      </c>
      <c r="C88" t="s">
        <v>326</v>
      </c>
      <c r="G88" t="s">
        <v>333</v>
      </c>
      <c r="H88" s="3" t="s">
        <v>352</v>
      </c>
      <c r="I88" s="3" t="s">
        <v>353</v>
      </c>
      <c r="W88">
        <v>1</v>
      </c>
      <c r="AN88" s="3"/>
      <c r="AS88">
        <v>1</v>
      </c>
      <c r="BH88"/>
      <c r="BI88"/>
      <c r="BJ88"/>
      <c r="BK88"/>
      <c r="BL88"/>
      <c r="BM88" s="3"/>
      <c r="BN88" s="3"/>
      <c r="BO88" s="3"/>
      <c r="BP88" s="3"/>
      <c r="BQ88" s="3"/>
      <c r="BS88" s="3"/>
      <c r="BT88" s="3"/>
      <c r="BU88" s="3"/>
      <c r="BV88" s="3"/>
      <c r="BW88" s="3"/>
      <c r="BX88" t="s">
        <v>337</v>
      </c>
      <c r="BY88">
        <v>25</v>
      </c>
      <c r="CB88">
        <v>25</v>
      </c>
    </row>
    <row r="89" spans="1:92" x14ac:dyDescent="0.15">
      <c r="AN89" s="3"/>
      <c r="BH89"/>
      <c r="BI89"/>
      <c r="BJ89"/>
      <c r="BK89"/>
      <c r="BL89"/>
      <c r="BM89" s="3"/>
      <c r="BN89" s="3"/>
      <c r="BO89" s="3"/>
      <c r="BP89" s="3"/>
      <c r="BQ89" s="3"/>
      <c r="BS89" s="3"/>
      <c r="BT89" s="3"/>
      <c r="BU89" s="3"/>
      <c r="BV89" s="3"/>
      <c r="BW89" s="3"/>
    </row>
    <row r="90" spans="1:92" x14ac:dyDescent="0.15">
      <c r="A90" t="s">
        <v>417</v>
      </c>
      <c r="C90" t="s">
        <v>142</v>
      </c>
      <c r="W90">
        <v>2</v>
      </c>
      <c r="AH90" t="s">
        <v>327</v>
      </c>
      <c r="AJ90" t="s">
        <v>358</v>
      </c>
      <c r="AM90" t="s">
        <v>344</v>
      </c>
      <c r="AO90">
        <v>1</v>
      </c>
      <c r="AS90">
        <v>1</v>
      </c>
      <c r="BM90" t="s">
        <v>37</v>
      </c>
      <c r="BR90" s="5" t="s">
        <v>330</v>
      </c>
    </row>
    <row r="91" spans="1:92" x14ac:dyDescent="0.15">
      <c r="A91" t="s">
        <v>208</v>
      </c>
      <c r="C91" t="s">
        <v>326</v>
      </c>
      <c r="E91" t="s">
        <v>418</v>
      </c>
      <c r="G91" t="s">
        <v>333</v>
      </c>
      <c r="H91" s="3" t="s">
        <v>731</v>
      </c>
      <c r="I91" s="3" t="s">
        <v>353</v>
      </c>
      <c r="W91">
        <v>1</v>
      </c>
      <c r="AN91" s="3"/>
      <c r="AS91">
        <v>1</v>
      </c>
      <c r="BC91" t="s">
        <v>419</v>
      </c>
      <c r="BG91">
        <v>10</v>
      </c>
      <c r="BH91" s="4">
        <v>6</v>
      </c>
      <c r="BI91" s="4">
        <v>20</v>
      </c>
      <c r="BJ91" s="4">
        <v>1</v>
      </c>
      <c r="BK91" s="4" t="s">
        <v>336</v>
      </c>
      <c r="BM91" s="3"/>
      <c r="BN91" s="3"/>
      <c r="BO91" s="3"/>
      <c r="BP91" s="3"/>
      <c r="BQ91" s="3"/>
      <c r="BS91" s="3"/>
      <c r="BT91" s="3"/>
      <c r="BU91" s="3"/>
      <c r="BV91" s="3"/>
      <c r="BW91" s="3"/>
      <c r="BX91" t="s">
        <v>161</v>
      </c>
      <c r="BY91">
        <v>0.35</v>
      </c>
      <c r="CB91">
        <v>10</v>
      </c>
      <c r="CN91" t="s">
        <v>338</v>
      </c>
    </row>
    <row r="92" spans="1:92" x14ac:dyDescent="0.15">
      <c r="A92" t="s">
        <v>419</v>
      </c>
      <c r="C92" t="s">
        <v>412</v>
      </c>
      <c r="E92" s="6"/>
      <c r="F92" s="6"/>
      <c r="G92" t="s">
        <v>333</v>
      </c>
      <c r="H92" s="3" t="s">
        <v>352</v>
      </c>
      <c r="I92" s="3" t="s">
        <v>353</v>
      </c>
      <c r="BA92">
        <v>6</v>
      </c>
      <c r="CH92" s="12" t="s">
        <v>1403</v>
      </c>
    </row>
    <row r="93" spans="1:92" x14ac:dyDescent="0.15">
      <c r="A93" t="s">
        <v>420</v>
      </c>
      <c r="C93" t="s">
        <v>326</v>
      </c>
      <c r="H93" s="3" t="s">
        <v>352</v>
      </c>
      <c r="I93" s="3" t="s">
        <v>361</v>
      </c>
      <c r="W93">
        <v>1</v>
      </c>
      <c r="AA93" s="12" t="s">
        <v>771</v>
      </c>
      <c r="AB93" s="12">
        <v>1</v>
      </c>
      <c r="AN93" s="3"/>
      <c r="AS93">
        <v>1</v>
      </c>
      <c r="BH93"/>
      <c r="BI93"/>
      <c r="BJ93"/>
      <c r="BK93"/>
      <c r="BL93"/>
      <c r="BM93" s="3"/>
      <c r="BN93" s="3"/>
      <c r="BO93" s="3"/>
      <c r="BP93" s="3"/>
      <c r="BQ93" s="3"/>
      <c r="BS93" s="3"/>
      <c r="BT93" s="3"/>
      <c r="BU93" s="3"/>
      <c r="BV93" s="3"/>
      <c r="BW93" s="3"/>
      <c r="BX93" s="12" t="s">
        <v>700</v>
      </c>
      <c r="BY93">
        <v>0.08</v>
      </c>
      <c r="CB93">
        <v>99999</v>
      </c>
    </row>
    <row r="94" spans="1:92" x14ac:dyDescent="0.15">
      <c r="AA94" s="12"/>
      <c r="AB94" s="12"/>
      <c r="AN94" s="3"/>
      <c r="BH94"/>
      <c r="BI94"/>
      <c r="BJ94"/>
      <c r="BK94"/>
      <c r="BL94"/>
      <c r="BM94" s="3"/>
      <c r="BN94" s="3"/>
      <c r="BO94" s="3"/>
      <c r="BP94" s="3"/>
      <c r="BQ94" s="3"/>
      <c r="BS94" s="3"/>
      <c r="BT94" s="3"/>
      <c r="BU94" s="3"/>
      <c r="BV94" s="3"/>
      <c r="BW94" s="3"/>
      <c r="BX94" s="12"/>
    </row>
    <row r="95" spans="1:92" x14ac:dyDescent="0.15">
      <c r="A95" s="12" t="s">
        <v>1898</v>
      </c>
      <c r="C95" t="s">
        <v>326</v>
      </c>
      <c r="W95">
        <v>2</v>
      </c>
      <c r="X95">
        <v>1</v>
      </c>
      <c r="AH95" s="12" t="s">
        <v>1899</v>
      </c>
      <c r="AJ95" t="s">
        <v>328</v>
      </c>
      <c r="AM95" t="s">
        <v>329</v>
      </c>
      <c r="AO95">
        <v>1</v>
      </c>
      <c r="AS95">
        <v>1</v>
      </c>
      <c r="BM95" s="12" t="s">
        <v>1359</v>
      </c>
      <c r="BN95" s="12"/>
      <c r="BR95" s="5" t="s">
        <v>330</v>
      </c>
      <c r="BS95" s="12" t="s">
        <v>1915</v>
      </c>
      <c r="BT95" s="12" t="s">
        <v>1458</v>
      </c>
      <c r="BX95" s="12" t="s">
        <v>1900</v>
      </c>
      <c r="BY95">
        <v>-0.23</v>
      </c>
      <c r="CB95">
        <v>1</v>
      </c>
      <c r="CH95" s="12" t="s">
        <v>1913</v>
      </c>
      <c r="CI95" s="12" t="s">
        <v>1914</v>
      </c>
    </row>
    <row r="96" spans="1:92" x14ac:dyDescent="0.15">
      <c r="A96" s="12" t="s">
        <v>2108</v>
      </c>
      <c r="C96" t="s">
        <v>326</v>
      </c>
      <c r="D96" t="s">
        <v>1902</v>
      </c>
      <c r="E96" s="12" t="s">
        <v>1901</v>
      </c>
      <c r="F96">
        <v>3</v>
      </c>
      <c r="G96" t="s">
        <v>333</v>
      </c>
      <c r="H96" s="3" t="s">
        <v>731</v>
      </c>
      <c r="I96" s="3" t="s">
        <v>353</v>
      </c>
      <c r="W96">
        <v>1</v>
      </c>
      <c r="AN96" s="3"/>
      <c r="AS96">
        <v>1</v>
      </c>
      <c r="BG96">
        <v>25</v>
      </c>
      <c r="BH96" s="4">
        <v>10</v>
      </c>
      <c r="BI96" s="4">
        <v>35</v>
      </c>
      <c r="BJ96" s="4">
        <v>1</v>
      </c>
      <c r="BK96" s="4" t="s">
        <v>336</v>
      </c>
      <c r="BM96" s="3"/>
      <c r="BN96" s="3"/>
      <c r="BO96" s="3"/>
      <c r="BP96" s="3"/>
      <c r="BQ96" s="3"/>
      <c r="BS96" s="3"/>
      <c r="BT96" s="3"/>
      <c r="BU96" s="3"/>
      <c r="BV96" s="3"/>
      <c r="BW96" s="3"/>
      <c r="BX96" t="s">
        <v>161</v>
      </c>
      <c r="BY96">
        <v>0.8</v>
      </c>
      <c r="CB96">
        <v>25</v>
      </c>
      <c r="CN96" t="s">
        <v>338</v>
      </c>
    </row>
    <row r="97" spans="1:92" x14ac:dyDescent="0.15">
      <c r="A97" s="12" t="s">
        <v>1903</v>
      </c>
      <c r="C97" t="s">
        <v>326</v>
      </c>
      <c r="D97" t="s">
        <v>1904</v>
      </c>
      <c r="E97" s="12" t="s">
        <v>1916</v>
      </c>
      <c r="F97">
        <v>3</v>
      </c>
      <c r="G97" t="s">
        <v>333</v>
      </c>
      <c r="H97" s="3" t="s">
        <v>731</v>
      </c>
      <c r="I97" s="3" t="s">
        <v>353</v>
      </c>
      <c r="W97">
        <v>1</v>
      </c>
      <c r="AN97" s="3"/>
      <c r="AS97">
        <v>1</v>
      </c>
      <c r="BG97">
        <v>25</v>
      </c>
      <c r="BH97" s="4">
        <v>25</v>
      </c>
      <c r="BI97" s="4">
        <v>25</v>
      </c>
      <c r="BJ97" s="4">
        <v>1</v>
      </c>
      <c r="BK97" s="4" t="s">
        <v>336</v>
      </c>
      <c r="BM97" s="3"/>
      <c r="BN97" s="3"/>
      <c r="BO97" s="3"/>
      <c r="BP97" s="3"/>
      <c r="BQ97" s="3"/>
      <c r="BS97" s="3"/>
      <c r="BT97" s="3"/>
      <c r="BU97" s="3"/>
      <c r="BV97" s="3"/>
      <c r="BW97" s="3"/>
      <c r="BX97" s="12" t="s">
        <v>1906</v>
      </c>
      <c r="BY97" s="12" t="s">
        <v>1142</v>
      </c>
      <c r="BZ97">
        <v>-0.75</v>
      </c>
      <c r="CB97">
        <v>25</v>
      </c>
      <c r="CN97" t="s">
        <v>338</v>
      </c>
    </row>
    <row r="98" spans="1:92" x14ac:dyDescent="0.15">
      <c r="A98" s="12"/>
      <c r="E98" s="12"/>
      <c r="AN98" s="3"/>
      <c r="BM98" s="3"/>
      <c r="BN98" s="3"/>
      <c r="BO98" s="3"/>
      <c r="BP98" s="3"/>
      <c r="BQ98" s="3"/>
      <c r="BS98" s="3"/>
      <c r="BT98" s="3"/>
      <c r="BU98" s="3"/>
      <c r="BV98" s="3"/>
      <c r="BW98" s="3"/>
      <c r="BX98" s="12"/>
      <c r="BY98" s="12"/>
    </row>
    <row r="99" spans="1:92" x14ac:dyDescent="0.15">
      <c r="A99" s="12" t="s">
        <v>1949</v>
      </c>
      <c r="C99" t="s">
        <v>326</v>
      </c>
      <c r="G99" t="s">
        <v>333</v>
      </c>
      <c r="H99" s="3" t="s">
        <v>352</v>
      </c>
      <c r="I99" s="3" t="s">
        <v>1143</v>
      </c>
      <c r="W99">
        <v>1</v>
      </c>
      <c r="AA99" s="12" t="s">
        <v>771</v>
      </c>
      <c r="AB99">
        <v>1</v>
      </c>
      <c r="AN99" s="3"/>
      <c r="AS99">
        <v>1</v>
      </c>
      <c r="BC99" s="12" t="s">
        <v>1953</v>
      </c>
      <c r="BH99"/>
      <c r="BI99"/>
      <c r="BJ99"/>
      <c r="BK99"/>
      <c r="BL99"/>
      <c r="BM99" s="3"/>
      <c r="BN99" s="3"/>
      <c r="BO99" s="3"/>
      <c r="BP99" s="3"/>
      <c r="BQ99" s="3"/>
      <c r="BS99" s="3"/>
      <c r="BT99" s="3"/>
      <c r="BU99" s="3"/>
      <c r="BV99" s="3"/>
      <c r="BW99" s="3"/>
      <c r="BX99" s="12"/>
    </row>
    <row r="100" spans="1:92" x14ac:dyDescent="0.15">
      <c r="A100" s="12" t="s">
        <v>1950</v>
      </c>
      <c r="C100" t="s">
        <v>326</v>
      </c>
      <c r="G100" t="s">
        <v>333</v>
      </c>
      <c r="H100" s="3" t="s">
        <v>352</v>
      </c>
      <c r="W100">
        <v>1</v>
      </c>
      <c r="AA100" s="12" t="s">
        <v>771</v>
      </c>
      <c r="AB100">
        <v>1</v>
      </c>
      <c r="AN100" s="3"/>
      <c r="AS100">
        <v>1</v>
      </c>
      <c r="BH100"/>
      <c r="BI100"/>
      <c r="BJ100"/>
      <c r="BK100"/>
      <c r="BL100"/>
      <c r="BM100" s="3"/>
      <c r="BN100" s="3"/>
      <c r="BO100" s="3"/>
      <c r="BP100" s="3"/>
      <c r="BQ100" s="3"/>
      <c r="BS100" s="3"/>
      <c r="BT100" s="3"/>
      <c r="BU100" s="3"/>
      <c r="BV100" s="3"/>
      <c r="BW100" s="3"/>
      <c r="BX100" s="12" t="s">
        <v>1954</v>
      </c>
      <c r="BY100">
        <v>0.15</v>
      </c>
      <c r="CB100">
        <v>99999</v>
      </c>
    </row>
    <row r="101" spans="1:92" x14ac:dyDescent="0.15">
      <c r="A101" s="12" t="s">
        <v>1951</v>
      </c>
      <c r="C101" t="s">
        <v>326</v>
      </c>
      <c r="G101" t="s">
        <v>333</v>
      </c>
      <c r="H101" s="3" t="s">
        <v>352</v>
      </c>
      <c r="W101">
        <v>1</v>
      </c>
      <c r="AA101" s="12" t="s">
        <v>771</v>
      </c>
      <c r="AB101">
        <v>1</v>
      </c>
      <c r="AN101" s="3"/>
      <c r="AS101">
        <v>1</v>
      </c>
      <c r="BH101"/>
      <c r="BI101"/>
      <c r="BJ101"/>
      <c r="BK101"/>
      <c r="BL101"/>
      <c r="BM101" s="3"/>
      <c r="BN101" s="3"/>
      <c r="BO101" s="3"/>
      <c r="BP101" s="3"/>
      <c r="BQ101" s="3"/>
      <c r="BS101" s="3"/>
      <c r="BT101" s="3"/>
      <c r="BU101" s="3"/>
      <c r="BV101" s="3"/>
      <c r="BW101" s="3"/>
      <c r="BX101" s="12" t="s">
        <v>1955</v>
      </c>
      <c r="BY101">
        <v>0.15</v>
      </c>
      <c r="CB101">
        <v>99999</v>
      </c>
    </row>
    <row r="102" spans="1:92" x14ac:dyDescent="0.15">
      <c r="A102" s="12" t="s">
        <v>1952</v>
      </c>
      <c r="C102" t="s">
        <v>326</v>
      </c>
      <c r="G102" t="s">
        <v>333</v>
      </c>
      <c r="H102" s="3" t="s">
        <v>352</v>
      </c>
      <c r="W102">
        <v>1</v>
      </c>
      <c r="AA102" s="12" t="s">
        <v>771</v>
      </c>
      <c r="AB102">
        <v>1</v>
      </c>
      <c r="AN102" s="3"/>
      <c r="AS102">
        <v>1</v>
      </c>
      <c r="BH102"/>
      <c r="BI102"/>
      <c r="BJ102"/>
      <c r="BK102"/>
      <c r="BL102"/>
      <c r="BM102" s="3"/>
      <c r="BN102" s="3"/>
      <c r="BO102" s="3"/>
      <c r="BP102" s="3"/>
      <c r="BQ102" s="3"/>
      <c r="BS102" s="3"/>
      <c r="BT102" s="3"/>
      <c r="BU102" s="3"/>
      <c r="BV102" s="3"/>
      <c r="BW102" s="3"/>
      <c r="BX102" s="12" t="s">
        <v>1956</v>
      </c>
      <c r="BY102">
        <v>0.22</v>
      </c>
      <c r="CB102">
        <v>99999</v>
      </c>
    </row>
    <row r="103" spans="1:92" x14ac:dyDescent="0.15">
      <c r="A103" s="12" t="s">
        <v>1969</v>
      </c>
      <c r="C103" t="s">
        <v>326</v>
      </c>
      <c r="W103">
        <v>2</v>
      </c>
      <c r="X103">
        <v>1</v>
      </c>
      <c r="AH103" t="s">
        <v>327</v>
      </c>
      <c r="AJ103" t="s">
        <v>394</v>
      </c>
      <c r="AM103" t="s">
        <v>329</v>
      </c>
      <c r="AO103">
        <v>1</v>
      </c>
      <c r="AS103">
        <v>1</v>
      </c>
      <c r="AW103">
        <v>1.1000000000000001</v>
      </c>
      <c r="AY103">
        <v>1</v>
      </c>
      <c r="BM103" t="s">
        <v>37</v>
      </c>
      <c r="BR103" s="5" t="s">
        <v>330</v>
      </c>
      <c r="CG103" s="12" t="s">
        <v>1958</v>
      </c>
      <c r="CI103" s="12" t="s">
        <v>1957</v>
      </c>
    </row>
    <row r="104" spans="1:92" x14ac:dyDescent="0.15">
      <c r="A104" s="12" t="s">
        <v>1970</v>
      </c>
      <c r="C104" t="s">
        <v>326</v>
      </c>
      <c r="E104" t="s">
        <v>1971</v>
      </c>
      <c r="F104">
        <v>3</v>
      </c>
      <c r="G104" t="s">
        <v>333</v>
      </c>
      <c r="H104" s="3" t="s">
        <v>731</v>
      </c>
      <c r="I104" s="3" t="s">
        <v>353</v>
      </c>
      <c r="W104">
        <v>1</v>
      </c>
      <c r="AN104" s="3"/>
      <c r="AS104">
        <v>1</v>
      </c>
      <c r="BG104">
        <v>25</v>
      </c>
      <c r="BH104" s="4">
        <v>10</v>
      </c>
      <c r="BI104" s="4">
        <v>35</v>
      </c>
      <c r="BJ104" s="4">
        <v>1</v>
      </c>
      <c r="BK104" s="4" t="s">
        <v>336</v>
      </c>
      <c r="BM104" s="3"/>
      <c r="BN104" s="3"/>
      <c r="BO104" s="3"/>
      <c r="BP104" s="3"/>
      <c r="BQ104" s="3"/>
      <c r="BS104" s="3"/>
      <c r="BT104" s="3"/>
      <c r="BU104" s="3"/>
      <c r="BV104" s="3"/>
      <c r="BW104" s="3"/>
      <c r="BX104" t="s">
        <v>1533</v>
      </c>
      <c r="BY104">
        <v>75</v>
      </c>
      <c r="CB104">
        <v>25</v>
      </c>
      <c r="CN104" t="s">
        <v>338</v>
      </c>
    </row>
    <row r="105" spans="1:92" x14ac:dyDescent="0.15">
      <c r="A105" s="12" t="s">
        <v>1972</v>
      </c>
      <c r="C105" t="s">
        <v>326</v>
      </c>
      <c r="E105" s="12" t="s">
        <v>1973</v>
      </c>
      <c r="F105">
        <v>3</v>
      </c>
      <c r="G105" t="s">
        <v>333</v>
      </c>
      <c r="H105" s="3" t="s">
        <v>334</v>
      </c>
      <c r="W105">
        <v>2</v>
      </c>
      <c r="X105">
        <v>1</v>
      </c>
      <c r="AH105" t="s">
        <v>327</v>
      </c>
      <c r="AJ105" t="s">
        <v>341</v>
      </c>
      <c r="AM105" t="s">
        <v>329</v>
      </c>
      <c r="AO105">
        <v>1</v>
      </c>
      <c r="AS105">
        <v>99</v>
      </c>
      <c r="BC105" s="12" t="s">
        <v>1981</v>
      </c>
      <c r="BG105">
        <v>30</v>
      </c>
      <c r="BH105" s="4">
        <v>50</v>
      </c>
      <c r="BI105" s="4">
        <v>85</v>
      </c>
      <c r="BJ105" s="4">
        <v>1</v>
      </c>
      <c r="BK105" s="4" t="s">
        <v>336</v>
      </c>
      <c r="BM105" t="s">
        <v>37</v>
      </c>
      <c r="BR105" s="5" t="s">
        <v>330</v>
      </c>
      <c r="CG105" s="12" t="s">
        <v>1964</v>
      </c>
      <c r="CH105" s="12"/>
      <c r="CI105" s="12" t="s">
        <v>1963</v>
      </c>
      <c r="CM105" t="s">
        <v>2464</v>
      </c>
    </row>
    <row r="106" spans="1:92" x14ac:dyDescent="0.15">
      <c r="A106" s="12" t="s">
        <v>1974</v>
      </c>
      <c r="C106" t="s">
        <v>326</v>
      </c>
      <c r="G106" t="s">
        <v>333</v>
      </c>
      <c r="H106" s="14" t="s">
        <v>548</v>
      </c>
      <c r="I106" s="3" t="s">
        <v>353</v>
      </c>
      <c r="W106">
        <v>1</v>
      </c>
      <c r="AN106" s="3"/>
      <c r="AS106">
        <v>1</v>
      </c>
      <c r="BH106"/>
      <c r="BI106"/>
      <c r="BJ106"/>
      <c r="BK106"/>
      <c r="BL106"/>
      <c r="BM106" s="3"/>
      <c r="BN106" s="3"/>
      <c r="BO106" s="3"/>
      <c r="BP106" s="3"/>
      <c r="BQ106" s="3"/>
      <c r="BS106" s="3"/>
      <c r="BT106" s="3"/>
      <c r="BU106" s="3"/>
      <c r="BV106" s="3"/>
      <c r="BW106" s="3"/>
      <c r="BX106" s="12" t="s">
        <v>1961</v>
      </c>
      <c r="BY106" s="3">
        <v>1</v>
      </c>
      <c r="BZ106" s="3"/>
      <c r="CA106" s="3"/>
      <c r="CB106" s="3">
        <v>30</v>
      </c>
      <c r="CC106" s="3"/>
      <c r="CD106" s="3"/>
      <c r="CE106" s="3"/>
      <c r="CF106" s="3"/>
      <c r="CG106" s="3"/>
      <c r="CH106" s="3"/>
      <c r="CI106" s="3"/>
      <c r="CJ106" s="3"/>
      <c r="CK106" s="3"/>
      <c r="CL106" s="3"/>
      <c r="CM106" s="3"/>
    </row>
    <row r="107" spans="1:92" x14ac:dyDescent="0.15">
      <c r="A107" s="12" t="s">
        <v>1979</v>
      </c>
      <c r="C107" t="s">
        <v>326</v>
      </c>
      <c r="D107" s="12"/>
      <c r="E107" s="12"/>
      <c r="H107" s="3" t="s">
        <v>352</v>
      </c>
      <c r="I107" s="3" t="s">
        <v>1980</v>
      </c>
      <c r="W107">
        <v>1</v>
      </c>
      <c r="AN107" s="3"/>
      <c r="BE107" s="12"/>
      <c r="BK107" s="13"/>
      <c r="BL107" s="13"/>
      <c r="BM107" s="3"/>
      <c r="BN107" s="3"/>
      <c r="BO107" s="3"/>
      <c r="BP107" s="3"/>
      <c r="BQ107" s="3"/>
      <c r="BS107" s="3"/>
      <c r="BT107" s="3"/>
      <c r="BU107" s="3"/>
      <c r="BV107" s="3"/>
      <c r="BW107" s="3"/>
      <c r="BX107" s="12" t="s">
        <v>1406</v>
      </c>
      <c r="BY107" s="12"/>
      <c r="BZ107" s="12"/>
      <c r="CA107" s="12"/>
      <c r="CB107">
        <v>10</v>
      </c>
    </row>
    <row r="108" spans="1:92" x14ac:dyDescent="0.15">
      <c r="A108" s="12"/>
      <c r="D108" s="12"/>
      <c r="E108" s="12"/>
      <c r="AN108" s="3"/>
      <c r="BE108" s="12"/>
      <c r="BK108" s="13"/>
      <c r="BL108" s="13"/>
      <c r="BM108" s="3"/>
      <c r="BN108" s="3"/>
      <c r="BO108" s="3"/>
      <c r="BP108" s="3"/>
      <c r="BQ108" s="3"/>
      <c r="BS108" s="3"/>
      <c r="BT108" s="3"/>
      <c r="BU108" s="3"/>
      <c r="BV108" s="3"/>
      <c r="BW108" s="3"/>
      <c r="BX108" s="12"/>
      <c r="BY108" s="12"/>
      <c r="BZ108" s="12"/>
      <c r="CA108" s="12"/>
    </row>
    <row r="109" spans="1:92" x14ac:dyDescent="0.15">
      <c r="A109" s="12" t="s">
        <v>1984</v>
      </c>
      <c r="C109" t="s">
        <v>326</v>
      </c>
      <c r="W109">
        <v>2</v>
      </c>
      <c r="X109">
        <v>1</v>
      </c>
      <c r="AH109" t="s">
        <v>327</v>
      </c>
      <c r="AI109" s="12" t="s">
        <v>1847</v>
      </c>
      <c r="AJ109" t="s">
        <v>341</v>
      </c>
      <c r="AM109" t="s">
        <v>344</v>
      </c>
      <c r="AO109">
        <v>1</v>
      </c>
      <c r="AS109">
        <v>1</v>
      </c>
      <c r="BM109" t="s">
        <v>37</v>
      </c>
      <c r="BR109" s="5" t="s">
        <v>330</v>
      </c>
      <c r="BS109" s="12"/>
      <c r="BT109" s="12"/>
      <c r="CH109" s="12" t="s">
        <v>2065</v>
      </c>
      <c r="CI109" s="12" t="s">
        <v>2064</v>
      </c>
    </row>
    <row r="110" spans="1:92" x14ac:dyDescent="0.15">
      <c r="A110" s="12" t="s">
        <v>1986</v>
      </c>
      <c r="C110" t="s">
        <v>326</v>
      </c>
      <c r="D110" t="s">
        <v>1991</v>
      </c>
      <c r="E110" t="s">
        <v>1987</v>
      </c>
      <c r="F110">
        <v>3</v>
      </c>
      <c r="G110" t="s">
        <v>383</v>
      </c>
      <c r="H110" s="3" t="s">
        <v>336</v>
      </c>
      <c r="W110">
        <v>2</v>
      </c>
      <c r="X110">
        <v>1</v>
      </c>
      <c r="AH110" t="s">
        <v>327</v>
      </c>
      <c r="AI110" s="12" t="s">
        <v>1847</v>
      </c>
      <c r="AJ110" t="s">
        <v>341</v>
      </c>
      <c r="AM110" t="s">
        <v>344</v>
      </c>
      <c r="AO110">
        <v>2.2999999999999998</v>
      </c>
      <c r="AS110">
        <v>1</v>
      </c>
      <c r="BG110">
        <v>0.2</v>
      </c>
      <c r="BH110" s="4">
        <v>0</v>
      </c>
      <c r="BI110" s="4">
        <v>3</v>
      </c>
      <c r="BJ110" s="4">
        <v>1</v>
      </c>
      <c r="BK110" s="4" t="s">
        <v>384</v>
      </c>
      <c r="BM110" t="s">
        <v>37</v>
      </c>
      <c r="BR110" s="5" t="s">
        <v>330</v>
      </c>
      <c r="BS110" s="12"/>
      <c r="BT110" s="12"/>
      <c r="CH110" s="12" t="s">
        <v>2066</v>
      </c>
      <c r="CI110" s="12" t="s">
        <v>2067</v>
      </c>
      <c r="CN110" t="s">
        <v>342</v>
      </c>
    </row>
    <row r="111" spans="1:92" x14ac:dyDescent="0.15">
      <c r="A111" s="12" t="s">
        <v>1988</v>
      </c>
      <c r="C111" t="s">
        <v>326</v>
      </c>
      <c r="D111" t="s">
        <v>1990</v>
      </c>
      <c r="E111" s="12" t="s">
        <v>1989</v>
      </c>
      <c r="F111">
        <v>3</v>
      </c>
      <c r="G111" t="s">
        <v>333</v>
      </c>
      <c r="H111" s="3" t="s">
        <v>731</v>
      </c>
      <c r="I111" s="3" t="s">
        <v>353</v>
      </c>
      <c r="W111">
        <v>1</v>
      </c>
      <c r="AN111" s="3"/>
      <c r="AS111">
        <v>1</v>
      </c>
      <c r="BG111">
        <v>25</v>
      </c>
      <c r="BH111" s="4">
        <v>20</v>
      </c>
      <c r="BI111" s="4">
        <v>40</v>
      </c>
      <c r="BJ111" s="4">
        <v>1</v>
      </c>
      <c r="BK111" s="4" t="s">
        <v>336</v>
      </c>
      <c r="BM111" s="3"/>
      <c r="BN111" s="3"/>
      <c r="BO111" s="3"/>
      <c r="BP111" s="3"/>
      <c r="BQ111" s="3"/>
      <c r="BS111" s="3"/>
      <c r="BT111" s="3"/>
      <c r="BU111" s="3"/>
      <c r="BV111" s="3"/>
      <c r="BW111" s="3"/>
      <c r="BX111" s="12" t="s">
        <v>1994</v>
      </c>
      <c r="BY111">
        <v>0.8</v>
      </c>
      <c r="CB111">
        <v>25</v>
      </c>
      <c r="CN111" t="s">
        <v>338</v>
      </c>
    </row>
    <row r="112" spans="1:92" x14ac:dyDescent="0.15">
      <c r="A112" s="12"/>
      <c r="E112" s="12"/>
      <c r="AN112" s="3"/>
      <c r="BM112" s="3"/>
      <c r="BN112" s="3"/>
      <c r="BO112" s="3"/>
      <c r="BP112" s="3"/>
      <c r="BQ112" s="3"/>
      <c r="BS112" s="3"/>
      <c r="BT112" s="3"/>
      <c r="BU112" s="3"/>
      <c r="BV112" s="3"/>
      <c r="BW112" s="3"/>
      <c r="BX112" s="12"/>
    </row>
    <row r="113" spans="1:93" x14ac:dyDescent="0.15">
      <c r="A113" s="12" t="s">
        <v>1998</v>
      </c>
      <c r="C113" t="s">
        <v>326</v>
      </c>
      <c r="W113">
        <v>2</v>
      </c>
      <c r="X113">
        <v>1</v>
      </c>
      <c r="AH113" t="s">
        <v>327</v>
      </c>
      <c r="AI113" s="12" t="s">
        <v>1847</v>
      </c>
      <c r="AJ113" t="s">
        <v>341</v>
      </c>
      <c r="AM113" t="s">
        <v>344</v>
      </c>
      <c r="AO113">
        <v>1</v>
      </c>
      <c r="AS113">
        <v>1</v>
      </c>
      <c r="BM113" t="s">
        <v>37</v>
      </c>
      <c r="BR113" s="5" t="s">
        <v>330</v>
      </c>
      <c r="BS113" s="12" t="s">
        <v>1446</v>
      </c>
      <c r="BT113" s="12" t="s">
        <v>1458</v>
      </c>
      <c r="BU113" s="12" t="s">
        <v>2002</v>
      </c>
      <c r="CH113" s="12"/>
      <c r="CI113" s="12" t="s">
        <v>1450</v>
      </c>
    </row>
    <row r="114" spans="1:93" x14ac:dyDescent="0.15">
      <c r="A114" s="12" t="s">
        <v>2003</v>
      </c>
      <c r="C114" t="s">
        <v>326</v>
      </c>
      <c r="D114" t="s">
        <v>2004</v>
      </c>
      <c r="E114" t="s">
        <v>2005</v>
      </c>
      <c r="F114">
        <v>3</v>
      </c>
      <c r="G114" t="s">
        <v>383</v>
      </c>
      <c r="H114" s="3" t="s">
        <v>336</v>
      </c>
      <c r="W114">
        <v>2</v>
      </c>
      <c r="X114">
        <v>1</v>
      </c>
      <c r="AH114" t="s">
        <v>327</v>
      </c>
      <c r="AI114" s="12" t="s">
        <v>1847</v>
      </c>
      <c r="AJ114" t="s">
        <v>341</v>
      </c>
      <c r="AM114" t="s">
        <v>344</v>
      </c>
      <c r="AO114">
        <v>1.8</v>
      </c>
      <c r="AS114">
        <v>1</v>
      </c>
      <c r="BG114">
        <v>0.2</v>
      </c>
      <c r="BH114" s="4">
        <v>0</v>
      </c>
      <c r="BI114" s="4">
        <v>4</v>
      </c>
      <c r="BJ114" s="4">
        <v>1</v>
      </c>
      <c r="BK114" s="4" t="s">
        <v>384</v>
      </c>
      <c r="BM114" t="s">
        <v>37</v>
      </c>
      <c r="BR114" s="5" t="s">
        <v>330</v>
      </c>
      <c r="BS114" s="12" t="s">
        <v>2075</v>
      </c>
      <c r="BT114" s="12" t="s">
        <v>1458</v>
      </c>
      <c r="BU114" s="12" t="s">
        <v>2002</v>
      </c>
      <c r="BX114" s="12" t="s">
        <v>1208</v>
      </c>
      <c r="BY114">
        <v>-0.35</v>
      </c>
      <c r="CB114">
        <v>5</v>
      </c>
      <c r="CH114" s="12"/>
      <c r="CI114" s="12" t="s">
        <v>2073</v>
      </c>
      <c r="CN114" t="s">
        <v>342</v>
      </c>
    </row>
    <row r="115" spans="1:93" x14ac:dyDescent="0.15">
      <c r="A115" s="12" t="s">
        <v>2006</v>
      </c>
      <c r="C115" t="s">
        <v>326</v>
      </c>
      <c r="D115" t="s">
        <v>2004</v>
      </c>
      <c r="E115" t="s">
        <v>2007</v>
      </c>
      <c r="F115">
        <v>3</v>
      </c>
      <c r="G115" t="s">
        <v>333</v>
      </c>
      <c r="H115" s="3" t="s">
        <v>731</v>
      </c>
      <c r="I115" s="3" t="s">
        <v>353</v>
      </c>
      <c r="W115">
        <v>2</v>
      </c>
      <c r="X115">
        <v>1</v>
      </c>
      <c r="AH115" t="s">
        <v>327</v>
      </c>
      <c r="AI115" s="12" t="s">
        <v>1847</v>
      </c>
      <c r="AJ115" t="s">
        <v>341</v>
      </c>
      <c r="AM115" t="s">
        <v>344</v>
      </c>
      <c r="AO115">
        <v>2</v>
      </c>
      <c r="AS115">
        <v>5</v>
      </c>
      <c r="BG115">
        <v>0.2</v>
      </c>
      <c r="BH115" s="4">
        <v>15</v>
      </c>
      <c r="BI115" s="4">
        <v>15</v>
      </c>
      <c r="BJ115" s="4">
        <v>1</v>
      </c>
      <c r="BK115" s="4" t="s">
        <v>501</v>
      </c>
      <c r="BM115" t="s">
        <v>37</v>
      </c>
      <c r="BR115" s="5" t="s">
        <v>330</v>
      </c>
      <c r="BS115" s="12" t="s">
        <v>2076</v>
      </c>
      <c r="BT115" s="12" t="s">
        <v>1458</v>
      </c>
      <c r="BU115" s="12" t="s">
        <v>2002</v>
      </c>
      <c r="BX115" s="12" t="s">
        <v>1208</v>
      </c>
      <c r="BY115">
        <v>-0.4</v>
      </c>
      <c r="CB115">
        <v>5</v>
      </c>
      <c r="CH115" s="12"/>
      <c r="CI115" s="12" t="s">
        <v>2073</v>
      </c>
      <c r="CN115" t="s">
        <v>342</v>
      </c>
    </row>
    <row r="116" spans="1:93" x14ac:dyDescent="0.15">
      <c r="A116" s="12"/>
      <c r="AI116" s="12"/>
      <c r="BS116" s="12"/>
      <c r="BT116" s="12"/>
      <c r="BU116" s="12"/>
      <c r="BX116" s="12"/>
      <c r="CH116" s="12"/>
      <c r="CI116" s="12"/>
    </row>
    <row r="117" spans="1:93" x14ac:dyDescent="0.15">
      <c r="A117" s="12" t="s">
        <v>2012</v>
      </c>
      <c r="C117" t="s">
        <v>326</v>
      </c>
      <c r="H117" s="3" t="s">
        <v>352</v>
      </c>
      <c r="I117" s="3" t="s">
        <v>361</v>
      </c>
      <c r="W117">
        <v>1</v>
      </c>
      <c r="AA117" s="12" t="s">
        <v>771</v>
      </c>
      <c r="AB117" s="12">
        <v>1</v>
      </c>
      <c r="AN117" s="3"/>
      <c r="AS117">
        <v>1</v>
      </c>
      <c r="BH117"/>
      <c r="BI117"/>
      <c r="BJ117"/>
      <c r="BK117"/>
      <c r="BL117"/>
      <c r="BM117" s="3"/>
      <c r="BN117" s="3"/>
      <c r="BO117" s="3"/>
      <c r="BP117" s="3"/>
      <c r="BQ117" s="3"/>
      <c r="BS117" s="3"/>
      <c r="BT117" s="3"/>
      <c r="BU117" s="3"/>
      <c r="BV117" s="3"/>
      <c r="BW117" s="3"/>
      <c r="BX117" s="12" t="s">
        <v>2012</v>
      </c>
      <c r="BY117" s="12" t="s">
        <v>2015</v>
      </c>
      <c r="CB117">
        <v>99999</v>
      </c>
    </row>
    <row r="118" spans="1:93" x14ac:dyDescent="0.15">
      <c r="A118" s="12" t="s">
        <v>2019</v>
      </c>
      <c r="C118" t="s">
        <v>326</v>
      </c>
      <c r="W118">
        <v>2</v>
      </c>
      <c r="X118">
        <v>1</v>
      </c>
      <c r="AH118" t="s">
        <v>327</v>
      </c>
      <c r="AJ118" s="12" t="s">
        <v>2020</v>
      </c>
      <c r="AM118" t="s">
        <v>344</v>
      </c>
      <c r="AO118">
        <v>1</v>
      </c>
      <c r="AS118">
        <v>1</v>
      </c>
      <c r="AW118">
        <v>1</v>
      </c>
      <c r="AX118">
        <v>1</v>
      </c>
      <c r="AY118">
        <v>1</v>
      </c>
      <c r="BM118" t="s">
        <v>37</v>
      </c>
      <c r="BR118" s="5" t="s">
        <v>330</v>
      </c>
      <c r="BS118" s="12" t="s">
        <v>2016</v>
      </c>
      <c r="BT118" s="12" t="s">
        <v>1458</v>
      </c>
      <c r="CH118" s="12"/>
      <c r="CI118" s="12" t="s">
        <v>2080</v>
      </c>
    </row>
    <row r="119" spans="1:93" x14ac:dyDescent="0.15">
      <c r="A119" s="12" t="s">
        <v>2021</v>
      </c>
      <c r="C119" t="s">
        <v>326</v>
      </c>
      <c r="D119" t="s">
        <v>2023</v>
      </c>
      <c r="E119" t="s">
        <v>2027</v>
      </c>
      <c r="F119">
        <v>3</v>
      </c>
      <c r="G119" t="s">
        <v>333</v>
      </c>
      <c r="H119" s="3" t="s">
        <v>334</v>
      </c>
      <c r="W119">
        <v>2</v>
      </c>
      <c r="X119">
        <v>1</v>
      </c>
      <c r="AH119" t="s">
        <v>327</v>
      </c>
      <c r="AJ119" s="12" t="s">
        <v>2022</v>
      </c>
      <c r="AM119" t="s">
        <v>344</v>
      </c>
      <c r="AO119">
        <v>1</v>
      </c>
      <c r="AS119">
        <v>1</v>
      </c>
      <c r="AW119">
        <v>1</v>
      </c>
      <c r="AX119">
        <v>1</v>
      </c>
      <c r="AY119">
        <v>1</v>
      </c>
      <c r="BG119">
        <v>25</v>
      </c>
      <c r="BH119" s="4">
        <v>10</v>
      </c>
      <c r="BI119" s="4">
        <v>15</v>
      </c>
      <c r="BJ119" s="4">
        <v>1</v>
      </c>
      <c r="BK119" s="4" t="s">
        <v>501</v>
      </c>
      <c r="BM119" t="s">
        <v>37</v>
      </c>
      <c r="BR119" s="5" t="s">
        <v>330</v>
      </c>
      <c r="BS119" s="12" t="s">
        <v>2016</v>
      </c>
      <c r="BT119" s="12" t="s">
        <v>1458</v>
      </c>
      <c r="CH119" s="12"/>
      <c r="CI119" s="12" t="s">
        <v>2080</v>
      </c>
    </row>
    <row r="120" spans="1:93" x14ac:dyDescent="0.15">
      <c r="A120" s="12" t="s">
        <v>2025</v>
      </c>
      <c r="C120" t="s">
        <v>326</v>
      </c>
      <c r="D120" t="s">
        <v>2026</v>
      </c>
      <c r="E120" t="s">
        <v>2024</v>
      </c>
      <c r="F120">
        <v>3</v>
      </c>
      <c r="G120" t="s">
        <v>333</v>
      </c>
      <c r="H120" s="3" t="s">
        <v>334</v>
      </c>
      <c r="V120">
        <v>1</v>
      </c>
      <c r="W120">
        <v>2</v>
      </c>
      <c r="X120">
        <v>1</v>
      </c>
      <c r="AH120" t="s">
        <v>327</v>
      </c>
      <c r="AJ120" s="12" t="s">
        <v>2020</v>
      </c>
      <c r="AM120" s="12" t="s">
        <v>609</v>
      </c>
      <c r="AS120">
        <v>1</v>
      </c>
      <c r="AW120">
        <v>1</v>
      </c>
      <c r="AX120">
        <v>1</v>
      </c>
      <c r="AY120">
        <v>1</v>
      </c>
      <c r="BG120">
        <v>25</v>
      </c>
      <c r="BH120" s="4">
        <v>25</v>
      </c>
      <c r="BI120" s="4">
        <v>25</v>
      </c>
      <c r="BJ120" s="4">
        <v>1</v>
      </c>
      <c r="BK120" s="4" t="s">
        <v>501</v>
      </c>
      <c r="BM120" t="s">
        <v>37</v>
      </c>
      <c r="BR120" s="5" t="s">
        <v>330</v>
      </c>
      <c r="BS120" s="12" t="s">
        <v>2017</v>
      </c>
      <c r="BT120" s="12" t="s">
        <v>1458</v>
      </c>
      <c r="BX120" t="s">
        <v>2028</v>
      </c>
      <c r="BY120">
        <v>-0.35</v>
      </c>
      <c r="CB120">
        <v>1</v>
      </c>
      <c r="CH120" s="12"/>
    </row>
    <row r="121" spans="1:93" x14ac:dyDescent="0.15">
      <c r="A121" s="12"/>
      <c r="AJ121" s="12"/>
      <c r="AM121" s="12"/>
      <c r="BS121" s="12"/>
      <c r="BT121" s="12"/>
      <c r="CH121" s="12"/>
    </row>
    <row r="122" spans="1:93" x14ac:dyDescent="0.15">
      <c r="A122" s="12" t="s">
        <v>2044</v>
      </c>
      <c r="C122" t="s">
        <v>326</v>
      </c>
      <c r="H122" s="3" t="s">
        <v>352</v>
      </c>
      <c r="I122" s="3" t="s">
        <v>361</v>
      </c>
      <c r="W122">
        <v>1</v>
      </c>
      <c r="AA122" s="12" t="s">
        <v>771</v>
      </c>
      <c r="AB122" s="12">
        <v>1</v>
      </c>
      <c r="AN122" s="3"/>
      <c r="AS122">
        <v>1</v>
      </c>
      <c r="BH122"/>
      <c r="BI122"/>
      <c r="BJ122"/>
      <c r="BK122"/>
      <c r="BL122"/>
      <c r="BM122" s="3"/>
      <c r="BN122" s="3"/>
      <c r="BO122" s="3"/>
      <c r="BP122" s="3"/>
      <c r="BQ122" s="3"/>
      <c r="BS122" s="3"/>
      <c r="BT122" s="3"/>
      <c r="BU122" s="3"/>
      <c r="BV122" s="3"/>
      <c r="BW122" s="3"/>
      <c r="BX122" s="12" t="s">
        <v>2044</v>
      </c>
      <c r="BY122" s="12">
        <v>0.19</v>
      </c>
      <c r="CB122">
        <v>99999</v>
      </c>
    </row>
    <row r="123" spans="1:93" x14ac:dyDescent="0.15">
      <c r="A123" s="12" t="s">
        <v>2036</v>
      </c>
      <c r="C123" t="s">
        <v>142</v>
      </c>
      <c r="W123">
        <v>2</v>
      </c>
      <c r="AH123" t="s">
        <v>327</v>
      </c>
      <c r="AJ123" t="s">
        <v>358</v>
      </c>
      <c r="AM123" t="s">
        <v>344</v>
      </c>
      <c r="AO123">
        <v>1</v>
      </c>
      <c r="AS123">
        <v>1</v>
      </c>
      <c r="BM123" t="s">
        <v>37</v>
      </c>
      <c r="BR123" s="5" t="s">
        <v>330</v>
      </c>
      <c r="CG123" s="12" t="s">
        <v>2052</v>
      </c>
      <c r="CI123" s="12" t="s">
        <v>2051</v>
      </c>
    </row>
    <row r="124" spans="1:93" x14ac:dyDescent="0.15">
      <c r="A124" s="12" t="s">
        <v>2110</v>
      </c>
      <c r="C124" t="s">
        <v>412</v>
      </c>
      <c r="E124" s="12" t="s">
        <v>2038</v>
      </c>
      <c r="F124">
        <v>3</v>
      </c>
      <c r="G124" t="s">
        <v>383</v>
      </c>
      <c r="H124" s="3" t="s">
        <v>336</v>
      </c>
      <c r="Q124" s="3">
        <v>1</v>
      </c>
      <c r="W124">
        <v>1</v>
      </c>
      <c r="AS124">
        <v>1</v>
      </c>
      <c r="BA124">
        <v>9</v>
      </c>
      <c r="BG124">
        <v>0.2</v>
      </c>
      <c r="BH124" s="4">
        <v>13</v>
      </c>
      <c r="BI124" s="4">
        <v>30</v>
      </c>
      <c r="BJ124" s="4">
        <v>1</v>
      </c>
      <c r="BK124" s="4" t="s">
        <v>336</v>
      </c>
      <c r="CH124" s="12" t="s">
        <v>1403</v>
      </c>
      <c r="CN124" t="s">
        <v>338</v>
      </c>
    </row>
    <row r="125" spans="1:93" x14ac:dyDescent="0.15">
      <c r="A125" s="12" t="s">
        <v>2037</v>
      </c>
      <c r="C125" s="12" t="s">
        <v>2040</v>
      </c>
      <c r="E125" s="12" t="s">
        <v>2039</v>
      </c>
      <c r="F125">
        <v>3</v>
      </c>
      <c r="G125" t="s">
        <v>333</v>
      </c>
      <c r="H125" s="3" t="s">
        <v>731</v>
      </c>
      <c r="W125">
        <v>1</v>
      </c>
      <c r="AS125">
        <v>1</v>
      </c>
      <c r="BA125">
        <v>8</v>
      </c>
      <c r="BB125" s="12" t="s">
        <v>2041</v>
      </c>
      <c r="BG125">
        <v>15</v>
      </c>
      <c r="BH125" s="4">
        <v>17</v>
      </c>
      <c r="BI125" s="4">
        <v>30</v>
      </c>
      <c r="BJ125" s="4">
        <v>1</v>
      </c>
      <c r="BK125" s="4" t="s">
        <v>336</v>
      </c>
      <c r="CH125" s="12" t="s">
        <v>2046</v>
      </c>
    </row>
    <row r="126" spans="1:93" x14ac:dyDescent="0.15">
      <c r="A126" s="12" t="s">
        <v>2041</v>
      </c>
      <c r="C126" t="s">
        <v>412</v>
      </c>
      <c r="H126" s="3" t="s">
        <v>548</v>
      </c>
      <c r="I126" s="3" t="s">
        <v>353</v>
      </c>
      <c r="W126">
        <v>1</v>
      </c>
      <c r="AS126">
        <v>1</v>
      </c>
      <c r="BA126">
        <v>3</v>
      </c>
      <c r="BX126" s="12" t="s">
        <v>2042</v>
      </c>
      <c r="BY126">
        <v>0.8</v>
      </c>
      <c r="CB126">
        <v>15</v>
      </c>
    </row>
    <row r="127" spans="1:93" x14ac:dyDescent="0.15">
      <c r="A127" s="12"/>
      <c r="BX127" s="12"/>
    </row>
    <row r="128" spans="1:93" x14ac:dyDescent="0.15">
      <c r="A128" s="12" t="s">
        <v>2088</v>
      </c>
      <c r="C128" t="s">
        <v>326</v>
      </c>
      <c r="H128" s="3" t="s">
        <v>352</v>
      </c>
      <c r="I128" s="3" t="s">
        <v>755</v>
      </c>
      <c r="W128">
        <v>1</v>
      </c>
      <c r="Z128">
        <v>1</v>
      </c>
      <c r="AA128" s="12" t="s">
        <v>771</v>
      </c>
      <c r="AB128" s="12">
        <v>1</v>
      </c>
      <c r="AN128" s="3"/>
      <c r="AS128">
        <v>1</v>
      </c>
      <c r="BH128"/>
      <c r="BI128"/>
      <c r="BJ128"/>
      <c r="BK128"/>
      <c r="BL128"/>
      <c r="BM128" s="3"/>
      <c r="BN128" s="3"/>
      <c r="BO128" s="3"/>
      <c r="BP128" s="3"/>
      <c r="BQ128" s="3"/>
      <c r="BS128" s="3"/>
      <c r="BT128" s="3"/>
      <c r="BU128" s="3"/>
      <c r="BV128" s="3"/>
      <c r="BW128" s="3"/>
      <c r="BX128" s="12" t="s">
        <v>2088</v>
      </c>
      <c r="BY128" s="12" t="s">
        <v>2089</v>
      </c>
      <c r="CB128">
        <v>99999</v>
      </c>
      <c r="CO128">
        <v>1</v>
      </c>
    </row>
    <row r="129" spans="1:93" x14ac:dyDescent="0.15">
      <c r="A129" s="12" t="s">
        <v>2093</v>
      </c>
      <c r="C129" t="s">
        <v>142</v>
      </c>
      <c r="W129">
        <v>2</v>
      </c>
      <c r="AH129" t="s">
        <v>327</v>
      </c>
      <c r="AJ129" t="s">
        <v>358</v>
      </c>
      <c r="AM129" t="s">
        <v>344</v>
      </c>
      <c r="AO129">
        <v>1</v>
      </c>
      <c r="AS129">
        <v>1</v>
      </c>
      <c r="BM129" s="12" t="s">
        <v>2100</v>
      </c>
      <c r="BN129" s="12"/>
      <c r="BR129" s="5" t="s">
        <v>330</v>
      </c>
      <c r="CG129" s="12" t="s">
        <v>2098</v>
      </c>
      <c r="CI129" s="12" t="s">
        <v>2099</v>
      </c>
    </row>
    <row r="130" spans="1:93" x14ac:dyDescent="0.15">
      <c r="A130" s="12" t="s">
        <v>2090</v>
      </c>
      <c r="C130" t="s">
        <v>326</v>
      </c>
      <c r="E130" s="12" t="s">
        <v>2092</v>
      </c>
      <c r="F130">
        <v>3</v>
      </c>
      <c r="G130" t="s">
        <v>333</v>
      </c>
      <c r="H130" s="3" t="s">
        <v>731</v>
      </c>
      <c r="I130" s="3" t="s">
        <v>353</v>
      </c>
      <c r="W130">
        <v>1</v>
      </c>
      <c r="AN130" s="3"/>
      <c r="AS130">
        <v>1</v>
      </c>
      <c r="BC130" s="12" t="s">
        <v>2091</v>
      </c>
      <c r="BG130">
        <v>15</v>
      </c>
      <c r="BH130" s="4">
        <v>18</v>
      </c>
      <c r="BI130" s="4">
        <v>30</v>
      </c>
      <c r="BJ130" s="4">
        <v>1</v>
      </c>
      <c r="BK130" s="4" t="s">
        <v>336</v>
      </c>
      <c r="BM130" s="3"/>
      <c r="BN130" s="3"/>
      <c r="BO130" s="3"/>
      <c r="BP130" s="3"/>
      <c r="BQ130" s="3"/>
      <c r="BS130" s="3"/>
      <c r="BT130" s="3"/>
      <c r="BU130" s="3"/>
      <c r="BV130" s="3"/>
      <c r="BW130" s="3"/>
      <c r="BX130" t="s">
        <v>161</v>
      </c>
      <c r="BY130">
        <v>0.7</v>
      </c>
      <c r="CB130">
        <v>15</v>
      </c>
      <c r="CN130" t="s">
        <v>338</v>
      </c>
    </row>
    <row r="131" spans="1:93" x14ac:dyDescent="0.15">
      <c r="A131" s="12" t="s">
        <v>2091</v>
      </c>
      <c r="C131" t="s">
        <v>412</v>
      </c>
      <c r="E131" s="6"/>
      <c r="F131" s="6"/>
      <c r="G131" t="s">
        <v>333</v>
      </c>
      <c r="H131" s="3" t="s">
        <v>352</v>
      </c>
      <c r="I131" s="3" t="s">
        <v>353</v>
      </c>
      <c r="BA131">
        <v>11</v>
      </c>
      <c r="CH131" s="12" t="s">
        <v>1403</v>
      </c>
    </row>
    <row r="132" spans="1:93" x14ac:dyDescent="0.15">
      <c r="A132" s="12"/>
      <c r="E132" s="6"/>
      <c r="F132" s="6"/>
      <c r="CH132" s="12"/>
    </row>
    <row r="133" spans="1:93" x14ac:dyDescent="0.15">
      <c r="A133" s="12" t="s">
        <v>2104</v>
      </c>
      <c r="C133" t="s">
        <v>142</v>
      </c>
      <c r="W133">
        <v>2</v>
      </c>
      <c r="AH133" t="s">
        <v>327</v>
      </c>
      <c r="AJ133" t="s">
        <v>358</v>
      </c>
      <c r="AM133" t="s">
        <v>344</v>
      </c>
      <c r="AO133">
        <v>1</v>
      </c>
      <c r="AS133">
        <v>1</v>
      </c>
      <c r="BM133" t="s">
        <v>37</v>
      </c>
      <c r="BR133" s="5" t="s">
        <v>330</v>
      </c>
      <c r="BU133" s="12" t="s">
        <v>2107</v>
      </c>
      <c r="CG133" s="12" t="s">
        <v>2130</v>
      </c>
      <c r="CI133" s="12" t="s">
        <v>2129</v>
      </c>
    </row>
    <row r="134" spans="1:93" x14ac:dyDescent="0.15">
      <c r="A134" s="12" t="s">
        <v>2116</v>
      </c>
      <c r="C134" t="s">
        <v>326</v>
      </c>
      <c r="D134" t="s">
        <v>2118</v>
      </c>
      <c r="E134" t="s">
        <v>2117</v>
      </c>
      <c r="F134">
        <v>3</v>
      </c>
      <c r="G134" t="s">
        <v>333</v>
      </c>
      <c r="H134" s="3" t="s">
        <v>731</v>
      </c>
      <c r="I134" s="3" t="s">
        <v>353</v>
      </c>
      <c r="W134">
        <v>1</v>
      </c>
      <c r="AN134" s="3"/>
      <c r="AS134">
        <v>1</v>
      </c>
      <c r="BG134">
        <v>30</v>
      </c>
      <c r="BH134" s="4">
        <v>10</v>
      </c>
      <c r="BI134" s="4">
        <v>25</v>
      </c>
      <c r="BJ134" s="4">
        <v>1</v>
      </c>
      <c r="BK134" s="4" t="s">
        <v>336</v>
      </c>
      <c r="BM134" s="3"/>
      <c r="BN134" s="3"/>
      <c r="BO134" s="3"/>
      <c r="BP134" s="3"/>
      <c r="BQ134" s="3"/>
      <c r="BS134" s="3"/>
      <c r="BT134" s="3"/>
      <c r="BU134" s="12" t="s">
        <v>2107</v>
      </c>
      <c r="BV134" s="3"/>
      <c r="BW134" s="3"/>
      <c r="BX134" s="12" t="s">
        <v>2131</v>
      </c>
      <c r="BY134" s="12" t="s">
        <v>2120</v>
      </c>
      <c r="CB134">
        <v>30</v>
      </c>
      <c r="CN134" t="s">
        <v>338</v>
      </c>
    </row>
    <row r="135" spans="1:93" x14ac:dyDescent="0.15">
      <c r="A135" s="12"/>
      <c r="AN135" s="3"/>
      <c r="BM135" s="3"/>
      <c r="BN135" s="3"/>
      <c r="BO135" s="3"/>
      <c r="BP135" s="3"/>
      <c r="BQ135" s="3"/>
      <c r="BS135" s="3"/>
      <c r="BT135" s="3"/>
      <c r="BU135" s="12"/>
      <c r="BV135" s="3"/>
      <c r="BW135" s="3"/>
      <c r="BX135" s="12"/>
      <c r="BY135" s="12"/>
    </row>
    <row r="136" spans="1:93" x14ac:dyDescent="0.15">
      <c r="A136" s="12" t="s">
        <v>2150</v>
      </c>
      <c r="C136" t="s">
        <v>142</v>
      </c>
      <c r="W136">
        <v>2</v>
      </c>
      <c r="AH136" t="s">
        <v>327</v>
      </c>
      <c r="AJ136" s="12" t="s">
        <v>708</v>
      </c>
      <c r="AM136" t="s">
        <v>344</v>
      </c>
      <c r="AO136">
        <v>1</v>
      </c>
      <c r="AS136">
        <v>1</v>
      </c>
      <c r="BM136" s="12" t="s">
        <v>576</v>
      </c>
      <c r="BN136" s="12"/>
      <c r="BO136" s="12" t="s">
        <v>1699</v>
      </c>
      <c r="BR136" s="5" t="s">
        <v>330</v>
      </c>
      <c r="BU136" t="s">
        <v>2147</v>
      </c>
      <c r="CG136" s="12"/>
      <c r="CI136" s="12" t="s">
        <v>2212</v>
      </c>
    </row>
    <row r="137" spans="1:93" x14ac:dyDescent="0.15">
      <c r="A137" s="12" t="s">
        <v>2151</v>
      </c>
      <c r="C137" t="s">
        <v>326</v>
      </c>
      <c r="H137" s="12" t="s">
        <v>501</v>
      </c>
      <c r="I137"/>
      <c r="J137"/>
      <c r="K137"/>
      <c r="L137"/>
      <c r="M137"/>
      <c r="N137"/>
      <c r="O137"/>
      <c r="P137"/>
      <c r="Q137"/>
      <c r="R137"/>
      <c r="W137">
        <v>1</v>
      </c>
      <c r="AE137">
        <v>3</v>
      </c>
      <c r="AK137">
        <v>99</v>
      </c>
      <c r="AS137">
        <v>99</v>
      </c>
      <c r="BB137" s="12"/>
      <c r="BH137"/>
      <c r="BI137"/>
      <c r="BJ137"/>
      <c r="BK137"/>
      <c r="BL137"/>
      <c r="BR137"/>
      <c r="BX137" s="12" t="s">
        <v>570</v>
      </c>
      <c r="BY137">
        <v>0.11</v>
      </c>
      <c r="CB137">
        <v>0.1</v>
      </c>
    </row>
    <row r="138" spans="1:93" x14ac:dyDescent="0.15">
      <c r="A138" s="12" t="s">
        <v>2152</v>
      </c>
      <c r="C138" t="s">
        <v>326</v>
      </c>
      <c r="D138" t="s">
        <v>1991</v>
      </c>
      <c r="E138" t="s">
        <v>1987</v>
      </c>
      <c r="F138">
        <v>3</v>
      </c>
      <c r="G138" t="s">
        <v>383</v>
      </c>
      <c r="H138" s="3" t="s">
        <v>336</v>
      </c>
      <c r="W138">
        <v>2</v>
      </c>
      <c r="X138">
        <v>1</v>
      </c>
      <c r="AH138" t="s">
        <v>327</v>
      </c>
      <c r="AI138" s="12"/>
      <c r="AJ138" s="12" t="s">
        <v>708</v>
      </c>
      <c r="AM138" t="s">
        <v>344</v>
      </c>
      <c r="AO138">
        <v>2.2999999999999998</v>
      </c>
      <c r="AS138">
        <v>1</v>
      </c>
      <c r="BG138">
        <v>0.2</v>
      </c>
      <c r="BH138" s="4">
        <v>0</v>
      </c>
      <c r="BI138" s="4">
        <v>3</v>
      </c>
      <c r="BJ138" s="4">
        <v>1</v>
      </c>
      <c r="BK138" s="4" t="s">
        <v>384</v>
      </c>
      <c r="BM138" t="s">
        <v>37</v>
      </c>
      <c r="BO138" s="12" t="s">
        <v>1699</v>
      </c>
      <c r="BR138" s="5" t="s">
        <v>330</v>
      </c>
      <c r="BS138" s="12"/>
      <c r="BT138" s="12"/>
      <c r="BU138" t="s">
        <v>2147</v>
      </c>
      <c r="CH138" s="12"/>
      <c r="CI138" s="12" t="s">
        <v>2213</v>
      </c>
      <c r="CN138" t="s">
        <v>342</v>
      </c>
    </row>
    <row r="139" spans="1:93" x14ac:dyDescent="0.15">
      <c r="A139" s="12" t="s">
        <v>2153</v>
      </c>
      <c r="C139" t="s">
        <v>326</v>
      </c>
      <c r="E139" t="s">
        <v>2155</v>
      </c>
      <c r="F139">
        <v>3</v>
      </c>
      <c r="G139" t="s">
        <v>333</v>
      </c>
      <c r="H139" s="3" t="s">
        <v>731</v>
      </c>
      <c r="I139" s="3" t="s">
        <v>353</v>
      </c>
      <c r="W139">
        <v>1</v>
      </c>
      <c r="AN139" s="3"/>
      <c r="AS139">
        <v>1</v>
      </c>
      <c r="BB139" s="12" t="s">
        <v>2154</v>
      </c>
      <c r="BG139">
        <v>25</v>
      </c>
      <c r="BH139" s="4">
        <v>40</v>
      </c>
      <c r="BI139" s="4">
        <v>70</v>
      </c>
      <c r="BJ139" s="4">
        <v>1</v>
      </c>
      <c r="BK139" s="4" t="s">
        <v>336</v>
      </c>
      <c r="BM139" s="3"/>
      <c r="BN139" s="3"/>
      <c r="BO139" s="3"/>
      <c r="BP139" s="3"/>
      <c r="BQ139" s="3"/>
      <c r="BS139" s="3"/>
      <c r="BT139" s="3"/>
      <c r="BU139" s="3"/>
      <c r="BV139" s="3"/>
      <c r="BW139" s="3"/>
      <c r="BX139" t="s">
        <v>161</v>
      </c>
      <c r="BY139">
        <v>0.8</v>
      </c>
      <c r="CB139">
        <v>25</v>
      </c>
      <c r="CN139" t="s">
        <v>338</v>
      </c>
    </row>
    <row r="140" spans="1:93" x14ac:dyDescent="0.15">
      <c r="A140" s="12" t="s">
        <v>2154</v>
      </c>
      <c r="C140" t="s">
        <v>326</v>
      </c>
      <c r="G140" t="s">
        <v>333</v>
      </c>
      <c r="H140" s="12" t="s">
        <v>501</v>
      </c>
      <c r="I140"/>
      <c r="J140"/>
      <c r="K140"/>
      <c r="L140"/>
      <c r="M140"/>
      <c r="N140"/>
      <c r="O140"/>
      <c r="P140"/>
      <c r="Q140"/>
      <c r="R140"/>
      <c r="W140">
        <v>1</v>
      </c>
      <c r="AE140">
        <v>3</v>
      </c>
      <c r="AK140">
        <v>99</v>
      </c>
      <c r="AS140">
        <v>99</v>
      </c>
      <c r="BB140" s="12"/>
      <c r="BH140"/>
      <c r="BI140"/>
      <c r="BJ140"/>
      <c r="BK140"/>
      <c r="BL140"/>
      <c r="BR140"/>
      <c r="BX140" s="12" t="s">
        <v>570</v>
      </c>
      <c r="BY140">
        <v>0.22</v>
      </c>
      <c r="CB140">
        <v>0.1</v>
      </c>
    </row>
    <row r="141" spans="1:93" x14ac:dyDescent="0.15">
      <c r="A141" s="12"/>
      <c r="H141" s="12"/>
      <c r="I141"/>
      <c r="J141"/>
      <c r="K141"/>
      <c r="L141"/>
      <c r="M141"/>
      <c r="N141"/>
      <c r="O141"/>
      <c r="P141"/>
      <c r="Q141"/>
      <c r="R141"/>
      <c r="BB141" s="12"/>
      <c r="BH141"/>
      <c r="BI141"/>
      <c r="BJ141"/>
      <c r="BK141"/>
      <c r="BL141"/>
      <c r="BR141"/>
      <c r="BX141" s="12"/>
    </row>
    <row r="142" spans="1:93" x14ac:dyDescent="0.15">
      <c r="A142" s="12" t="s">
        <v>2158</v>
      </c>
      <c r="C142" t="s">
        <v>142</v>
      </c>
      <c r="W142">
        <v>2</v>
      </c>
      <c r="AH142" t="s">
        <v>327</v>
      </c>
      <c r="AJ142" t="s">
        <v>358</v>
      </c>
      <c r="AM142" t="s">
        <v>344</v>
      </c>
      <c r="AO142">
        <v>1</v>
      </c>
      <c r="AS142">
        <v>1</v>
      </c>
      <c r="BM142" s="12" t="s">
        <v>576</v>
      </c>
      <c r="BN142" s="12"/>
      <c r="BR142" s="5" t="s">
        <v>330</v>
      </c>
      <c r="CG142" s="12" t="s">
        <v>2222</v>
      </c>
      <c r="CI142" s="12" t="s">
        <v>2223</v>
      </c>
    </row>
    <row r="143" spans="1:93" x14ac:dyDescent="0.15">
      <c r="A143" s="12" t="s">
        <v>2159</v>
      </c>
      <c r="C143" t="s">
        <v>326</v>
      </c>
      <c r="H143" s="3" t="s">
        <v>352</v>
      </c>
      <c r="I143" s="3" t="s">
        <v>755</v>
      </c>
      <c r="W143">
        <v>1</v>
      </c>
      <c r="Z143">
        <v>1</v>
      </c>
      <c r="AA143" s="12" t="s">
        <v>771</v>
      </c>
      <c r="AB143" s="12">
        <v>1</v>
      </c>
      <c r="AN143" s="3"/>
      <c r="AS143">
        <v>1</v>
      </c>
      <c r="BH143"/>
      <c r="BI143"/>
      <c r="BJ143"/>
      <c r="BK143"/>
      <c r="BL143"/>
      <c r="BM143" s="3"/>
      <c r="BN143" s="3"/>
      <c r="BO143" s="3"/>
      <c r="BP143" s="3"/>
      <c r="BQ143" s="3"/>
      <c r="BS143" s="3"/>
      <c r="BT143" s="3"/>
      <c r="BU143" s="3"/>
      <c r="BV143" s="3"/>
      <c r="BW143" s="3"/>
      <c r="BX143" s="12" t="s">
        <v>2159</v>
      </c>
      <c r="BY143" s="12" t="s">
        <v>2162</v>
      </c>
      <c r="CB143">
        <v>99999</v>
      </c>
      <c r="CO143">
        <v>1</v>
      </c>
    </row>
    <row r="144" spans="1:93" x14ac:dyDescent="0.15">
      <c r="A144" s="12" t="s">
        <v>2163</v>
      </c>
      <c r="C144" t="s">
        <v>326</v>
      </c>
      <c r="D144" t="s">
        <v>2165</v>
      </c>
      <c r="E144" s="12" t="s">
        <v>2164</v>
      </c>
      <c r="G144" t="s">
        <v>333</v>
      </c>
      <c r="H144" s="3" t="s">
        <v>731</v>
      </c>
      <c r="I144" s="3" t="s">
        <v>353</v>
      </c>
      <c r="W144">
        <v>1</v>
      </c>
      <c r="AN144" s="3">
        <v>1</v>
      </c>
      <c r="AO144">
        <v>0.5</v>
      </c>
      <c r="AQ144">
        <v>1</v>
      </c>
      <c r="AS144">
        <v>1</v>
      </c>
      <c r="BG144">
        <v>0.3</v>
      </c>
      <c r="BH144" s="4">
        <v>10</v>
      </c>
      <c r="BI144" s="4">
        <v>20</v>
      </c>
      <c r="BJ144" s="4">
        <v>1</v>
      </c>
      <c r="BK144" s="4" t="s">
        <v>336</v>
      </c>
      <c r="BM144" s="3"/>
      <c r="BN144" s="3"/>
      <c r="BO144" s="3"/>
      <c r="BP144" s="3"/>
      <c r="BQ144" s="3"/>
      <c r="BS144" s="3"/>
      <c r="BT144" s="3"/>
      <c r="BU144" s="3"/>
      <c r="BV144" s="3"/>
      <c r="BW144" s="3"/>
      <c r="CI144" s="12" t="s">
        <v>1527</v>
      </c>
      <c r="CN144" t="s">
        <v>338</v>
      </c>
    </row>
    <row r="145" spans="1:92" x14ac:dyDescent="0.15">
      <c r="A145" s="12" t="s">
        <v>2167</v>
      </c>
      <c r="C145" t="s">
        <v>326</v>
      </c>
      <c r="D145" t="s">
        <v>2168</v>
      </c>
      <c r="E145" s="12" t="s">
        <v>2169</v>
      </c>
      <c r="F145">
        <v>3</v>
      </c>
      <c r="G145" t="s">
        <v>383</v>
      </c>
      <c r="H145" s="3" t="s">
        <v>731</v>
      </c>
      <c r="I145" s="3" t="s">
        <v>353</v>
      </c>
      <c r="W145">
        <v>1</v>
      </c>
      <c r="AN145" s="3"/>
      <c r="AS145">
        <v>1</v>
      </c>
      <c r="BC145" s="12"/>
      <c r="BG145">
        <v>15</v>
      </c>
      <c r="BH145" s="4">
        <v>10</v>
      </c>
      <c r="BI145" s="4">
        <v>25</v>
      </c>
      <c r="BJ145" s="4">
        <v>1</v>
      </c>
      <c r="BK145" s="4" t="s">
        <v>336</v>
      </c>
      <c r="BM145" s="3"/>
      <c r="BN145" s="3"/>
      <c r="BO145" s="3"/>
      <c r="BP145" s="3"/>
      <c r="BQ145" s="3"/>
      <c r="BS145" s="3"/>
      <c r="BT145" s="3"/>
      <c r="BU145" s="3"/>
      <c r="BV145" s="3"/>
      <c r="BW145" s="3"/>
      <c r="BX145" s="12" t="s">
        <v>2172</v>
      </c>
      <c r="BY145" s="12" t="s">
        <v>2173</v>
      </c>
      <c r="CB145">
        <v>15</v>
      </c>
      <c r="CN145" t="s">
        <v>338</v>
      </c>
    </row>
    <row r="146" spans="1:92" x14ac:dyDescent="0.15">
      <c r="A146" s="12"/>
      <c r="E146" s="12"/>
      <c r="AN146" s="3"/>
      <c r="BC146" s="12"/>
      <c r="BM146" s="3"/>
      <c r="BN146" s="3"/>
      <c r="BO146" s="3"/>
      <c r="BP146" s="3"/>
      <c r="BQ146" s="3"/>
      <c r="BS146" s="3"/>
      <c r="BT146" s="3"/>
      <c r="BU146" s="3"/>
      <c r="BV146" s="3"/>
      <c r="BW146" s="3"/>
      <c r="BX146" s="12"/>
      <c r="BY146" s="12"/>
    </row>
    <row r="147" spans="1:92" x14ac:dyDescent="0.15">
      <c r="A147" s="12" t="s">
        <v>2201</v>
      </c>
      <c r="C147" t="s">
        <v>142</v>
      </c>
      <c r="W147">
        <v>2</v>
      </c>
      <c r="AH147" t="s">
        <v>327</v>
      </c>
      <c r="AJ147" t="s">
        <v>358</v>
      </c>
      <c r="AM147" s="12" t="s">
        <v>609</v>
      </c>
      <c r="AO147">
        <v>1</v>
      </c>
      <c r="AS147">
        <v>1</v>
      </c>
      <c r="BM147" s="12" t="s">
        <v>576</v>
      </c>
      <c r="BN147" s="12"/>
      <c r="BR147" s="5" t="s">
        <v>330</v>
      </c>
      <c r="CG147" s="12" t="s">
        <v>2263</v>
      </c>
      <c r="CI147" s="12" t="s">
        <v>2264</v>
      </c>
    </row>
    <row r="148" spans="1:92" x14ac:dyDescent="0.15">
      <c r="A148" s="12" t="s">
        <v>2202</v>
      </c>
      <c r="C148" t="s">
        <v>142</v>
      </c>
      <c r="U148">
        <v>0.23</v>
      </c>
      <c r="W148">
        <v>2</v>
      </c>
      <c r="AH148" t="s">
        <v>327</v>
      </c>
      <c r="AJ148" t="s">
        <v>358</v>
      </c>
      <c r="AM148" s="12" t="s">
        <v>609</v>
      </c>
      <c r="AO148">
        <v>1</v>
      </c>
      <c r="AS148">
        <v>1</v>
      </c>
      <c r="AT148">
        <v>1</v>
      </c>
      <c r="AU148">
        <v>0.3</v>
      </c>
      <c r="BM148" s="12" t="s">
        <v>996</v>
      </c>
      <c r="BN148" s="12"/>
      <c r="BR148" s="5" t="s">
        <v>330</v>
      </c>
      <c r="CG148" s="12" t="s">
        <v>2263</v>
      </c>
      <c r="CI148" s="12" t="s">
        <v>2264</v>
      </c>
    </row>
    <row r="149" spans="1:92" x14ac:dyDescent="0.15">
      <c r="A149" s="12" t="s">
        <v>2203</v>
      </c>
      <c r="C149" t="s">
        <v>142</v>
      </c>
      <c r="D149" t="s">
        <v>2204</v>
      </c>
      <c r="E149" t="s">
        <v>2205</v>
      </c>
      <c r="F149">
        <v>3</v>
      </c>
      <c r="G149" t="s">
        <v>383</v>
      </c>
      <c r="H149" s="3" t="s">
        <v>336</v>
      </c>
      <c r="W149">
        <v>2</v>
      </c>
      <c r="X149">
        <v>1</v>
      </c>
      <c r="AH149" t="s">
        <v>327</v>
      </c>
      <c r="AI149" s="12"/>
      <c r="AJ149" s="12" t="s">
        <v>1352</v>
      </c>
      <c r="AM149" s="12" t="s">
        <v>609</v>
      </c>
      <c r="AO149">
        <v>1.75</v>
      </c>
      <c r="AS149">
        <v>1</v>
      </c>
      <c r="BG149">
        <v>0.2</v>
      </c>
      <c r="BH149" s="4">
        <v>0</v>
      </c>
      <c r="BI149" s="4">
        <v>4</v>
      </c>
      <c r="BJ149" s="4">
        <v>1</v>
      </c>
      <c r="BK149" s="4" t="s">
        <v>384</v>
      </c>
      <c r="BM149" t="s">
        <v>37</v>
      </c>
      <c r="BR149" s="5" t="s">
        <v>330</v>
      </c>
      <c r="BS149" s="12"/>
      <c r="BT149" s="12"/>
      <c r="BX149" s="12" t="s">
        <v>1954</v>
      </c>
      <c r="BY149">
        <v>-0.4</v>
      </c>
      <c r="CB149">
        <v>5</v>
      </c>
      <c r="CG149" s="12" t="s">
        <v>2263</v>
      </c>
      <c r="CI149" s="12" t="s">
        <v>2264</v>
      </c>
      <c r="CN149" t="s">
        <v>342</v>
      </c>
    </row>
    <row r="150" spans="1:92" x14ac:dyDescent="0.15">
      <c r="A150" s="12" t="s">
        <v>2262</v>
      </c>
      <c r="C150" t="s">
        <v>142</v>
      </c>
      <c r="G150" t="s">
        <v>333</v>
      </c>
      <c r="H150" s="3" t="s">
        <v>336</v>
      </c>
      <c r="W150">
        <v>2</v>
      </c>
      <c r="AH150" t="s">
        <v>327</v>
      </c>
      <c r="AJ150" t="s">
        <v>358</v>
      </c>
      <c r="AM150" s="12" t="s">
        <v>609</v>
      </c>
      <c r="AO150">
        <v>1</v>
      </c>
      <c r="AS150">
        <v>1</v>
      </c>
      <c r="BM150" s="12" t="s">
        <v>576</v>
      </c>
      <c r="BN150" s="12"/>
      <c r="BR150" s="5" t="s">
        <v>330</v>
      </c>
      <c r="CG150" s="12" t="s">
        <v>2265</v>
      </c>
      <c r="CI150" s="12" t="s">
        <v>2266</v>
      </c>
    </row>
    <row r="151" spans="1:92" x14ac:dyDescent="0.15">
      <c r="A151" s="12" t="s">
        <v>2206</v>
      </c>
      <c r="C151" t="s">
        <v>326</v>
      </c>
      <c r="D151" t="s">
        <v>2208</v>
      </c>
      <c r="E151" s="12" t="s">
        <v>2207</v>
      </c>
      <c r="F151">
        <v>3</v>
      </c>
      <c r="G151" t="s">
        <v>383</v>
      </c>
      <c r="H151" s="3" t="s">
        <v>731</v>
      </c>
      <c r="I151" s="3" t="s">
        <v>353</v>
      </c>
      <c r="W151">
        <v>1</v>
      </c>
      <c r="AN151" s="3"/>
      <c r="AS151">
        <v>1</v>
      </c>
      <c r="BB151" t="s">
        <v>2261</v>
      </c>
      <c r="BC151" s="12"/>
      <c r="BG151">
        <v>40</v>
      </c>
      <c r="BH151" s="4">
        <v>40</v>
      </c>
      <c r="BI151" s="4">
        <v>80</v>
      </c>
      <c r="BJ151" s="4">
        <v>1</v>
      </c>
      <c r="BK151" s="4" t="s">
        <v>336</v>
      </c>
      <c r="BM151" s="3"/>
      <c r="BN151" s="3"/>
      <c r="BO151" s="3"/>
      <c r="BP151" s="3"/>
      <c r="BQ151" s="3"/>
      <c r="BS151" s="3"/>
      <c r="BT151" s="3"/>
      <c r="BU151" s="3"/>
      <c r="BV151" s="3"/>
      <c r="BW151" s="3"/>
      <c r="BX151" t="s">
        <v>2209</v>
      </c>
      <c r="BY151" s="12" t="s">
        <v>2210</v>
      </c>
      <c r="CB151">
        <v>40</v>
      </c>
      <c r="CN151" t="s">
        <v>338</v>
      </c>
    </row>
    <row r="152" spans="1:92" x14ac:dyDescent="0.15">
      <c r="A152" s="12"/>
      <c r="E152" s="12"/>
      <c r="AN152" s="3"/>
      <c r="BC152" s="12"/>
      <c r="BM152" s="3"/>
      <c r="BN152" s="3"/>
      <c r="BO152" s="3"/>
      <c r="BP152" s="3"/>
      <c r="BQ152" s="3"/>
      <c r="BS152" s="3"/>
      <c r="BT152" s="3"/>
      <c r="BU152" s="3"/>
      <c r="BV152" s="3"/>
      <c r="BW152" s="3"/>
      <c r="BX152" s="12"/>
      <c r="BY152" s="12"/>
    </row>
    <row r="153" spans="1:92" x14ac:dyDescent="0.15">
      <c r="A153" s="12" t="s">
        <v>2176</v>
      </c>
      <c r="C153" t="s">
        <v>142</v>
      </c>
      <c r="H153" s="3" t="s">
        <v>336</v>
      </c>
      <c r="W153">
        <v>2</v>
      </c>
      <c r="AH153" t="s">
        <v>327</v>
      </c>
      <c r="AM153" t="s">
        <v>344</v>
      </c>
      <c r="AO153">
        <v>1</v>
      </c>
      <c r="AS153">
        <v>1</v>
      </c>
      <c r="BM153" t="s">
        <v>364</v>
      </c>
      <c r="BO153" s="12" t="s">
        <v>1701</v>
      </c>
      <c r="BR153" s="5" t="s">
        <v>330</v>
      </c>
      <c r="CH153" s="12"/>
    </row>
    <row r="154" spans="1:92" x14ac:dyDescent="0.15">
      <c r="A154" s="12" t="s">
        <v>2177</v>
      </c>
      <c r="C154" t="s">
        <v>326</v>
      </c>
      <c r="H154" s="3" t="s">
        <v>336</v>
      </c>
      <c r="L154" s="12"/>
      <c r="M154" s="12"/>
      <c r="N154" s="12"/>
      <c r="O154" s="12"/>
      <c r="T154">
        <v>1</v>
      </c>
      <c r="W154">
        <v>2</v>
      </c>
      <c r="X154">
        <v>1</v>
      </c>
      <c r="AH154" t="s">
        <v>327</v>
      </c>
      <c r="AJ154" s="12" t="s">
        <v>2178</v>
      </c>
      <c r="AM154" t="s">
        <v>344</v>
      </c>
      <c r="AO154">
        <v>0.8</v>
      </c>
      <c r="AS154">
        <v>1</v>
      </c>
      <c r="BM154" t="s">
        <v>37</v>
      </c>
      <c r="BR154" s="5" t="s">
        <v>330</v>
      </c>
      <c r="BS154" s="12" t="s">
        <v>2237</v>
      </c>
      <c r="BT154" s="12" t="s">
        <v>1458</v>
      </c>
      <c r="CG154" s="12" t="s">
        <v>2243</v>
      </c>
      <c r="CH154" s="12"/>
      <c r="CI154" s="12" t="s">
        <v>2226</v>
      </c>
    </row>
    <row r="155" spans="1:92" x14ac:dyDescent="0.15">
      <c r="A155" s="12" t="s">
        <v>2179</v>
      </c>
      <c r="C155" t="s">
        <v>326</v>
      </c>
      <c r="D155" t="s">
        <v>2182</v>
      </c>
      <c r="E155" t="s">
        <v>2183</v>
      </c>
      <c r="F155">
        <v>3</v>
      </c>
      <c r="G155" t="s">
        <v>383</v>
      </c>
      <c r="H155" s="3" t="s">
        <v>336</v>
      </c>
      <c r="W155">
        <v>2</v>
      </c>
      <c r="X155">
        <v>1</v>
      </c>
      <c r="AH155" t="s">
        <v>327</v>
      </c>
      <c r="AI155" s="12"/>
      <c r="AJ155" s="12" t="s">
        <v>2178</v>
      </c>
      <c r="AM155" t="s">
        <v>344</v>
      </c>
      <c r="AO155">
        <v>1.5</v>
      </c>
      <c r="AS155">
        <v>1</v>
      </c>
      <c r="BG155">
        <v>0.2</v>
      </c>
      <c r="BH155" s="4">
        <v>0</v>
      </c>
      <c r="BI155" s="4">
        <v>3</v>
      </c>
      <c r="BJ155" s="4">
        <v>1</v>
      </c>
      <c r="BK155" s="4" t="s">
        <v>384</v>
      </c>
      <c r="BM155" t="s">
        <v>37</v>
      </c>
      <c r="BR155" s="5" t="s">
        <v>330</v>
      </c>
      <c r="BS155" s="12" t="s">
        <v>2238</v>
      </c>
      <c r="BT155" s="12" t="s">
        <v>1458</v>
      </c>
      <c r="BX155" s="12" t="s">
        <v>2241</v>
      </c>
      <c r="BY155">
        <v>-0.5</v>
      </c>
      <c r="CB155">
        <v>3</v>
      </c>
      <c r="CG155" s="12" t="s">
        <v>2244</v>
      </c>
      <c r="CH155" s="12"/>
      <c r="CI155" s="12" t="s">
        <v>2229</v>
      </c>
      <c r="CN155" t="s">
        <v>342</v>
      </c>
    </row>
    <row r="156" spans="1:92" x14ac:dyDescent="0.15">
      <c r="A156" s="12" t="s">
        <v>2180</v>
      </c>
      <c r="C156" t="s">
        <v>142</v>
      </c>
      <c r="H156" s="3" t="s">
        <v>336</v>
      </c>
      <c r="W156">
        <v>2</v>
      </c>
      <c r="AH156" t="s">
        <v>327</v>
      </c>
      <c r="AM156" t="s">
        <v>344</v>
      </c>
      <c r="AO156">
        <v>1</v>
      </c>
      <c r="AS156">
        <v>1</v>
      </c>
      <c r="BM156" t="s">
        <v>364</v>
      </c>
      <c r="BO156" s="12" t="s">
        <v>1701</v>
      </c>
      <c r="BR156" s="5" t="s">
        <v>330</v>
      </c>
      <c r="BX156" s="12" t="s">
        <v>2242</v>
      </c>
      <c r="BY156" s="15" t="s">
        <v>2191</v>
      </c>
      <c r="BZ156">
        <v>0.4</v>
      </c>
      <c r="CB156">
        <v>3</v>
      </c>
      <c r="CH156" s="12"/>
    </row>
    <row r="157" spans="1:92" x14ac:dyDescent="0.15">
      <c r="A157" s="12" t="s">
        <v>2181</v>
      </c>
      <c r="C157" t="s">
        <v>326</v>
      </c>
      <c r="D157" t="s">
        <v>2184</v>
      </c>
      <c r="E157" t="s">
        <v>2185</v>
      </c>
      <c r="F157">
        <v>3</v>
      </c>
      <c r="G157" t="s">
        <v>333</v>
      </c>
      <c r="H157" s="3" t="s">
        <v>731</v>
      </c>
      <c r="L157" s="12"/>
      <c r="M157" s="12"/>
      <c r="N157" s="12"/>
      <c r="O157" s="12"/>
      <c r="T157">
        <v>1</v>
      </c>
      <c r="W157">
        <v>2</v>
      </c>
      <c r="X157">
        <v>1</v>
      </c>
      <c r="AH157" t="s">
        <v>327</v>
      </c>
      <c r="AJ157" s="12" t="s">
        <v>2178</v>
      </c>
      <c r="AM157" t="s">
        <v>344</v>
      </c>
      <c r="AO157">
        <v>0.8</v>
      </c>
      <c r="AS157">
        <v>1</v>
      </c>
      <c r="BB157" s="12" t="s">
        <v>2189</v>
      </c>
      <c r="BG157">
        <v>25</v>
      </c>
      <c r="BH157" s="4">
        <v>0</v>
      </c>
      <c r="BI157" s="4">
        <v>50</v>
      </c>
      <c r="BJ157" s="4">
        <v>1</v>
      </c>
      <c r="BK157" s="4" t="s">
        <v>384</v>
      </c>
      <c r="BM157" t="s">
        <v>37</v>
      </c>
      <c r="BR157" s="5" t="s">
        <v>330</v>
      </c>
      <c r="BS157" s="12" t="s">
        <v>2238</v>
      </c>
      <c r="BT157" s="12" t="s">
        <v>1458</v>
      </c>
      <c r="BX157" s="12" t="s">
        <v>2242</v>
      </c>
      <c r="BY157" s="15" t="s">
        <v>2191</v>
      </c>
      <c r="BZ157">
        <v>0.4</v>
      </c>
      <c r="CB157">
        <v>2</v>
      </c>
      <c r="CG157" s="12" t="s">
        <v>2243</v>
      </c>
      <c r="CH157" s="12"/>
      <c r="CI157" s="12" t="s">
        <v>2226</v>
      </c>
    </row>
    <row r="158" spans="1:92" x14ac:dyDescent="0.15">
      <c r="A158" s="12" t="s">
        <v>2186</v>
      </c>
      <c r="C158" t="s">
        <v>326</v>
      </c>
      <c r="E158" s="12"/>
      <c r="G158" t="s">
        <v>333</v>
      </c>
      <c r="H158" s="3" t="s">
        <v>548</v>
      </c>
      <c r="I158" s="3" t="s">
        <v>353</v>
      </c>
      <c r="W158">
        <v>1</v>
      </c>
      <c r="AN158" s="3"/>
      <c r="AS158">
        <v>1</v>
      </c>
      <c r="BC158" s="12"/>
      <c r="BM158" s="3"/>
      <c r="BN158" s="3"/>
      <c r="BO158" s="3"/>
      <c r="BP158" s="3"/>
      <c r="BQ158" s="3"/>
      <c r="BS158" s="3"/>
      <c r="BT158" s="3"/>
      <c r="BU158" s="3"/>
      <c r="BV158" s="3"/>
      <c r="BW158" s="3"/>
      <c r="BX158" t="s">
        <v>161</v>
      </c>
      <c r="BY158">
        <v>0.5</v>
      </c>
      <c r="CB158">
        <v>25</v>
      </c>
      <c r="CN158" t="s">
        <v>338</v>
      </c>
    </row>
    <row r="159" spans="1:92" x14ac:dyDescent="0.15">
      <c r="A159" s="12"/>
      <c r="E159" s="12"/>
      <c r="AN159" s="3"/>
      <c r="BC159" s="12"/>
      <c r="BM159" s="3"/>
      <c r="BN159" s="3"/>
      <c r="BO159" s="3"/>
      <c r="BP159" s="3"/>
      <c r="BQ159" s="3"/>
      <c r="BS159" s="3"/>
      <c r="BT159" s="3"/>
      <c r="BU159" s="3"/>
      <c r="BV159" s="3"/>
      <c r="BW159" s="3"/>
      <c r="BX159" s="12"/>
    </row>
    <row r="160" spans="1:92" x14ac:dyDescent="0.15">
      <c r="A160" s="12" t="s">
        <v>2193</v>
      </c>
      <c r="C160" t="s">
        <v>142</v>
      </c>
      <c r="W160">
        <v>2</v>
      </c>
      <c r="AH160" t="s">
        <v>327</v>
      </c>
      <c r="AJ160" t="s">
        <v>358</v>
      </c>
      <c r="AM160" t="s">
        <v>344</v>
      </c>
      <c r="AO160">
        <v>1</v>
      </c>
      <c r="AS160">
        <v>1</v>
      </c>
      <c r="BM160" t="s">
        <v>37</v>
      </c>
      <c r="BR160" s="5" t="s">
        <v>330</v>
      </c>
      <c r="BU160" s="12"/>
      <c r="CG160" s="12"/>
      <c r="CI160" s="12" t="s">
        <v>2252</v>
      </c>
    </row>
    <row r="161" spans="1:93" x14ac:dyDescent="0.15">
      <c r="A161" s="12" t="s">
        <v>2194</v>
      </c>
      <c r="C161" s="12" t="s">
        <v>585</v>
      </c>
      <c r="H161" s="3" t="s">
        <v>548</v>
      </c>
      <c r="I161" s="3" t="s">
        <v>1064</v>
      </c>
      <c r="W161">
        <v>1</v>
      </c>
      <c r="AA161" s="12" t="s">
        <v>771</v>
      </c>
      <c r="AJ161" t="s">
        <v>347</v>
      </c>
      <c r="AN161" s="3">
        <v>1</v>
      </c>
      <c r="AO161">
        <v>0.16</v>
      </c>
      <c r="AQ161">
        <v>1</v>
      </c>
      <c r="AS161">
        <v>1</v>
      </c>
      <c r="BK161" s="13"/>
      <c r="BL161" s="13"/>
      <c r="BM161" s="3"/>
      <c r="BN161" s="3"/>
      <c r="BO161" s="3"/>
      <c r="BP161" s="3"/>
      <c r="BQ161" s="3"/>
      <c r="BS161" s="3"/>
      <c r="BT161" s="3"/>
      <c r="BU161" s="3"/>
      <c r="BV161" s="3"/>
      <c r="BW161" s="3"/>
      <c r="BX161" s="12"/>
      <c r="CE161" s="12"/>
    </row>
    <row r="162" spans="1:93" x14ac:dyDescent="0.15">
      <c r="A162" s="12" t="s">
        <v>2195</v>
      </c>
      <c r="C162" t="s">
        <v>326</v>
      </c>
      <c r="D162" s="12" t="s">
        <v>2196</v>
      </c>
      <c r="E162" s="12" t="s">
        <v>2197</v>
      </c>
      <c r="F162">
        <v>3</v>
      </c>
      <c r="G162" t="s">
        <v>383</v>
      </c>
      <c r="H162" s="3" t="s">
        <v>731</v>
      </c>
      <c r="I162" s="3" t="s">
        <v>353</v>
      </c>
      <c r="W162">
        <v>1</v>
      </c>
      <c r="AN162" s="3"/>
      <c r="AS162">
        <v>1</v>
      </c>
      <c r="BC162" s="12"/>
      <c r="BG162">
        <v>15</v>
      </c>
      <c r="BH162" s="4">
        <v>20</v>
      </c>
      <c r="BI162" s="4">
        <v>20</v>
      </c>
      <c r="BJ162" s="4">
        <v>1</v>
      </c>
      <c r="BK162" s="4" t="s">
        <v>2198</v>
      </c>
      <c r="BM162" s="3"/>
      <c r="BN162" s="3"/>
      <c r="BO162" s="3"/>
      <c r="BP162" s="3"/>
      <c r="BQ162" s="3"/>
      <c r="BS162" s="3"/>
      <c r="BT162" s="3"/>
      <c r="BU162" s="3"/>
      <c r="BV162" s="3"/>
      <c r="BW162" s="3"/>
      <c r="BX162" s="12" t="s">
        <v>2251</v>
      </c>
      <c r="BY162" s="12">
        <v>1.5</v>
      </c>
      <c r="CB162">
        <v>15</v>
      </c>
      <c r="CN162" t="s">
        <v>338</v>
      </c>
    </row>
    <row r="163" spans="1:93" x14ac:dyDescent="0.15">
      <c r="A163" s="12"/>
      <c r="D163" s="12"/>
      <c r="E163" s="12"/>
      <c r="AN163" s="3"/>
      <c r="BC163" s="12"/>
      <c r="BM163" s="3"/>
      <c r="BN163" s="3"/>
      <c r="BO163" s="3"/>
      <c r="BP163" s="3"/>
      <c r="BQ163" s="3"/>
      <c r="BS163" s="3"/>
      <c r="BT163" s="3"/>
      <c r="BU163" s="3"/>
      <c r="BV163" s="3"/>
      <c r="BW163" s="3"/>
      <c r="BX163" s="12"/>
      <c r="BY163" s="12"/>
    </row>
    <row r="164" spans="1:93" x14ac:dyDescent="0.15">
      <c r="A164" s="12" t="s">
        <v>2271</v>
      </c>
      <c r="C164" t="s">
        <v>142</v>
      </c>
      <c r="W164">
        <v>2</v>
      </c>
      <c r="AH164" t="s">
        <v>327</v>
      </c>
      <c r="AJ164" t="s">
        <v>358</v>
      </c>
      <c r="AM164" t="s">
        <v>344</v>
      </c>
      <c r="AO164">
        <v>1</v>
      </c>
      <c r="AS164">
        <v>1</v>
      </c>
      <c r="BM164" t="s">
        <v>37</v>
      </c>
      <c r="BR164" s="5" t="s">
        <v>330</v>
      </c>
      <c r="BU164" s="12"/>
      <c r="CG164" s="12"/>
      <c r="CH164" s="12" t="s">
        <v>2292</v>
      </c>
      <c r="CI164" s="12" t="s">
        <v>2291</v>
      </c>
    </row>
    <row r="165" spans="1:93" x14ac:dyDescent="0.15">
      <c r="A165" s="12" t="s">
        <v>2272</v>
      </c>
      <c r="C165" t="s">
        <v>326</v>
      </c>
      <c r="H165" s="12" t="s">
        <v>501</v>
      </c>
      <c r="I165"/>
      <c r="J165"/>
      <c r="K165"/>
      <c r="L165"/>
      <c r="M165"/>
      <c r="N165"/>
      <c r="O165"/>
      <c r="P165"/>
      <c r="Q165"/>
      <c r="R165"/>
      <c r="W165">
        <v>1</v>
      </c>
      <c r="AG165">
        <v>10</v>
      </c>
      <c r="AK165">
        <v>99</v>
      </c>
      <c r="AS165">
        <v>99</v>
      </c>
      <c r="BB165" s="12"/>
      <c r="BH165"/>
      <c r="BI165"/>
      <c r="BJ165"/>
      <c r="BK165"/>
      <c r="BL165"/>
      <c r="BR165"/>
      <c r="BX165" s="12" t="s">
        <v>820</v>
      </c>
      <c r="BY165">
        <v>0.08</v>
      </c>
      <c r="CB165">
        <v>0.1</v>
      </c>
    </row>
    <row r="166" spans="1:93" x14ac:dyDescent="0.15">
      <c r="A166" s="12" t="s">
        <v>2273</v>
      </c>
      <c r="C166" t="s">
        <v>326</v>
      </c>
      <c r="D166" t="s">
        <v>2294</v>
      </c>
      <c r="E166" t="s">
        <v>2293</v>
      </c>
      <c r="H166" s="3" t="s">
        <v>352</v>
      </c>
      <c r="I166" s="3" t="s">
        <v>755</v>
      </c>
      <c r="W166">
        <v>1</v>
      </c>
      <c r="Z166">
        <v>1</v>
      </c>
      <c r="AA166" s="12" t="s">
        <v>771</v>
      </c>
      <c r="AB166" s="12">
        <v>1</v>
      </c>
      <c r="AN166" s="3"/>
      <c r="AS166">
        <v>1</v>
      </c>
      <c r="BH166"/>
      <c r="BI166"/>
      <c r="BJ166"/>
      <c r="BK166"/>
      <c r="BL166"/>
      <c r="BM166" s="3"/>
      <c r="BN166" s="3"/>
      <c r="BO166" s="3"/>
      <c r="BP166" s="3"/>
      <c r="BQ166" s="3"/>
      <c r="BS166" s="3"/>
      <c r="BT166" s="3"/>
      <c r="BU166" s="3"/>
      <c r="BV166" s="3"/>
      <c r="BW166" s="3"/>
      <c r="BX166" s="12" t="s">
        <v>2278</v>
      </c>
      <c r="BY166" s="12">
        <v>4</v>
      </c>
      <c r="CB166">
        <v>12</v>
      </c>
      <c r="CO166">
        <v>1</v>
      </c>
    </row>
    <row r="167" spans="1:93" x14ac:dyDescent="0.15">
      <c r="A167" s="12" t="s">
        <v>2277</v>
      </c>
      <c r="C167" t="s">
        <v>326</v>
      </c>
      <c r="D167" t="s">
        <v>2296</v>
      </c>
      <c r="E167" t="s">
        <v>2295</v>
      </c>
      <c r="H167" s="3" t="s">
        <v>352</v>
      </c>
      <c r="I167" s="3" t="s">
        <v>755</v>
      </c>
      <c r="W167">
        <v>1</v>
      </c>
      <c r="Z167">
        <v>1</v>
      </c>
      <c r="AA167" s="12" t="s">
        <v>771</v>
      </c>
      <c r="AB167" s="12">
        <v>1</v>
      </c>
      <c r="AN167" s="3"/>
      <c r="AS167">
        <v>1</v>
      </c>
      <c r="BH167"/>
      <c r="BI167"/>
      <c r="BJ167"/>
      <c r="BK167"/>
      <c r="BL167"/>
      <c r="BM167" s="3"/>
      <c r="BN167" s="3"/>
      <c r="BO167" s="3"/>
      <c r="BP167" s="3"/>
      <c r="BQ167" s="3"/>
      <c r="BS167" s="3"/>
      <c r="BT167" s="3"/>
      <c r="BU167" s="3"/>
      <c r="BV167" s="3"/>
      <c r="BW167" s="3"/>
      <c r="BX167" s="12" t="s">
        <v>2279</v>
      </c>
      <c r="BY167" s="12">
        <v>2.5</v>
      </c>
      <c r="CB167">
        <v>10</v>
      </c>
      <c r="CO167">
        <v>1</v>
      </c>
    </row>
    <row r="168" spans="1:93" x14ac:dyDescent="0.15">
      <c r="A168" s="12"/>
      <c r="E168" s="12"/>
      <c r="AN168" s="3"/>
      <c r="BC168" s="12"/>
      <c r="BM168" s="3"/>
      <c r="BN168" s="3"/>
      <c r="BO168" s="3"/>
      <c r="BP168" s="3"/>
      <c r="BQ168" s="3"/>
      <c r="BS168" s="3"/>
      <c r="BT168" s="3"/>
      <c r="BU168" s="3"/>
      <c r="BV168" s="3"/>
      <c r="BW168" s="3"/>
      <c r="BX168" s="12"/>
      <c r="BY168" s="12"/>
    </row>
    <row r="169" spans="1:93" x14ac:dyDescent="0.15">
      <c r="A169" s="12" t="s">
        <v>1337</v>
      </c>
      <c r="C169" t="s">
        <v>142</v>
      </c>
      <c r="W169">
        <v>2</v>
      </c>
      <c r="X169">
        <v>1</v>
      </c>
      <c r="AH169" t="s">
        <v>327</v>
      </c>
      <c r="AJ169" s="12" t="s">
        <v>719</v>
      </c>
      <c r="AM169" t="s">
        <v>344</v>
      </c>
      <c r="AO169">
        <v>1</v>
      </c>
      <c r="AS169">
        <v>1</v>
      </c>
      <c r="BM169" t="s">
        <v>37</v>
      </c>
      <c r="BR169" s="5" t="s">
        <v>330</v>
      </c>
      <c r="BU169" s="12"/>
      <c r="BV169" s="12"/>
      <c r="BW169" s="12"/>
    </row>
    <row r="170" spans="1:93" x14ac:dyDescent="0.15">
      <c r="A170" s="12" t="s">
        <v>1338</v>
      </c>
      <c r="C170" t="s">
        <v>326</v>
      </c>
      <c r="H170" s="3" t="s">
        <v>352</v>
      </c>
      <c r="I170" s="3" t="s">
        <v>361</v>
      </c>
      <c r="W170">
        <v>1</v>
      </c>
      <c r="AA170" s="12" t="s">
        <v>771</v>
      </c>
      <c r="AB170" s="12">
        <v>1</v>
      </c>
      <c r="AN170" s="3"/>
      <c r="AS170">
        <v>1</v>
      </c>
      <c r="BH170"/>
      <c r="BI170"/>
      <c r="BJ170"/>
      <c r="BK170"/>
      <c r="BL170"/>
      <c r="BM170" s="3"/>
      <c r="BN170" s="3"/>
      <c r="BO170" s="3"/>
      <c r="BP170" s="3"/>
      <c r="BQ170" s="3"/>
      <c r="BS170" s="3"/>
      <c r="BT170" s="3"/>
      <c r="BU170" s="3"/>
      <c r="BV170" s="3"/>
      <c r="BW170" s="3"/>
      <c r="BX170" s="12" t="s">
        <v>779</v>
      </c>
      <c r="BY170">
        <v>0.38</v>
      </c>
      <c r="CB170">
        <v>99999</v>
      </c>
    </row>
    <row r="171" spans="1:93" x14ac:dyDescent="0.15">
      <c r="A171" s="12" t="s">
        <v>1339</v>
      </c>
      <c r="C171" t="s">
        <v>441</v>
      </c>
      <c r="E171" t="s">
        <v>1343</v>
      </c>
      <c r="F171">
        <v>3</v>
      </c>
      <c r="G171" s="12" t="s">
        <v>500</v>
      </c>
      <c r="H171" s="3" t="s">
        <v>501</v>
      </c>
      <c r="W171">
        <v>2</v>
      </c>
      <c r="X171">
        <v>1</v>
      </c>
      <c r="AH171" s="12" t="s">
        <v>1342</v>
      </c>
      <c r="AJ171" s="12" t="s">
        <v>719</v>
      </c>
      <c r="AM171" t="s">
        <v>344</v>
      </c>
      <c r="AO171">
        <v>1.9</v>
      </c>
      <c r="AS171">
        <v>1</v>
      </c>
      <c r="AZ171">
        <v>2</v>
      </c>
      <c r="BG171">
        <v>0.2</v>
      </c>
      <c r="BH171" s="4">
        <v>0</v>
      </c>
      <c r="BI171" s="4">
        <v>5</v>
      </c>
      <c r="BJ171" s="4">
        <v>1</v>
      </c>
      <c r="BK171" s="4" t="s">
        <v>336</v>
      </c>
      <c r="BM171" s="12" t="s">
        <v>1158</v>
      </c>
      <c r="BN171" s="12"/>
      <c r="BO171" s="12"/>
      <c r="BP171" s="12"/>
      <c r="BQ171" s="12"/>
      <c r="BR171" s="5" t="s">
        <v>330</v>
      </c>
    </row>
    <row r="172" spans="1:93" x14ac:dyDescent="0.15">
      <c r="A172" s="12" t="s">
        <v>1345</v>
      </c>
      <c r="C172" t="s">
        <v>441</v>
      </c>
      <c r="E172" t="s">
        <v>1344</v>
      </c>
      <c r="F172">
        <v>3</v>
      </c>
      <c r="G172" s="12" t="s">
        <v>500</v>
      </c>
      <c r="H172" s="3" t="s">
        <v>731</v>
      </c>
      <c r="I172" s="3" t="s">
        <v>353</v>
      </c>
      <c r="V172">
        <v>1</v>
      </c>
      <c r="W172">
        <v>2</v>
      </c>
      <c r="X172">
        <v>1</v>
      </c>
      <c r="AH172" s="12" t="s">
        <v>1342</v>
      </c>
      <c r="AJ172" s="12" t="s">
        <v>719</v>
      </c>
      <c r="AM172" t="s">
        <v>344</v>
      </c>
      <c r="AO172">
        <v>1.9</v>
      </c>
      <c r="AS172">
        <v>2</v>
      </c>
      <c r="AZ172">
        <v>2</v>
      </c>
      <c r="BG172">
        <v>0.2</v>
      </c>
      <c r="BH172" s="4">
        <v>14</v>
      </c>
      <c r="BI172" s="4">
        <v>15</v>
      </c>
      <c r="BJ172" s="4">
        <v>1</v>
      </c>
      <c r="BK172" s="4" t="s">
        <v>336</v>
      </c>
      <c r="BM172" s="12" t="s">
        <v>1158</v>
      </c>
      <c r="BN172" s="12"/>
      <c r="BO172" s="12"/>
      <c r="BP172" s="12"/>
      <c r="BQ172" s="12"/>
      <c r="BR172" s="5" t="s">
        <v>330</v>
      </c>
    </row>
    <row r="173" spans="1:93" x14ac:dyDescent="0.15">
      <c r="A173" s="12"/>
      <c r="G173" s="12"/>
      <c r="AH173" s="12"/>
      <c r="AJ173" s="12"/>
      <c r="BM173" s="12"/>
      <c r="BN173" s="12"/>
      <c r="BO173" s="12"/>
      <c r="BP173" s="12"/>
      <c r="BQ173" s="12"/>
    </row>
    <row r="174" spans="1:93" x14ac:dyDescent="0.15">
      <c r="A174" s="12" t="s">
        <v>1348</v>
      </c>
      <c r="C174" s="12" t="s">
        <v>787</v>
      </c>
      <c r="W174">
        <v>2</v>
      </c>
      <c r="AH174" t="s">
        <v>327</v>
      </c>
      <c r="AJ174" s="12" t="s">
        <v>1352</v>
      </c>
      <c r="AM174" t="s">
        <v>344</v>
      </c>
      <c r="AO174">
        <v>1</v>
      </c>
      <c r="AS174">
        <v>1</v>
      </c>
      <c r="BM174" s="12" t="s">
        <v>1359</v>
      </c>
      <c r="BN174" s="12"/>
      <c r="BO174" s="12"/>
      <c r="BR174" s="5" t="s">
        <v>330</v>
      </c>
      <c r="BU174" s="12"/>
      <c r="BV174" s="12"/>
      <c r="BW174" s="12"/>
    </row>
    <row r="175" spans="1:93" x14ac:dyDescent="0.15">
      <c r="A175" s="12" t="s">
        <v>1349</v>
      </c>
      <c r="C175" t="s">
        <v>326</v>
      </c>
      <c r="H175" s="3" t="s">
        <v>352</v>
      </c>
      <c r="I175" s="3" t="s">
        <v>361</v>
      </c>
      <c r="W175">
        <v>1</v>
      </c>
      <c r="AA175" s="12" t="s">
        <v>771</v>
      </c>
      <c r="AB175" s="12">
        <v>1</v>
      </c>
      <c r="AN175" s="3"/>
      <c r="AS175">
        <v>1</v>
      </c>
      <c r="BH175"/>
      <c r="BI175"/>
      <c r="BJ175"/>
      <c r="BK175"/>
      <c r="BL175"/>
      <c r="BM175" s="3"/>
      <c r="BN175" s="3"/>
      <c r="BO175" s="3"/>
      <c r="BP175" s="3"/>
      <c r="BQ175" s="3"/>
      <c r="BS175" s="3"/>
      <c r="BT175" s="3"/>
      <c r="BU175" s="3"/>
      <c r="BV175" s="3"/>
      <c r="BW175" s="3"/>
      <c r="BX175" s="12" t="s">
        <v>1096</v>
      </c>
      <c r="BY175">
        <v>15</v>
      </c>
      <c r="CB175">
        <v>99999</v>
      </c>
    </row>
    <row r="176" spans="1:93" x14ac:dyDescent="0.15">
      <c r="A176" s="12" t="s">
        <v>1350</v>
      </c>
      <c r="C176" s="12" t="s">
        <v>1355</v>
      </c>
      <c r="E176" t="s">
        <v>1351</v>
      </c>
      <c r="F176">
        <v>3</v>
      </c>
      <c r="G176" s="12" t="s">
        <v>500</v>
      </c>
      <c r="H176" s="3" t="s">
        <v>501</v>
      </c>
      <c r="W176">
        <v>2</v>
      </c>
      <c r="AH176" t="s">
        <v>327</v>
      </c>
      <c r="AJ176" s="12" t="s">
        <v>1352</v>
      </c>
      <c r="AM176" t="s">
        <v>344</v>
      </c>
      <c r="AO176">
        <v>1.5</v>
      </c>
      <c r="AS176">
        <v>2</v>
      </c>
      <c r="AZ176">
        <v>2</v>
      </c>
      <c r="BG176">
        <v>0.2</v>
      </c>
      <c r="BH176" s="4">
        <v>0</v>
      </c>
      <c r="BI176" s="4">
        <v>2</v>
      </c>
      <c r="BJ176" s="4">
        <v>1</v>
      </c>
      <c r="BK176" s="4" t="s">
        <v>336</v>
      </c>
      <c r="BM176" s="12" t="s">
        <v>1359</v>
      </c>
      <c r="BN176" s="12"/>
      <c r="BO176" s="12"/>
      <c r="BP176" s="12"/>
      <c r="BQ176" s="12"/>
      <c r="BR176" s="5" t="s">
        <v>330</v>
      </c>
    </row>
    <row r="177" spans="1:93" x14ac:dyDescent="0.15">
      <c r="A177" s="12" t="s">
        <v>1357</v>
      </c>
      <c r="C177" s="12" t="s">
        <v>1355</v>
      </c>
      <c r="E177" t="s">
        <v>1354</v>
      </c>
      <c r="F177">
        <v>3</v>
      </c>
      <c r="G177" s="12" t="s">
        <v>500</v>
      </c>
      <c r="H177" s="3" t="s">
        <v>731</v>
      </c>
      <c r="I177" s="3" t="s">
        <v>353</v>
      </c>
      <c r="V177">
        <v>1</v>
      </c>
      <c r="W177">
        <v>2</v>
      </c>
      <c r="AH177" t="s">
        <v>327</v>
      </c>
      <c r="AJ177" s="12" t="s">
        <v>708</v>
      </c>
      <c r="AM177" t="s">
        <v>344</v>
      </c>
      <c r="AO177">
        <v>3</v>
      </c>
      <c r="AS177">
        <v>99</v>
      </c>
      <c r="AZ177">
        <v>2</v>
      </c>
      <c r="BG177">
        <v>0.2</v>
      </c>
      <c r="BH177" s="4">
        <v>14</v>
      </c>
      <c r="BI177" s="4">
        <v>20</v>
      </c>
      <c r="BJ177" s="4">
        <v>1</v>
      </c>
      <c r="BK177" s="4" t="s">
        <v>336</v>
      </c>
      <c r="BM177" s="12" t="s">
        <v>1353</v>
      </c>
      <c r="BN177" s="12"/>
      <c r="BO177" s="12"/>
      <c r="BP177" s="12"/>
      <c r="BQ177" s="12"/>
      <c r="BR177" s="5" t="s">
        <v>330</v>
      </c>
    </row>
    <row r="178" spans="1:93" x14ac:dyDescent="0.15">
      <c r="A178" s="12"/>
      <c r="C178" s="12"/>
      <c r="G178" s="12"/>
      <c r="AJ178" s="12"/>
      <c r="BM178" s="12"/>
      <c r="BN178" s="12"/>
      <c r="BO178" s="12"/>
      <c r="BP178" s="12"/>
      <c r="BQ178" s="12"/>
    </row>
    <row r="179" spans="1:93" x14ac:dyDescent="0.15">
      <c r="A179" s="12" t="s">
        <v>2300</v>
      </c>
      <c r="C179" t="s">
        <v>326</v>
      </c>
      <c r="H179" s="3" t="s">
        <v>336</v>
      </c>
      <c r="W179">
        <v>1</v>
      </c>
      <c r="AH179" t="s">
        <v>346</v>
      </c>
      <c r="AJ179" t="s">
        <v>341</v>
      </c>
      <c r="AN179">
        <v>1</v>
      </c>
      <c r="AO179">
        <v>1</v>
      </c>
      <c r="AS179">
        <v>1</v>
      </c>
      <c r="BM179" t="s">
        <v>37</v>
      </c>
      <c r="BR179" s="5" t="s">
        <v>330</v>
      </c>
      <c r="BS179" s="12" t="s">
        <v>2408</v>
      </c>
      <c r="BT179" s="12" t="s">
        <v>1458</v>
      </c>
      <c r="CI179" s="12" t="s">
        <v>2409</v>
      </c>
    </row>
    <row r="180" spans="1:93" x14ac:dyDescent="0.15">
      <c r="A180" s="12" t="s">
        <v>2301</v>
      </c>
      <c r="C180" t="s">
        <v>326</v>
      </c>
      <c r="H180" s="3" t="s">
        <v>548</v>
      </c>
      <c r="I180" s="3" t="s">
        <v>1143</v>
      </c>
      <c r="W180">
        <v>1</v>
      </c>
      <c r="AH180" t="s">
        <v>346</v>
      </c>
      <c r="AJ180" s="12"/>
      <c r="AK180">
        <v>99</v>
      </c>
      <c r="AN180">
        <v>1</v>
      </c>
      <c r="AO180">
        <v>1.6</v>
      </c>
      <c r="AS180">
        <v>99</v>
      </c>
      <c r="BS180" s="12"/>
      <c r="BT180" s="12"/>
      <c r="CI180" s="12" t="s">
        <v>1527</v>
      </c>
    </row>
    <row r="181" spans="1:93" x14ac:dyDescent="0.15">
      <c r="A181" s="12" t="s">
        <v>2302</v>
      </c>
      <c r="C181" t="s">
        <v>326</v>
      </c>
      <c r="D181" s="12" t="s">
        <v>2304</v>
      </c>
      <c r="E181" s="12" t="s">
        <v>2303</v>
      </c>
      <c r="F181">
        <v>3</v>
      </c>
      <c r="G181" s="12" t="s">
        <v>500</v>
      </c>
      <c r="H181" s="3" t="s">
        <v>336</v>
      </c>
      <c r="W181">
        <v>1</v>
      </c>
      <c r="AH181" t="s">
        <v>346</v>
      </c>
      <c r="AJ181" t="s">
        <v>341</v>
      </c>
      <c r="AN181">
        <v>1</v>
      </c>
      <c r="AO181">
        <v>1.25</v>
      </c>
      <c r="AS181">
        <v>2</v>
      </c>
      <c r="BG181">
        <v>0.2</v>
      </c>
      <c r="BH181" s="4">
        <v>0</v>
      </c>
      <c r="BI181" s="4">
        <v>8</v>
      </c>
      <c r="BJ181" s="4">
        <v>3</v>
      </c>
      <c r="BK181" s="4" t="s">
        <v>336</v>
      </c>
      <c r="BM181" t="s">
        <v>37</v>
      </c>
      <c r="BR181" s="5" t="s">
        <v>330</v>
      </c>
      <c r="BS181" s="12" t="s">
        <v>2408</v>
      </c>
      <c r="BT181" s="12" t="s">
        <v>1458</v>
      </c>
      <c r="BV181" s="12"/>
      <c r="CI181" s="12" t="s">
        <v>2409</v>
      </c>
    </row>
    <row r="182" spans="1:93" x14ac:dyDescent="0.15">
      <c r="A182" s="12" t="s">
        <v>2307</v>
      </c>
      <c r="C182" t="s">
        <v>326</v>
      </c>
      <c r="D182" s="12" t="s">
        <v>2308</v>
      </c>
      <c r="E182" s="12" t="s">
        <v>2309</v>
      </c>
      <c r="F182">
        <v>3</v>
      </c>
      <c r="G182" s="12" t="s">
        <v>780</v>
      </c>
      <c r="H182" s="3" t="s">
        <v>731</v>
      </c>
      <c r="W182">
        <v>1</v>
      </c>
      <c r="AH182" t="s">
        <v>346</v>
      </c>
      <c r="AJ182" t="s">
        <v>341</v>
      </c>
      <c r="AN182">
        <v>1</v>
      </c>
      <c r="AO182">
        <v>1</v>
      </c>
      <c r="AS182">
        <v>2</v>
      </c>
      <c r="BB182" t="s">
        <v>2310</v>
      </c>
      <c r="BG182">
        <v>25</v>
      </c>
      <c r="BH182" s="4">
        <v>20</v>
      </c>
      <c r="BI182" s="4">
        <v>50</v>
      </c>
      <c r="BJ182" s="4">
        <v>1</v>
      </c>
      <c r="BK182" s="4" t="s">
        <v>336</v>
      </c>
      <c r="BM182" t="s">
        <v>37</v>
      </c>
      <c r="BR182" s="5" t="s">
        <v>330</v>
      </c>
      <c r="BS182" s="12" t="s">
        <v>2408</v>
      </c>
      <c r="BT182" s="12" t="s">
        <v>1458</v>
      </c>
      <c r="BV182" s="12"/>
      <c r="CI182" s="12" t="s">
        <v>2409</v>
      </c>
    </row>
    <row r="183" spans="1:93" x14ac:dyDescent="0.15">
      <c r="A183" s="12" t="s">
        <v>2311</v>
      </c>
      <c r="C183" t="s">
        <v>326</v>
      </c>
      <c r="E183" s="12"/>
      <c r="G183" t="s">
        <v>333</v>
      </c>
      <c r="H183" s="3" t="s">
        <v>548</v>
      </c>
      <c r="I183" s="3" t="s">
        <v>353</v>
      </c>
      <c r="W183">
        <v>1</v>
      </c>
      <c r="AN183" s="3"/>
      <c r="AS183">
        <v>1</v>
      </c>
      <c r="BC183" s="12"/>
      <c r="BM183" s="3"/>
      <c r="BN183" s="3"/>
      <c r="BO183" s="3"/>
      <c r="BP183" s="3"/>
      <c r="BQ183" s="3"/>
      <c r="BS183" s="3"/>
      <c r="BT183" s="3"/>
      <c r="BU183" s="3"/>
      <c r="BV183" s="3"/>
      <c r="BW183" s="3"/>
      <c r="BX183" t="s">
        <v>2312</v>
      </c>
      <c r="BY183">
        <v>0.65</v>
      </c>
      <c r="CB183">
        <v>25</v>
      </c>
      <c r="CN183" t="s">
        <v>338</v>
      </c>
    </row>
    <row r="184" spans="1:93" x14ac:dyDescent="0.15">
      <c r="A184" s="12"/>
      <c r="E184" s="12"/>
      <c r="AN184" s="3"/>
      <c r="BC184" s="12"/>
      <c r="BM184" s="3"/>
      <c r="BN184" s="3"/>
      <c r="BO184" s="3"/>
      <c r="BP184" s="3"/>
      <c r="BQ184" s="3"/>
      <c r="BS184" s="3"/>
      <c r="BT184" s="3"/>
      <c r="BU184" s="3"/>
      <c r="BV184" s="3"/>
      <c r="BW184" s="3"/>
    </row>
    <row r="185" spans="1:93" x14ac:dyDescent="0.15">
      <c r="A185" s="12" t="s">
        <v>2313</v>
      </c>
      <c r="C185" t="s">
        <v>326</v>
      </c>
      <c r="H185" s="3" t="s">
        <v>336</v>
      </c>
      <c r="W185">
        <v>1</v>
      </c>
      <c r="AH185" t="s">
        <v>346</v>
      </c>
      <c r="AJ185" t="s">
        <v>341</v>
      </c>
      <c r="AN185">
        <v>1</v>
      </c>
      <c r="AO185">
        <v>1</v>
      </c>
      <c r="AS185">
        <v>1</v>
      </c>
      <c r="BM185" t="s">
        <v>37</v>
      </c>
      <c r="BR185" s="5" t="s">
        <v>330</v>
      </c>
      <c r="CG185" s="12"/>
      <c r="CI185" s="12" t="s">
        <v>1527</v>
      </c>
    </row>
    <row r="186" spans="1:93" x14ac:dyDescent="0.15">
      <c r="A186" s="12" t="s">
        <v>2314</v>
      </c>
      <c r="C186" t="s">
        <v>326</v>
      </c>
      <c r="H186" s="12" t="s">
        <v>548</v>
      </c>
      <c r="I186" s="12" t="s">
        <v>1143</v>
      </c>
      <c r="J186"/>
      <c r="K186"/>
      <c r="L186"/>
      <c r="M186"/>
      <c r="N186"/>
      <c r="O186"/>
      <c r="P186"/>
      <c r="Q186"/>
      <c r="R186"/>
      <c r="W186">
        <v>1</v>
      </c>
      <c r="AC186" s="12" t="s">
        <v>2315</v>
      </c>
      <c r="AK186">
        <v>99</v>
      </c>
      <c r="AS186">
        <v>99</v>
      </c>
      <c r="BB186" s="12"/>
      <c r="BH186"/>
      <c r="BI186"/>
      <c r="BJ186"/>
      <c r="BK186"/>
      <c r="BL186"/>
      <c r="BR186"/>
      <c r="BX186" s="12" t="s">
        <v>2316</v>
      </c>
      <c r="BY186" s="12" t="s">
        <v>2318</v>
      </c>
      <c r="CB186">
        <v>17</v>
      </c>
    </row>
    <row r="187" spans="1:93" x14ac:dyDescent="0.15">
      <c r="A187" s="12" t="s">
        <v>2319</v>
      </c>
      <c r="C187" t="s">
        <v>326</v>
      </c>
      <c r="E187" s="12" t="s">
        <v>2320</v>
      </c>
      <c r="F187">
        <v>3</v>
      </c>
      <c r="G187" s="12" t="s">
        <v>500</v>
      </c>
      <c r="H187" s="3" t="s">
        <v>336</v>
      </c>
      <c r="W187">
        <v>1</v>
      </c>
      <c r="AH187" t="s">
        <v>346</v>
      </c>
      <c r="AJ187" t="s">
        <v>341</v>
      </c>
      <c r="AN187">
        <v>1</v>
      </c>
      <c r="AO187">
        <v>1</v>
      </c>
      <c r="AS187">
        <v>1</v>
      </c>
      <c r="BG187">
        <v>0.2</v>
      </c>
      <c r="BH187" s="4">
        <v>0</v>
      </c>
      <c r="BI187" s="4">
        <v>8</v>
      </c>
      <c r="BJ187" s="4">
        <v>3</v>
      </c>
      <c r="BK187" s="4" t="s">
        <v>501</v>
      </c>
      <c r="BM187" t="s">
        <v>37</v>
      </c>
      <c r="BR187" s="5" t="s">
        <v>330</v>
      </c>
      <c r="BX187" s="12" t="s">
        <v>2298</v>
      </c>
      <c r="BY187">
        <v>0.35</v>
      </c>
      <c r="CB187">
        <v>5</v>
      </c>
      <c r="CG187" s="12"/>
      <c r="CI187" s="12" t="s">
        <v>1527</v>
      </c>
      <c r="CO187">
        <v>1</v>
      </c>
    </row>
    <row r="188" spans="1:93" x14ac:dyDescent="0.15">
      <c r="A188" s="12" t="s">
        <v>2321</v>
      </c>
      <c r="C188" t="s">
        <v>326</v>
      </c>
      <c r="E188" t="s">
        <v>2322</v>
      </c>
      <c r="F188">
        <v>3</v>
      </c>
      <c r="G188" s="12" t="s">
        <v>500</v>
      </c>
      <c r="H188" s="3" t="s">
        <v>731</v>
      </c>
      <c r="I188" s="3" t="s">
        <v>353</v>
      </c>
      <c r="V188">
        <v>1</v>
      </c>
      <c r="W188">
        <v>1</v>
      </c>
      <c r="AH188" t="s">
        <v>346</v>
      </c>
      <c r="AJ188" t="s">
        <v>341</v>
      </c>
      <c r="AO188">
        <v>0</v>
      </c>
      <c r="AS188">
        <v>99</v>
      </c>
      <c r="BG188">
        <v>0.2</v>
      </c>
      <c r="BH188" s="4">
        <v>50</v>
      </c>
      <c r="BI188" s="4">
        <v>60</v>
      </c>
      <c r="BJ188" s="4">
        <v>1</v>
      </c>
      <c r="BK188" s="4" t="s">
        <v>501</v>
      </c>
      <c r="BM188" t="s">
        <v>37</v>
      </c>
      <c r="BR188" s="5" t="s">
        <v>330</v>
      </c>
      <c r="BX188" s="12" t="s">
        <v>2298</v>
      </c>
      <c r="BY188">
        <v>0.3</v>
      </c>
      <c r="CB188">
        <v>10</v>
      </c>
      <c r="CG188" s="12" t="s">
        <v>2410</v>
      </c>
      <c r="CI188" s="12" t="s">
        <v>1527</v>
      </c>
      <c r="CO188">
        <v>1</v>
      </c>
    </row>
    <row r="189" spans="1:93" x14ac:dyDescent="0.15">
      <c r="A189" s="12"/>
      <c r="BX189" s="12"/>
      <c r="CI189" s="12"/>
    </row>
    <row r="190" spans="1:93" x14ac:dyDescent="0.15">
      <c r="A190" s="12" t="s">
        <v>2323</v>
      </c>
      <c r="C190" t="s">
        <v>326</v>
      </c>
      <c r="H190" s="3" t="s">
        <v>336</v>
      </c>
      <c r="W190">
        <v>1</v>
      </c>
      <c r="AH190" t="s">
        <v>346</v>
      </c>
      <c r="AJ190" t="s">
        <v>376</v>
      </c>
      <c r="AN190">
        <v>1</v>
      </c>
      <c r="AO190">
        <v>1</v>
      </c>
      <c r="AS190">
        <v>3</v>
      </c>
      <c r="BM190" t="s">
        <v>37</v>
      </c>
      <c r="BR190" s="5" t="s">
        <v>330</v>
      </c>
      <c r="BT190" s="12"/>
      <c r="CG190" s="12" t="s">
        <v>2414</v>
      </c>
      <c r="CI190" s="12" t="s">
        <v>1527</v>
      </c>
    </row>
    <row r="191" spans="1:93" x14ac:dyDescent="0.15">
      <c r="A191" s="12" t="s">
        <v>2418</v>
      </c>
      <c r="C191" t="s">
        <v>326</v>
      </c>
      <c r="H191" s="3" t="s">
        <v>352</v>
      </c>
      <c r="I191" s="3" t="s">
        <v>361</v>
      </c>
      <c r="W191">
        <v>1</v>
      </c>
      <c r="AA191" s="12" t="s">
        <v>771</v>
      </c>
      <c r="AB191" s="12">
        <v>1</v>
      </c>
      <c r="AN191" s="3"/>
      <c r="AS191">
        <v>1</v>
      </c>
      <c r="BH191"/>
      <c r="BI191"/>
      <c r="BJ191"/>
      <c r="BK191"/>
      <c r="BL191"/>
      <c r="BM191" s="3"/>
      <c r="BN191" s="3"/>
      <c r="BO191" s="3"/>
      <c r="BP191" s="3"/>
      <c r="BQ191" s="3"/>
      <c r="BS191" s="3"/>
      <c r="BT191" s="3"/>
      <c r="BU191" s="3"/>
      <c r="BV191" s="3"/>
      <c r="BW191" s="3"/>
      <c r="BX191" s="12" t="s">
        <v>2419</v>
      </c>
      <c r="CB191">
        <v>99999</v>
      </c>
    </row>
    <row r="192" spans="1:93" x14ac:dyDescent="0.15">
      <c r="A192" s="12" t="s">
        <v>2324</v>
      </c>
      <c r="C192" t="s">
        <v>326</v>
      </c>
      <c r="H192" s="3" t="s">
        <v>501</v>
      </c>
      <c r="W192">
        <v>1</v>
      </c>
      <c r="AA192" s="12"/>
      <c r="AB192" s="12"/>
      <c r="AC192" s="12"/>
      <c r="AK192">
        <v>99</v>
      </c>
      <c r="AN192" s="3">
        <v>1</v>
      </c>
      <c r="AO192">
        <v>5.5E-2</v>
      </c>
      <c r="AP192">
        <v>1</v>
      </c>
      <c r="AS192">
        <v>99</v>
      </c>
      <c r="BB192" s="12"/>
      <c r="BC192" s="12"/>
      <c r="BD192" s="12"/>
      <c r="BF192">
        <v>0.02</v>
      </c>
      <c r="BH192"/>
      <c r="BI192"/>
      <c r="BJ192"/>
      <c r="BK192" s="12"/>
      <c r="BL192" s="12"/>
      <c r="BM192" s="3"/>
      <c r="BN192" s="3"/>
      <c r="BO192" s="3"/>
      <c r="BP192" s="3"/>
      <c r="BQ192" s="3"/>
      <c r="BS192" s="3"/>
      <c r="BT192" s="3"/>
      <c r="BU192" s="3"/>
      <c r="BV192" s="3"/>
      <c r="BW192" s="3"/>
      <c r="BX192" s="12"/>
      <c r="BY192" s="12"/>
      <c r="BZ192" s="12"/>
      <c r="CA192" s="12"/>
    </row>
    <row r="193" spans="1:92" x14ac:dyDescent="0.15">
      <c r="A193" s="12" t="s">
        <v>2325</v>
      </c>
      <c r="C193" t="s">
        <v>326</v>
      </c>
      <c r="D193" t="s">
        <v>2333</v>
      </c>
      <c r="E193" s="12" t="s">
        <v>2327</v>
      </c>
      <c r="G193" t="s">
        <v>333</v>
      </c>
      <c r="H193" s="3" t="s">
        <v>731</v>
      </c>
      <c r="I193" s="3" t="s">
        <v>353</v>
      </c>
      <c r="W193">
        <v>1</v>
      </c>
      <c r="AN193" s="3"/>
      <c r="AS193">
        <v>1</v>
      </c>
      <c r="BG193">
        <v>25</v>
      </c>
      <c r="BH193" s="4">
        <v>10</v>
      </c>
      <c r="BI193" s="4">
        <v>30</v>
      </c>
      <c r="BJ193" s="4">
        <v>1</v>
      </c>
      <c r="BK193" s="4" t="s">
        <v>336</v>
      </c>
      <c r="BM193" s="3"/>
      <c r="BN193" s="3"/>
      <c r="BO193" s="3"/>
      <c r="BP193" s="3"/>
      <c r="BQ193" s="3"/>
      <c r="BS193" s="3"/>
      <c r="BT193" s="3"/>
      <c r="BU193" s="3"/>
      <c r="BV193" s="3"/>
      <c r="BW193" s="3"/>
      <c r="BX193" s="12" t="s">
        <v>1462</v>
      </c>
      <c r="BY193">
        <v>0.7</v>
      </c>
      <c r="CB193">
        <v>25</v>
      </c>
      <c r="CN193" t="s">
        <v>338</v>
      </c>
    </row>
    <row r="194" spans="1:92" x14ac:dyDescent="0.15">
      <c r="A194" s="12" t="s">
        <v>2326</v>
      </c>
      <c r="C194" t="s">
        <v>326</v>
      </c>
      <c r="D194" s="12" t="s">
        <v>2332</v>
      </c>
      <c r="E194" t="s">
        <v>2328</v>
      </c>
      <c r="G194" t="s">
        <v>333</v>
      </c>
      <c r="H194" s="3" t="s">
        <v>731</v>
      </c>
      <c r="I194" s="3" t="s">
        <v>353</v>
      </c>
      <c r="W194">
        <v>1</v>
      </c>
      <c r="AN194" s="3"/>
      <c r="AS194">
        <v>1</v>
      </c>
      <c r="BG194">
        <v>30</v>
      </c>
      <c r="BH194" s="4">
        <v>20</v>
      </c>
      <c r="BI194" s="4">
        <v>60</v>
      </c>
      <c r="BJ194" s="4">
        <v>1</v>
      </c>
      <c r="BK194" s="4" t="s">
        <v>336</v>
      </c>
      <c r="BM194" s="3"/>
      <c r="BN194" s="3"/>
      <c r="BO194" s="3"/>
      <c r="BP194" s="3"/>
      <c r="BQ194" s="3"/>
      <c r="BS194" s="3"/>
      <c r="BT194" s="3"/>
      <c r="BU194" s="3"/>
      <c r="BV194" s="3"/>
      <c r="BW194" s="3"/>
      <c r="BX194" s="12" t="s">
        <v>2421</v>
      </c>
      <c r="BY194" s="12" t="s">
        <v>2331</v>
      </c>
      <c r="CB194">
        <v>30</v>
      </c>
      <c r="CN194" t="s">
        <v>338</v>
      </c>
    </row>
    <row r="195" spans="1:92" x14ac:dyDescent="0.15">
      <c r="A195" s="12"/>
      <c r="D195" s="12"/>
      <c r="AN195" s="3"/>
      <c r="BM195" s="3"/>
      <c r="BN195" s="3"/>
      <c r="BO195" s="3"/>
      <c r="BP195" s="3"/>
      <c r="BQ195" s="3"/>
      <c r="BS195" s="3"/>
      <c r="BT195" s="3"/>
      <c r="BU195" s="3"/>
      <c r="BV195" s="3"/>
      <c r="BW195" s="3"/>
      <c r="BX195" s="12"/>
      <c r="BY195" s="12"/>
    </row>
    <row r="196" spans="1:92" x14ac:dyDescent="0.15">
      <c r="A196" s="12" t="s">
        <v>2338</v>
      </c>
      <c r="C196" t="s">
        <v>142</v>
      </c>
      <c r="W196">
        <v>2</v>
      </c>
      <c r="AH196" t="s">
        <v>327</v>
      </c>
      <c r="AJ196" t="s">
        <v>343</v>
      </c>
      <c r="AM196" t="s">
        <v>344</v>
      </c>
      <c r="AO196">
        <v>1</v>
      </c>
      <c r="AS196">
        <v>1</v>
      </c>
      <c r="BM196" t="s">
        <v>37</v>
      </c>
      <c r="BR196" s="5" t="s">
        <v>330</v>
      </c>
      <c r="CG196" s="12" t="s">
        <v>2428</v>
      </c>
      <c r="CI196" s="12" t="s">
        <v>2429</v>
      </c>
    </row>
    <row r="197" spans="1:92" x14ac:dyDescent="0.15">
      <c r="A197" s="12" t="s">
        <v>2339</v>
      </c>
      <c r="C197" t="s">
        <v>326</v>
      </c>
      <c r="H197" s="3" t="s">
        <v>352</v>
      </c>
      <c r="I197" s="3" t="s">
        <v>361</v>
      </c>
      <c r="W197">
        <v>1</v>
      </c>
      <c r="AA197" s="12" t="s">
        <v>771</v>
      </c>
      <c r="AB197" s="12">
        <v>1</v>
      </c>
      <c r="AN197" s="3"/>
      <c r="AS197">
        <v>1</v>
      </c>
      <c r="BH197"/>
      <c r="BI197"/>
      <c r="BJ197"/>
      <c r="BK197"/>
      <c r="BL197"/>
      <c r="BM197" s="3"/>
      <c r="BN197" s="3"/>
      <c r="BO197" s="3"/>
      <c r="BP197" s="3"/>
      <c r="BQ197" s="3"/>
      <c r="BS197" s="3"/>
      <c r="BT197" s="3"/>
      <c r="BU197" s="3"/>
      <c r="BV197" s="3"/>
      <c r="BW197" s="3"/>
      <c r="BX197" s="12" t="s">
        <v>1096</v>
      </c>
      <c r="BY197">
        <v>15</v>
      </c>
      <c r="CB197">
        <v>99999</v>
      </c>
    </row>
    <row r="198" spans="1:92" x14ac:dyDescent="0.15">
      <c r="A198" s="12" t="s">
        <v>2340</v>
      </c>
      <c r="C198" t="s">
        <v>326</v>
      </c>
      <c r="D198" s="12" t="s">
        <v>2344</v>
      </c>
      <c r="E198" s="12" t="s">
        <v>2343</v>
      </c>
      <c r="F198">
        <v>3</v>
      </c>
      <c r="G198" t="s">
        <v>333</v>
      </c>
      <c r="H198" s="3" t="s">
        <v>731</v>
      </c>
      <c r="I198" s="3" t="s">
        <v>353</v>
      </c>
      <c r="W198">
        <v>1</v>
      </c>
      <c r="AN198" s="3"/>
      <c r="AS198">
        <v>1</v>
      </c>
      <c r="BG198">
        <v>30</v>
      </c>
      <c r="BH198" s="4">
        <v>10</v>
      </c>
      <c r="BI198" s="4">
        <v>35</v>
      </c>
      <c r="BJ198" s="4">
        <v>1</v>
      </c>
      <c r="BK198" s="4" t="s">
        <v>336</v>
      </c>
      <c r="BM198" s="3"/>
      <c r="BN198" s="3"/>
      <c r="BO198" s="3"/>
      <c r="BP198" s="3"/>
      <c r="BQ198" s="3"/>
      <c r="BS198" s="3"/>
      <c r="BT198" s="3"/>
      <c r="BU198" s="3"/>
      <c r="BV198" s="3"/>
      <c r="BW198" s="3"/>
      <c r="BX198" s="12" t="s">
        <v>2342</v>
      </c>
      <c r="BY198" s="12">
        <v>0.7</v>
      </c>
      <c r="BZ198">
        <v>40</v>
      </c>
      <c r="CB198">
        <v>30</v>
      </c>
      <c r="CI198" s="12" t="s">
        <v>1527</v>
      </c>
      <c r="CN198" t="s">
        <v>338</v>
      </c>
    </row>
    <row r="199" spans="1:92" x14ac:dyDescent="0.15">
      <c r="A199" s="12" t="s">
        <v>2348</v>
      </c>
      <c r="C199" t="s">
        <v>326</v>
      </c>
      <c r="D199" s="12" t="s">
        <v>2349</v>
      </c>
      <c r="E199" t="s">
        <v>2346</v>
      </c>
      <c r="F199">
        <v>3</v>
      </c>
      <c r="G199" s="12" t="s">
        <v>500</v>
      </c>
      <c r="H199" s="3" t="s">
        <v>731</v>
      </c>
      <c r="I199" s="3" t="s">
        <v>353</v>
      </c>
      <c r="W199">
        <v>1</v>
      </c>
      <c r="AN199" s="3"/>
      <c r="AS199">
        <v>1</v>
      </c>
      <c r="BG199">
        <v>30</v>
      </c>
      <c r="BH199" s="4">
        <v>10</v>
      </c>
      <c r="BI199" s="4">
        <v>32</v>
      </c>
      <c r="BJ199" s="4">
        <v>1</v>
      </c>
      <c r="BK199" s="4" t="s">
        <v>336</v>
      </c>
      <c r="BM199" s="3"/>
      <c r="BN199" s="3"/>
      <c r="BO199" s="3"/>
      <c r="BP199" s="3"/>
      <c r="BQ199" s="3"/>
      <c r="BS199" s="3"/>
      <c r="BT199" s="3"/>
      <c r="BU199" s="3"/>
      <c r="BV199" s="3"/>
      <c r="BW199" s="3"/>
      <c r="BX199" s="12" t="s">
        <v>2348</v>
      </c>
      <c r="BY199" s="12" t="s">
        <v>2350</v>
      </c>
      <c r="CB199">
        <v>30</v>
      </c>
      <c r="CN199" t="s">
        <v>338</v>
      </c>
    </row>
    <row r="200" spans="1:92" x14ac:dyDescent="0.15">
      <c r="A200" s="12"/>
      <c r="D200" s="12"/>
      <c r="AN200" s="3"/>
      <c r="BM200" s="3"/>
      <c r="BN200" s="3"/>
      <c r="BO200" s="3"/>
      <c r="BP200" s="3"/>
      <c r="BQ200" s="3"/>
      <c r="BS200" s="3"/>
      <c r="BT200" s="3"/>
      <c r="BU200" s="3"/>
      <c r="BV200" s="3"/>
      <c r="BW200" s="3"/>
      <c r="BX200" s="12"/>
      <c r="BY200" s="12"/>
    </row>
    <row r="201" spans="1:92" x14ac:dyDescent="0.15">
      <c r="A201" s="12" t="s">
        <v>2351</v>
      </c>
      <c r="C201" t="s">
        <v>142</v>
      </c>
      <c r="W201">
        <v>2</v>
      </c>
      <c r="AH201" t="s">
        <v>327</v>
      </c>
      <c r="AJ201" t="s">
        <v>343</v>
      </c>
      <c r="AM201" t="s">
        <v>344</v>
      </c>
      <c r="AO201">
        <v>1</v>
      </c>
      <c r="AS201">
        <v>1</v>
      </c>
      <c r="BM201" t="s">
        <v>37</v>
      </c>
      <c r="BR201" s="5" t="s">
        <v>330</v>
      </c>
      <c r="CI201" s="12" t="s">
        <v>1450</v>
      </c>
    </row>
    <row r="202" spans="1:92" x14ac:dyDescent="0.15">
      <c r="A202" s="12" t="s">
        <v>2352</v>
      </c>
      <c r="C202" t="s">
        <v>326</v>
      </c>
      <c r="H202" s="3" t="s">
        <v>352</v>
      </c>
      <c r="I202" s="3" t="s">
        <v>361</v>
      </c>
      <c r="W202">
        <v>1</v>
      </c>
      <c r="AA202" s="12" t="s">
        <v>771</v>
      </c>
      <c r="AB202" s="12">
        <v>1</v>
      </c>
      <c r="AN202" s="3"/>
      <c r="AS202">
        <v>1</v>
      </c>
      <c r="BH202"/>
      <c r="BI202"/>
      <c r="BJ202"/>
      <c r="BK202"/>
      <c r="BL202"/>
      <c r="BM202" s="3"/>
      <c r="BN202" s="3"/>
      <c r="BO202" s="3"/>
      <c r="BP202" s="3"/>
      <c r="BQ202" s="3"/>
      <c r="BS202" s="3"/>
      <c r="BT202" s="3"/>
      <c r="BU202" s="3"/>
      <c r="BV202" s="3"/>
      <c r="BW202" s="3"/>
      <c r="BX202" s="12" t="s">
        <v>820</v>
      </c>
      <c r="BY202">
        <v>0.12</v>
      </c>
      <c r="CB202">
        <v>99999</v>
      </c>
    </row>
    <row r="203" spans="1:92" x14ac:dyDescent="0.15">
      <c r="A203" s="12" t="s">
        <v>2353</v>
      </c>
      <c r="C203" t="s">
        <v>326</v>
      </c>
      <c r="D203" s="12" t="s">
        <v>2355</v>
      </c>
      <c r="E203" s="12" t="s">
        <v>2354</v>
      </c>
      <c r="F203">
        <v>3</v>
      </c>
      <c r="G203" t="s">
        <v>333</v>
      </c>
      <c r="H203" s="3" t="s">
        <v>731</v>
      </c>
      <c r="I203" s="3" t="s">
        <v>353</v>
      </c>
      <c r="W203">
        <v>1</v>
      </c>
      <c r="AN203" s="3"/>
      <c r="AS203">
        <v>1</v>
      </c>
      <c r="BG203">
        <v>35</v>
      </c>
      <c r="BH203" s="4">
        <v>10</v>
      </c>
      <c r="BI203" s="4">
        <v>35</v>
      </c>
      <c r="BJ203" s="4">
        <v>1</v>
      </c>
      <c r="BK203" s="4" t="s">
        <v>336</v>
      </c>
      <c r="BM203" s="3"/>
      <c r="BN203" s="3"/>
      <c r="BO203" s="3"/>
      <c r="BP203" s="3"/>
      <c r="BQ203" s="3"/>
      <c r="BS203" s="3"/>
      <c r="BT203" s="3"/>
      <c r="BU203" s="3"/>
      <c r="BV203" s="3"/>
      <c r="BW203" s="3"/>
      <c r="BX203" s="12" t="s">
        <v>1538</v>
      </c>
      <c r="BY203" s="12">
        <v>0.8</v>
      </c>
      <c r="CB203">
        <v>35</v>
      </c>
      <c r="CN203" t="s">
        <v>338</v>
      </c>
    </row>
    <row r="204" spans="1:92" x14ac:dyDescent="0.15">
      <c r="A204" s="12" t="s">
        <v>2356</v>
      </c>
      <c r="C204" t="s">
        <v>326</v>
      </c>
      <c r="D204" s="12" t="s">
        <v>2361</v>
      </c>
      <c r="E204" s="12" t="s">
        <v>2360</v>
      </c>
      <c r="F204">
        <v>3</v>
      </c>
      <c r="G204" s="12" t="s">
        <v>500</v>
      </c>
      <c r="H204" s="3" t="s">
        <v>731</v>
      </c>
      <c r="I204" s="3" t="s">
        <v>353</v>
      </c>
      <c r="W204">
        <v>1</v>
      </c>
      <c r="AN204" s="3"/>
      <c r="AS204">
        <v>1</v>
      </c>
      <c r="BG204">
        <v>5</v>
      </c>
      <c r="BH204" s="4">
        <v>40</v>
      </c>
      <c r="BI204" s="4">
        <v>40</v>
      </c>
      <c r="BJ204" s="4">
        <v>1</v>
      </c>
      <c r="BK204" s="4" t="s">
        <v>336</v>
      </c>
      <c r="BM204" s="12"/>
      <c r="BN204" s="12"/>
      <c r="BO204" s="3"/>
      <c r="BP204" s="12" t="s">
        <v>1318</v>
      </c>
      <c r="BQ204" s="3"/>
      <c r="BS204" s="3"/>
      <c r="BT204" s="3"/>
      <c r="BU204" s="3"/>
      <c r="BV204" s="3"/>
      <c r="BW204" s="3"/>
      <c r="BX204" s="12" t="s">
        <v>2364</v>
      </c>
      <c r="BY204" s="12" t="s">
        <v>2363</v>
      </c>
      <c r="BZ204">
        <v>0.03</v>
      </c>
      <c r="CB204">
        <v>5</v>
      </c>
      <c r="CN204" t="s">
        <v>338</v>
      </c>
    </row>
    <row r="205" spans="1:92" x14ac:dyDescent="0.15">
      <c r="A205" s="12"/>
      <c r="D205" s="12"/>
      <c r="E205" s="12"/>
      <c r="AN205" s="3"/>
      <c r="BM205" s="3"/>
      <c r="BN205" s="3"/>
      <c r="BO205" s="3"/>
      <c r="BP205" s="3"/>
      <c r="BQ205" s="3"/>
      <c r="BS205" s="3"/>
      <c r="BT205" s="3"/>
      <c r="BU205" s="3"/>
      <c r="BV205" s="3"/>
      <c r="BW205" s="3"/>
      <c r="BX205" s="12"/>
      <c r="BY205" s="12"/>
    </row>
    <row r="206" spans="1:92" x14ac:dyDescent="0.15">
      <c r="A206" s="12" t="s">
        <v>2365</v>
      </c>
      <c r="C206" t="s">
        <v>142</v>
      </c>
      <c r="W206">
        <v>2</v>
      </c>
      <c r="AH206" t="s">
        <v>327</v>
      </c>
      <c r="AJ206" t="s">
        <v>343</v>
      </c>
      <c r="AM206" t="s">
        <v>344</v>
      </c>
      <c r="AO206">
        <v>1</v>
      </c>
      <c r="AS206">
        <v>1</v>
      </c>
      <c r="BB206" t="s">
        <v>2366</v>
      </c>
      <c r="BM206" t="s">
        <v>37</v>
      </c>
      <c r="BR206" s="5" t="s">
        <v>330</v>
      </c>
      <c r="CI206" s="12" t="s">
        <v>1450</v>
      </c>
    </row>
    <row r="207" spans="1:92" x14ac:dyDescent="0.15">
      <c r="A207" s="12" t="s">
        <v>2367</v>
      </c>
      <c r="C207" t="s">
        <v>142</v>
      </c>
      <c r="U207">
        <v>0.18</v>
      </c>
      <c r="W207">
        <v>2</v>
      </c>
      <c r="AH207" t="s">
        <v>327</v>
      </c>
      <c r="AJ207" t="s">
        <v>343</v>
      </c>
      <c r="AM207" t="s">
        <v>344</v>
      </c>
      <c r="AO207">
        <v>2</v>
      </c>
      <c r="AS207">
        <v>1</v>
      </c>
      <c r="BM207" t="s">
        <v>37</v>
      </c>
      <c r="BR207" s="5" t="s">
        <v>330</v>
      </c>
      <c r="CI207" s="12" t="s">
        <v>1450</v>
      </c>
    </row>
    <row r="208" spans="1:92" x14ac:dyDescent="0.15">
      <c r="A208" s="12" t="s">
        <v>2368</v>
      </c>
      <c r="C208" t="s">
        <v>326</v>
      </c>
      <c r="D208" t="s">
        <v>2370</v>
      </c>
      <c r="E208" s="12" t="s">
        <v>2369</v>
      </c>
      <c r="F208">
        <v>3</v>
      </c>
      <c r="G208" s="12" t="s">
        <v>500</v>
      </c>
      <c r="H208" s="3" t="s">
        <v>336</v>
      </c>
      <c r="W208">
        <v>1</v>
      </c>
      <c r="AH208" t="s">
        <v>346</v>
      </c>
      <c r="AJ208" t="s">
        <v>347</v>
      </c>
      <c r="AN208" s="3">
        <v>1</v>
      </c>
      <c r="AO208">
        <v>1.6</v>
      </c>
      <c r="AS208">
        <v>1</v>
      </c>
      <c r="BG208">
        <v>0.2</v>
      </c>
      <c r="BH208" s="4">
        <v>0</v>
      </c>
      <c r="BI208" s="4">
        <v>4</v>
      </c>
      <c r="BJ208" s="4">
        <v>3</v>
      </c>
      <c r="BK208" s="4" t="s">
        <v>336</v>
      </c>
      <c r="BM208" s="12" t="s">
        <v>801</v>
      </c>
      <c r="BN208" s="12"/>
      <c r="BO208" s="3"/>
      <c r="BP208" s="3"/>
      <c r="BQ208" s="3"/>
      <c r="BR208" s="5" t="s">
        <v>330</v>
      </c>
      <c r="BS208" s="3" t="s">
        <v>2432</v>
      </c>
      <c r="BT208" s="12" t="s">
        <v>1458</v>
      </c>
      <c r="BU208" s="3"/>
      <c r="BV208" s="3"/>
      <c r="BW208" s="3"/>
      <c r="BX208" s="12"/>
      <c r="CI208" s="12" t="s">
        <v>2436</v>
      </c>
      <c r="CN208" t="s">
        <v>338</v>
      </c>
    </row>
    <row r="209" spans="1:92" x14ac:dyDescent="0.15">
      <c r="A209" s="12" t="s">
        <v>2371</v>
      </c>
      <c r="C209" t="s">
        <v>326</v>
      </c>
      <c r="D209" t="s">
        <v>2373</v>
      </c>
      <c r="E209" s="12" t="s">
        <v>2372</v>
      </c>
      <c r="F209">
        <v>3</v>
      </c>
      <c r="G209" s="12" t="s">
        <v>780</v>
      </c>
      <c r="H209" s="3" t="s">
        <v>731</v>
      </c>
      <c r="L209" s="12" t="s">
        <v>2374</v>
      </c>
      <c r="W209">
        <v>1</v>
      </c>
      <c r="AH209" t="s">
        <v>346</v>
      </c>
      <c r="AJ209" t="s">
        <v>347</v>
      </c>
      <c r="AN209" s="3">
        <v>1</v>
      </c>
      <c r="AO209">
        <v>1</v>
      </c>
      <c r="AS209">
        <v>1</v>
      </c>
      <c r="BB209" s="12" t="s">
        <v>2380</v>
      </c>
      <c r="BG209">
        <v>30</v>
      </c>
      <c r="BH209" s="4">
        <v>30</v>
      </c>
      <c r="BI209" s="4">
        <v>30</v>
      </c>
      <c r="BJ209" s="4">
        <v>1</v>
      </c>
      <c r="BK209" s="4" t="s">
        <v>336</v>
      </c>
      <c r="BM209" s="12" t="s">
        <v>801</v>
      </c>
      <c r="BN209" s="12"/>
      <c r="BO209" s="3"/>
      <c r="BP209" s="3"/>
      <c r="BQ209" s="3"/>
      <c r="BR209" s="5" t="s">
        <v>330</v>
      </c>
      <c r="BS209" s="3" t="s">
        <v>2432</v>
      </c>
      <c r="BT209" s="12" t="s">
        <v>1458</v>
      </c>
      <c r="BU209" s="3"/>
      <c r="BV209" s="3"/>
      <c r="BW209" s="3"/>
      <c r="BX209" s="12"/>
      <c r="CI209" s="12" t="s">
        <v>2436</v>
      </c>
      <c r="CN209" t="s">
        <v>338</v>
      </c>
    </row>
    <row r="210" spans="1:92" x14ac:dyDescent="0.15">
      <c r="A210" s="12" t="s">
        <v>2375</v>
      </c>
      <c r="C210" t="s">
        <v>326</v>
      </c>
      <c r="E210" s="12"/>
      <c r="G210" t="s">
        <v>333</v>
      </c>
      <c r="H210" s="3" t="s">
        <v>548</v>
      </c>
      <c r="I210" s="3" t="s">
        <v>353</v>
      </c>
      <c r="W210">
        <v>1</v>
      </c>
      <c r="AN210" s="3"/>
      <c r="AS210">
        <v>1</v>
      </c>
      <c r="BC210" s="12"/>
      <c r="BM210" s="3"/>
      <c r="BN210" s="3"/>
      <c r="BO210" s="3"/>
      <c r="BP210" s="3"/>
      <c r="BQ210" s="3"/>
      <c r="BS210" s="3"/>
      <c r="BT210" s="3"/>
      <c r="BU210" s="3"/>
      <c r="BV210" s="3"/>
      <c r="BW210" s="3"/>
      <c r="BX210" s="12" t="s">
        <v>2439</v>
      </c>
      <c r="BY210">
        <v>0.8</v>
      </c>
      <c r="CB210">
        <v>10</v>
      </c>
      <c r="CN210" t="s">
        <v>338</v>
      </c>
    </row>
    <row r="211" spans="1:92" x14ac:dyDescent="0.15">
      <c r="A211" s="12" t="s">
        <v>2376</v>
      </c>
      <c r="C211" t="s">
        <v>326</v>
      </c>
      <c r="E211" s="12"/>
      <c r="G211" t="s">
        <v>333</v>
      </c>
      <c r="H211" s="3" t="s">
        <v>548</v>
      </c>
      <c r="I211" s="3" t="s">
        <v>353</v>
      </c>
      <c r="W211">
        <v>1</v>
      </c>
      <c r="AN211" s="3"/>
      <c r="AS211">
        <v>1</v>
      </c>
      <c r="BC211" s="12"/>
      <c r="BM211" s="3"/>
      <c r="BN211" s="3"/>
      <c r="BO211" s="3"/>
      <c r="BP211" s="3"/>
      <c r="BQ211" s="3"/>
      <c r="BS211" s="3"/>
      <c r="BT211" s="3"/>
      <c r="BU211" s="3"/>
      <c r="BV211" s="3"/>
      <c r="BW211" s="3"/>
      <c r="BX211" s="12" t="s">
        <v>2440</v>
      </c>
      <c r="BY211" s="12" t="s">
        <v>2379</v>
      </c>
      <c r="CB211">
        <v>30</v>
      </c>
      <c r="CN211" t="s">
        <v>338</v>
      </c>
    </row>
    <row r="212" spans="1:92" x14ac:dyDescent="0.15">
      <c r="A212" s="12"/>
      <c r="E212" s="12"/>
      <c r="AN212" s="3"/>
      <c r="BC212" s="12"/>
      <c r="BM212" s="3"/>
      <c r="BN212" s="3"/>
      <c r="BO212" s="3"/>
      <c r="BP212" s="3"/>
      <c r="BQ212" s="3"/>
      <c r="BS212" s="3"/>
      <c r="BT212" s="3"/>
      <c r="BU212" s="3"/>
      <c r="BV212" s="3"/>
      <c r="BW212" s="3"/>
      <c r="BX212" s="12"/>
      <c r="BY212" s="12"/>
    </row>
    <row r="213" spans="1:92" x14ac:dyDescent="0.15">
      <c r="A213" s="12" t="s">
        <v>2444</v>
      </c>
      <c r="C213" t="s">
        <v>326</v>
      </c>
      <c r="W213">
        <v>2</v>
      </c>
      <c r="X213">
        <v>1</v>
      </c>
      <c r="AH213" t="s">
        <v>327</v>
      </c>
      <c r="AJ213" t="s">
        <v>328</v>
      </c>
      <c r="AM213" t="s">
        <v>329</v>
      </c>
      <c r="AO213">
        <v>1</v>
      </c>
      <c r="AS213">
        <v>1</v>
      </c>
      <c r="BM213" t="s">
        <v>37</v>
      </c>
      <c r="BR213" s="5" t="s">
        <v>330</v>
      </c>
      <c r="BS213" s="12" t="s">
        <v>2474</v>
      </c>
      <c r="BT213" s="12" t="s">
        <v>1458</v>
      </c>
      <c r="CG213" s="12" t="s">
        <v>2472</v>
      </c>
      <c r="CH213" s="12"/>
      <c r="CI213" s="12" t="s">
        <v>2471</v>
      </c>
    </row>
    <row r="214" spans="1:92" x14ac:dyDescent="0.15">
      <c r="A214" s="12" t="s">
        <v>2452</v>
      </c>
      <c r="C214" s="12" t="s">
        <v>754</v>
      </c>
      <c r="H214" s="14" t="s">
        <v>548</v>
      </c>
      <c r="I214" s="14" t="s">
        <v>755</v>
      </c>
      <c r="W214">
        <v>1</v>
      </c>
      <c r="Z214">
        <v>1</v>
      </c>
      <c r="AA214" s="12" t="s">
        <v>771</v>
      </c>
      <c r="AB214" s="12"/>
      <c r="AJ214" s="12"/>
      <c r="AS214">
        <v>1</v>
      </c>
      <c r="CE214" s="12" t="s">
        <v>2456</v>
      </c>
    </row>
    <row r="215" spans="1:92" x14ac:dyDescent="0.15">
      <c r="A215" s="12" t="s">
        <v>2443</v>
      </c>
      <c r="C215" t="s">
        <v>326</v>
      </c>
      <c r="G215" t="s">
        <v>333</v>
      </c>
      <c r="H215" s="3" t="s">
        <v>352</v>
      </c>
      <c r="I215" s="3" t="s">
        <v>361</v>
      </c>
      <c r="W215">
        <v>1</v>
      </c>
      <c r="AA215" s="12" t="s">
        <v>771</v>
      </c>
      <c r="AB215">
        <v>1</v>
      </c>
      <c r="AN215" s="3"/>
      <c r="AS215">
        <v>1</v>
      </c>
      <c r="BH215"/>
      <c r="BI215"/>
      <c r="BJ215"/>
      <c r="BK215"/>
      <c r="BL215"/>
      <c r="BM215" s="3"/>
      <c r="BN215" s="3"/>
      <c r="BO215" s="3"/>
      <c r="BP215" s="3"/>
      <c r="BQ215" s="3"/>
      <c r="BS215" s="3"/>
      <c r="BT215" s="3"/>
      <c r="BU215" s="3"/>
      <c r="BV215" s="3"/>
      <c r="BW215" s="3"/>
      <c r="BX215" s="12" t="s">
        <v>701</v>
      </c>
      <c r="BY215">
        <v>8</v>
      </c>
      <c r="CB215">
        <v>99999</v>
      </c>
    </row>
    <row r="216" spans="1:92" x14ac:dyDescent="0.15">
      <c r="A216" s="12" t="s">
        <v>2445</v>
      </c>
      <c r="C216" t="s">
        <v>326</v>
      </c>
      <c r="D216" t="s">
        <v>2447</v>
      </c>
      <c r="E216" t="s">
        <v>2446</v>
      </c>
      <c r="F216">
        <v>3</v>
      </c>
      <c r="H216" s="3" t="s">
        <v>731</v>
      </c>
      <c r="I216" s="3" t="s">
        <v>353</v>
      </c>
      <c r="W216">
        <v>1</v>
      </c>
      <c r="AA216" s="12" t="s">
        <v>793</v>
      </c>
      <c r="AK216">
        <v>99</v>
      </c>
      <c r="AN216" s="3"/>
      <c r="AS216">
        <v>99</v>
      </c>
      <c r="BG216">
        <v>30</v>
      </c>
      <c r="BH216" s="4">
        <v>0</v>
      </c>
      <c r="BI216" s="4">
        <v>30</v>
      </c>
      <c r="BJ216" s="4">
        <v>1</v>
      </c>
      <c r="BK216" s="4" t="s">
        <v>336</v>
      </c>
      <c r="BM216" s="3"/>
      <c r="BN216" s="3"/>
      <c r="BO216" s="3"/>
      <c r="BP216" s="3"/>
      <c r="BQ216" s="3"/>
      <c r="BS216" s="3"/>
      <c r="BT216" s="3"/>
      <c r="BU216" s="3"/>
      <c r="BV216" s="3"/>
      <c r="BW216" s="3"/>
      <c r="BX216" s="12" t="s">
        <v>2450</v>
      </c>
      <c r="BY216" s="12" t="s">
        <v>2451</v>
      </c>
      <c r="BZ216">
        <v>70</v>
      </c>
      <c r="CB216">
        <v>30</v>
      </c>
      <c r="CN216" t="s">
        <v>338</v>
      </c>
    </row>
    <row r="217" spans="1:92" x14ac:dyDescent="0.15">
      <c r="A217" s="12" t="s">
        <v>2457</v>
      </c>
      <c r="C217" t="s">
        <v>326</v>
      </c>
      <c r="D217" t="s">
        <v>2458</v>
      </c>
      <c r="E217" s="12" t="s">
        <v>2459</v>
      </c>
      <c r="F217">
        <v>3</v>
      </c>
      <c r="G217" s="12" t="s">
        <v>780</v>
      </c>
      <c r="H217" s="3" t="s">
        <v>731</v>
      </c>
      <c r="L217" s="12"/>
      <c r="W217">
        <v>2</v>
      </c>
      <c r="AH217" s="12" t="s">
        <v>1899</v>
      </c>
      <c r="AJ217" s="12" t="s">
        <v>2460</v>
      </c>
      <c r="AN217" s="3"/>
      <c r="AO217">
        <v>1</v>
      </c>
      <c r="AS217">
        <v>1</v>
      </c>
      <c r="BB217" s="12" t="s">
        <v>2461</v>
      </c>
      <c r="BG217">
        <v>55</v>
      </c>
      <c r="BH217" s="4">
        <v>60</v>
      </c>
      <c r="BI217" s="4">
        <v>80</v>
      </c>
      <c r="BJ217" s="4">
        <v>1</v>
      </c>
      <c r="BK217" s="4" t="s">
        <v>336</v>
      </c>
      <c r="BM217" t="s">
        <v>37</v>
      </c>
      <c r="BO217" s="3"/>
      <c r="BP217" s="3"/>
      <c r="BQ217" s="3"/>
      <c r="BR217" s="5" t="s">
        <v>330</v>
      </c>
      <c r="BS217" s="12" t="s">
        <v>2474</v>
      </c>
      <c r="BT217" s="12" t="s">
        <v>1458</v>
      </c>
      <c r="BU217" s="3"/>
      <c r="BV217" s="3"/>
      <c r="BW217" s="3"/>
      <c r="BX217" s="12"/>
      <c r="CG217" s="12" t="s">
        <v>2472</v>
      </c>
      <c r="CH217" s="12"/>
      <c r="CI217" s="12" t="s">
        <v>2471</v>
      </c>
      <c r="CM217" s="12" t="s">
        <v>2473</v>
      </c>
      <c r="CN217" t="s">
        <v>338</v>
      </c>
    </row>
    <row r="218" spans="1:92" x14ac:dyDescent="0.15">
      <c r="A218" s="12" t="s">
        <v>2461</v>
      </c>
      <c r="C218" t="s">
        <v>326</v>
      </c>
      <c r="E218" s="12"/>
      <c r="G218" t="s">
        <v>333</v>
      </c>
      <c r="H218" s="3" t="s">
        <v>501</v>
      </c>
      <c r="W218">
        <v>1</v>
      </c>
      <c r="AJ218" s="12" t="s">
        <v>2460</v>
      </c>
      <c r="AN218" s="3"/>
      <c r="AS218">
        <v>99</v>
      </c>
      <c r="BC218" s="12"/>
      <c r="BM218" s="3"/>
      <c r="BN218" s="3"/>
      <c r="BO218" s="3"/>
      <c r="BP218" s="3"/>
      <c r="BQ218" s="3"/>
      <c r="BS218" s="3"/>
      <c r="BT218" s="3"/>
      <c r="BU218" s="3"/>
      <c r="BV218" s="3"/>
      <c r="BW218" s="3"/>
      <c r="BX218" s="12" t="s">
        <v>2463</v>
      </c>
      <c r="BY218" s="12">
        <v>0.5</v>
      </c>
      <c r="CB218">
        <v>0.1</v>
      </c>
      <c r="CN218" t="s">
        <v>338</v>
      </c>
    </row>
    <row r="220" spans="1:92" x14ac:dyDescent="0.15">
      <c r="A220" s="12" t="s">
        <v>2485</v>
      </c>
      <c r="C220" t="s">
        <v>326</v>
      </c>
      <c r="H220" s="3" t="s">
        <v>336</v>
      </c>
      <c r="W220">
        <v>2</v>
      </c>
      <c r="X220">
        <v>1</v>
      </c>
      <c r="AH220" t="s">
        <v>327</v>
      </c>
      <c r="AJ220" t="s">
        <v>376</v>
      </c>
      <c r="AM220" t="s">
        <v>329</v>
      </c>
      <c r="AO220">
        <v>1</v>
      </c>
      <c r="AS220">
        <v>1</v>
      </c>
      <c r="BM220" t="s">
        <v>37</v>
      </c>
      <c r="BR220" s="5" t="s">
        <v>330</v>
      </c>
      <c r="BS220" s="12" t="s">
        <v>2486</v>
      </c>
      <c r="BT220" s="12" t="s">
        <v>1458</v>
      </c>
      <c r="BX220" t="s">
        <v>377</v>
      </c>
      <c r="BY220">
        <v>-0.8</v>
      </c>
      <c r="CB220">
        <v>0.3</v>
      </c>
      <c r="CI220" s="12" t="s">
        <v>2487</v>
      </c>
    </row>
    <row r="221" spans="1:92" x14ac:dyDescent="0.15">
      <c r="A221" s="12" t="s">
        <v>2488</v>
      </c>
      <c r="C221" t="s">
        <v>326</v>
      </c>
      <c r="D221" t="s">
        <v>2544</v>
      </c>
      <c r="E221" t="s">
        <v>2545</v>
      </c>
      <c r="F221">
        <v>3</v>
      </c>
      <c r="G221" t="s">
        <v>333</v>
      </c>
      <c r="H221" s="3" t="s">
        <v>731</v>
      </c>
      <c r="W221">
        <v>2</v>
      </c>
      <c r="X221">
        <v>1</v>
      </c>
      <c r="AH221" t="s">
        <v>327</v>
      </c>
      <c r="AJ221" t="s">
        <v>376</v>
      </c>
      <c r="AM221" t="s">
        <v>329</v>
      </c>
      <c r="AS221">
        <v>99</v>
      </c>
      <c r="BB221" s="12" t="s">
        <v>2492</v>
      </c>
      <c r="BF221">
        <v>1.4</v>
      </c>
      <c r="BG221">
        <v>25</v>
      </c>
      <c r="BH221" s="4">
        <v>15</v>
      </c>
      <c r="BI221" s="4">
        <v>40</v>
      </c>
      <c r="BJ221" s="4">
        <v>1</v>
      </c>
      <c r="BK221" s="4" t="s">
        <v>336</v>
      </c>
      <c r="BP221" s="12" t="s">
        <v>1318</v>
      </c>
      <c r="BR221" s="12" t="s">
        <v>1385</v>
      </c>
      <c r="BS221" s="12"/>
      <c r="BT221" s="12"/>
      <c r="BX221" t="s">
        <v>377</v>
      </c>
      <c r="BY221">
        <v>-0.8</v>
      </c>
      <c r="CB221">
        <v>0.3</v>
      </c>
      <c r="CI221" s="12" t="s">
        <v>2487</v>
      </c>
      <c r="CM221" s="12" t="s">
        <v>2489</v>
      </c>
    </row>
    <row r="222" spans="1:92" x14ac:dyDescent="0.15">
      <c r="A222" s="12" t="s">
        <v>2492</v>
      </c>
      <c r="C222" t="s">
        <v>326</v>
      </c>
      <c r="E222" s="12"/>
      <c r="G222" t="s">
        <v>333</v>
      </c>
      <c r="H222" s="3" t="s">
        <v>548</v>
      </c>
      <c r="I222" s="3" t="s">
        <v>353</v>
      </c>
      <c r="W222">
        <v>1</v>
      </c>
      <c r="AN222" s="3"/>
      <c r="AS222">
        <v>1</v>
      </c>
      <c r="BC222" s="12"/>
      <c r="BM222" s="3"/>
      <c r="BN222" s="3"/>
      <c r="BO222" s="3"/>
      <c r="BP222" s="3"/>
      <c r="BQ222" s="3"/>
      <c r="BS222" s="3"/>
      <c r="BT222" s="3"/>
      <c r="BU222" s="3"/>
      <c r="BV222" s="3"/>
      <c r="BW222" s="3"/>
      <c r="BX222" s="12" t="s">
        <v>2493</v>
      </c>
      <c r="CB222">
        <v>25</v>
      </c>
      <c r="CN222" t="s">
        <v>338</v>
      </c>
    </row>
    <row r="224" spans="1:92" x14ac:dyDescent="0.15">
      <c r="A224" s="12" t="s">
        <v>2496</v>
      </c>
      <c r="C224" t="s">
        <v>326</v>
      </c>
      <c r="H224" s="3" t="s">
        <v>336</v>
      </c>
      <c r="W224">
        <v>1</v>
      </c>
      <c r="AH224" t="s">
        <v>346</v>
      </c>
      <c r="AJ224" t="s">
        <v>376</v>
      </c>
      <c r="AN224">
        <v>1</v>
      </c>
      <c r="AO224">
        <v>1</v>
      </c>
      <c r="AS224">
        <v>3</v>
      </c>
      <c r="BM224" t="s">
        <v>37</v>
      </c>
      <c r="BR224" s="5" t="s">
        <v>330</v>
      </c>
      <c r="BT224" s="12"/>
      <c r="CG224" s="12"/>
      <c r="CI224" s="12" t="s">
        <v>1526</v>
      </c>
    </row>
    <row r="225" spans="1:93" x14ac:dyDescent="0.15">
      <c r="A225" s="12" t="s">
        <v>2497</v>
      </c>
      <c r="C225" t="s">
        <v>326</v>
      </c>
      <c r="H225" s="3" t="s">
        <v>352</v>
      </c>
      <c r="I225" s="3" t="s">
        <v>755</v>
      </c>
      <c r="W225">
        <v>1</v>
      </c>
      <c r="AA225" s="12"/>
      <c r="AB225" s="12"/>
      <c r="AC225" s="12"/>
      <c r="AN225" s="3"/>
      <c r="AS225">
        <v>99</v>
      </c>
      <c r="BB225" s="12" t="s">
        <v>2498</v>
      </c>
      <c r="BC225" s="12"/>
      <c r="BD225" s="12"/>
      <c r="BH225"/>
      <c r="BI225"/>
      <c r="BJ225"/>
      <c r="BK225" s="12"/>
      <c r="BL225" s="12"/>
      <c r="BM225" s="3"/>
      <c r="BN225" s="3"/>
      <c r="BO225" s="3"/>
      <c r="BP225" s="3"/>
      <c r="BQ225" s="3"/>
      <c r="BS225" s="3"/>
      <c r="BT225" s="3"/>
      <c r="BU225" s="3"/>
      <c r="BV225" s="3"/>
      <c r="BW225" s="3"/>
      <c r="BX225" s="12" t="s">
        <v>2494</v>
      </c>
      <c r="BY225" s="12">
        <v>0.3</v>
      </c>
      <c r="BZ225" s="12"/>
      <c r="CA225" s="12"/>
      <c r="CB225">
        <v>99999</v>
      </c>
      <c r="CD225">
        <v>1</v>
      </c>
    </row>
    <row r="226" spans="1:93" x14ac:dyDescent="0.15">
      <c r="A226" s="12" t="s">
        <v>2498</v>
      </c>
      <c r="C226" t="s">
        <v>326</v>
      </c>
      <c r="H226" s="3" t="s">
        <v>352</v>
      </c>
      <c r="I226" s="3" t="s">
        <v>755</v>
      </c>
      <c r="W226">
        <v>1</v>
      </c>
      <c r="Z226">
        <v>1</v>
      </c>
      <c r="AA226" s="12" t="s">
        <v>1050</v>
      </c>
      <c r="AB226" s="12"/>
      <c r="AC226" s="12"/>
      <c r="AN226" s="3"/>
      <c r="AS226">
        <v>1</v>
      </c>
      <c r="BB226" s="12"/>
      <c r="BC226" s="12"/>
      <c r="BD226" s="12"/>
      <c r="BH226"/>
      <c r="BI226"/>
      <c r="BJ226"/>
      <c r="BK226" s="12"/>
      <c r="BL226" s="12"/>
      <c r="BM226" s="3"/>
      <c r="BN226" s="3"/>
      <c r="BO226" s="3"/>
      <c r="BP226" s="3"/>
      <c r="BQ226" s="3"/>
      <c r="BS226" s="3"/>
      <c r="BT226" s="3"/>
      <c r="BU226" s="3"/>
      <c r="BV226" s="3"/>
      <c r="BW226" s="3"/>
      <c r="BX226" s="12" t="s">
        <v>2494</v>
      </c>
      <c r="BY226" s="12">
        <v>0.3</v>
      </c>
      <c r="BZ226" s="12"/>
      <c r="CA226" s="12"/>
      <c r="CB226">
        <v>99999</v>
      </c>
      <c r="CD226">
        <v>1</v>
      </c>
    </row>
    <row r="227" spans="1:93" x14ac:dyDescent="0.15">
      <c r="A227" s="12" t="s">
        <v>2499</v>
      </c>
      <c r="C227" t="s">
        <v>326</v>
      </c>
      <c r="D227" t="s">
        <v>1267</v>
      </c>
      <c r="E227" s="12" t="s">
        <v>1266</v>
      </c>
      <c r="F227">
        <v>3</v>
      </c>
      <c r="G227" t="s">
        <v>333</v>
      </c>
      <c r="H227" s="3" t="s">
        <v>731</v>
      </c>
      <c r="I227" s="3" t="s">
        <v>353</v>
      </c>
      <c r="W227">
        <v>1</v>
      </c>
      <c r="AN227" s="3"/>
      <c r="AS227">
        <v>1</v>
      </c>
      <c r="BG227">
        <v>30</v>
      </c>
      <c r="BH227" s="4">
        <v>20</v>
      </c>
      <c r="BI227" s="4">
        <v>30</v>
      </c>
      <c r="BJ227" s="4">
        <v>1</v>
      </c>
      <c r="BK227" s="4" t="s">
        <v>336</v>
      </c>
      <c r="BM227" s="3"/>
      <c r="BN227" s="3"/>
      <c r="BO227" s="3"/>
      <c r="BP227" s="3"/>
      <c r="BQ227" s="3"/>
      <c r="BS227" s="3"/>
      <c r="BT227" s="3"/>
      <c r="BU227" s="3"/>
      <c r="BV227" s="3"/>
      <c r="BW227" s="3"/>
      <c r="BX227" t="s">
        <v>2312</v>
      </c>
      <c r="BY227">
        <v>0.9</v>
      </c>
      <c r="CB227">
        <v>30</v>
      </c>
      <c r="CN227" t="s">
        <v>338</v>
      </c>
    </row>
    <row r="228" spans="1:93" x14ac:dyDescent="0.15">
      <c r="A228" s="12" t="s">
        <v>2500</v>
      </c>
      <c r="C228" t="s">
        <v>326</v>
      </c>
      <c r="D228" t="s">
        <v>2501</v>
      </c>
      <c r="E228" s="12" t="s">
        <v>2502</v>
      </c>
      <c r="F228">
        <v>3</v>
      </c>
      <c r="G228" t="s">
        <v>333</v>
      </c>
      <c r="H228" s="3" t="s">
        <v>731</v>
      </c>
      <c r="W228">
        <v>1</v>
      </c>
      <c r="AH228" t="s">
        <v>346</v>
      </c>
      <c r="AJ228" s="12" t="s">
        <v>2503</v>
      </c>
      <c r="AN228">
        <v>1</v>
      </c>
      <c r="AO228">
        <v>1</v>
      </c>
      <c r="AS228">
        <v>3</v>
      </c>
      <c r="BB228" t="s">
        <v>2504</v>
      </c>
      <c r="BG228">
        <v>40</v>
      </c>
      <c r="BH228" s="4">
        <v>85</v>
      </c>
      <c r="BI228" s="4">
        <v>100</v>
      </c>
      <c r="BJ228" s="4">
        <v>1</v>
      </c>
      <c r="BK228" s="4" t="s">
        <v>336</v>
      </c>
      <c r="BM228" s="3" t="s">
        <v>1159</v>
      </c>
      <c r="BN228" s="3"/>
      <c r="BO228" s="3"/>
      <c r="BP228" s="3" t="s">
        <v>1158</v>
      </c>
      <c r="BQ228" s="3"/>
      <c r="BR228" s="5" t="s">
        <v>330</v>
      </c>
      <c r="BS228" s="3"/>
      <c r="BT228" s="3"/>
      <c r="BU228" s="3"/>
      <c r="BV228" s="3"/>
      <c r="BW228" s="3"/>
      <c r="CN228" t="s">
        <v>338</v>
      </c>
    </row>
    <row r="229" spans="1:93" x14ac:dyDescent="0.15">
      <c r="A229" s="12" t="s">
        <v>2505</v>
      </c>
      <c r="C229" t="s">
        <v>326</v>
      </c>
      <c r="E229" s="12"/>
      <c r="G229" t="s">
        <v>333</v>
      </c>
      <c r="H229" s="3" t="s">
        <v>548</v>
      </c>
      <c r="I229" s="3" t="s">
        <v>353</v>
      </c>
      <c r="W229">
        <v>1</v>
      </c>
      <c r="AN229" s="3"/>
      <c r="AS229">
        <v>1</v>
      </c>
      <c r="BC229" s="12"/>
      <c r="BM229" s="3"/>
      <c r="BN229" s="3"/>
      <c r="BO229" s="3"/>
      <c r="BP229" s="3"/>
      <c r="BQ229" s="3"/>
      <c r="BS229" s="3"/>
      <c r="BT229" s="3"/>
      <c r="BU229" s="3"/>
      <c r="BV229" s="3"/>
      <c r="BW229" s="3"/>
      <c r="BX229" s="12" t="s">
        <v>2527</v>
      </c>
      <c r="BY229">
        <v>-2.1</v>
      </c>
      <c r="CB229">
        <v>40</v>
      </c>
      <c r="CN229" t="s">
        <v>338</v>
      </c>
    </row>
    <row r="230" spans="1:93" x14ac:dyDescent="0.15">
      <c r="A230" s="12"/>
      <c r="E230" s="12"/>
      <c r="F230" s="12"/>
      <c r="BC230" s="12"/>
      <c r="BD230" s="12"/>
      <c r="BE230" s="12"/>
      <c r="BS230" s="12"/>
      <c r="BX230" s="12"/>
      <c r="BY230" s="12"/>
      <c r="BZ230" s="12"/>
      <c r="CA230" s="12"/>
    </row>
    <row r="231" spans="1:93" x14ac:dyDescent="0.15">
      <c r="A231" s="12" t="s">
        <v>2506</v>
      </c>
      <c r="C231" t="s">
        <v>142</v>
      </c>
      <c r="W231">
        <v>2</v>
      </c>
      <c r="AH231" t="s">
        <v>327</v>
      </c>
      <c r="AJ231" s="12" t="s">
        <v>1352</v>
      </c>
      <c r="AM231" t="s">
        <v>344</v>
      </c>
      <c r="AO231">
        <v>1</v>
      </c>
      <c r="AS231">
        <v>1</v>
      </c>
      <c r="BM231" t="s">
        <v>37</v>
      </c>
      <c r="BR231" s="5" t="s">
        <v>330</v>
      </c>
      <c r="CG231" s="12" t="s">
        <v>2537</v>
      </c>
      <c r="CI231" s="12" t="s">
        <v>2536</v>
      </c>
    </row>
    <row r="232" spans="1:93" x14ac:dyDescent="0.15">
      <c r="A232" s="12" t="s">
        <v>2507</v>
      </c>
      <c r="C232" t="s">
        <v>326</v>
      </c>
      <c r="H232" t="s">
        <v>548</v>
      </c>
      <c r="I232" t="s">
        <v>550</v>
      </c>
      <c r="J232"/>
      <c r="K232"/>
      <c r="L232"/>
      <c r="M232"/>
      <c r="N232"/>
      <c r="O232"/>
      <c r="P232"/>
      <c r="Q232"/>
      <c r="R232"/>
      <c r="W232">
        <v>1</v>
      </c>
      <c r="Z232">
        <v>1</v>
      </c>
      <c r="AB232">
        <v>1</v>
      </c>
      <c r="AC232" s="12" t="s">
        <v>1086</v>
      </c>
      <c r="BB232" s="12"/>
      <c r="BH232"/>
      <c r="BI232"/>
      <c r="BJ232"/>
      <c r="BK232"/>
      <c r="BL232"/>
      <c r="BR232"/>
      <c r="BX232" s="12" t="s">
        <v>444</v>
      </c>
      <c r="BY232">
        <v>-1</v>
      </c>
    </row>
    <row r="233" spans="1:93" x14ac:dyDescent="0.15">
      <c r="A233" s="12" t="s">
        <v>2509</v>
      </c>
      <c r="C233" t="s">
        <v>412</v>
      </c>
      <c r="D233" t="s">
        <v>2513</v>
      </c>
      <c r="E233" t="s">
        <v>2510</v>
      </c>
      <c r="F233">
        <v>3</v>
      </c>
      <c r="G233" t="s">
        <v>383</v>
      </c>
      <c r="H233" s="3" t="s">
        <v>336</v>
      </c>
      <c r="Q233" s="3">
        <v>1</v>
      </c>
      <c r="W233">
        <v>1</v>
      </c>
      <c r="AS233">
        <v>1</v>
      </c>
      <c r="BA233">
        <v>12</v>
      </c>
      <c r="BG233">
        <v>0.2</v>
      </c>
      <c r="BH233" s="4">
        <v>20</v>
      </c>
      <c r="BI233" s="4">
        <v>35</v>
      </c>
      <c r="BJ233" s="4">
        <v>1</v>
      </c>
      <c r="BK233" s="4" t="s">
        <v>336</v>
      </c>
      <c r="CH233" s="12" t="s">
        <v>1403</v>
      </c>
      <c r="CN233" t="s">
        <v>338</v>
      </c>
    </row>
    <row r="234" spans="1:93" x14ac:dyDescent="0.15">
      <c r="A234" s="12" t="s">
        <v>2511</v>
      </c>
      <c r="C234" s="12" t="s">
        <v>2040</v>
      </c>
      <c r="D234" t="s">
        <v>2514</v>
      </c>
      <c r="E234" s="12" t="s">
        <v>2512</v>
      </c>
      <c r="F234">
        <v>3</v>
      </c>
      <c r="G234" t="s">
        <v>333</v>
      </c>
      <c r="H234" s="3" t="s">
        <v>731</v>
      </c>
      <c r="W234">
        <v>1</v>
      </c>
      <c r="AS234">
        <v>1</v>
      </c>
      <c r="BA234">
        <v>9</v>
      </c>
      <c r="BB234" s="12" t="s">
        <v>2517</v>
      </c>
      <c r="BG234">
        <v>10</v>
      </c>
      <c r="BH234" s="4">
        <v>20</v>
      </c>
      <c r="BI234" s="4">
        <v>35</v>
      </c>
      <c r="BJ234" s="4">
        <v>1</v>
      </c>
      <c r="BK234" s="4" t="s">
        <v>336</v>
      </c>
      <c r="CH234" s="12" t="s">
        <v>2046</v>
      </c>
    </row>
    <row r="235" spans="1:93" x14ac:dyDescent="0.15">
      <c r="A235" s="12" t="s">
        <v>2515</v>
      </c>
      <c r="C235" t="s">
        <v>2514</v>
      </c>
      <c r="E235" s="12"/>
      <c r="H235" s="3" t="s">
        <v>548</v>
      </c>
      <c r="I235" s="3" t="s">
        <v>1064</v>
      </c>
      <c r="W235">
        <v>1</v>
      </c>
      <c r="AS235">
        <v>1</v>
      </c>
      <c r="BA235">
        <v>1</v>
      </c>
      <c r="BB235" s="12"/>
      <c r="CH235" s="12"/>
    </row>
    <row r="236" spans="1:93" x14ac:dyDescent="0.15">
      <c r="A236" s="12" t="s">
        <v>2516</v>
      </c>
      <c r="C236" t="s">
        <v>326</v>
      </c>
      <c r="E236" s="12"/>
      <c r="G236" t="s">
        <v>333</v>
      </c>
      <c r="H236" s="3" t="s">
        <v>548</v>
      </c>
      <c r="I236" s="3" t="s">
        <v>353</v>
      </c>
      <c r="W236">
        <v>1</v>
      </c>
      <c r="AC236" s="12" t="s">
        <v>1086</v>
      </c>
      <c r="AK236">
        <v>99</v>
      </c>
      <c r="AN236" s="3"/>
      <c r="AS236">
        <v>99</v>
      </c>
      <c r="BC236" s="12"/>
      <c r="BM236" s="3"/>
      <c r="BN236" s="3"/>
      <c r="BO236" s="3"/>
      <c r="BP236" s="3"/>
      <c r="BQ236" s="3"/>
      <c r="BS236" s="3"/>
      <c r="BT236" s="3"/>
      <c r="BU236" s="3"/>
      <c r="BV236" s="3"/>
      <c r="BW236" s="3"/>
      <c r="BX236" s="12" t="s">
        <v>2539</v>
      </c>
      <c r="BY236" s="12" t="s">
        <v>2451</v>
      </c>
      <c r="CB236">
        <v>10</v>
      </c>
      <c r="CN236" t="s">
        <v>338</v>
      </c>
      <c r="CO236">
        <v>1</v>
      </c>
    </row>
    <row r="238" spans="1:93" x14ac:dyDescent="0.15">
      <c r="A238" s="12" t="s">
        <v>2518</v>
      </c>
      <c r="C238" t="s">
        <v>142</v>
      </c>
      <c r="H238" s="3" t="s">
        <v>501</v>
      </c>
      <c r="W238">
        <v>2</v>
      </c>
      <c r="AH238" t="s">
        <v>327</v>
      </c>
      <c r="AJ238" s="12" t="s">
        <v>1352</v>
      </c>
      <c r="AM238" t="s">
        <v>344</v>
      </c>
      <c r="AO238">
        <v>1</v>
      </c>
      <c r="AS238">
        <v>1</v>
      </c>
      <c r="BM238" s="12" t="s">
        <v>2557</v>
      </c>
      <c r="BN238" s="12"/>
      <c r="BR238" s="5" t="s">
        <v>330</v>
      </c>
      <c r="CG238" s="12" t="s">
        <v>2549</v>
      </c>
      <c r="CI238" s="12" t="s">
        <v>2548</v>
      </c>
    </row>
    <row r="239" spans="1:93" x14ac:dyDescent="0.15">
      <c r="A239" s="12" t="s">
        <v>2543</v>
      </c>
      <c r="C239" t="s">
        <v>412</v>
      </c>
      <c r="H239" s="3" t="s">
        <v>548</v>
      </c>
      <c r="I239" s="3" t="s">
        <v>928</v>
      </c>
      <c r="R239" s="3">
        <v>1</v>
      </c>
      <c r="W239">
        <v>1</v>
      </c>
      <c r="AA239" s="12" t="s">
        <v>771</v>
      </c>
      <c r="AS239">
        <v>1</v>
      </c>
      <c r="BA239">
        <v>2</v>
      </c>
      <c r="CH239" s="12"/>
    </row>
    <row r="240" spans="1:93" x14ac:dyDescent="0.15">
      <c r="A240" s="12" t="s">
        <v>2560</v>
      </c>
      <c r="C240" t="s">
        <v>412</v>
      </c>
      <c r="G240" s="12"/>
      <c r="H240" s="3" t="s">
        <v>548</v>
      </c>
      <c r="I240" s="3" t="s">
        <v>353</v>
      </c>
      <c r="W240">
        <v>1</v>
      </c>
      <c r="AS240">
        <v>1</v>
      </c>
      <c r="BA240">
        <v>12</v>
      </c>
      <c r="CH240" s="12"/>
      <c r="CN240" t="s">
        <v>338</v>
      </c>
    </row>
    <row r="241" spans="1:93" x14ac:dyDescent="0.15">
      <c r="A241" s="12" t="s">
        <v>2519</v>
      </c>
      <c r="C241" s="12" t="s">
        <v>585</v>
      </c>
      <c r="D241" t="s">
        <v>2520</v>
      </c>
      <c r="E241" t="s">
        <v>2559</v>
      </c>
      <c r="F241">
        <v>3</v>
      </c>
      <c r="G241" t="s">
        <v>333</v>
      </c>
      <c r="H241" s="3" t="s">
        <v>731</v>
      </c>
      <c r="I241" s="3" t="s">
        <v>353</v>
      </c>
      <c r="R241" s="3">
        <v>1</v>
      </c>
      <c r="S241">
        <v>1</v>
      </c>
      <c r="V241">
        <v>1</v>
      </c>
      <c r="W241">
        <v>2</v>
      </c>
      <c r="AH241" t="s">
        <v>327</v>
      </c>
      <c r="AJ241" s="12" t="s">
        <v>2521</v>
      </c>
      <c r="AM241" s="12" t="s">
        <v>609</v>
      </c>
      <c r="AO241">
        <v>1.7</v>
      </c>
      <c r="AS241">
        <v>99</v>
      </c>
      <c r="AT241">
        <v>1</v>
      </c>
      <c r="AU241">
        <v>0.8</v>
      </c>
      <c r="BB241" s="12" t="s">
        <v>2560</v>
      </c>
      <c r="BF241">
        <v>2.1669999999999998</v>
      </c>
      <c r="BG241">
        <v>0.2</v>
      </c>
      <c r="BH241" s="4">
        <v>30</v>
      </c>
      <c r="BI241" s="4">
        <v>40</v>
      </c>
      <c r="BJ241" s="4">
        <v>1</v>
      </c>
      <c r="BK241" s="4" t="s">
        <v>336</v>
      </c>
      <c r="BM241" s="12" t="s">
        <v>801</v>
      </c>
      <c r="BN241" s="12">
        <v>0.5</v>
      </c>
      <c r="BR241" s="12" t="s">
        <v>1385</v>
      </c>
      <c r="BX241" s="12" t="s">
        <v>807</v>
      </c>
      <c r="CB241">
        <v>3</v>
      </c>
      <c r="CG241" s="12" t="s">
        <v>2551</v>
      </c>
      <c r="CH241" s="12"/>
      <c r="CI241" s="12" t="s">
        <v>2550</v>
      </c>
      <c r="CN241" t="s">
        <v>338</v>
      </c>
    </row>
    <row r="243" spans="1:93" x14ac:dyDescent="0.15">
      <c r="A243" s="12" t="s">
        <v>2571</v>
      </c>
      <c r="C243" t="s">
        <v>142</v>
      </c>
      <c r="H243" s="3" t="s">
        <v>501</v>
      </c>
      <c r="W243">
        <v>2</v>
      </c>
      <c r="AH243" t="s">
        <v>327</v>
      </c>
      <c r="AJ243" s="12" t="s">
        <v>1352</v>
      </c>
      <c r="AM243" t="s">
        <v>344</v>
      </c>
      <c r="AO243">
        <v>1</v>
      </c>
      <c r="AS243">
        <v>1</v>
      </c>
      <c r="BM243" s="12" t="s">
        <v>576</v>
      </c>
      <c r="BN243" s="12"/>
      <c r="BR243" s="5" t="s">
        <v>330</v>
      </c>
      <c r="CH243" s="12" t="s">
        <v>2598</v>
      </c>
      <c r="CI243" s="12" t="s">
        <v>2581</v>
      </c>
    </row>
    <row r="244" spans="1:93" x14ac:dyDescent="0.15">
      <c r="A244" s="12" t="s">
        <v>2572</v>
      </c>
      <c r="C244" t="s">
        <v>326</v>
      </c>
      <c r="H244" s="3" t="s">
        <v>352</v>
      </c>
      <c r="I244" s="3" t="s">
        <v>361</v>
      </c>
      <c r="W244">
        <v>1</v>
      </c>
      <c r="AA244" s="12" t="s">
        <v>771</v>
      </c>
      <c r="AB244" s="12">
        <v>1</v>
      </c>
      <c r="AN244" s="3"/>
      <c r="AS244">
        <v>1</v>
      </c>
      <c r="BH244"/>
      <c r="BI244"/>
      <c r="BJ244"/>
      <c r="BK244"/>
      <c r="BL244"/>
      <c r="BM244" s="3"/>
      <c r="BN244" s="3"/>
      <c r="BO244" s="3"/>
      <c r="BP244" s="3"/>
      <c r="BQ244" s="3"/>
      <c r="BS244" s="3"/>
      <c r="BT244" s="3"/>
      <c r="BU244" s="3"/>
      <c r="BV244" s="3"/>
      <c r="BW244" s="3"/>
      <c r="BX244" s="12" t="s">
        <v>2563</v>
      </c>
      <c r="CB244">
        <v>99999</v>
      </c>
    </row>
    <row r="245" spans="1:93" x14ac:dyDescent="0.15">
      <c r="A245" s="12" t="s">
        <v>2575</v>
      </c>
      <c r="C245" t="s">
        <v>326</v>
      </c>
      <c r="D245" t="s">
        <v>2574</v>
      </c>
      <c r="E245" s="12" t="s">
        <v>2573</v>
      </c>
      <c r="F245">
        <v>3</v>
      </c>
      <c r="G245" t="s">
        <v>333</v>
      </c>
      <c r="H245" s="3" t="s">
        <v>731</v>
      </c>
      <c r="I245" s="3" t="s">
        <v>353</v>
      </c>
      <c r="W245">
        <v>1</v>
      </c>
      <c r="AN245" s="3"/>
      <c r="AS245">
        <v>1</v>
      </c>
      <c r="BG245">
        <v>35</v>
      </c>
      <c r="BH245" s="4">
        <v>15</v>
      </c>
      <c r="BI245" s="4">
        <v>35</v>
      </c>
      <c r="BJ245" s="4">
        <v>1</v>
      </c>
      <c r="BK245" s="4" t="s">
        <v>336</v>
      </c>
      <c r="BM245" s="3"/>
      <c r="BN245" s="3"/>
      <c r="BO245" s="3"/>
      <c r="BP245" s="3"/>
      <c r="BQ245" s="3"/>
      <c r="BS245" s="3"/>
      <c r="BT245" s="3"/>
      <c r="BU245" s="3"/>
      <c r="BV245" s="3"/>
      <c r="BW245" s="3"/>
      <c r="BX245" s="12" t="s">
        <v>1905</v>
      </c>
      <c r="BY245" s="12" t="s">
        <v>2576</v>
      </c>
      <c r="CB245">
        <v>35</v>
      </c>
      <c r="CN245" t="s">
        <v>338</v>
      </c>
    </row>
    <row r="246" spans="1:93" x14ac:dyDescent="0.15">
      <c r="A246" s="12" t="s">
        <v>2577</v>
      </c>
      <c r="C246" t="s">
        <v>142</v>
      </c>
      <c r="D246" t="s">
        <v>2578</v>
      </c>
      <c r="E246" t="s">
        <v>2579</v>
      </c>
      <c r="F246">
        <v>3</v>
      </c>
      <c r="G246" s="12" t="s">
        <v>780</v>
      </c>
      <c r="H246" s="3" t="s">
        <v>731</v>
      </c>
      <c r="W246">
        <v>2</v>
      </c>
      <c r="AH246" t="s">
        <v>327</v>
      </c>
      <c r="AJ246" s="12" t="s">
        <v>1352</v>
      </c>
      <c r="AM246" t="s">
        <v>344</v>
      </c>
      <c r="AO246">
        <v>1</v>
      </c>
      <c r="AS246">
        <v>1</v>
      </c>
      <c r="BB246" s="12" t="s">
        <v>2591</v>
      </c>
      <c r="BG246">
        <v>30</v>
      </c>
      <c r="BH246" s="4">
        <v>10</v>
      </c>
      <c r="BI246" s="4">
        <v>20</v>
      </c>
      <c r="BJ246" s="4">
        <v>1</v>
      </c>
      <c r="BK246" s="4" t="s">
        <v>501</v>
      </c>
      <c r="BM246" s="12" t="s">
        <v>801</v>
      </c>
      <c r="BO246" s="12" t="s">
        <v>2580</v>
      </c>
      <c r="BR246" s="5" t="s">
        <v>330</v>
      </c>
      <c r="CH246" s="12" t="s">
        <v>2588</v>
      </c>
      <c r="CI246" s="12" t="s">
        <v>2587</v>
      </c>
    </row>
    <row r="247" spans="1:93" x14ac:dyDescent="0.15">
      <c r="A247" s="12" t="s">
        <v>2591</v>
      </c>
      <c r="C247" t="s">
        <v>326</v>
      </c>
      <c r="E247" s="12"/>
      <c r="G247" t="s">
        <v>333</v>
      </c>
      <c r="H247" s="3" t="s">
        <v>548</v>
      </c>
      <c r="I247" s="3" t="s">
        <v>353</v>
      </c>
      <c r="W247">
        <v>1</v>
      </c>
      <c r="AA247" s="12" t="s">
        <v>771</v>
      </c>
      <c r="AC247" s="12"/>
      <c r="AN247" s="3"/>
      <c r="AS247">
        <v>1</v>
      </c>
      <c r="BC247" s="12"/>
      <c r="BM247" s="3"/>
      <c r="BN247" s="3"/>
      <c r="BO247" s="3"/>
      <c r="BP247" s="3"/>
      <c r="BQ247" s="3"/>
      <c r="BS247" s="3"/>
      <c r="BT247" s="3"/>
      <c r="BU247" s="3"/>
      <c r="BV247" s="3"/>
      <c r="BW247" s="3"/>
      <c r="BX247" s="12" t="s">
        <v>2594</v>
      </c>
      <c r="BY247" s="12"/>
      <c r="BZ247" s="12" t="s">
        <v>2595</v>
      </c>
      <c r="CA247" s="12"/>
      <c r="CB247">
        <v>10</v>
      </c>
      <c r="CN247" t="s">
        <v>338</v>
      </c>
      <c r="CO247">
        <v>1</v>
      </c>
    </row>
    <row r="248" spans="1:93" x14ac:dyDescent="0.15">
      <c r="A248" s="12"/>
      <c r="E248" s="12"/>
      <c r="AA248" s="12"/>
      <c r="AC248" s="12"/>
      <c r="AN248" s="3"/>
      <c r="BC248" s="12"/>
      <c r="BM248" s="3"/>
      <c r="BN248" s="3"/>
      <c r="BO248" s="3"/>
      <c r="BP248" s="3"/>
      <c r="BQ248" s="3"/>
      <c r="BS248" s="3"/>
      <c r="BT248" s="3"/>
      <c r="BU248" s="3"/>
      <c r="BV248" s="3"/>
      <c r="BW248" s="3"/>
      <c r="BX248" s="12"/>
      <c r="BY248" s="12"/>
      <c r="BZ248" s="12"/>
      <c r="CA248" s="12"/>
    </row>
    <row r="249" spans="1:93" x14ac:dyDescent="0.15">
      <c r="A249" s="12" t="s">
        <v>2599</v>
      </c>
      <c r="C249" t="s">
        <v>142</v>
      </c>
      <c r="H249" s="3" t="s">
        <v>501</v>
      </c>
      <c r="W249">
        <v>2</v>
      </c>
      <c r="AH249" t="s">
        <v>327</v>
      </c>
      <c r="AJ249" s="12" t="s">
        <v>1352</v>
      </c>
      <c r="AM249" t="s">
        <v>344</v>
      </c>
      <c r="AO249">
        <v>1</v>
      </c>
      <c r="AS249">
        <v>1</v>
      </c>
      <c r="BM249" s="12" t="s">
        <v>576</v>
      </c>
      <c r="BN249" s="12"/>
      <c r="BR249" s="5" t="s">
        <v>330</v>
      </c>
      <c r="CH249" s="12"/>
      <c r="CI249" s="12" t="s">
        <v>2678</v>
      </c>
    </row>
    <row r="250" spans="1:93" x14ac:dyDescent="0.15">
      <c r="A250" s="12" t="s">
        <v>2600</v>
      </c>
      <c r="C250" t="s">
        <v>142</v>
      </c>
      <c r="G250" s="12" t="s">
        <v>500</v>
      </c>
      <c r="H250" s="3" t="s">
        <v>501</v>
      </c>
      <c r="W250">
        <v>2</v>
      </c>
      <c r="AH250" t="s">
        <v>327</v>
      </c>
      <c r="AJ250" s="12" t="s">
        <v>1352</v>
      </c>
      <c r="AM250" t="s">
        <v>344</v>
      </c>
      <c r="AO250">
        <v>2</v>
      </c>
      <c r="AS250">
        <v>1</v>
      </c>
      <c r="BB250" s="12" t="s">
        <v>2602</v>
      </c>
      <c r="BG250">
        <v>0.2</v>
      </c>
      <c r="BH250" s="4">
        <v>0</v>
      </c>
      <c r="BI250" s="4">
        <v>1</v>
      </c>
      <c r="BJ250" s="4">
        <v>999</v>
      </c>
      <c r="BK250" s="4" t="s">
        <v>2601</v>
      </c>
      <c r="BM250" s="12" t="s">
        <v>576</v>
      </c>
      <c r="BN250" s="12"/>
      <c r="BR250" s="5" t="s">
        <v>330</v>
      </c>
      <c r="CH250" s="12"/>
      <c r="CI250" s="12" t="s">
        <v>2678</v>
      </c>
    </row>
    <row r="251" spans="1:93" x14ac:dyDescent="0.15">
      <c r="A251" s="12" t="s">
        <v>2602</v>
      </c>
      <c r="C251" t="s">
        <v>326</v>
      </c>
      <c r="H251" s="3" t="s">
        <v>352</v>
      </c>
      <c r="I251" s="3" t="s">
        <v>361</v>
      </c>
      <c r="W251">
        <v>1</v>
      </c>
      <c r="AA251" s="12" t="s">
        <v>771</v>
      </c>
      <c r="AB251" s="12">
        <v>1</v>
      </c>
      <c r="AN251" s="3"/>
      <c r="AS251">
        <v>1</v>
      </c>
      <c r="BH251"/>
      <c r="BI251"/>
      <c r="BJ251"/>
      <c r="BK251"/>
      <c r="BL251"/>
      <c r="BM251" s="3"/>
      <c r="BN251" s="3"/>
      <c r="BO251" s="3"/>
      <c r="BP251" s="3"/>
      <c r="BQ251" s="3"/>
      <c r="BS251" s="3"/>
      <c r="BT251" s="3"/>
      <c r="BU251" s="3"/>
      <c r="BV251" s="3"/>
      <c r="BW251" s="3"/>
      <c r="BX251" s="12" t="s">
        <v>2603</v>
      </c>
      <c r="BY251">
        <v>0.33</v>
      </c>
      <c r="CB251">
        <v>99999</v>
      </c>
    </row>
    <row r="252" spans="1:93" x14ac:dyDescent="0.15">
      <c r="A252" s="12" t="s">
        <v>2604</v>
      </c>
      <c r="C252" t="s">
        <v>326</v>
      </c>
      <c r="D252" t="s">
        <v>2605</v>
      </c>
      <c r="E252" t="s">
        <v>2606</v>
      </c>
      <c r="F252">
        <v>3</v>
      </c>
      <c r="G252" t="s">
        <v>383</v>
      </c>
      <c r="H252" s="3" t="s">
        <v>336</v>
      </c>
      <c r="W252">
        <v>2</v>
      </c>
      <c r="AH252" t="s">
        <v>327</v>
      </c>
      <c r="AI252" s="12"/>
      <c r="AJ252" s="12" t="s">
        <v>1352</v>
      </c>
      <c r="AM252" t="s">
        <v>344</v>
      </c>
      <c r="AO252">
        <v>2.4</v>
      </c>
      <c r="AS252">
        <v>1</v>
      </c>
      <c r="BG252">
        <v>0.2</v>
      </c>
      <c r="BH252" s="4">
        <v>0</v>
      </c>
      <c r="BI252" s="4">
        <v>4</v>
      </c>
      <c r="BJ252" s="4">
        <v>1</v>
      </c>
      <c r="BK252" s="4" t="s">
        <v>384</v>
      </c>
      <c r="BM252" t="s">
        <v>37</v>
      </c>
      <c r="BR252" s="5" t="s">
        <v>330</v>
      </c>
      <c r="BS252" s="12"/>
      <c r="BT252" s="12"/>
      <c r="BU252" s="12" t="s">
        <v>2609</v>
      </c>
      <c r="BX252" s="12"/>
      <c r="CG252" s="12" t="s">
        <v>2680</v>
      </c>
      <c r="CH252" s="12"/>
      <c r="CI252" s="12" t="s">
        <v>2679</v>
      </c>
      <c r="CN252" t="s">
        <v>342</v>
      </c>
    </row>
    <row r="253" spans="1:93" x14ac:dyDescent="0.15">
      <c r="A253" s="12" t="s">
        <v>2610</v>
      </c>
      <c r="C253" t="s">
        <v>142</v>
      </c>
      <c r="D253" t="s">
        <v>2612</v>
      </c>
      <c r="E253" t="s">
        <v>2611</v>
      </c>
      <c r="F253">
        <v>3</v>
      </c>
      <c r="G253" s="12" t="s">
        <v>780</v>
      </c>
      <c r="H253" s="3" t="s">
        <v>731</v>
      </c>
      <c r="W253">
        <v>2</v>
      </c>
      <c r="AH253" t="s">
        <v>327</v>
      </c>
      <c r="AJ253" s="12" t="s">
        <v>1352</v>
      </c>
      <c r="AM253" s="12" t="s">
        <v>609</v>
      </c>
      <c r="AO253">
        <v>1</v>
      </c>
      <c r="AR253">
        <v>0.25</v>
      </c>
      <c r="AS253">
        <v>1</v>
      </c>
      <c r="BB253" t="s">
        <v>2613</v>
      </c>
      <c r="BG253">
        <v>25</v>
      </c>
      <c r="BH253" s="4">
        <v>25</v>
      </c>
      <c r="BI253" s="4">
        <v>50</v>
      </c>
      <c r="BJ253" s="4">
        <v>1</v>
      </c>
      <c r="BK253" s="4" t="s">
        <v>501</v>
      </c>
      <c r="BM253" s="12" t="s">
        <v>576</v>
      </c>
      <c r="BN253" s="12"/>
      <c r="BR253" s="5" t="s">
        <v>330</v>
      </c>
      <c r="CH253" s="12" t="s">
        <v>2683</v>
      </c>
      <c r="CI253" s="12" t="s">
        <v>2682</v>
      </c>
    </row>
    <row r="254" spans="1:93" x14ac:dyDescent="0.15">
      <c r="A254" s="12" t="s">
        <v>2614</v>
      </c>
      <c r="C254" t="s">
        <v>326</v>
      </c>
      <c r="E254" s="12"/>
      <c r="G254" t="s">
        <v>333</v>
      </c>
      <c r="H254" s="3" t="s">
        <v>548</v>
      </c>
      <c r="I254" s="3" t="s">
        <v>353</v>
      </c>
      <c r="W254">
        <v>1</v>
      </c>
      <c r="AA254" s="12" t="s">
        <v>771</v>
      </c>
      <c r="AC254" s="12"/>
      <c r="AN254" s="3"/>
      <c r="AS254">
        <v>1</v>
      </c>
      <c r="BC254" s="12"/>
      <c r="BM254" s="3"/>
      <c r="BN254" s="3"/>
      <c r="BO254" s="3"/>
      <c r="BP254" s="3"/>
      <c r="BQ254" s="3"/>
      <c r="BS254" s="3"/>
      <c r="BT254" s="3"/>
      <c r="BU254" s="3"/>
      <c r="BV254" s="3"/>
      <c r="BW254" s="3"/>
      <c r="BX254" s="12" t="s">
        <v>2690</v>
      </c>
      <c r="BY254" s="12">
        <v>1.2</v>
      </c>
      <c r="CB254">
        <v>25</v>
      </c>
      <c r="CN254" t="s">
        <v>338</v>
      </c>
      <c r="CO254">
        <v>1</v>
      </c>
    </row>
    <row r="255" spans="1:93" x14ac:dyDescent="0.15">
      <c r="A255" s="12"/>
      <c r="E255" s="12"/>
      <c r="AA255" s="12"/>
      <c r="AC255" s="12"/>
      <c r="AN255" s="3"/>
      <c r="BC255" s="12"/>
      <c r="BM255" s="3"/>
      <c r="BN255" s="3"/>
      <c r="BO255" s="3"/>
      <c r="BP255" s="3"/>
      <c r="BQ255" s="3"/>
      <c r="BS255" s="3"/>
      <c r="BT255" s="3"/>
      <c r="BU255" s="3"/>
      <c r="BV255" s="3"/>
      <c r="BW255" s="3"/>
      <c r="BX255" s="12"/>
      <c r="BY255" s="12"/>
      <c r="BZ255" s="12"/>
      <c r="CA255" s="12"/>
    </row>
    <row r="256" spans="1:93" x14ac:dyDescent="0.15">
      <c r="A256" s="12" t="s">
        <v>2630</v>
      </c>
      <c r="C256" t="s">
        <v>142</v>
      </c>
      <c r="H256" s="3" t="s">
        <v>336</v>
      </c>
      <c r="W256">
        <v>2</v>
      </c>
      <c r="AH256" t="s">
        <v>327</v>
      </c>
      <c r="AM256" t="s">
        <v>344</v>
      </c>
      <c r="AO256">
        <v>1</v>
      </c>
      <c r="AS256">
        <v>1</v>
      </c>
      <c r="BM256" t="s">
        <v>364</v>
      </c>
      <c r="BO256" s="12"/>
      <c r="BR256" s="5" t="s">
        <v>330</v>
      </c>
      <c r="BX256" s="12" t="s">
        <v>2633</v>
      </c>
      <c r="CB256">
        <v>6</v>
      </c>
      <c r="CH256" s="12" t="s">
        <v>2692</v>
      </c>
      <c r="CI256" s="12" t="s">
        <v>2691</v>
      </c>
    </row>
    <row r="257" spans="1:93" x14ac:dyDescent="0.15">
      <c r="A257" s="12" t="s">
        <v>2632</v>
      </c>
      <c r="C257" t="s">
        <v>326</v>
      </c>
      <c r="H257" s="3" t="s">
        <v>336</v>
      </c>
      <c r="L257" s="12"/>
      <c r="M257" s="12"/>
      <c r="N257" s="12"/>
      <c r="O257" s="12"/>
      <c r="T257">
        <v>1</v>
      </c>
      <c r="W257">
        <v>2</v>
      </c>
      <c r="X257">
        <v>1</v>
      </c>
      <c r="AH257" t="s">
        <v>327</v>
      </c>
      <c r="AJ257" s="12" t="s">
        <v>2639</v>
      </c>
      <c r="AM257" t="s">
        <v>344</v>
      </c>
      <c r="AO257">
        <v>0.8</v>
      </c>
      <c r="AS257">
        <v>1</v>
      </c>
      <c r="BB257" s="12" t="s">
        <v>2630</v>
      </c>
      <c r="BM257" t="s">
        <v>37</v>
      </c>
      <c r="BR257" s="5" t="s">
        <v>330</v>
      </c>
      <c r="BS257" s="12" t="s">
        <v>1474</v>
      </c>
      <c r="BT257" s="12" t="s">
        <v>1458</v>
      </c>
      <c r="BX257" s="12" t="s">
        <v>2633</v>
      </c>
      <c r="CB257">
        <v>6</v>
      </c>
      <c r="CH257" s="12" t="s">
        <v>2694</v>
      </c>
      <c r="CI257" s="12" t="s">
        <v>2693</v>
      </c>
    </row>
    <row r="258" spans="1:93" x14ac:dyDescent="0.15">
      <c r="A258" s="12" t="s">
        <v>2634</v>
      </c>
      <c r="C258" s="12" t="s">
        <v>585</v>
      </c>
      <c r="D258" t="s">
        <v>2635</v>
      </c>
      <c r="E258" s="12" t="s">
        <v>3044</v>
      </c>
      <c r="F258">
        <v>3</v>
      </c>
      <c r="G258" t="s">
        <v>383</v>
      </c>
      <c r="H258" s="3" t="s">
        <v>336</v>
      </c>
      <c r="Q258" s="3">
        <v>1</v>
      </c>
      <c r="W258">
        <v>1</v>
      </c>
      <c r="AA258" s="12" t="s">
        <v>771</v>
      </c>
      <c r="AC258" s="12"/>
      <c r="AN258" s="3"/>
      <c r="AS258">
        <v>1</v>
      </c>
      <c r="BC258" s="12"/>
      <c r="BG258">
        <v>99999</v>
      </c>
      <c r="BH258" s="4">
        <v>0</v>
      </c>
      <c r="BI258" s="4">
        <v>30</v>
      </c>
      <c r="BJ258" s="4">
        <v>1</v>
      </c>
      <c r="BK258" s="4" t="s">
        <v>501</v>
      </c>
      <c r="BM258" s="3"/>
      <c r="BN258" s="3"/>
      <c r="BO258" s="3"/>
      <c r="BP258" s="3"/>
      <c r="BQ258" s="3"/>
      <c r="BS258" s="3"/>
      <c r="BT258" s="3"/>
      <c r="BU258" s="3"/>
      <c r="BV258" s="3"/>
      <c r="BW258" s="3"/>
      <c r="BX258" s="12" t="s">
        <v>2715</v>
      </c>
      <c r="BY258" s="12">
        <v>0.7</v>
      </c>
      <c r="BZ258" s="12">
        <v>0.4</v>
      </c>
      <c r="CA258" s="12"/>
      <c r="CB258">
        <v>99999</v>
      </c>
    </row>
    <row r="259" spans="1:93" x14ac:dyDescent="0.15">
      <c r="A259" s="12" t="s">
        <v>2636</v>
      </c>
      <c r="C259" t="s">
        <v>326</v>
      </c>
      <c r="D259" t="s">
        <v>2638</v>
      </c>
      <c r="E259" s="12" t="s">
        <v>2637</v>
      </c>
      <c r="F259">
        <v>3</v>
      </c>
      <c r="G259" t="s">
        <v>333</v>
      </c>
      <c r="H259" s="3" t="s">
        <v>501</v>
      </c>
      <c r="L259" s="12"/>
      <c r="M259" s="12"/>
      <c r="N259" s="12"/>
      <c r="O259" s="12"/>
      <c r="Q259" s="3">
        <v>1</v>
      </c>
      <c r="W259">
        <v>2</v>
      </c>
      <c r="X259">
        <v>1</v>
      </c>
      <c r="AH259" t="s">
        <v>327</v>
      </c>
      <c r="AJ259" s="12" t="s">
        <v>2639</v>
      </c>
      <c r="AM259" s="12" t="s">
        <v>609</v>
      </c>
      <c r="AO259">
        <v>1</v>
      </c>
      <c r="AS259">
        <v>2</v>
      </c>
      <c r="BB259" s="12" t="s">
        <v>2640</v>
      </c>
      <c r="BG259">
        <v>20</v>
      </c>
      <c r="BH259" s="4">
        <v>0</v>
      </c>
      <c r="BI259" s="4">
        <v>17</v>
      </c>
      <c r="BJ259" s="4">
        <v>1</v>
      </c>
      <c r="BK259" s="4" t="s">
        <v>384</v>
      </c>
      <c r="BM259" s="12" t="s">
        <v>801</v>
      </c>
      <c r="BR259" s="5" t="s">
        <v>330</v>
      </c>
      <c r="BS259" s="12" t="s">
        <v>2711</v>
      </c>
      <c r="BT259" s="12" t="s">
        <v>1458</v>
      </c>
      <c r="BX259" s="12" t="s">
        <v>2633</v>
      </c>
      <c r="CB259">
        <v>6</v>
      </c>
      <c r="CH259" s="12" t="s">
        <v>2700</v>
      </c>
      <c r="CI259" s="12" t="s">
        <v>2699</v>
      </c>
    </row>
    <row r="260" spans="1:93" x14ac:dyDescent="0.15">
      <c r="A260" s="12" t="s">
        <v>2640</v>
      </c>
      <c r="C260" t="s">
        <v>326</v>
      </c>
      <c r="E260" s="12"/>
      <c r="G260" t="s">
        <v>333</v>
      </c>
      <c r="H260" s="3" t="s">
        <v>548</v>
      </c>
      <c r="I260" s="3" t="s">
        <v>353</v>
      </c>
      <c r="W260">
        <v>1</v>
      </c>
      <c r="AA260" s="12" t="s">
        <v>771</v>
      </c>
      <c r="AC260" s="12"/>
      <c r="AN260" s="3"/>
      <c r="AS260">
        <v>1</v>
      </c>
      <c r="BC260" s="12"/>
      <c r="BM260" s="3"/>
      <c r="BN260" s="3"/>
      <c r="BO260" s="3"/>
      <c r="BP260" s="3"/>
      <c r="BQ260" s="3"/>
      <c r="BS260" s="3"/>
      <c r="BT260" s="3"/>
      <c r="BU260" s="3"/>
      <c r="BV260" s="3"/>
      <c r="BW260" s="3"/>
      <c r="BX260" s="12" t="s">
        <v>2719</v>
      </c>
      <c r="BY260" s="12">
        <v>1.2</v>
      </c>
      <c r="CB260">
        <v>20</v>
      </c>
      <c r="CN260" t="s">
        <v>338</v>
      </c>
      <c r="CO260">
        <v>1</v>
      </c>
    </row>
    <row r="261" spans="1:93" x14ac:dyDescent="0.15">
      <c r="A261" s="12"/>
      <c r="E261" s="12"/>
      <c r="F261" s="12"/>
      <c r="BC261" s="12"/>
      <c r="BD261" s="12"/>
      <c r="BE261" s="12"/>
      <c r="BS261" s="12"/>
      <c r="BY261" s="12"/>
      <c r="BZ261" s="12"/>
      <c r="CA261" s="12"/>
    </row>
    <row r="262" spans="1:93" x14ac:dyDescent="0.15">
      <c r="A262" s="12" t="s">
        <v>2622</v>
      </c>
      <c r="C262" s="12" t="s">
        <v>787</v>
      </c>
      <c r="W262">
        <v>2</v>
      </c>
      <c r="AH262" t="s">
        <v>327</v>
      </c>
      <c r="AJ262" t="s">
        <v>358</v>
      </c>
      <c r="AM262" t="s">
        <v>344</v>
      </c>
      <c r="AO262">
        <v>1</v>
      </c>
      <c r="AS262">
        <v>1</v>
      </c>
      <c r="BM262" t="s">
        <v>37</v>
      </c>
      <c r="BR262" s="5" t="s">
        <v>330</v>
      </c>
      <c r="CH262" s="12" t="s">
        <v>2725</v>
      </c>
      <c r="CI262" s="12" t="s">
        <v>2724</v>
      </c>
    </row>
    <row r="263" spans="1:93" x14ac:dyDescent="0.15">
      <c r="A263" s="12" t="s">
        <v>2623</v>
      </c>
      <c r="C263" t="s">
        <v>326</v>
      </c>
      <c r="H263" s="3" t="s">
        <v>352</v>
      </c>
      <c r="I263" s="3" t="s">
        <v>361</v>
      </c>
      <c r="W263">
        <v>1</v>
      </c>
      <c r="AA263" s="12" t="s">
        <v>771</v>
      </c>
      <c r="AB263" s="12">
        <v>1</v>
      </c>
      <c r="AN263" s="3"/>
      <c r="AS263">
        <v>1</v>
      </c>
      <c r="BH263"/>
      <c r="BI263"/>
      <c r="BJ263"/>
      <c r="BK263"/>
      <c r="BL263"/>
      <c r="BM263" s="3"/>
      <c r="BN263" s="3"/>
      <c r="BO263" s="3"/>
      <c r="BP263" s="3"/>
      <c r="BQ263" s="3"/>
      <c r="BS263" s="3"/>
      <c r="BT263" s="3"/>
      <c r="BU263" s="3"/>
      <c r="BV263" s="3"/>
      <c r="BW263" s="3"/>
      <c r="BX263" s="12" t="s">
        <v>2625</v>
      </c>
      <c r="BY263">
        <v>0.12</v>
      </c>
      <c r="BZ263">
        <v>2.5000000000000001E-2</v>
      </c>
      <c r="CB263">
        <v>99999</v>
      </c>
    </row>
    <row r="264" spans="1:93" x14ac:dyDescent="0.15">
      <c r="A264" s="12" t="s">
        <v>2626</v>
      </c>
      <c r="C264" t="s">
        <v>326</v>
      </c>
      <c r="D264" t="s">
        <v>1902</v>
      </c>
      <c r="E264" s="12" t="s">
        <v>1901</v>
      </c>
      <c r="F264">
        <v>3</v>
      </c>
      <c r="G264" t="s">
        <v>333</v>
      </c>
      <c r="H264" s="3" t="s">
        <v>731</v>
      </c>
      <c r="I264" s="3" t="s">
        <v>353</v>
      </c>
      <c r="W264">
        <v>1</v>
      </c>
      <c r="AN264" s="3"/>
      <c r="AS264">
        <v>1</v>
      </c>
      <c r="BG264">
        <v>30</v>
      </c>
      <c r="BH264" s="4">
        <v>15</v>
      </c>
      <c r="BI264" s="4">
        <v>30</v>
      </c>
      <c r="BJ264" s="4">
        <v>1</v>
      </c>
      <c r="BK264" s="4" t="s">
        <v>336</v>
      </c>
      <c r="BM264" s="3"/>
      <c r="BN264" s="3"/>
      <c r="BO264" s="3"/>
      <c r="BP264" s="3"/>
      <c r="BQ264" s="3"/>
      <c r="BS264" s="3"/>
      <c r="BT264" s="3"/>
      <c r="BU264" s="3"/>
      <c r="BV264" s="3"/>
      <c r="BW264" s="3"/>
      <c r="BX264" t="s">
        <v>161</v>
      </c>
      <c r="BY264">
        <v>1</v>
      </c>
      <c r="CB264">
        <v>30</v>
      </c>
      <c r="CN264" t="s">
        <v>338</v>
      </c>
    </row>
    <row r="265" spans="1:93" x14ac:dyDescent="0.15">
      <c r="A265" s="12" t="s">
        <v>2627</v>
      </c>
      <c r="C265" s="12" t="s">
        <v>544</v>
      </c>
      <c r="G265" s="12" t="s">
        <v>780</v>
      </c>
      <c r="H265" s="3" t="s">
        <v>548</v>
      </c>
      <c r="I265" s="14" t="s">
        <v>557</v>
      </c>
      <c r="W265">
        <v>1</v>
      </c>
      <c r="AA265" s="12" t="s">
        <v>771</v>
      </c>
      <c r="AB265" s="12"/>
      <c r="AS265">
        <v>1</v>
      </c>
      <c r="BC265" s="12"/>
      <c r="BD265" s="12"/>
      <c r="BE265" s="12"/>
      <c r="BM265" s="12"/>
      <c r="BN265" s="12"/>
      <c r="BO265" s="12"/>
      <c r="BX265" s="12"/>
      <c r="CE265" s="12" t="s">
        <v>687</v>
      </c>
      <c r="CF265" s="12"/>
    </row>
    <row r="266" spans="1:93" x14ac:dyDescent="0.15">
      <c r="A266" s="12" t="s">
        <v>2628</v>
      </c>
      <c r="C266" t="s">
        <v>326</v>
      </c>
      <c r="D266" t="s">
        <v>2734</v>
      </c>
      <c r="E266" s="12" t="s">
        <v>2735</v>
      </c>
      <c r="F266">
        <v>3</v>
      </c>
      <c r="G266" t="s">
        <v>383</v>
      </c>
      <c r="H266" s="3" t="s">
        <v>731</v>
      </c>
      <c r="I266" s="3" t="s">
        <v>353</v>
      </c>
      <c r="W266">
        <v>1</v>
      </c>
      <c r="AA266" s="12" t="s">
        <v>771</v>
      </c>
      <c r="AC266" s="12"/>
      <c r="AN266" s="3"/>
      <c r="AS266">
        <v>1</v>
      </c>
      <c r="BB266" s="12" t="s">
        <v>2736</v>
      </c>
      <c r="BC266" s="12"/>
      <c r="BG266">
        <v>15</v>
      </c>
      <c r="BH266" s="4">
        <v>35</v>
      </c>
      <c r="BI266" s="4">
        <v>40</v>
      </c>
      <c r="BJ266" s="4">
        <v>1</v>
      </c>
      <c r="BK266" s="4" t="s">
        <v>501</v>
      </c>
      <c r="BM266" s="3"/>
      <c r="BN266" s="3"/>
      <c r="BO266" s="3"/>
      <c r="BP266" s="3"/>
      <c r="BQ266" s="3"/>
      <c r="BS266" s="3"/>
      <c r="BT266" s="3"/>
      <c r="BU266" s="3"/>
      <c r="BV266" s="3"/>
      <c r="BW266" s="3"/>
      <c r="BX266" s="12" t="s">
        <v>2733</v>
      </c>
      <c r="BY266" s="12">
        <v>1.6</v>
      </c>
      <c r="CB266">
        <v>15</v>
      </c>
      <c r="CN266" t="s">
        <v>338</v>
      </c>
      <c r="CO266">
        <v>1</v>
      </c>
    </row>
    <row r="267" spans="1:93" x14ac:dyDescent="0.15">
      <c r="A267" s="12" t="s">
        <v>2629</v>
      </c>
      <c r="C267" t="s">
        <v>326</v>
      </c>
      <c r="G267" t="s">
        <v>333</v>
      </c>
      <c r="H267" s="3" t="s">
        <v>548</v>
      </c>
      <c r="I267" s="3" t="s">
        <v>1980</v>
      </c>
      <c r="W267">
        <v>1</v>
      </c>
      <c r="AA267" s="12" t="s">
        <v>771</v>
      </c>
      <c r="AC267" s="12"/>
      <c r="AN267" s="3"/>
      <c r="AS267">
        <v>1</v>
      </c>
      <c r="BC267" s="12"/>
      <c r="BM267" s="3"/>
      <c r="BN267" s="3"/>
      <c r="BO267" s="3"/>
      <c r="BP267" s="3"/>
      <c r="BQ267" s="3"/>
      <c r="BS267" s="3"/>
      <c r="BT267" s="3"/>
      <c r="BU267" s="3"/>
      <c r="BV267" s="3"/>
      <c r="BW267" s="3"/>
      <c r="BX267" s="12" t="s">
        <v>807</v>
      </c>
      <c r="BY267" s="12"/>
      <c r="CB267">
        <v>10</v>
      </c>
      <c r="CN267" t="s">
        <v>338</v>
      </c>
      <c r="CO267">
        <v>1</v>
      </c>
    </row>
    <row r="268" spans="1:93" x14ac:dyDescent="0.15">
      <c r="A268" s="12"/>
      <c r="E268" s="12"/>
      <c r="AA268" s="12"/>
      <c r="AC268" s="12"/>
      <c r="AN268" s="3"/>
      <c r="BC268" s="12"/>
      <c r="BM268" s="3"/>
      <c r="BN268" s="3"/>
      <c r="BO268" s="3"/>
      <c r="BP268" s="3"/>
      <c r="BQ268" s="3"/>
      <c r="BS268" s="3"/>
      <c r="BT268" s="3"/>
      <c r="BU268" s="3"/>
      <c r="BV268" s="3"/>
      <c r="BW268" s="3"/>
      <c r="BX268" s="12"/>
      <c r="BY268" s="12"/>
      <c r="BZ268" s="12"/>
      <c r="CA268" s="12"/>
    </row>
    <row r="269" spans="1:93" x14ac:dyDescent="0.15">
      <c r="A269" s="12" t="s">
        <v>2641</v>
      </c>
      <c r="C269" t="s">
        <v>326</v>
      </c>
      <c r="W269">
        <v>2</v>
      </c>
      <c r="X269">
        <v>1</v>
      </c>
      <c r="AH269" t="s">
        <v>327</v>
      </c>
      <c r="AI269" s="12" t="s">
        <v>1847</v>
      </c>
      <c r="AJ269" t="s">
        <v>341</v>
      </c>
      <c r="AM269" t="s">
        <v>344</v>
      </c>
      <c r="AO269">
        <v>1</v>
      </c>
      <c r="AS269">
        <v>1</v>
      </c>
      <c r="BM269" t="s">
        <v>37</v>
      </c>
      <c r="BR269" s="5" t="s">
        <v>330</v>
      </c>
      <c r="BS269" s="12" t="s">
        <v>2745</v>
      </c>
      <c r="BT269" s="12" t="s">
        <v>1458</v>
      </c>
      <c r="BX269" s="12" t="s">
        <v>2644</v>
      </c>
      <c r="BY269">
        <v>85</v>
      </c>
      <c r="CB269">
        <v>3</v>
      </c>
      <c r="CH269" s="12" t="s">
        <v>2742</v>
      </c>
      <c r="CI269" s="12" t="s">
        <v>1450</v>
      </c>
    </row>
    <row r="270" spans="1:93" x14ac:dyDescent="0.15">
      <c r="A270" s="12" t="s">
        <v>2645</v>
      </c>
      <c r="C270" t="s">
        <v>326</v>
      </c>
      <c r="D270" t="s">
        <v>2646</v>
      </c>
      <c r="E270" t="s">
        <v>2647</v>
      </c>
      <c r="F270">
        <v>3</v>
      </c>
      <c r="G270" t="s">
        <v>383</v>
      </c>
      <c r="H270" s="3" t="s">
        <v>336</v>
      </c>
      <c r="W270">
        <v>2</v>
      </c>
      <c r="X270">
        <v>1</v>
      </c>
      <c r="AH270" t="s">
        <v>327</v>
      </c>
      <c r="AI270" s="12" t="s">
        <v>1847</v>
      </c>
      <c r="AJ270" t="s">
        <v>341</v>
      </c>
      <c r="AM270" t="s">
        <v>344</v>
      </c>
      <c r="AO270">
        <v>2</v>
      </c>
      <c r="AS270">
        <v>2</v>
      </c>
      <c r="BG270">
        <v>0.2</v>
      </c>
      <c r="BH270" s="4">
        <v>0</v>
      </c>
      <c r="BI270" s="4">
        <v>2</v>
      </c>
      <c r="BJ270" s="4">
        <v>1</v>
      </c>
      <c r="BK270" s="4" t="s">
        <v>598</v>
      </c>
      <c r="BM270" t="s">
        <v>37</v>
      </c>
      <c r="BR270" s="5" t="s">
        <v>330</v>
      </c>
      <c r="BS270" s="12" t="s">
        <v>2745</v>
      </c>
      <c r="BT270" s="12" t="s">
        <v>1458</v>
      </c>
      <c r="BX270" s="12" t="s">
        <v>2644</v>
      </c>
      <c r="BY270">
        <v>170</v>
      </c>
      <c r="CB270">
        <v>3</v>
      </c>
      <c r="CH270" s="12" t="s">
        <v>2742</v>
      </c>
      <c r="CI270" s="12" t="s">
        <v>1450</v>
      </c>
    </row>
    <row r="271" spans="1:93" x14ac:dyDescent="0.15">
      <c r="A271" s="12" t="s">
        <v>2648</v>
      </c>
      <c r="C271" t="s">
        <v>326</v>
      </c>
      <c r="D271" t="s">
        <v>2649</v>
      </c>
      <c r="E271" t="s">
        <v>2650</v>
      </c>
      <c r="F271">
        <v>3</v>
      </c>
      <c r="G271" s="12" t="s">
        <v>780</v>
      </c>
      <c r="H271" s="3" t="s">
        <v>731</v>
      </c>
      <c r="W271">
        <v>2</v>
      </c>
      <c r="X271">
        <v>1</v>
      </c>
      <c r="AH271" t="s">
        <v>327</v>
      </c>
      <c r="AI271" s="12" t="s">
        <v>1847</v>
      </c>
      <c r="AJ271" t="s">
        <v>341</v>
      </c>
      <c r="AM271" t="s">
        <v>344</v>
      </c>
      <c r="AO271">
        <v>1</v>
      </c>
      <c r="AS271">
        <v>1</v>
      </c>
      <c r="BB271" s="12" t="s">
        <v>2653</v>
      </c>
      <c r="BC271" t="s">
        <v>2651</v>
      </c>
      <c r="BG271">
        <v>30</v>
      </c>
      <c r="BH271" s="4">
        <v>25</v>
      </c>
      <c r="BI271" s="4">
        <v>40</v>
      </c>
      <c r="BJ271" s="4">
        <v>1</v>
      </c>
      <c r="BK271" s="4" t="s">
        <v>501</v>
      </c>
      <c r="BM271" t="s">
        <v>37</v>
      </c>
      <c r="BR271" s="5" t="s">
        <v>330</v>
      </c>
      <c r="BS271" s="12" t="s">
        <v>2745</v>
      </c>
      <c r="BT271" s="12" t="s">
        <v>1458</v>
      </c>
      <c r="BX271" s="12" t="s">
        <v>2644</v>
      </c>
      <c r="BY271">
        <v>85</v>
      </c>
      <c r="CB271">
        <v>3</v>
      </c>
      <c r="CH271" s="12" t="s">
        <v>2742</v>
      </c>
      <c r="CI271" s="12" t="s">
        <v>1450</v>
      </c>
    </row>
    <row r="272" spans="1:93" x14ac:dyDescent="0.15">
      <c r="A272" s="12" t="s">
        <v>2652</v>
      </c>
      <c r="C272" t="s">
        <v>326</v>
      </c>
      <c r="G272" s="12"/>
      <c r="H272" s="3" t="s">
        <v>548</v>
      </c>
      <c r="W272">
        <v>2</v>
      </c>
      <c r="X272">
        <v>1</v>
      </c>
      <c r="AH272" t="s">
        <v>327</v>
      </c>
      <c r="AI272" s="12" t="s">
        <v>1847</v>
      </c>
      <c r="AJ272" t="s">
        <v>341</v>
      </c>
      <c r="AM272" t="s">
        <v>344</v>
      </c>
      <c r="AO272">
        <v>1</v>
      </c>
      <c r="AS272">
        <v>3</v>
      </c>
      <c r="BS272" s="12" t="s">
        <v>2745</v>
      </c>
      <c r="BT272" s="12" t="s">
        <v>1458</v>
      </c>
      <c r="BX272" s="12" t="s">
        <v>2644</v>
      </c>
      <c r="BY272">
        <v>85</v>
      </c>
      <c r="CB272">
        <v>3</v>
      </c>
      <c r="CH272" s="12"/>
      <c r="CI272" s="12" t="s">
        <v>1450</v>
      </c>
    </row>
    <row r="273" spans="1:93" x14ac:dyDescent="0.15">
      <c r="A273" s="12" t="s">
        <v>2653</v>
      </c>
      <c r="C273" t="s">
        <v>326</v>
      </c>
      <c r="E273" s="12"/>
      <c r="G273" t="s">
        <v>333</v>
      </c>
      <c r="H273" s="3" t="s">
        <v>548</v>
      </c>
      <c r="I273" s="3" t="s">
        <v>353</v>
      </c>
      <c r="W273">
        <v>1</v>
      </c>
      <c r="AA273" s="12" t="s">
        <v>771</v>
      </c>
      <c r="AC273" s="12"/>
      <c r="AN273" s="3"/>
      <c r="AS273">
        <v>1</v>
      </c>
      <c r="BC273" s="12"/>
      <c r="BM273" s="3"/>
      <c r="BN273" s="3"/>
      <c r="BO273" s="3"/>
      <c r="BP273" s="3"/>
      <c r="BQ273" s="3"/>
      <c r="BS273" s="3"/>
      <c r="BT273" s="3"/>
      <c r="BU273" s="3"/>
      <c r="BV273" s="3"/>
      <c r="BW273" s="3"/>
      <c r="BX273" s="12" t="s">
        <v>1954</v>
      </c>
      <c r="BY273" s="12">
        <v>0.5</v>
      </c>
      <c r="CB273">
        <v>30</v>
      </c>
      <c r="CO273">
        <v>1</v>
      </c>
    </row>
    <row r="274" spans="1:93" x14ac:dyDescent="0.15">
      <c r="A274" s="12"/>
      <c r="E274" s="12"/>
      <c r="AA274" s="12"/>
      <c r="AC274" s="12"/>
      <c r="AN274" s="3"/>
      <c r="BC274" s="12"/>
      <c r="BM274" s="3"/>
      <c r="BN274" s="3"/>
      <c r="BO274" s="3"/>
      <c r="BP274" s="3"/>
      <c r="BQ274" s="3"/>
      <c r="BS274" s="3"/>
      <c r="BT274" s="3"/>
      <c r="BU274" s="3"/>
      <c r="BV274" s="3"/>
      <c r="BW274" s="3"/>
      <c r="BX274" s="12"/>
      <c r="BY274" s="12"/>
      <c r="BZ274" s="12"/>
      <c r="CA274" s="12"/>
    </row>
    <row r="275" spans="1:93" x14ac:dyDescent="0.15">
      <c r="A275" s="12" t="s">
        <v>2654</v>
      </c>
      <c r="C275" t="s">
        <v>326</v>
      </c>
      <c r="W275">
        <v>2</v>
      </c>
      <c r="X275">
        <v>1</v>
      </c>
      <c r="AH275" t="s">
        <v>327</v>
      </c>
      <c r="AI275" s="12" t="s">
        <v>1847</v>
      </c>
      <c r="AJ275" t="s">
        <v>341</v>
      </c>
      <c r="AM275" t="s">
        <v>344</v>
      </c>
      <c r="AO275">
        <v>1</v>
      </c>
      <c r="AS275">
        <v>1</v>
      </c>
      <c r="BM275" t="s">
        <v>37</v>
      </c>
      <c r="BR275" s="5" t="s">
        <v>330</v>
      </c>
      <c r="BS275" s="12" t="s">
        <v>2763</v>
      </c>
      <c r="BT275" s="12" t="s">
        <v>1458</v>
      </c>
      <c r="BU275" s="12" t="s">
        <v>2658</v>
      </c>
      <c r="BX275" s="12"/>
      <c r="CH275" s="12" t="s">
        <v>2755</v>
      </c>
      <c r="CI275" s="12" t="s">
        <v>1450</v>
      </c>
    </row>
    <row r="276" spans="1:93" x14ac:dyDescent="0.15">
      <c r="A276" s="12" t="s">
        <v>2659</v>
      </c>
      <c r="C276" t="s">
        <v>326</v>
      </c>
      <c r="D276" t="s">
        <v>2660</v>
      </c>
      <c r="E276" s="12" t="s">
        <v>2664</v>
      </c>
      <c r="F276">
        <v>3</v>
      </c>
      <c r="G276" t="s">
        <v>333</v>
      </c>
      <c r="H276" s="3" t="s">
        <v>336</v>
      </c>
      <c r="Q276" s="3">
        <v>1</v>
      </c>
      <c r="W276">
        <v>2</v>
      </c>
      <c r="X276">
        <v>1</v>
      </c>
      <c r="AH276" t="s">
        <v>327</v>
      </c>
      <c r="AI276" s="12" t="s">
        <v>1847</v>
      </c>
      <c r="AJ276" s="12" t="s">
        <v>750</v>
      </c>
      <c r="AM276" t="s">
        <v>344</v>
      </c>
      <c r="AO276">
        <v>1</v>
      </c>
      <c r="AS276">
        <v>1</v>
      </c>
      <c r="BB276" s="12" t="s">
        <v>2661</v>
      </c>
      <c r="BG276">
        <v>99999</v>
      </c>
      <c r="BH276" s="4">
        <v>0</v>
      </c>
      <c r="BI276" s="4">
        <v>50</v>
      </c>
      <c r="BJ276" s="4">
        <v>1</v>
      </c>
      <c r="BK276" s="4" t="s">
        <v>501</v>
      </c>
      <c r="BM276" s="12" t="s">
        <v>801</v>
      </c>
      <c r="BR276" s="5" t="s">
        <v>330</v>
      </c>
      <c r="BS276" s="12" t="s">
        <v>2764</v>
      </c>
      <c r="BT276" s="12" t="s">
        <v>1458</v>
      </c>
      <c r="BU276" s="12" t="s">
        <v>2658</v>
      </c>
      <c r="BX276" s="12"/>
      <c r="CG276" s="12" t="s">
        <v>2758</v>
      </c>
      <c r="CI276" s="12" t="s">
        <v>2765</v>
      </c>
    </row>
    <row r="277" spans="1:93" x14ac:dyDescent="0.15">
      <c r="A277" s="12" t="s">
        <v>2661</v>
      </c>
      <c r="C277" t="s">
        <v>326</v>
      </c>
      <c r="E277" s="12"/>
      <c r="G277" t="s">
        <v>333</v>
      </c>
      <c r="H277" s="3" t="s">
        <v>548</v>
      </c>
      <c r="I277" s="3" t="s">
        <v>353</v>
      </c>
      <c r="W277">
        <v>1</v>
      </c>
      <c r="AA277" s="12" t="s">
        <v>771</v>
      </c>
      <c r="AC277" s="12"/>
      <c r="AN277" s="3"/>
      <c r="AS277">
        <v>1</v>
      </c>
      <c r="BC277" s="12"/>
      <c r="BM277" s="3"/>
      <c r="BN277" s="3"/>
      <c r="BO277" s="3"/>
      <c r="BP277" s="3"/>
      <c r="BQ277" s="3"/>
      <c r="BS277" s="3"/>
      <c r="BT277" s="3"/>
      <c r="BU277" s="3"/>
      <c r="BV277" s="3"/>
      <c r="BW277" s="3"/>
      <c r="BX277" s="12" t="s">
        <v>2661</v>
      </c>
      <c r="BY277" s="12" t="s">
        <v>2663</v>
      </c>
      <c r="CB277">
        <v>30</v>
      </c>
      <c r="CO277">
        <v>1</v>
      </c>
    </row>
    <row r="278" spans="1:93" x14ac:dyDescent="0.15">
      <c r="A278" s="12"/>
      <c r="E278" s="12"/>
      <c r="AA278" s="12"/>
      <c r="AC278" s="12"/>
      <c r="AN278" s="3"/>
      <c r="BC278" s="12"/>
      <c r="BM278" s="3"/>
      <c r="BN278" s="3"/>
      <c r="BO278" s="3"/>
      <c r="BP278" s="3"/>
      <c r="BQ278" s="3"/>
      <c r="BS278" s="3"/>
      <c r="BT278" s="3"/>
      <c r="BU278" s="3"/>
      <c r="BV278" s="3"/>
      <c r="BW278" s="3"/>
      <c r="BX278" s="12"/>
      <c r="BY278" s="12"/>
      <c r="BZ278" s="12"/>
      <c r="CA278" s="12"/>
    </row>
    <row r="279" spans="1:93" x14ac:dyDescent="0.15">
      <c r="A279" s="12" t="s">
        <v>2668</v>
      </c>
      <c r="C279" t="s">
        <v>326</v>
      </c>
      <c r="W279">
        <v>2</v>
      </c>
      <c r="X279">
        <v>1</v>
      </c>
      <c r="AH279" t="s">
        <v>327</v>
      </c>
      <c r="AJ279" s="12" t="s">
        <v>2020</v>
      </c>
      <c r="AM279" t="s">
        <v>344</v>
      </c>
      <c r="AO279">
        <v>1</v>
      </c>
      <c r="AS279">
        <v>1</v>
      </c>
      <c r="AW279">
        <v>1</v>
      </c>
      <c r="AX279">
        <v>1</v>
      </c>
      <c r="AY279">
        <v>1</v>
      </c>
      <c r="BM279" t="s">
        <v>37</v>
      </c>
      <c r="BR279" s="5" t="s">
        <v>330</v>
      </c>
      <c r="BS279" s="12" t="s">
        <v>2772</v>
      </c>
      <c r="BT279" s="12" t="s">
        <v>1458</v>
      </c>
      <c r="BU279" s="12" t="s">
        <v>2665</v>
      </c>
      <c r="CI279" s="12" t="s">
        <v>2788</v>
      </c>
    </row>
    <row r="280" spans="1:93" x14ac:dyDescent="0.15">
      <c r="A280" s="12" t="s">
        <v>2770</v>
      </c>
      <c r="C280" t="s">
        <v>326</v>
      </c>
      <c r="D280" t="s">
        <v>2670</v>
      </c>
      <c r="E280" t="s">
        <v>2669</v>
      </c>
      <c r="F280">
        <v>3</v>
      </c>
      <c r="G280" t="s">
        <v>383</v>
      </c>
      <c r="H280" s="3" t="s">
        <v>336</v>
      </c>
      <c r="W280">
        <v>2</v>
      </c>
      <c r="X280">
        <v>1</v>
      </c>
      <c r="AH280" t="s">
        <v>327</v>
      </c>
      <c r="AJ280" s="12" t="s">
        <v>2020</v>
      </c>
      <c r="AM280" t="s">
        <v>344</v>
      </c>
      <c r="AO280">
        <v>2.15</v>
      </c>
      <c r="AS280">
        <v>1</v>
      </c>
      <c r="AW280">
        <v>2</v>
      </c>
      <c r="AX280">
        <v>1</v>
      </c>
      <c r="AY280">
        <v>1</v>
      </c>
      <c r="BG280">
        <v>0.2</v>
      </c>
      <c r="BH280" s="4">
        <v>0</v>
      </c>
      <c r="BI280" s="4">
        <v>3</v>
      </c>
      <c r="BJ280" s="4">
        <v>1</v>
      </c>
      <c r="BK280" s="4" t="s">
        <v>598</v>
      </c>
      <c r="BM280" s="12" t="s">
        <v>801</v>
      </c>
      <c r="BR280" s="5" t="s">
        <v>330</v>
      </c>
      <c r="BS280" s="12" t="s">
        <v>2773</v>
      </c>
      <c r="BT280" s="12" t="s">
        <v>1458</v>
      </c>
      <c r="BU280" s="12" t="s">
        <v>2665</v>
      </c>
      <c r="CH280" s="12" t="s">
        <v>2791</v>
      </c>
      <c r="CI280" s="12" t="s">
        <v>2789</v>
      </c>
    </row>
    <row r="281" spans="1:93" x14ac:dyDescent="0.15">
      <c r="A281" s="12" t="s">
        <v>2671</v>
      </c>
      <c r="C281" t="s">
        <v>326</v>
      </c>
      <c r="D281" t="s">
        <v>2673</v>
      </c>
      <c r="E281" t="s">
        <v>2672</v>
      </c>
      <c r="F281">
        <v>3</v>
      </c>
      <c r="G281" t="s">
        <v>333</v>
      </c>
      <c r="H281" s="3" t="s">
        <v>731</v>
      </c>
      <c r="I281" s="3" t="s">
        <v>353</v>
      </c>
      <c r="V281">
        <v>1</v>
      </c>
      <c r="W281">
        <v>2</v>
      </c>
      <c r="X281">
        <v>1</v>
      </c>
      <c r="AH281" t="s">
        <v>327</v>
      </c>
      <c r="AI281" s="12"/>
      <c r="AJ281" s="12" t="s">
        <v>2020</v>
      </c>
      <c r="AM281" t="s">
        <v>344</v>
      </c>
      <c r="AO281">
        <v>3</v>
      </c>
      <c r="AS281">
        <v>1</v>
      </c>
      <c r="AW281">
        <v>1</v>
      </c>
      <c r="AX281">
        <v>1</v>
      </c>
      <c r="AY281">
        <v>1</v>
      </c>
      <c r="BG281">
        <v>0.2</v>
      </c>
      <c r="BH281" s="4">
        <v>20</v>
      </c>
      <c r="BI281" s="4">
        <v>20</v>
      </c>
      <c r="BJ281" s="4">
        <v>1</v>
      </c>
      <c r="BK281" s="4" t="s">
        <v>501</v>
      </c>
      <c r="BM281" s="12" t="s">
        <v>801</v>
      </c>
      <c r="BR281" s="5" t="s">
        <v>330</v>
      </c>
      <c r="BS281" s="12" t="s">
        <v>2774</v>
      </c>
      <c r="BT281" s="12" t="s">
        <v>1458</v>
      </c>
      <c r="BU281" s="12" t="s">
        <v>2665</v>
      </c>
      <c r="BX281" s="12" t="s">
        <v>1211</v>
      </c>
      <c r="BY281">
        <v>-330</v>
      </c>
      <c r="CB281">
        <v>10</v>
      </c>
      <c r="CH281" s="12" t="s">
        <v>2792</v>
      </c>
      <c r="CI281" s="12" t="s">
        <v>2790</v>
      </c>
      <c r="CN281" t="s">
        <v>342</v>
      </c>
    </row>
    <row r="282" spans="1:93" x14ac:dyDescent="0.15">
      <c r="A282" s="12"/>
      <c r="E282" s="12"/>
      <c r="AA282" s="12"/>
      <c r="AC282" s="12"/>
      <c r="AN282" s="3"/>
      <c r="BC282" s="12"/>
      <c r="BN282" s="3"/>
      <c r="BO282" s="3"/>
      <c r="BP282" s="3"/>
      <c r="BQ282" s="3"/>
      <c r="BS282" s="3"/>
      <c r="BT282" s="3"/>
      <c r="BU282" s="3"/>
      <c r="BV282" s="3"/>
      <c r="BW282" s="3"/>
      <c r="BX282" s="12"/>
      <c r="BY282" s="12"/>
      <c r="BZ282" s="12"/>
      <c r="CA282" s="12"/>
    </row>
    <row r="283" spans="1:93" x14ac:dyDescent="0.15">
      <c r="A283" s="12" t="s">
        <v>2796</v>
      </c>
      <c r="C283" t="s">
        <v>326</v>
      </c>
      <c r="W283">
        <v>2</v>
      </c>
      <c r="X283">
        <v>1</v>
      </c>
      <c r="AH283" t="s">
        <v>381</v>
      </c>
      <c r="AJ283" t="s">
        <v>328</v>
      </c>
      <c r="AM283" t="s">
        <v>329</v>
      </c>
      <c r="AO283">
        <v>1</v>
      </c>
      <c r="AS283">
        <v>1</v>
      </c>
      <c r="BM283" s="12" t="s">
        <v>843</v>
      </c>
      <c r="BR283" s="5" t="s">
        <v>330</v>
      </c>
      <c r="BS283" s="12" t="s">
        <v>2819</v>
      </c>
      <c r="BT283" s="12" t="s">
        <v>1458</v>
      </c>
      <c r="CG283" s="12" t="s">
        <v>2821</v>
      </c>
      <c r="CH283" s="12"/>
      <c r="CI283" s="12" t="s">
        <v>2820</v>
      </c>
    </row>
    <row r="284" spans="1:93" x14ac:dyDescent="0.15">
      <c r="A284" s="12" t="s">
        <v>2822</v>
      </c>
      <c r="C284" t="s">
        <v>397</v>
      </c>
      <c r="E284" s="12"/>
      <c r="F284" s="12"/>
      <c r="H284" s="3" t="s">
        <v>352</v>
      </c>
      <c r="I284" s="3" t="s">
        <v>2825</v>
      </c>
      <c r="W284">
        <v>1</v>
      </c>
      <c r="AM284" s="12"/>
      <c r="AS284">
        <v>1</v>
      </c>
      <c r="BB284" s="12" t="s">
        <v>2824</v>
      </c>
      <c r="BS284" s="12"/>
      <c r="BU284" s="12"/>
      <c r="BV284" s="12"/>
      <c r="BW284" s="12"/>
      <c r="CE284" s="12" t="s">
        <v>2826</v>
      </c>
    </row>
    <row r="285" spans="1:93" x14ac:dyDescent="0.15">
      <c r="A285" s="12" t="s">
        <v>2824</v>
      </c>
      <c r="C285" t="s">
        <v>397</v>
      </c>
      <c r="E285" s="12"/>
      <c r="F285" s="12"/>
      <c r="H285" s="3" t="s">
        <v>352</v>
      </c>
      <c r="I285" s="3" t="s">
        <v>415</v>
      </c>
      <c r="W285">
        <v>1</v>
      </c>
      <c r="AM285" s="12"/>
      <c r="AS285">
        <v>1</v>
      </c>
      <c r="BS285" s="12"/>
      <c r="BU285" s="12"/>
      <c r="BV285" s="12"/>
      <c r="BW285" s="12"/>
      <c r="CE285" s="12" t="s">
        <v>2823</v>
      </c>
    </row>
    <row r="286" spans="1:93" x14ac:dyDescent="0.15">
      <c r="A286" s="12" t="s">
        <v>2827</v>
      </c>
      <c r="C286" t="s">
        <v>326</v>
      </c>
      <c r="D286" t="s">
        <v>129</v>
      </c>
      <c r="E286" s="12" t="s">
        <v>332</v>
      </c>
      <c r="F286">
        <v>3</v>
      </c>
      <c r="G286" t="s">
        <v>333</v>
      </c>
      <c r="H286" s="3" t="s">
        <v>731</v>
      </c>
      <c r="I286" s="3" t="s">
        <v>353</v>
      </c>
      <c r="W286">
        <v>1</v>
      </c>
      <c r="AN286" s="3"/>
      <c r="AS286">
        <v>1</v>
      </c>
      <c r="BG286">
        <v>30</v>
      </c>
      <c r="BH286" s="4">
        <v>15</v>
      </c>
      <c r="BI286" s="4">
        <v>30</v>
      </c>
      <c r="BJ286" s="4">
        <v>1</v>
      </c>
      <c r="BK286" s="4" t="s">
        <v>336</v>
      </c>
      <c r="BM286" s="3"/>
      <c r="BN286" s="3"/>
      <c r="BO286" s="3"/>
      <c r="BP286" s="3"/>
      <c r="BQ286" s="3"/>
      <c r="BS286" s="3"/>
      <c r="BT286" s="3"/>
      <c r="BU286" s="3"/>
      <c r="BV286" s="3"/>
      <c r="BW286" s="3"/>
      <c r="BX286" s="12" t="s">
        <v>2829</v>
      </c>
      <c r="BY286">
        <v>90</v>
      </c>
      <c r="CB286">
        <v>30</v>
      </c>
      <c r="CN286" t="s">
        <v>338</v>
      </c>
    </row>
    <row r="287" spans="1:93" x14ac:dyDescent="0.15">
      <c r="A287" s="12" t="s">
        <v>2830</v>
      </c>
      <c r="C287" t="s">
        <v>326</v>
      </c>
      <c r="D287" t="s">
        <v>339</v>
      </c>
      <c r="E287" s="12" t="s">
        <v>2831</v>
      </c>
      <c r="F287">
        <v>3</v>
      </c>
      <c r="G287" s="12" t="s">
        <v>780</v>
      </c>
      <c r="H287" s="3" t="s">
        <v>501</v>
      </c>
      <c r="Q287" s="3">
        <v>1</v>
      </c>
      <c r="V287">
        <v>1</v>
      </c>
      <c r="W287">
        <v>2</v>
      </c>
      <c r="AH287" s="12" t="s">
        <v>1153</v>
      </c>
      <c r="AJ287" t="s">
        <v>328</v>
      </c>
      <c r="AM287" s="12" t="s">
        <v>609</v>
      </c>
      <c r="AO287">
        <v>0.6</v>
      </c>
      <c r="AS287">
        <v>1</v>
      </c>
      <c r="AT287">
        <v>8</v>
      </c>
      <c r="AU287">
        <v>0.05</v>
      </c>
      <c r="AV287">
        <v>1</v>
      </c>
      <c r="BB287" s="12" t="s">
        <v>2838</v>
      </c>
      <c r="BG287">
        <v>25</v>
      </c>
      <c r="BH287" s="4">
        <v>0</v>
      </c>
      <c r="BI287" s="4">
        <v>100</v>
      </c>
      <c r="BJ287" s="4">
        <v>1</v>
      </c>
      <c r="BK287" s="4" t="s">
        <v>501</v>
      </c>
      <c r="BM287" s="12" t="s">
        <v>1289</v>
      </c>
      <c r="BN287" s="12"/>
      <c r="BP287" s="12" t="s">
        <v>1289</v>
      </c>
      <c r="BR287" s="5" t="s">
        <v>330</v>
      </c>
      <c r="BS287" s="12" t="s">
        <v>2846</v>
      </c>
      <c r="BT287" s="12"/>
      <c r="CH287" s="12"/>
      <c r="CI287" s="12" t="s">
        <v>2805</v>
      </c>
    </row>
    <row r="288" spans="1:93" x14ac:dyDescent="0.15">
      <c r="A288" s="12" t="s">
        <v>2837</v>
      </c>
      <c r="C288" t="s">
        <v>326</v>
      </c>
      <c r="G288" t="s">
        <v>333</v>
      </c>
      <c r="H288" s="3" t="s">
        <v>548</v>
      </c>
      <c r="I288" s="3" t="s">
        <v>353</v>
      </c>
      <c r="W288">
        <v>1</v>
      </c>
      <c r="AA288" s="12" t="s">
        <v>771</v>
      </c>
      <c r="AC288" s="12"/>
      <c r="AN288" s="3"/>
      <c r="AS288">
        <v>1</v>
      </c>
      <c r="BC288" s="12"/>
      <c r="BM288" s="3"/>
      <c r="BN288" s="3"/>
      <c r="BO288" s="3"/>
      <c r="BP288" s="3"/>
      <c r="BQ288" s="3"/>
      <c r="BS288" s="3"/>
      <c r="BT288" s="3"/>
      <c r="BU288" s="3"/>
      <c r="BV288" s="3"/>
      <c r="BW288" s="3"/>
      <c r="BX288" s="12" t="s">
        <v>2839</v>
      </c>
      <c r="BY288" s="12"/>
      <c r="CB288">
        <v>25</v>
      </c>
      <c r="CN288" t="s">
        <v>338</v>
      </c>
      <c r="CO288">
        <v>1</v>
      </c>
    </row>
    <row r="289" spans="1:93" x14ac:dyDescent="0.15">
      <c r="A289" s="12" t="s">
        <v>2833</v>
      </c>
      <c r="C289" t="s">
        <v>326</v>
      </c>
      <c r="G289" t="s">
        <v>333</v>
      </c>
      <c r="H289" s="3" t="s">
        <v>548</v>
      </c>
      <c r="I289" s="3" t="s">
        <v>1980</v>
      </c>
      <c r="W289">
        <v>1</v>
      </c>
      <c r="AA289" s="12" t="s">
        <v>771</v>
      </c>
      <c r="AC289" s="12"/>
      <c r="AN289" s="3"/>
      <c r="AS289">
        <v>1</v>
      </c>
      <c r="BC289" s="12"/>
      <c r="BM289" s="3"/>
      <c r="BN289" s="3"/>
      <c r="BO289" s="3"/>
      <c r="BP289" s="3"/>
      <c r="BQ289" s="3"/>
      <c r="BS289" s="3"/>
      <c r="BT289" s="3"/>
      <c r="BU289" s="3"/>
      <c r="BV289" s="3"/>
      <c r="BW289" s="3"/>
      <c r="BX289" s="12" t="s">
        <v>807</v>
      </c>
      <c r="BY289" s="12"/>
      <c r="CB289">
        <v>10</v>
      </c>
      <c r="CN289" t="s">
        <v>338</v>
      </c>
      <c r="CO289">
        <v>1</v>
      </c>
    </row>
    <row r="290" spans="1:93" x14ac:dyDescent="0.15">
      <c r="A290" s="12" t="s">
        <v>2834</v>
      </c>
      <c r="C290" t="s">
        <v>326</v>
      </c>
      <c r="D290" t="s">
        <v>2835</v>
      </c>
      <c r="E290" s="12" t="s">
        <v>2836</v>
      </c>
      <c r="F290">
        <v>3</v>
      </c>
      <c r="G290" s="12" t="s">
        <v>780</v>
      </c>
      <c r="H290" s="3" t="s">
        <v>731</v>
      </c>
      <c r="V290">
        <v>1</v>
      </c>
      <c r="W290">
        <v>2</v>
      </c>
      <c r="AH290" t="s">
        <v>327</v>
      </c>
      <c r="AJ290" s="12" t="s">
        <v>2460</v>
      </c>
      <c r="AM290" s="12" t="s">
        <v>502</v>
      </c>
      <c r="AO290">
        <v>1</v>
      </c>
      <c r="AS290">
        <v>1</v>
      </c>
      <c r="BB290" s="12" t="s">
        <v>2845</v>
      </c>
      <c r="BG290">
        <v>30</v>
      </c>
      <c r="BH290" s="4">
        <v>0</v>
      </c>
      <c r="BI290" s="4">
        <v>120</v>
      </c>
      <c r="BJ290" s="4">
        <v>1</v>
      </c>
      <c r="BK290" s="4" t="s">
        <v>501</v>
      </c>
      <c r="BM290" s="12" t="s">
        <v>2832</v>
      </c>
      <c r="BN290" s="12"/>
      <c r="BP290" s="12" t="s">
        <v>2832</v>
      </c>
      <c r="BR290" s="5" t="s">
        <v>330</v>
      </c>
      <c r="BS290" s="12" t="s">
        <v>2847</v>
      </c>
      <c r="BT290" s="12" t="s">
        <v>1458</v>
      </c>
      <c r="CG290" s="12" t="s">
        <v>2843</v>
      </c>
      <c r="CH290" s="12"/>
      <c r="CI290" s="12" t="s">
        <v>2811</v>
      </c>
      <c r="CL290" s="12" t="s">
        <v>2816</v>
      </c>
      <c r="CM290" s="12" t="s">
        <v>2815</v>
      </c>
    </row>
    <row r="291" spans="1:93" x14ac:dyDescent="0.15">
      <c r="A291" s="12" t="s">
        <v>2841</v>
      </c>
      <c r="C291" t="s">
        <v>326</v>
      </c>
      <c r="G291" t="s">
        <v>333</v>
      </c>
      <c r="H291" s="3" t="s">
        <v>548</v>
      </c>
      <c r="I291" s="3" t="s">
        <v>353</v>
      </c>
      <c r="W291">
        <v>1</v>
      </c>
      <c r="AA291" s="12" t="s">
        <v>771</v>
      </c>
      <c r="AC291" s="12"/>
      <c r="AN291" s="3"/>
      <c r="AS291">
        <v>1</v>
      </c>
      <c r="BC291" s="12"/>
      <c r="BM291" s="3"/>
      <c r="BN291" s="3"/>
      <c r="BO291" s="3"/>
      <c r="BP291" s="3"/>
      <c r="BQ291" s="3"/>
      <c r="BS291" s="3"/>
      <c r="BT291" s="3"/>
      <c r="BU291" s="3"/>
      <c r="BV291" s="3"/>
      <c r="BW291" s="3"/>
      <c r="BX291" s="12" t="s">
        <v>2840</v>
      </c>
      <c r="BY291" s="12" t="s">
        <v>2842</v>
      </c>
      <c r="CB291">
        <v>30</v>
      </c>
      <c r="CN291" t="s">
        <v>338</v>
      </c>
      <c r="CO291">
        <v>1</v>
      </c>
    </row>
    <row r="292" spans="1:93" x14ac:dyDescent="0.15">
      <c r="A292" s="12" t="s">
        <v>2844</v>
      </c>
      <c r="C292" t="s">
        <v>326</v>
      </c>
      <c r="G292" t="s">
        <v>333</v>
      </c>
      <c r="H292" s="3" t="s">
        <v>548</v>
      </c>
      <c r="I292" s="3" t="s">
        <v>1980</v>
      </c>
      <c r="W292">
        <v>1</v>
      </c>
      <c r="AA292" s="12" t="s">
        <v>771</v>
      </c>
      <c r="AC292" s="12"/>
      <c r="AM292" s="12" t="s">
        <v>502</v>
      </c>
      <c r="AN292" s="3"/>
      <c r="AO292">
        <v>99999</v>
      </c>
      <c r="AQ292">
        <v>2</v>
      </c>
      <c r="AS292">
        <v>1</v>
      </c>
      <c r="BC292" s="12"/>
      <c r="BM292" s="3"/>
      <c r="BN292" s="3"/>
      <c r="BO292" s="3"/>
      <c r="BP292" s="3"/>
      <c r="BQ292" s="3"/>
      <c r="BS292" s="3"/>
      <c r="BT292" s="3"/>
      <c r="BU292" s="3"/>
      <c r="BV292" s="3"/>
      <c r="BW292" s="3"/>
      <c r="BX292" s="12"/>
      <c r="BY292" s="12"/>
      <c r="CN292" t="s">
        <v>338</v>
      </c>
      <c r="CO292">
        <v>1</v>
      </c>
    </row>
    <row r="293" spans="1:93" x14ac:dyDescent="0.15">
      <c r="A293" s="12"/>
      <c r="E293" s="12"/>
      <c r="F293" s="12"/>
      <c r="BC293" s="12"/>
      <c r="BD293" s="12"/>
      <c r="BE293" s="12"/>
      <c r="BS293" s="12"/>
      <c r="BY293" s="12"/>
      <c r="BZ293" s="12"/>
      <c r="CA293" s="12"/>
    </row>
    <row r="294" spans="1:93" x14ac:dyDescent="0.15">
      <c r="A294" s="12" t="s">
        <v>2854</v>
      </c>
      <c r="C294" t="s">
        <v>326</v>
      </c>
      <c r="W294">
        <v>2</v>
      </c>
      <c r="X294">
        <v>1</v>
      </c>
      <c r="AH294" t="s">
        <v>327</v>
      </c>
      <c r="AJ294" t="s">
        <v>394</v>
      </c>
      <c r="AM294" t="s">
        <v>329</v>
      </c>
      <c r="AO294">
        <v>1</v>
      </c>
      <c r="AS294">
        <v>1</v>
      </c>
      <c r="AW294">
        <v>1.1000000000000001</v>
      </c>
      <c r="AY294">
        <v>1</v>
      </c>
      <c r="BM294" t="s">
        <v>37</v>
      </c>
      <c r="BR294" s="5" t="s">
        <v>330</v>
      </c>
      <c r="BS294" s="12"/>
      <c r="CI294" s="12" t="s">
        <v>2860</v>
      </c>
    </row>
    <row r="295" spans="1:93" x14ac:dyDescent="0.15">
      <c r="A295" s="17" t="s">
        <v>2855</v>
      </c>
      <c r="C295" t="s">
        <v>326</v>
      </c>
      <c r="H295" s="3" t="s">
        <v>352</v>
      </c>
      <c r="I295" s="3" t="s">
        <v>755</v>
      </c>
      <c r="W295">
        <v>2</v>
      </c>
      <c r="AA295" s="12"/>
      <c r="AB295" s="12"/>
      <c r="AC295" s="12"/>
      <c r="AN295" s="3"/>
      <c r="AS295">
        <v>99</v>
      </c>
      <c r="BB295" s="17" t="s">
        <v>2856</v>
      </c>
      <c r="BC295" s="12"/>
      <c r="BD295" s="12"/>
      <c r="BH295"/>
      <c r="BI295"/>
      <c r="BJ295"/>
      <c r="BK295" s="12"/>
      <c r="BL295" s="12"/>
      <c r="BM295" s="3"/>
      <c r="BN295" s="3"/>
      <c r="BO295" s="3"/>
      <c r="BP295" s="3"/>
      <c r="BQ295" s="3"/>
      <c r="BS295" s="3"/>
      <c r="BT295" s="3"/>
      <c r="BU295" s="3"/>
      <c r="BV295" s="3"/>
      <c r="BW295" s="3"/>
      <c r="BX295" s="12" t="s">
        <v>1323</v>
      </c>
      <c r="BY295" s="12">
        <v>0.18</v>
      </c>
      <c r="BZ295" s="12"/>
      <c r="CA295" s="12"/>
      <c r="CB295">
        <v>99999</v>
      </c>
      <c r="CD295">
        <v>1</v>
      </c>
    </row>
    <row r="296" spans="1:93" x14ac:dyDescent="0.15">
      <c r="A296" s="17" t="s">
        <v>2856</v>
      </c>
      <c r="C296" t="s">
        <v>326</v>
      </c>
      <c r="H296" s="3" t="s">
        <v>352</v>
      </c>
      <c r="I296" s="3" t="s">
        <v>755</v>
      </c>
      <c r="W296">
        <v>2</v>
      </c>
      <c r="Z296">
        <v>1</v>
      </c>
      <c r="AA296" s="12"/>
      <c r="AB296" s="12"/>
      <c r="AC296" s="12"/>
      <c r="AN296" s="3"/>
      <c r="AS296">
        <v>1</v>
      </c>
      <c r="BB296" s="12"/>
      <c r="BC296" s="12"/>
      <c r="BD296" s="12"/>
      <c r="BH296"/>
      <c r="BI296"/>
      <c r="BJ296"/>
      <c r="BK296" s="12"/>
      <c r="BL296" s="12"/>
      <c r="BM296" s="3"/>
      <c r="BN296" s="3"/>
      <c r="BO296" s="3"/>
      <c r="BP296" s="3"/>
      <c r="BQ296" s="3"/>
      <c r="BS296" s="3"/>
      <c r="BT296" s="3"/>
      <c r="BU296" s="3"/>
      <c r="BV296" s="3"/>
      <c r="BW296" s="3"/>
      <c r="BX296" s="12" t="s">
        <v>1323</v>
      </c>
      <c r="BY296" s="12">
        <v>0.18</v>
      </c>
      <c r="BZ296" s="12"/>
      <c r="CA296" s="12"/>
      <c r="CB296">
        <v>99999</v>
      </c>
      <c r="CD296">
        <v>1</v>
      </c>
    </row>
    <row r="297" spans="1:93" x14ac:dyDescent="0.15">
      <c r="A297" s="12" t="s">
        <v>2857</v>
      </c>
      <c r="C297" t="s">
        <v>326</v>
      </c>
      <c r="D297" t="s">
        <v>2858</v>
      </c>
      <c r="E297" s="12" t="s">
        <v>2859</v>
      </c>
      <c r="F297">
        <v>3</v>
      </c>
      <c r="G297" s="12" t="s">
        <v>780</v>
      </c>
      <c r="H297" s="3" t="s">
        <v>731</v>
      </c>
      <c r="V297">
        <v>1</v>
      </c>
      <c r="W297">
        <v>2</v>
      </c>
      <c r="AH297" t="s">
        <v>327</v>
      </c>
      <c r="AJ297" t="s">
        <v>394</v>
      </c>
      <c r="AM297" s="12" t="s">
        <v>609</v>
      </c>
      <c r="AO297">
        <v>2.4</v>
      </c>
      <c r="AS297">
        <v>1</v>
      </c>
      <c r="AW297">
        <v>1.7</v>
      </c>
      <c r="AY297">
        <v>1</v>
      </c>
      <c r="BB297" s="12" t="s">
        <v>2872</v>
      </c>
      <c r="BG297">
        <v>25</v>
      </c>
      <c r="BH297" s="4">
        <v>0</v>
      </c>
      <c r="BI297" s="4">
        <v>100</v>
      </c>
      <c r="BJ297" s="4">
        <v>1</v>
      </c>
      <c r="BK297" s="4" t="s">
        <v>501</v>
      </c>
      <c r="BM297" s="12" t="s">
        <v>801</v>
      </c>
      <c r="BN297" s="12"/>
      <c r="BP297" s="12"/>
      <c r="BR297" s="5" t="s">
        <v>330</v>
      </c>
      <c r="BS297" s="12" t="s">
        <v>2873</v>
      </c>
      <c r="BT297" s="12" t="s">
        <v>1458</v>
      </c>
      <c r="BX297" s="12" t="s">
        <v>807</v>
      </c>
      <c r="CB297">
        <v>0.6</v>
      </c>
      <c r="CG297" s="12" t="s">
        <v>2876</v>
      </c>
      <c r="CI297" s="12" t="s">
        <v>2864</v>
      </c>
      <c r="CK297" s="12" t="s">
        <v>2877</v>
      </c>
    </row>
    <row r="298" spans="1:93" x14ac:dyDescent="0.15">
      <c r="A298" s="12" t="s">
        <v>2872</v>
      </c>
      <c r="C298" t="s">
        <v>326</v>
      </c>
      <c r="G298" t="s">
        <v>333</v>
      </c>
      <c r="H298" s="3" t="s">
        <v>548</v>
      </c>
      <c r="I298" s="3" t="s">
        <v>353</v>
      </c>
      <c r="W298">
        <v>1</v>
      </c>
      <c r="AA298" s="12" t="s">
        <v>771</v>
      </c>
      <c r="AC298" s="12"/>
      <c r="AN298" s="3"/>
      <c r="AS298">
        <v>1</v>
      </c>
      <c r="BC298" s="12"/>
      <c r="BM298" s="3"/>
      <c r="BN298" s="3"/>
      <c r="BO298" s="3"/>
      <c r="BP298" s="3"/>
      <c r="BQ298" s="3"/>
      <c r="BS298" s="3"/>
      <c r="BT298" s="3"/>
      <c r="BU298" s="3"/>
      <c r="BV298" s="3"/>
      <c r="BW298" s="3"/>
      <c r="BX298" s="12" t="s">
        <v>2871</v>
      </c>
      <c r="BY298">
        <v>0.7</v>
      </c>
      <c r="CB298">
        <v>40</v>
      </c>
      <c r="CN298" t="s">
        <v>338</v>
      </c>
      <c r="CO298">
        <v>1</v>
      </c>
    </row>
    <row r="299" spans="1:93" x14ac:dyDescent="0.15">
      <c r="A299" s="12"/>
      <c r="E299" s="12"/>
      <c r="F299" s="12"/>
      <c r="BC299" s="12"/>
      <c r="BD299" s="12"/>
      <c r="BE299" s="12"/>
      <c r="BS299" s="12"/>
      <c r="BY299" s="12"/>
      <c r="BZ299" s="12"/>
      <c r="CA299" s="12"/>
    </row>
    <row r="300" spans="1:93" x14ac:dyDescent="0.15">
      <c r="A300" s="12" t="s">
        <v>2885</v>
      </c>
      <c r="C300" t="s">
        <v>326</v>
      </c>
      <c r="W300">
        <v>2</v>
      </c>
      <c r="X300">
        <v>1</v>
      </c>
      <c r="AH300" t="s">
        <v>327</v>
      </c>
      <c r="AJ300" t="s">
        <v>328</v>
      </c>
      <c r="AM300" t="s">
        <v>329</v>
      </c>
      <c r="AO300">
        <v>1</v>
      </c>
      <c r="AS300">
        <v>1</v>
      </c>
      <c r="BM300" t="s">
        <v>37</v>
      </c>
      <c r="BR300" s="5" t="s">
        <v>330</v>
      </c>
      <c r="BS300" s="12" t="s">
        <v>2896</v>
      </c>
      <c r="BT300" s="12" t="s">
        <v>1458</v>
      </c>
      <c r="CG300" s="12" t="s">
        <v>2894</v>
      </c>
      <c r="CH300" s="12"/>
      <c r="CI300" s="12" t="s">
        <v>2895</v>
      </c>
    </row>
    <row r="301" spans="1:93" x14ac:dyDescent="0.15">
      <c r="A301" s="12" t="s">
        <v>2897</v>
      </c>
      <c r="C301" s="12" t="s">
        <v>754</v>
      </c>
      <c r="H301" s="14" t="s">
        <v>548</v>
      </c>
      <c r="I301" s="14" t="s">
        <v>755</v>
      </c>
      <c r="W301">
        <v>1</v>
      </c>
      <c r="Z301">
        <v>1</v>
      </c>
      <c r="AA301" s="12" t="s">
        <v>771</v>
      </c>
      <c r="AB301" s="12"/>
      <c r="AJ301" s="12"/>
      <c r="AS301">
        <v>1</v>
      </c>
      <c r="CE301" s="12" t="s">
        <v>2898</v>
      </c>
    </row>
    <row r="302" spans="1:93" x14ac:dyDescent="0.15">
      <c r="A302" s="12" t="s">
        <v>2900</v>
      </c>
      <c r="C302" t="s">
        <v>326</v>
      </c>
      <c r="D302" t="s">
        <v>2910</v>
      </c>
      <c r="E302" s="12" t="s">
        <v>2914</v>
      </c>
      <c r="F302">
        <v>3</v>
      </c>
      <c r="G302" s="12"/>
      <c r="H302" s="3" t="s">
        <v>548</v>
      </c>
      <c r="I302" s="3" t="s">
        <v>755</v>
      </c>
      <c r="W302">
        <v>1</v>
      </c>
      <c r="Z302">
        <v>1</v>
      </c>
      <c r="AA302" s="12" t="s">
        <v>793</v>
      </c>
      <c r="AB302" s="12"/>
      <c r="AM302" s="12"/>
      <c r="AS302">
        <v>1</v>
      </c>
      <c r="BX302" s="12" t="s">
        <v>2880</v>
      </c>
      <c r="CB302">
        <v>1</v>
      </c>
      <c r="CE302" s="12"/>
      <c r="CG302" s="12"/>
    </row>
    <row r="303" spans="1:93" x14ac:dyDescent="0.15">
      <c r="A303" s="12" t="s">
        <v>2901</v>
      </c>
      <c r="C303" s="12" t="s">
        <v>2902</v>
      </c>
      <c r="D303" t="s">
        <v>2903</v>
      </c>
      <c r="E303" s="12" t="s">
        <v>2904</v>
      </c>
      <c r="F303">
        <v>3</v>
      </c>
      <c r="G303" s="12" t="s">
        <v>500</v>
      </c>
      <c r="H303" s="3" t="s">
        <v>731</v>
      </c>
      <c r="I303" s="3" t="s">
        <v>353</v>
      </c>
      <c r="R303" s="3">
        <v>1</v>
      </c>
      <c r="W303">
        <v>2</v>
      </c>
      <c r="AA303" s="12"/>
      <c r="AB303" s="12"/>
      <c r="AJ303" t="s">
        <v>347</v>
      </c>
      <c r="AM303" s="12" t="s">
        <v>609</v>
      </c>
      <c r="AO303">
        <v>6</v>
      </c>
      <c r="AS303">
        <v>99</v>
      </c>
      <c r="BG303">
        <v>0.2</v>
      </c>
      <c r="BH303" s="4">
        <v>30</v>
      </c>
      <c r="BI303" s="4">
        <v>30</v>
      </c>
      <c r="BJ303" s="4">
        <v>1</v>
      </c>
      <c r="BK303" s="4" t="s">
        <v>501</v>
      </c>
      <c r="BR303" s="5" t="s">
        <v>330</v>
      </c>
      <c r="BX303" s="12" t="s">
        <v>807</v>
      </c>
      <c r="CB303">
        <v>1</v>
      </c>
      <c r="CE303" s="12"/>
      <c r="CG303" s="12" t="s">
        <v>2905</v>
      </c>
    </row>
    <row r="304" spans="1:93" x14ac:dyDescent="0.15">
      <c r="A304" s="12" t="s">
        <v>2899</v>
      </c>
      <c r="C304" t="s">
        <v>142</v>
      </c>
      <c r="W304">
        <v>2</v>
      </c>
      <c r="AH304" t="s">
        <v>327</v>
      </c>
      <c r="AJ304" t="s">
        <v>343</v>
      </c>
      <c r="AM304" t="s">
        <v>344</v>
      </c>
      <c r="AO304">
        <v>1</v>
      </c>
      <c r="AS304">
        <v>1</v>
      </c>
      <c r="BM304" t="s">
        <v>37</v>
      </c>
      <c r="BR304" s="5" t="s">
        <v>330</v>
      </c>
      <c r="BX304" t="s">
        <v>337</v>
      </c>
      <c r="BY304">
        <v>-25</v>
      </c>
      <c r="CB304">
        <v>1</v>
      </c>
    </row>
    <row r="305" spans="1:92" x14ac:dyDescent="0.15">
      <c r="A305" s="12" t="s">
        <v>2908</v>
      </c>
      <c r="C305" s="12" t="s">
        <v>585</v>
      </c>
      <c r="E305" s="12"/>
      <c r="F305" s="12"/>
      <c r="H305" s="3" t="s">
        <v>501</v>
      </c>
      <c r="K305" s="12" t="s">
        <v>2880</v>
      </c>
      <c r="W305">
        <v>1</v>
      </c>
      <c r="AJ305" s="12" t="s">
        <v>2909</v>
      </c>
      <c r="AS305">
        <v>99</v>
      </c>
      <c r="BC305" s="12"/>
      <c r="BD305" s="12"/>
      <c r="BE305" s="12"/>
      <c r="BF305">
        <v>0.1</v>
      </c>
      <c r="BS305" s="12"/>
      <c r="BX305" s="12" t="s">
        <v>2880</v>
      </c>
      <c r="BY305" s="12"/>
      <c r="BZ305" s="12"/>
      <c r="CA305" s="12"/>
      <c r="CB305">
        <v>0.1</v>
      </c>
    </row>
    <row r="306" spans="1:92" x14ac:dyDescent="0.15">
      <c r="A306" s="12"/>
      <c r="E306" s="12"/>
      <c r="F306" s="12"/>
      <c r="BC306" s="12"/>
      <c r="BD306" s="12"/>
      <c r="BE306" s="12"/>
      <c r="BS306" s="12"/>
      <c r="BY306" s="12"/>
      <c r="BZ306" s="12"/>
      <c r="CA306" s="12"/>
    </row>
    <row r="307" spans="1:92" x14ac:dyDescent="0.15">
      <c r="A307" s="12" t="s">
        <v>2917</v>
      </c>
      <c r="C307" t="s">
        <v>142</v>
      </c>
      <c r="W307">
        <v>2</v>
      </c>
      <c r="AH307" t="s">
        <v>327</v>
      </c>
      <c r="AJ307" s="12" t="s">
        <v>1249</v>
      </c>
      <c r="AM307" t="s">
        <v>344</v>
      </c>
      <c r="AO307">
        <v>1</v>
      </c>
      <c r="AS307">
        <v>1</v>
      </c>
      <c r="BM307" s="12" t="s">
        <v>576</v>
      </c>
      <c r="BN307" s="12"/>
      <c r="BO307" s="12"/>
      <c r="BR307" s="5" t="s">
        <v>330</v>
      </c>
      <c r="CI307" s="12" t="s">
        <v>2982</v>
      </c>
    </row>
    <row r="308" spans="1:92" x14ac:dyDescent="0.15">
      <c r="A308" s="17" t="s">
        <v>2919</v>
      </c>
      <c r="C308" t="s">
        <v>326</v>
      </c>
      <c r="H308" s="3" t="s">
        <v>352</v>
      </c>
      <c r="I308" s="3" t="s">
        <v>755</v>
      </c>
      <c r="W308">
        <v>1</v>
      </c>
      <c r="AA308" s="12"/>
      <c r="AB308" s="12"/>
      <c r="AC308" s="12"/>
      <c r="AN308" s="3"/>
      <c r="AS308">
        <v>99</v>
      </c>
      <c r="BB308" s="17" t="s">
        <v>2920</v>
      </c>
      <c r="BC308" s="12"/>
      <c r="BD308" s="12"/>
      <c r="BH308"/>
      <c r="BI308"/>
      <c r="BJ308"/>
      <c r="BK308" s="12"/>
      <c r="BL308" s="12"/>
      <c r="BM308" s="3"/>
      <c r="BN308" s="3"/>
      <c r="BO308" s="3"/>
      <c r="BP308" s="3"/>
      <c r="BQ308" s="3"/>
      <c r="BS308" s="3"/>
      <c r="BT308" s="3"/>
      <c r="BU308" s="3"/>
      <c r="BV308" s="3"/>
      <c r="BW308" s="3"/>
      <c r="BX308" s="12" t="s">
        <v>2915</v>
      </c>
      <c r="BY308" s="12">
        <v>0.12</v>
      </c>
      <c r="BZ308" s="12"/>
      <c r="CA308" s="12"/>
      <c r="CB308">
        <v>99999</v>
      </c>
      <c r="CD308">
        <v>1</v>
      </c>
    </row>
    <row r="309" spans="1:92" x14ac:dyDescent="0.15">
      <c r="A309" s="17" t="s">
        <v>2920</v>
      </c>
      <c r="C309" t="s">
        <v>326</v>
      </c>
      <c r="H309" s="3" t="s">
        <v>352</v>
      </c>
      <c r="I309" s="3" t="s">
        <v>755</v>
      </c>
      <c r="W309">
        <v>1</v>
      </c>
      <c r="Z309">
        <v>1</v>
      </c>
      <c r="AA309" s="12" t="s">
        <v>1050</v>
      </c>
      <c r="AB309" s="12"/>
      <c r="AC309" s="12"/>
      <c r="AN309" s="3"/>
      <c r="AS309">
        <v>1</v>
      </c>
      <c r="BB309" s="12"/>
      <c r="BC309" s="12"/>
      <c r="BD309" s="12"/>
      <c r="BH309"/>
      <c r="BI309"/>
      <c r="BJ309"/>
      <c r="BK309" s="12"/>
      <c r="BL309" s="12"/>
      <c r="BM309" s="3"/>
      <c r="BN309" s="3"/>
      <c r="BO309" s="3"/>
      <c r="BP309" s="3"/>
      <c r="BQ309" s="3"/>
      <c r="BS309" s="3"/>
      <c r="BT309" s="3"/>
      <c r="BU309" s="3"/>
      <c r="BV309" s="3"/>
      <c r="BW309" s="3"/>
      <c r="BX309" s="12" t="s">
        <v>2915</v>
      </c>
      <c r="BY309" s="12">
        <v>0.12</v>
      </c>
      <c r="BZ309" s="12"/>
      <c r="CA309" s="12"/>
      <c r="CB309">
        <v>99999</v>
      </c>
      <c r="CD309">
        <v>1</v>
      </c>
    </row>
    <row r="310" spans="1:92" x14ac:dyDescent="0.15">
      <c r="A310" s="12" t="s">
        <v>2918</v>
      </c>
      <c r="C310" t="s">
        <v>326</v>
      </c>
      <c r="D310" s="12" t="s">
        <v>1333</v>
      </c>
      <c r="E310" s="12" t="s">
        <v>1328</v>
      </c>
      <c r="F310">
        <v>3</v>
      </c>
      <c r="G310" s="17" t="s">
        <v>500</v>
      </c>
      <c r="H310" s="3" t="s">
        <v>501</v>
      </c>
      <c r="P310" s="3">
        <v>0.5</v>
      </c>
      <c r="W310">
        <v>1</v>
      </c>
      <c r="AA310" s="12"/>
      <c r="AH310" t="s">
        <v>346</v>
      </c>
      <c r="AJ310" t="s">
        <v>347</v>
      </c>
      <c r="AN310" s="3">
        <v>1</v>
      </c>
      <c r="AO310">
        <v>1.8</v>
      </c>
      <c r="AS310">
        <v>1</v>
      </c>
      <c r="BE310" s="12"/>
      <c r="BG310">
        <v>0.2</v>
      </c>
      <c r="BH310" s="4">
        <v>0</v>
      </c>
      <c r="BI310" s="4">
        <v>4</v>
      </c>
      <c r="BJ310" s="4">
        <v>3</v>
      </c>
      <c r="BK310" s="4" t="s">
        <v>501</v>
      </c>
      <c r="BM310" s="3" t="s">
        <v>576</v>
      </c>
      <c r="BN310" s="3"/>
      <c r="BO310" s="3"/>
      <c r="BP310" s="3"/>
      <c r="BQ310" s="3"/>
      <c r="BR310" s="5" t="s">
        <v>330</v>
      </c>
      <c r="BS310" s="12"/>
      <c r="BT310" s="12"/>
      <c r="BU310" s="3"/>
      <c r="BV310" s="3"/>
      <c r="BW310" s="3"/>
      <c r="BX310" s="12"/>
      <c r="BY310" s="12"/>
      <c r="BZ310" s="12"/>
      <c r="CA310" s="12"/>
      <c r="CE310" s="12"/>
      <c r="CH310" s="12" t="s">
        <v>2983</v>
      </c>
      <c r="CI310" s="12" t="s">
        <v>2984</v>
      </c>
    </row>
    <row r="311" spans="1:92" x14ac:dyDescent="0.15">
      <c r="A311" s="12" t="s">
        <v>2921</v>
      </c>
      <c r="C311" t="s">
        <v>326</v>
      </c>
      <c r="E311" s="12" t="s">
        <v>2924</v>
      </c>
      <c r="F311">
        <v>3</v>
      </c>
      <c r="G311" t="s">
        <v>333</v>
      </c>
      <c r="H311" s="3" t="s">
        <v>334</v>
      </c>
      <c r="V311">
        <v>1</v>
      </c>
      <c r="W311">
        <v>1</v>
      </c>
      <c r="AH311" t="s">
        <v>346</v>
      </c>
      <c r="AJ311" t="s">
        <v>347</v>
      </c>
      <c r="AN311">
        <v>1</v>
      </c>
      <c r="AO311">
        <v>1</v>
      </c>
      <c r="AS311">
        <v>1</v>
      </c>
      <c r="BB311" s="12" t="s">
        <v>2925</v>
      </c>
      <c r="BG311">
        <v>40</v>
      </c>
      <c r="BH311" s="4">
        <v>30</v>
      </c>
      <c r="BI311" s="4">
        <v>40</v>
      </c>
      <c r="BJ311" s="4">
        <v>1</v>
      </c>
      <c r="BK311" s="4" t="s">
        <v>336</v>
      </c>
      <c r="BM311" t="s">
        <v>349</v>
      </c>
      <c r="BR311" s="5" t="s">
        <v>330</v>
      </c>
      <c r="BS311" s="5"/>
      <c r="BT311" s="12"/>
      <c r="CI311" s="12" t="s">
        <v>2984</v>
      </c>
      <c r="CN311" t="s">
        <v>338</v>
      </c>
    </row>
    <row r="312" spans="1:92" x14ac:dyDescent="0.15">
      <c r="A312" s="12" t="s">
        <v>2922</v>
      </c>
      <c r="C312" t="s">
        <v>326</v>
      </c>
      <c r="E312" s="12"/>
      <c r="H312" s="3" t="s">
        <v>352</v>
      </c>
      <c r="I312" s="3" t="s">
        <v>353</v>
      </c>
      <c r="W312">
        <v>1</v>
      </c>
      <c r="AN312" s="3"/>
      <c r="AS312">
        <v>1</v>
      </c>
      <c r="BH312"/>
      <c r="BI312"/>
      <c r="BJ312"/>
      <c r="BK312"/>
      <c r="BL312"/>
      <c r="BM312" s="3"/>
      <c r="BN312" s="3"/>
      <c r="BO312" s="3"/>
      <c r="BP312" s="3"/>
      <c r="BQ312" s="3"/>
      <c r="BS312" s="3"/>
      <c r="BT312" s="3"/>
      <c r="BU312" s="3"/>
      <c r="BV312" s="3"/>
      <c r="BW312" s="3"/>
      <c r="BX312" s="12" t="s">
        <v>2926</v>
      </c>
      <c r="BY312" s="12" t="s">
        <v>2379</v>
      </c>
      <c r="CB312">
        <v>40</v>
      </c>
    </row>
    <row r="313" spans="1:92" x14ac:dyDescent="0.15">
      <c r="A313" s="12" t="s">
        <v>2923</v>
      </c>
      <c r="C313" t="s">
        <v>326</v>
      </c>
      <c r="H313" s="3" t="s">
        <v>352</v>
      </c>
      <c r="I313" s="3" t="s">
        <v>353</v>
      </c>
      <c r="W313">
        <v>1</v>
      </c>
      <c r="AN313" s="3"/>
      <c r="AS313">
        <v>1</v>
      </c>
      <c r="BH313"/>
      <c r="BI313"/>
      <c r="BJ313"/>
      <c r="BK313"/>
      <c r="BL313"/>
      <c r="BM313" s="3"/>
      <c r="BN313" s="3"/>
      <c r="BO313" s="3"/>
      <c r="BP313" s="3"/>
      <c r="BQ313" s="3"/>
      <c r="BS313" s="3"/>
      <c r="BT313" s="3"/>
      <c r="BU313" s="3"/>
      <c r="BV313" s="3"/>
      <c r="BW313" s="3"/>
      <c r="BX313" t="s">
        <v>356</v>
      </c>
      <c r="CB313">
        <v>40</v>
      </c>
    </row>
    <row r="314" spans="1:92" x14ac:dyDescent="0.15">
      <c r="A314" s="12"/>
      <c r="E314" s="12"/>
      <c r="F314" s="12"/>
      <c r="BC314" s="12"/>
      <c r="BD314" s="12"/>
      <c r="BE314" s="12"/>
      <c r="BS314" s="12"/>
      <c r="BY314" s="12"/>
      <c r="BZ314" s="12"/>
      <c r="CA314" s="12"/>
    </row>
    <row r="315" spans="1:92" x14ac:dyDescent="0.15">
      <c r="A315" s="12" t="s">
        <v>2927</v>
      </c>
      <c r="C315" t="s">
        <v>326</v>
      </c>
      <c r="H315" s="3" t="s">
        <v>336</v>
      </c>
      <c r="W315">
        <v>1</v>
      </c>
      <c r="AH315" t="s">
        <v>346</v>
      </c>
      <c r="AJ315" t="s">
        <v>341</v>
      </c>
      <c r="AN315">
        <v>1</v>
      </c>
      <c r="AO315">
        <v>1</v>
      </c>
      <c r="AS315">
        <v>1</v>
      </c>
      <c r="BM315" t="s">
        <v>37</v>
      </c>
      <c r="BR315" s="5" t="s">
        <v>330</v>
      </c>
      <c r="BS315" s="12" t="s">
        <v>2992</v>
      </c>
      <c r="BT315" s="12" t="s">
        <v>1458</v>
      </c>
      <c r="CI315" s="12" t="s">
        <v>1527</v>
      </c>
    </row>
    <row r="316" spans="1:92" x14ac:dyDescent="0.15">
      <c r="A316" s="17" t="s">
        <v>2928</v>
      </c>
      <c r="C316" t="s">
        <v>326</v>
      </c>
      <c r="H316" s="3" t="s">
        <v>352</v>
      </c>
      <c r="I316" s="3" t="s">
        <v>755</v>
      </c>
      <c r="W316">
        <v>1</v>
      </c>
      <c r="AA316" s="12"/>
      <c r="AB316" s="12"/>
      <c r="AC316" s="12" t="s">
        <v>2315</v>
      </c>
      <c r="AN316" s="3"/>
      <c r="AS316">
        <v>99</v>
      </c>
      <c r="BB316" s="17" t="s">
        <v>2929</v>
      </c>
      <c r="BC316" s="12"/>
      <c r="BD316" s="12"/>
      <c r="BH316"/>
      <c r="BI316"/>
      <c r="BJ316"/>
      <c r="BK316" s="12"/>
      <c r="BL316" s="12"/>
      <c r="BM316" s="3"/>
      <c r="BN316" s="3"/>
      <c r="BO316" s="3"/>
      <c r="BP316" s="3"/>
      <c r="BQ316" s="3"/>
      <c r="BS316" s="3"/>
      <c r="BT316" s="3"/>
      <c r="BU316" s="3"/>
      <c r="BV316" s="3"/>
      <c r="BW316" s="3"/>
      <c r="BX316" s="12" t="s">
        <v>1137</v>
      </c>
      <c r="BY316" s="12">
        <v>0.14000000000000001</v>
      </c>
      <c r="BZ316" s="12"/>
      <c r="CA316" s="12"/>
      <c r="CB316">
        <v>99999</v>
      </c>
      <c r="CD316">
        <v>1</v>
      </c>
    </row>
    <row r="317" spans="1:92" x14ac:dyDescent="0.15">
      <c r="A317" s="17" t="s">
        <v>2929</v>
      </c>
      <c r="C317" t="s">
        <v>326</v>
      </c>
      <c r="H317" s="3" t="s">
        <v>352</v>
      </c>
      <c r="I317" s="3" t="s">
        <v>755</v>
      </c>
      <c r="W317">
        <v>1</v>
      </c>
      <c r="Z317">
        <v>1</v>
      </c>
      <c r="AA317" s="12" t="s">
        <v>1050</v>
      </c>
      <c r="AB317" s="12"/>
      <c r="AC317" s="12" t="s">
        <v>2315</v>
      </c>
      <c r="AN317" s="3"/>
      <c r="AS317">
        <v>1</v>
      </c>
      <c r="BB317" s="12"/>
      <c r="BC317" s="12"/>
      <c r="BD317" s="12"/>
      <c r="BH317"/>
      <c r="BI317"/>
      <c r="BJ317"/>
      <c r="BK317" s="12"/>
      <c r="BL317" s="12"/>
      <c r="BM317" s="3"/>
      <c r="BN317" s="3"/>
      <c r="BO317" s="3"/>
      <c r="BP317" s="3"/>
      <c r="BQ317" s="3"/>
      <c r="BS317" s="3"/>
      <c r="BT317" s="3"/>
      <c r="BU317" s="3"/>
      <c r="BV317" s="3"/>
      <c r="BW317" s="3"/>
      <c r="BX317" s="12" t="s">
        <v>1137</v>
      </c>
      <c r="BY317" s="12">
        <v>0.14000000000000001</v>
      </c>
      <c r="BZ317" s="12"/>
      <c r="CA317" s="12"/>
      <c r="CB317">
        <v>99999</v>
      </c>
      <c r="CD317">
        <v>1</v>
      </c>
    </row>
    <row r="318" spans="1:92" x14ac:dyDescent="0.15">
      <c r="A318" s="12" t="s">
        <v>2930</v>
      </c>
      <c r="C318" s="12" t="s">
        <v>754</v>
      </c>
      <c r="D318" t="s">
        <v>3022</v>
      </c>
      <c r="E318" s="12" t="s">
        <v>2994</v>
      </c>
      <c r="F318">
        <v>3</v>
      </c>
      <c r="G318" s="12" t="s">
        <v>500</v>
      </c>
      <c r="H318" s="14" t="s">
        <v>548</v>
      </c>
      <c r="I318" s="14"/>
      <c r="Q318" s="3">
        <v>1</v>
      </c>
      <c r="W318">
        <v>1</v>
      </c>
      <c r="AA318" s="12" t="s">
        <v>771</v>
      </c>
      <c r="AB318" s="12"/>
      <c r="AJ318" s="12"/>
      <c r="AS318">
        <v>1</v>
      </c>
      <c r="BG318">
        <v>0.2</v>
      </c>
      <c r="BH318" s="4">
        <v>0</v>
      </c>
      <c r="BI318" s="4">
        <v>18</v>
      </c>
      <c r="BJ318" s="4">
        <v>1</v>
      </c>
      <c r="BK318" s="4" t="s">
        <v>501</v>
      </c>
      <c r="CE318" s="12" t="s">
        <v>2993</v>
      </c>
    </row>
    <row r="319" spans="1:92" x14ac:dyDescent="0.15">
      <c r="A319" s="12" t="s">
        <v>2931</v>
      </c>
      <c r="C319" t="s">
        <v>326</v>
      </c>
      <c r="H319" s="3" t="s">
        <v>336</v>
      </c>
      <c r="W319">
        <v>1</v>
      </c>
      <c r="AH319" t="s">
        <v>346</v>
      </c>
      <c r="AJ319" s="12" t="s">
        <v>495</v>
      </c>
      <c r="AN319">
        <v>1</v>
      </c>
      <c r="AO319">
        <v>1</v>
      </c>
      <c r="AP319">
        <v>1</v>
      </c>
      <c r="AS319">
        <v>99</v>
      </c>
      <c r="BF319">
        <v>0.5</v>
      </c>
      <c r="BT319" s="12"/>
      <c r="CG319" s="12"/>
      <c r="CI319" s="12" t="s">
        <v>1527</v>
      </c>
    </row>
    <row r="320" spans="1:92" x14ac:dyDescent="0.15">
      <c r="A320" s="12" t="s">
        <v>2932</v>
      </c>
      <c r="C320" t="s">
        <v>326</v>
      </c>
      <c r="H320" s="3" t="s">
        <v>352</v>
      </c>
      <c r="I320" s="3" t="s">
        <v>361</v>
      </c>
      <c r="W320">
        <v>1</v>
      </c>
      <c r="AA320" s="12" t="s">
        <v>771</v>
      </c>
      <c r="AB320" s="12">
        <v>1</v>
      </c>
      <c r="AN320" s="3"/>
      <c r="AS320">
        <v>1</v>
      </c>
      <c r="BH320"/>
      <c r="BI320"/>
      <c r="BJ320"/>
      <c r="BK320"/>
      <c r="BL320"/>
      <c r="BM320" s="3"/>
      <c r="BN320" s="3"/>
      <c r="BO320" s="3"/>
      <c r="BP320" s="3"/>
      <c r="BQ320" s="3"/>
      <c r="BS320" s="3"/>
      <c r="BT320" s="3"/>
      <c r="BU320" s="3"/>
      <c r="BV320" s="3"/>
      <c r="BW320" s="3"/>
      <c r="BX320" s="12" t="s">
        <v>452</v>
      </c>
      <c r="CB320">
        <v>99999</v>
      </c>
    </row>
    <row r="321" spans="1:93" x14ac:dyDescent="0.15">
      <c r="A321" s="12"/>
      <c r="E321" s="12"/>
      <c r="F321" s="12"/>
      <c r="BC321" s="12"/>
      <c r="BD321" s="12"/>
      <c r="BE321" s="12"/>
      <c r="BS321" s="12"/>
      <c r="BY321" s="12"/>
      <c r="BZ321" s="12"/>
      <c r="CA321" s="12"/>
    </row>
    <row r="322" spans="1:93" x14ac:dyDescent="0.15">
      <c r="A322" s="12" t="s">
        <v>2936</v>
      </c>
      <c r="C322" t="s">
        <v>326</v>
      </c>
      <c r="H322" s="3" t="s">
        <v>336</v>
      </c>
      <c r="W322">
        <v>1</v>
      </c>
      <c r="AH322" t="s">
        <v>346</v>
      </c>
      <c r="AJ322" t="s">
        <v>341</v>
      </c>
      <c r="AN322">
        <v>1</v>
      </c>
      <c r="AO322">
        <v>1</v>
      </c>
      <c r="AS322">
        <v>1</v>
      </c>
      <c r="BM322" t="s">
        <v>37</v>
      </c>
      <c r="BR322" s="5" t="s">
        <v>330</v>
      </c>
      <c r="CH322" s="12" t="s">
        <v>2997</v>
      </c>
      <c r="CI322" s="12" t="s">
        <v>2996</v>
      </c>
    </row>
    <row r="323" spans="1:93" x14ac:dyDescent="0.15">
      <c r="A323" s="12" t="s">
        <v>2937</v>
      </c>
      <c r="C323" t="s">
        <v>1063</v>
      </c>
      <c r="H323" s="3" t="s">
        <v>548</v>
      </c>
      <c r="I323" s="3" t="s">
        <v>1064</v>
      </c>
      <c r="W323">
        <v>2</v>
      </c>
      <c r="AB323">
        <v>1</v>
      </c>
      <c r="AJ323" t="s">
        <v>341</v>
      </c>
      <c r="AN323" s="3"/>
      <c r="BC323" s="12" t="s">
        <v>2938</v>
      </c>
      <c r="BK323" s="13"/>
      <c r="BL323" s="13"/>
      <c r="BM323" s="3"/>
      <c r="BN323" s="3"/>
      <c r="BO323" s="3"/>
      <c r="BP323" s="3"/>
      <c r="BQ323" s="3"/>
      <c r="BS323" s="3"/>
      <c r="BT323" s="3"/>
      <c r="BU323" s="3"/>
      <c r="BV323" s="3"/>
      <c r="BW323" s="3"/>
      <c r="BX323" s="12"/>
      <c r="CE323" s="12" t="s">
        <v>1128</v>
      </c>
    </row>
    <row r="324" spans="1:93" x14ac:dyDescent="0.15">
      <c r="A324" s="12" t="s">
        <v>2938</v>
      </c>
      <c r="C324" t="s">
        <v>397</v>
      </c>
      <c r="E324" s="12"/>
      <c r="F324" s="12"/>
      <c r="H324" s="3" t="s">
        <v>548</v>
      </c>
      <c r="W324">
        <v>1</v>
      </c>
      <c r="AA324" s="12" t="s">
        <v>1050</v>
      </c>
      <c r="AH324" s="12" t="s">
        <v>1153</v>
      </c>
      <c r="AJ324" t="s">
        <v>341</v>
      </c>
      <c r="AS324">
        <v>1</v>
      </c>
      <c r="BC324" s="12"/>
      <c r="BD324" s="12"/>
      <c r="BE324" s="12"/>
      <c r="BS324" s="12"/>
      <c r="BY324" s="12"/>
      <c r="BZ324" s="12"/>
      <c r="CA324" s="12"/>
      <c r="CE324" s="12" t="s">
        <v>1313</v>
      </c>
    </row>
    <row r="325" spans="1:93" x14ac:dyDescent="0.15">
      <c r="A325" s="12" t="s">
        <v>2939</v>
      </c>
      <c r="C325" t="s">
        <v>326</v>
      </c>
      <c r="D325" t="s">
        <v>2940</v>
      </c>
      <c r="E325" s="12" t="s">
        <v>2941</v>
      </c>
      <c r="F325">
        <v>3</v>
      </c>
      <c r="G325" s="12" t="s">
        <v>500</v>
      </c>
      <c r="H325" s="3" t="s">
        <v>336</v>
      </c>
      <c r="P325" s="3">
        <v>0.5</v>
      </c>
      <c r="W325">
        <v>1</v>
      </c>
      <c r="AH325" t="s">
        <v>346</v>
      </c>
      <c r="AJ325" t="s">
        <v>341</v>
      </c>
      <c r="AN325">
        <v>1</v>
      </c>
      <c r="AO325">
        <v>1</v>
      </c>
      <c r="AS325">
        <v>1</v>
      </c>
      <c r="BG325">
        <v>0.2</v>
      </c>
      <c r="BH325" s="4">
        <v>0</v>
      </c>
      <c r="BI325" s="4">
        <v>4</v>
      </c>
      <c r="BJ325" s="4">
        <v>4</v>
      </c>
      <c r="BK325" s="4" t="s">
        <v>501</v>
      </c>
      <c r="BM325" t="s">
        <v>37</v>
      </c>
      <c r="BR325" s="5" t="s">
        <v>330</v>
      </c>
      <c r="BV325" s="12" t="s">
        <v>2945</v>
      </c>
      <c r="CH325" s="12" t="s">
        <v>2999</v>
      </c>
      <c r="CI325" s="12" t="s">
        <v>2998</v>
      </c>
    </row>
    <row r="326" spans="1:93" x14ac:dyDescent="0.15">
      <c r="A326" s="12" t="s">
        <v>2948</v>
      </c>
      <c r="C326" t="s">
        <v>326</v>
      </c>
      <c r="D326" t="s">
        <v>2949</v>
      </c>
      <c r="E326" s="12" t="s">
        <v>2950</v>
      </c>
      <c r="F326">
        <v>3</v>
      </c>
      <c r="G326" s="12" t="s">
        <v>500</v>
      </c>
      <c r="H326" s="3" t="s">
        <v>731</v>
      </c>
      <c r="I326" s="3" t="s">
        <v>353</v>
      </c>
      <c r="V326">
        <v>1</v>
      </c>
      <c r="W326">
        <v>1</v>
      </c>
      <c r="AN326" s="3"/>
      <c r="AS326">
        <v>1</v>
      </c>
      <c r="BC326" s="12" t="s">
        <v>2952</v>
      </c>
      <c r="BG326">
        <v>0.2</v>
      </c>
      <c r="BH326" s="4">
        <v>50</v>
      </c>
      <c r="BI326" s="4">
        <v>60</v>
      </c>
      <c r="BJ326" s="4">
        <v>1</v>
      </c>
      <c r="BK326" s="4" t="s">
        <v>336</v>
      </c>
      <c r="BM326" t="s">
        <v>37</v>
      </c>
      <c r="BN326" s="3"/>
      <c r="BO326" s="3"/>
      <c r="BP326" s="3"/>
      <c r="BQ326" s="3"/>
      <c r="BR326" s="5" t="s">
        <v>330</v>
      </c>
      <c r="BS326" s="3"/>
      <c r="BT326" s="3"/>
      <c r="BU326" s="3"/>
      <c r="BW326" s="3"/>
      <c r="BX326" s="12" t="s">
        <v>2951</v>
      </c>
      <c r="BY326">
        <v>0.9</v>
      </c>
      <c r="BZ326">
        <v>0.03</v>
      </c>
      <c r="CB326">
        <v>15</v>
      </c>
      <c r="CN326" t="s">
        <v>338</v>
      </c>
    </row>
    <row r="327" spans="1:93" x14ac:dyDescent="0.15">
      <c r="A327" s="12" t="s">
        <v>2952</v>
      </c>
      <c r="C327" t="s">
        <v>326</v>
      </c>
      <c r="E327" s="12"/>
      <c r="G327" s="12"/>
      <c r="H327" s="3" t="s">
        <v>548</v>
      </c>
      <c r="W327">
        <v>1</v>
      </c>
      <c r="AA327" s="12" t="s">
        <v>1050</v>
      </c>
      <c r="AH327" s="12" t="s">
        <v>1153</v>
      </c>
      <c r="AJ327" t="s">
        <v>341</v>
      </c>
      <c r="AN327" s="3"/>
      <c r="AS327">
        <v>1</v>
      </c>
      <c r="BN327" s="3"/>
      <c r="BO327" s="3"/>
      <c r="BP327" s="3"/>
      <c r="BQ327" s="3"/>
      <c r="BS327" s="3"/>
      <c r="BT327" s="3"/>
      <c r="BU327" s="3"/>
      <c r="BV327" s="3"/>
      <c r="BW327" s="3"/>
      <c r="BX327" s="12" t="s">
        <v>2951</v>
      </c>
      <c r="BY327">
        <v>0.9</v>
      </c>
      <c r="BZ327">
        <v>0.03</v>
      </c>
      <c r="CB327">
        <v>15</v>
      </c>
    </row>
    <row r="328" spans="1:93" x14ac:dyDescent="0.15">
      <c r="A328" s="12"/>
      <c r="E328" s="12"/>
      <c r="F328" s="12"/>
      <c r="BC328" s="12"/>
      <c r="BD328" s="12"/>
      <c r="BE328" s="12"/>
      <c r="BS328" s="12"/>
      <c r="BY328" s="12"/>
      <c r="BZ328" s="12"/>
      <c r="CA328" s="12"/>
    </row>
    <row r="329" spans="1:93" x14ac:dyDescent="0.15">
      <c r="A329" s="12" t="s">
        <v>2954</v>
      </c>
      <c r="C329" t="s">
        <v>142</v>
      </c>
      <c r="H329" s="3" t="s">
        <v>501</v>
      </c>
      <c r="W329">
        <v>2</v>
      </c>
      <c r="AH329" t="s">
        <v>327</v>
      </c>
      <c r="AJ329" s="12" t="s">
        <v>1352</v>
      </c>
      <c r="AM329" t="s">
        <v>344</v>
      </c>
      <c r="AO329">
        <v>1</v>
      </c>
      <c r="AS329">
        <v>1</v>
      </c>
      <c r="BM329" s="12" t="s">
        <v>576</v>
      </c>
      <c r="BN329" s="12"/>
      <c r="BR329" s="5" t="s">
        <v>330</v>
      </c>
      <c r="CH329" s="12" t="s">
        <v>3007</v>
      </c>
      <c r="CI329" s="12" t="s">
        <v>3006</v>
      </c>
    </row>
    <row r="330" spans="1:93" x14ac:dyDescent="0.15">
      <c r="A330" s="17" t="s">
        <v>2957</v>
      </c>
      <c r="C330" t="s">
        <v>326</v>
      </c>
      <c r="D330" t="s">
        <v>2959</v>
      </c>
      <c r="E330" t="s">
        <v>2958</v>
      </c>
      <c r="F330">
        <v>3</v>
      </c>
      <c r="H330" s="3" t="s">
        <v>352</v>
      </c>
      <c r="I330" s="3" t="s">
        <v>1143</v>
      </c>
      <c r="W330">
        <v>1</v>
      </c>
      <c r="AA330" s="12"/>
      <c r="AB330" s="12"/>
      <c r="AC330" s="12"/>
      <c r="AN330" s="3"/>
      <c r="AS330">
        <v>1</v>
      </c>
      <c r="BB330" s="17"/>
      <c r="BC330" s="12"/>
      <c r="BD330" s="12"/>
      <c r="BH330"/>
      <c r="BI330"/>
      <c r="BJ330"/>
      <c r="BK330" s="12"/>
      <c r="BL330" s="12"/>
      <c r="BM330" s="3"/>
      <c r="BN330" s="3"/>
      <c r="BO330" s="3"/>
      <c r="BP330" s="3"/>
      <c r="BQ330" s="3"/>
      <c r="BS330" s="3"/>
      <c r="BT330" s="3"/>
      <c r="BU330" s="3"/>
      <c r="BV330" s="3"/>
      <c r="BW330" s="3"/>
      <c r="BX330" s="12" t="s">
        <v>2962</v>
      </c>
      <c r="BY330" s="12">
        <v>0.8</v>
      </c>
      <c r="BZ330" s="12"/>
      <c r="CA330" s="12"/>
      <c r="CB330">
        <v>10</v>
      </c>
      <c r="CO330">
        <v>1</v>
      </c>
    </row>
    <row r="331" spans="1:93" ht="15" customHeight="1" x14ac:dyDescent="0.15">
      <c r="A331" s="17" t="s">
        <v>2963</v>
      </c>
      <c r="C331" s="12" t="s">
        <v>585</v>
      </c>
      <c r="D331" s="12" t="s">
        <v>2965</v>
      </c>
      <c r="E331" t="s">
        <v>2964</v>
      </c>
      <c r="F331">
        <v>3</v>
      </c>
      <c r="H331" s="3" t="s">
        <v>548</v>
      </c>
      <c r="I331" s="3" t="s">
        <v>3015</v>
      </c>
      <c r="R331" s="3">
        <v>1</v>
      </c>
      <c r="W331">
        <v>2</v>
      </c>
      <c r="AH331" t="s">
        <v>327</v>
      </c>
      <c r="AJ331" s="12" t="s">
        <v>2909</v>
      </c>
      <c r="AM331" t="s">
        <v>344</v>
      </c>
      <c r="AO331">
        <v>2.5</v>
      </c>
      <c r="AS331">
        <v>99</v>
      </c>
      <c r="BR331" s="12" t="s">
        <v>1385</v>
      </c>
      <c r="BX331" s="12" t="s">
        <v>807</v>
      </c>
      <c r="CB331">
        <v>3</v>
      </c>
      <c r="CH331" s="12" t="s">
        <v>3009</v>
      </c>
    </row>
    <row r="332" spans="1:93" x14ac:dyDescent="0.15">
      <c r="A332" s="12"/>
      <c r="E332" s="12"/>
      <c r="F332" s="12"/>
      <c r="BC332" s="12"/>
      <c r="BD332" s="12"/>
      <c r="BE332" s="12"/>
      <c r="BS332" s="12"/>
      <c r="BY332" s="12"/>
      <c r="BZ332" s="12"/>
      <c r="CA332" s="12"/>
    </row>
    <row r="333" spans="1:93" x14ac:dyDescent="0.15">
      <c r="A333" s="12" t="s">
        <v>3018</v>
      </c>
      <c r="C333" t="s">
        <v>142</v>
      </c>
      <c r="W333">
        <v>2</v>
      </c>
      <c r="AH333" t="s">
        <v>327</v>
      </c>
      <c r="AJ333" s="12" t="s">
        <v>708</v>
      </c>
      <c r="AM333" t="s">
        <v>344</v>
      </c>
      <c r="AO333">
        <v>1</v>
      </c>
      <c r="AS333">
        <v>1</v>
      </c>
      <c r="BM333" s="12" t="s">
        <v>1359</v>
      </c>
      <c r="BN333" s="12"/>
      <c r="BO333" s="12"/>
      <c r="BR333" s="5" t="s">
        <v>330</v>
      </c>
      <c r="CH333" s="12" t="s">
        <v>3074</v>
      </c>
      <c r="CI333" s="12" t="s">
        <v>1420</v>
      </c>
    </row>
    <row r="334" spans="1:93" x14ac:dyDescent="0.15">
      <c r="A334" s="12" t="s">
        <v>3020</v>
      </c>
      <c r="C334" t="s">
        <v>397</v>
      </c>
      <c r="E334" s="12"/>
      <c r="F334" s="12"/>
      <c r="H334" s="3" t="s">
        <v>548</v>
      </c>
      <c r="I334" s="3" t="s">
        <v>1020</v>
      </c>
      <c r="W334">
        <v>1</v>
      </c>
      <c r="AA334" s="12" t="s">
        <v>771</v>
      </c>
      <c r="AH334" s="12"/>
      <c r="AJ334" s="12" t="s">
        <v>1249</v>
      </c>
      <c r="AS334">
        <v>1</v>
      </c>
      <c r="BC334" s="12" t="s">
        <v>3019</v>
      </c>
      <c r="BD334" s="12"/>
      <c r="BE334" s="12"/>
      <c r="BS334" s="12"/>
      <c r="BY334" s="12"/>
      <c r="BZ334" s="12"/>
      <c r="CA334" s="12"/>
      <c r="CE334" s="12" t="s">
        <v>2823</v>
      </c>
    </row>
    <row r="335" spans="1:93" x14ac:dyDescent="0.15">
      <c r="A335" s="12" t="s">
        <v>3019</v>
      </c>
      <c r="C335" t="s">
        <v>397</v>
      </c>
      <c r="E335" s="12"/>
      <c r="F335" s="12"/>
      <c r="H335" s="3" t="s">
        <v>548</v>
      </c>
      <c r="W335">
        <v>1</v>
      </c>
      <c r="AA335" s="12" t="s">
        <v>1050</v>
      </c>
      <c r="AH335" s="12" t="s">
        <v>1153</v>
      </c>
      <c r="AJ335" s="12" t="s">
        <v>2909</v>
      </c>
      <c r="AS335">
        <v>1</v>
      </c>
      <c r="BC335" s="12"/>
      <c r="BD335" s="12"/>
      <c r="BE335" s="12"/>
      <c r="BS335" s="12"/>
      <c r="BY335" s="12"/>
      <c r="BZ335" s="12"/>
      <c r="CA335" s="12"/>
      <c r="CE335" s="12" t="s">
        <v>2823</v>
      </c>
    </row>
    <row r="336" spans="1:93" x14ac:dyDescent="0.15">
      <c r="A336" s="12" t="s">
        <v>3021</v>
      </c>
      <c r="C336" s="12" t="s">
        <v>585</v>
      </c>
      <c r="D336" t="s">
        <v>3025</v>
      </c>
      <c r="E336" s="12" t="s">
        <v>3024</v>
      </c>
      <c r="F336">
        <v>3</v>
      </c>
      <c r="G336" s="12" t="s">
        <v>500</v>
      </c>
      <c r="H336" s="3" t="s">
        <v>501</v>
      </c>
      <c r="I336" s="14"/>
      <c r="Q336" s="3">
        <v>1</v>
      </c>
      <c r="W336">
        <v>1</v>
      </c>
      <c r="AA336" s="12" t="s">
        <v>771</v>
      </c>
      <c r="AB336" s="12"/>
      <c r="AJ336" s="12"/>
      <c r="AS336">
        <v>1</v>
      </c>
      <c r="BG336">
        <v>0.2</v>
      </c>
      <c r="BH336" s="4">
        <v>0</v>
      </c>
      <c r="BI336" s="4">
        <v>18</v>
      </c>
      <c r="BJ336" s="4">
        <v>1</v>
      </c>
      <c r="BK336" s="4" t="s">
        <v>2198</v>
      </c>
      <c r="BX336" s="12" t="s">
        <v>3060</v>
      </c>
      <c r="BZ336">
        <v>1</v>
      </c>
      <c r="CB336">
        <v>8</v>
      </c>
      <c r="CE336" s="12"/>
    </row>
    <row r="337" spans="1:93" x14ac:dyDescent="0.15">
      <c r="A337" s="12" t="s">
        <v>3023</v>
      </c>
      <c r="C337" t="s">
        <v>326</v>
      </c>
      <c r="D337" t="s">
        <v>3026</v>
      </c>
      <c r="E337" s="12" t="s">
        <v>3027</v>
      </c>
      <c r="F337">
        <v>3</v>
      </c>
      <c r="G337" t="s">
        <v>333</v>
      </c>
      <c r="H337" s="3" t="s">
        <v>334</v>
      </c>
      <c r="V337">
        <v>1</v>
      </c>
      <c r="W337">
        <v>2</v>
      </c>
      <c r="AH337" t="s">
        <v>327</v>
      </c>
      <c r="AJ337" s="12" t="s">
        <v>2909</v>
      </c>
      <c r="AM337" s="12" t="s">
        <v>609</v>
      </c>
      <c r="AO337">
        <v>1</v>
      </c>
      <c r="AS337">
        <v>4</v>
      </c>
      <c r="BB337" s="12" t="s">
        <v>3032</v>
      </c>
      <c r="BG337">
        <v>20</v>
      </c>
      <c r="BH337" s="4">
        <v>0</v>
      </c>
      <c r="BI337" s="4">
        <v>34</v>
      </c>
      <c r="BJ337" s="4">
        <v>1</v>
      </c>
      <c r="BK337" s="4" t="s">
        <v>2198</v>
      </c>
      <c r="BM337" t="s">
        <v>349</v>
      </c>
      <c r="BO337" s="12" t="s">
        <v>2580</v>
      </c>
      <c r="BR337" s="5" t="s">
        <v>330</v>
      </c>
      <c r="BS337" s="5"/>
      <c r="BT337" s="12"/>
      <c r="BX337" s="12" t="s">
        <v>807</v>
      </c>
      <c r="CB337">
        <v>1</v>
      </c>
      <c r="CC337">
        <v>0.25</v>
      </c>
      <c r="CH337" s="12" t="s">
        <v>3084</v>
      </c>
      <c r="CI337" s="12" t="s">
        <v>3076</v>
      </c>
      <c r="CN337" t="s">
        <v>338</v>
      </c>
    </row>
    <row r="338" spans="1:93" x14ac:dyDescent="0.15">
      <c r="A338" s="12" t="s">
        <v>3028</v>
      </c>
      <c r="C338" t="s">
        <v>326</v>
      </c>
      <c r="E338" s="12"/>
      <c r="H338" s="3" t="s">
        <v>352</v>
      </c>
      <c r="I338" s="3" t="s">
        <v>353</v>
      </c>
      <c r="W338">
        <v>1</v>
      </c>
      <c r="AN338" s="3"/>
      <c r="AS338">
        <v>1</v>
      </c>
      <c r="BH338"/>
      <c r="BI338"/>
      <c r="BJ338"/>
      <c r="BK338"/>
      <c r="BL338"/>
      <c r="BM338" s="3"/>
      <c r="BN338" s="3"/>
      <c r="BO338" s="3"/>
      <c r="BP338" s="3"/>
      <c r="BQ338" s="3"/>
      <c r="BS338" s="3"/>
      <c r="BT338" s="3"/>
      <c r="BU338" s="3"/>
      <c r="BV338" s="3"/>
      <c r="BW338" s="3"/>
      <c r="BX338" s="12" t="s">
        <v>3029</v>
      </c>
      <c r="BY338" s="12" t="s">
        <v>3030</v>
      </c>
      <c r="CB338">
        <v>40</v>
      </c>
    </row>
    <row r="339" spans="1:93" x14ac:dyDescent="0.15">
      <c r="A339" s="12" t="s">
        <v>3031</v>
      </c>
      <c r="C339" t="s">
        <v>326</v>
      </c>
      <c r="G339" t="s">
        <v>333</v>
      </c>
      <c r="H339" s="3" t="s">
        <v>548</v>
      </c>
      <c r="I339" s="3" t="s">
        <v>1980</v>
      </c>
      <c r="W339">
        <v>1</v>
      </c>
      <c r="AA339" s="12" t="s">
        <v>771</v>
      </c>
      <c r="AC339" s="12"/>
      <c r="AN339" s="3"/>
      <c r="AS339">
        <v>1</v>
      </c>
      <c r="BC339" s="12"/>
      <c r="BM339" s="3"/>
      <c r="BN339" s="3"/>
      <c r="BO339" s="3"/>
      <c r="BP339" s="3"/>
      <c r="BQ339" s="3"/>
      <c r="BS339" s="3"/>
      <c r="BT339" s="3"/>
      <c r="BU339" s="3"/>
      <c r="BV339" s="3"/>
      <c r="BW339" s="3"/>
      <c r="BX339" s="12" t="s">
        <v>807</v>
      </c>
      <c r="BY339" s="12"/>
      <c r="CB339">
        <v>5</v>
      </c>
      <c r="CN339" t="s">
        <v>338</v>
      </c>
      <c r="CO339">
        <v>1</v>
      </c>
    </row>
    <row r="340" spans="1:93" x14ac:dyDescent="0.15">
      <c r="A340" s="12"/>
      <c r="E340" s="12"/>
      <c r="F340" s="12"/>
      <c r="BC340" s="12"/>
      <c r="BD340" s="12"/>
      <c r="BE340" s="12"/>
      <c r="BS340" s="12"/>
      <c r="BY340" s="12"/>
      <c r="BZ340" s="12"/>
      <c r="CA340" s="12"/>
    </row>
    <row r="341" spans="1:93" x14ac:dyDescent="0.15">
      <c r="A341" s="12" t="s">
        <v>3038</v>
      </c>
      <c r="C341" t="s">
        <v>142</v>
      </c>
      <c r="W341">
        <v>2</v>
      </c>
      <c r="AH341" t="s">
        <v>327</v>
      </c>
      <c r="AJ341" s="12" t="s">
        <v>1249</v>
      </c>
      <c r="AM341" t="s">
        <v>344</v>
      </c>
      <c r="AO341">
        <v>1</v>
      </c>
      <c r="AS341">
        <v>1</v>
      </c>
      <c r="BM341" s="12" t="s">
        <v>576</v>
      </c>
      <c r="BN341" s="12"/>
      <c r="BO341" s="12"/>
      <c r="BR341" s="5" t="s">
        <v>330</v>
      </c>
      <c r="CG341" s="12" t="s">
        <v>3095</v>
      </c>
      <c r="CI341" s="12" t="s">
        <v>3086</v>
      </c>
    </row>
    <row r="342" spans="1:93" x14ac:dyDescent="0.15">
      <c r="A342" s="12" t="s">
        <v>3039</v>
      </c>
      <c r="C342" t="s">
        <v>326</v>
      </c>
      <c r="H342" s="3" t="s">
        <v>352</v>
      </c>
      <c r="I342" s="3" t="s">
        <v>361</v>
      </c>
      <c r="W342">
        <v>1</v>
      </c>
      <c r="AA342" s="12" t="s">
        <v>771</v>
      </c>
      <c r="AB342" s="12">
        <v>1</v>
      </c>
      <c r="AN342" s="3"/>
      <c r="AS342">
        <v>1</v>
      </c>
      <c r="BB342" t="s">
        <v>3041</v>
      </c>
      <c r="BH342"/>
      <c r="BI342"/>
      <c r="BJ342"/>
      <c r="BK342"/>
      <c r="BL342"/>
      <c r="BM342" s="3"/>
      <c r="BN342" s="3"/>
      <c r="BO342" s="3"/>
      <c r="BP342" s="3"/>
      <c r="BQ342" s="3"/>
      <c r="BS342" s="3"/>
      <c r="BT342" s="3"/>
      <c r="BU342" s="3"/>
      <c r="BV342" s="3"/>
      <c r="BW342" s="3"/>
      <c r="BX342" s="12" t="s">
        <v>3040</v>
      </c>
      <c r="CB342">
        <v>99999</v>
      </c>
    </row>
    <row r="343" spans="1:93" x14ac:dyDescent="0.15">
      <c r="A343" s="12" t="s">
        <v>3042</v>
      </c>
      <c r="C343" t="s">
        <v>326</v>
      </c>
      <c r="H343" s="3" t="s">
        <v>501</v>
      </c>
      <c r="W343">
        <v>1</v>
      </c>
      <c r="AA343" s="12" t="s">
        <v>1050</v>
      </c>
      <c r="AB343" s="12"/>
      <c r="AJ343" s="12" t="s">
        <v>2909</v>
      </c>
      <c r="AN343" s="3"/>
      <c r="AS343">
        <v>99</v>
      </c>
      <c r="BF343">
        <v>0.1</v>
      </c>
      <c r="BH343"/>
      <c r="BI343"/>
      <c r="BJ343"/>
      <c r="BK343"/>
      <c r="BL343"/>
      <c r="BM343" s="3"/>
      <c r="BN343" s="3"/>
      <c r="BO343" s="3"/>
      <c r="BP343" s="3"/>
      <c r="BQ343" s="3"/>
      <c r="BS343" s="3"/>
      <c r="BT343" s="3"/>
      <c r="BU343" s="3"/>
      <c r="BV343" s="3"/>
      <c r="BW343" s="3"/>
      <c r="BX343" s="12" t="s">
        <v>3043</v>
      </c>
      <c r="CB343">
        <v>0.1</v>
      </c>
    </row>
    <row r="344" spans="1:93" x14ac:dyDescent="0.15">
      <c r="A344" s="12" t="s">
        <v>3045</v>
      </c>
      <c r="C344" s="12" t="s">
        <v>585</v>
      </c>
      <c r="D344" t="s">
        <v>3046</v>
      </c>
      <c r="E344" s="12" t="s">
        <v>3047</v>
      </c>
      <c r="F344">
        <v>3</v>
      </c>
      <c r="G344" s="12" t="s">
        <v>500</v>
      </c>
      <c r="H344" s="3" t="s">
        <v>501</v>
      </c>
      <c r="I344" s="14"/>
      <c r="Q344" s="3">
        <v>1</v>
      </c>
      <c r="W344">
        <v>1</v>
      </c>
      <c r="AA344" s="12" t="s">
        <v>771</v>
      </c>
      <c r="AB344" s="12"/>
      <c r="AJ344" s="12"/>
      <c r="AS344">
        <v>1</v>
      </c>
      <c r="BG344">
        <v>30</v>
      </c>
      <c r="BH344" s="4">
        <v>12</v>
      </c>
      <c r="BI344" s="4">
        <v>20</v>
      </c>
      <c r="BJ344" s="4">
        <v>1</v>
      </c>
      <c r="BK344" s="4" t="s">
        <v>501</v>
      </c>
      <c r="BX344" s="12" t="s">
        <v>3094</v>
      </c>
      <c r="BY344">
        <v>0.7</v>
      </c>
      <c r="CB344">
        <v>30</v>
      </c>
      <c r="CE344" s="12"/>
    </row>
    <row r="345" spans="1:93" x14ac:dyDescent="0.15">
      <c r="A345" s="12" t="s">
        <v>3050</v>
      </c>
      <c r="C345" s="12" t="s">
        <v>1355</v>
      </c>
      <c r="D345" s="12" t="s">
        <v>3052</v>
      </c>
      <c r="E345" t="s">
        <v>3051</v>
      </c>
      <c r="F345">
        <v>3</v>
      </c>
      <c r="G345" s="12" t="s">
        <v>500</v>
      </c>
      <c r="H345" s="3" t="s">
        <v>731</v>
      </c>
      <c r="I345" s="3" t="s">
        <v>353</v>
      </c>
      <c r="V345">
        <v>1</v>
      </c>
      <c r="W345">
        <v>2</v>
      </c>
      <c r="AH345" t="s">
        <v>327</v>
      </c>
      <c r="AJ345" s="12" t="s">
        <v>2909</v>
      </c>
      <c r="AM345" t="s">
        <v>344</v>
      </c>
      <c r="AO345">
        <v>4.8</v>
      </c>
      <c r="AS345">
        <v>99</v>
      </c>
      <c r="AZ345">
        <v>3</v>
      </c>
      <c r="BG345">
        <v>0.2</v>
      </c>
      <c r="BH345" s="4">
        <v>17</v>
      </c>
      <c r="BI345" s="4">
        <v>17</v>
      </c>
      <c r="BJ345" s="4">
        <v>1</v>
      </c>
      <c r="BK345" s="4" t="s">
        <v>2198</v>
      </c>
      <c r="BM345" s="12" t="s">
        <v>801</v>
      </c>
      <c r="BN345" s="12"/>
      <c r="BO345" s="12"/>
      <c r="BP345" s="12"/>
      <c r="BQ345" s="12"/>
      <c r="BR345" s="5" t="s">
        <v>330</v>
      </c>
      <c r="CG345" s="12" t="s">
        <v>3089</v>
      </c>
    </row>
    <row r="346" spans="1:93" x14ac:dyDescent="0.15">
      <c r="A346" s="12"/>
      <c r="E346" s="12"/>
      <c r="F346" s="12"/>
      <c r="BC346" s="12"/>
      <c r="BD346" s="12"/>
      <c r="BE346" s="12"/>
      <c r="BS346" s="12"/>
      <c r="BY346" s="12"/>
      <c r="BZ346" s="12"/>
      <c r="CA346" s="12"/>
    </row>
    <row r="347" spans="1:93" x14ac:dyDescent="0.15">
      <c r="A347" s="12" t="s">
        <v>3056</v>
      </c>
      <c r="C347" t="s">
        <v>142</v>
      </c>
      <c r="W347">
        <v>2</v>
      </c>
      <c r="AH347" t="s">
        <v>327</v>
      </c>
      <c r="AJ347" s="12" t="s">
        <v>1249</v>
      </c>
      <c r="AM347" t="s">
        <v>344</v>
      </c>
      <c r="AO347">
        <v>1</v>
      </c>
      <c r="AS347">
        <v>1</v>
      </c>
      <c r="BM347" s="12" t="s">
        <v>576</v>
      </c>
      <c r="BN347" s="12"/>
      <c r="BO347" s="12"/>
      <c r="BR347" s="5" t="s">
        <v>330</v>
      </c>
      <c r="CI347" s="12" t="s">
        <v>3102</v>
      </c>
    </row>
    <row r="348" spans="1:93" x14ac:dyDescent="0.15">
      <c r="A348" s="12" t="s">
        <v>3057</v>
      </c>
      <c r="C348" s="12" t="s">
        <v>585</v>
      </c>
      <c r="D348" t="s">
        <v>3062</v>
      </c>
      <c r="E348" s="12" t="s">
        <v>3061</v>
      </c>
      <c r="F348">
        <v>3</v>
      </c>
      <c r="G348" s="12" t="s">
        <v>500</v>
      </c>
      <c r="H348" s="3" t="s">
        <v>731</v>
      </c>
      <c r="I348" s="14"/>
      <c r="W348">
        <v>1</v>
      </c>
      <c r="AA348" s="12" t="s">
        <v>771</v>
      </c>
      <c r="AB348" s="12"/>
      <c r="AJ348" s="12"/>
      <c r="AS348">
        <v>1</v>
      </c>
      <c r="BG348">
        <v>30</v>
      </c>
      <c r="BH348" s="4">
        <v>40</v>
      </c>
      <c r="BI348" s="4">
        <v>50</v>
      </c>
      <c r="BJ348" s="4">
        <v>1</v>
      </c>
      <c r="BK348" s="4" t="s">
        <v>501</v>
      </c>
      <c r="BX348" s="12" t="s">
        <v>3064</v>
      </c>
      <c r="BY348">
        <v>1</v>
      </c>
      <c r="BZ348">
        <v>1.2</v>
      </c>
      <c r="CA348">
        <v>0.1</v>
      </c>
      <c r="CB348">
        <v>30</v>
      </c>
      <c r="CE348" s="12"/>
    </row>
    <row r="349" spans="1:93" x14ac:dyDescent="0.15">
      <c r="A349" s="12" t="s">
        <v>3065</v>
      </c>
      <c r="C349" s="12" t="s">
        <v>787</v>
      </c>
      <c r="D349" t="s">
        <v>3066</v>
      </c>
      <c r="E349" s="12" t="s">
        <v>3067</v>
      </c>
      <c r="F349">
        <v>3</v>
      </c>
      <c r="G349" t="s">
        <v>333</v>
      </c>
      <c r="H349" s="3" t="s">
        <v>334</v>
      </c>
      <c r="V349">
        <v>1</v>
      </c>
      <c r="W349">
        <v>2</v>
      </c>
      <c r="AH349" t="s">
        <v>327</v>
      </c>
      <c r="AJ349" s="12" t="s">
        <v>2909</v>
      </c>
      <c r="AM349" t="s">
        <v>344</v>
      </c>
      <c r="AO349">
        <v>1</v>
      </c>
      <c r="AS349">
        <v>1</v>
      </c>
      <c r="BB349" s="12" t="s">
        <v>3068</v>
      </c>
      <c r="BC349" t="s">
        <v>3071</v>
      </c>
      <c r="BG349">
        <v>30</v>
      </c>
      <c r="BH349" s="4">
        <v>40</v>
      </c>
      <c r="BI349" s="4">
        <v>50</v>
      </c>
      <c r="BJ349" s="4">
        <v>1</v>
      </c>
      <c r="BK349" s="4" t="s">
        <v>2198</v>
      </c>
      <c r="BM349" t="s">
        <v>349</v>
      </c>
      <c r="BR349" s="5" t="s">
        <v>330</v>
      </c>
      <c r="BS349" s="5"/>
      <c r="BT349" s="12"/>
      <c r="BX349" s="12"/>
      <c r="CG349" s="12" t="s">
        <v>3108</v>
      </c>
      <c r="CI349" s="12" t="s">
        <v>3102</v>
      </c>
      <c r="CN349" t="s">
        <v>338</v>
      </c>
    </row>
    <row r="350" spans="1:93" x14ac:dyDescent="0.15">
      <c r="A350" s="12" t="s">
        <v>3068</v>
      </c>
      <c r="C350" t="s">
        <v>326</v>
      </c>
      <c r="E350" s="12"/>
      <c r="H350" s="3" t="s">
        <v>352</v>
      </c>
      <c r="I350" s="3" t="s">
        <v>353</v>
      </c>
      <c r="W350">
        <v>1</v>
      </c>
      <c r="AN350" s="3"/>
      <c r="AS350">
        <v>1</v>
      </c>
      <c r="BH350"/>
      <c r="BI350"/>
      <c r="BJ350"/>
      <c r="BK350"/>
      <c r="BL350"/>
      <c r="BM350" s="3"/>
      <c r="BN350" s="3"/>
      <c r="BO350" s="3"/>
      <c r="BP350" s="3"/>
      <c r="BQ350" s="3"/>
      <c r="BS350" s="3"/>
      <c r="BT350" s="3"/>
      <c r="BU350" s="3"/>
      <c r="BV350" s="3"/>
      <c r="BW350" s="3"/>
      <c r="BX350" s="12" t="s">
        <v>3073</v>
      </c>
      <c r="BY350">
        <v>-1</v>
      </c>
      <c r="BZ350" s="12" t="s">
        <v>3070</v>
      </c>
      <c r="CA350">
        <v>0.05</v>
      </c>
      <c r="CB350">
        <v>30</v>
      </c>
    </row>
    <row r="351" spans="1:93" x14ac:dyDescent="0.15">
      <c r="A351" s="12" t="s">
        <v>3072</v>
      </c>
      <c r="C351" t="s">
        <v>326</v>
      </c>
      <c r="E351" s="12"/>
      <c r="H351" s="3" t="s">
        <v>352</v>
      </c>
      <c r="W351">
        <v>1</v>
      </c>
      <c r="AA351" s="12" t="s">
        <v>771</v>
      </c>
      <c r="AN351" s="3">
        <v>1</v>
      </c>
      <c r="AO351">
        <v>0.1</v>
      </c>
      <c r="AQ351">
        <v>1</v>
      </c>
      <c r="AS351">
        <v>1</v>
      </c>
      <c r="BH351"/>
      <c r="BI351"/>
      <c r="BJ351"/>
      <c r="BK351"/>
      <c r="BL351"/>
      <c r="BM351" s="3"/>
      <c r="BN351" s="3"/>
      <c r="BO351" s="3"/>
      <c r="BP351" s="3"/>
      <c r="BQ351" s="3"/>
      <c r="BS351" s="3"/>
      <c r="BT351" s="3"/>
      <c r="BU351" s="3"/>
      <c r="BV351" s="3"/>
      <c r="BW351" s="3"/>
      <c r="BX351" s="12"/>
      <c r="BZ351" s="12"/>
    </row>
    <row r="352" spans="1:93" x14ac:dyDescent="0.15">
      <c r="A352" s="12"/>
      <c r="E352" s="12"/>
      <c r="AN352" s="3"/>
      <c r="BH352"/>
      <c r="BI352"/>
      <c r="BJ352"/>
      <c r="BK352"/>
      <c r="BL352"/>
      <c r="BM352" s="3"/>
      <c r="BN352" s="3"/>
      <c r="BO352" s="3"/>
      <c r="BP352" s="3"/>
      <c r="BQ352" s="3"/>
      <c r="BS352" s="3"/>
      <c r="BT352" s="3"/>
      <c r="BU352" s="3"/>
      <c r="BV352" s="3"/>
      <c r="BW352" s="3"/>
      <c r="BX352" s="12"/>
      <c r="BY352" s="12"/>
    </row>
    <row r="353" spans="1:93" x14ac:dyDescent="0.15">
      <c r="A353" s="12"/>
      <c r="E353" s="12"/>
      <c r="F353" s="12"/>
      <c r="BC353" s="12"/>
      <c r="BD353" s="12"/>
      <c r="BE353" s="12"/>
      <c r="BS353" s="12"/>
      <c r="BY353" s="12"/>
      <c r="BZ353" s="12"/>
      <c r="CA353" s="12"/>
    </row>
    <row r="354" spans="1:93" x14ac:dyDescent="0.15">
      <c r="A354" t="s">
        <v>424</v>
      </c>
      <c r="C354" t="s">
        <v>142</v>
      </c>
      <c r="H354" s="3" t="s">
        <v>336</v>
      </c>
      <c r="W354">
        <v>2</v>
      </c>
      <c r="AH354" t="s">
        <v>327</v>
      </c>
      <c r="AM354" t="s">
        <v>344</v>
      </c>
      <c r="AO354">
        <v>1</v>
      </c>
      <c r="AS354">
        <v>1</v>
      </c>
      <c r="BM354" t="s">
        <v>364</v>
      </c>
      <c r="BO354" s="12" t="s">
        <v>1701</v>
      </c>
      <c r="BR354" s="5" t="s">
        <v>330</v>
      </c>
      <c r="CH354" s="12" t="s">
        <v>1552</v>
      </c>
    </row>
    <row r="355" spans="1:93" x14ac:dyDescent="0.15">
      <c r="A355" t="s">
        <v>425</v>
      </c>
      <c r="C355" t="s">
        <v>326</v>
      </c>
      <c r="H355" s="3" t="s">
        <v>336</v>
      </c>
      <c r="L355" s="12" t="s">
        <v>663</v>
      </c>
      <c r="M355" s="12"/>
      <c r="N355" s="12"/>
      <c r="O355" s="12"/>
      <c r="T355">
        <v>1</v>
      </c>
      <c r="W355">
        <v>2</v>
      </c>
      <c r="X355">
        <v>1</v>
      </c>
      <c r="AH355" t="s">
        <v>327</v>
      </c>
      <c r="AJ355" t="s">
        <v>367</v>
      </c>
      <c r="AM355" t="s">
        <v>344</v>
      </c>
      <c r="AO355">
        <v>0.8</v>
      </c>
      <c r="AS355">
        <v>1</v>
      </c>
      <c r="BM355" t="s">
        <v>37</v>
      </c>
      <c r="BR355" s="5" t="s">
        <v>330</v>
      </c>
      <c r="BS355" s="12" t="s">
        <v>1548</v>
      </c>
      <c r="BT355" s="12" t="s">
        <v>1458</v>
      </c>
      <c r="CH355" s="12"/>
      <c r="CI355" s="12" t="s">
        <v>1547</v>
      </c>
    </row>
    <row r="356" spans="1:93" x14ac:dyDescent="0.15">
      <c r="A356" s="12" t="s">
        <v>659</v>
      </c>
      <c r="C356" t="s">
        <v>326</v>
      </c>
      <c r="E356" s="12" t="s">
        <v>660</v>
      </c>
      <c r="F356" s="12">
        <v>3</v>
      </c>
      <c r="G356" t="s">
        <v>383</v>
      </c>
      <c r="H356" s="3" t="s">
        <v>336</v>
      </c>
      <c r="W356">
        <v>2</v>
      </c>
      <c r="AH356" t="s">
        <v>327</v>
      </c>
      <c r="AJ356" t="s">
        <v>367</v>
      </c>
      <c r="AM356" t="s">
        <v>344</v>
      </c>
      <c r="AO356">
        <v>2.9</v>
      </c>
      <c r="AS356">
        <v>1</v>
      </c>
      <c r="BG356">
        <v>0.3</v>
      </c>
      <c r="BH356" s="4">
        <v>0</v>
      </c>
      <c r="BI356" s="4">
        <v>2</v>
      </c>
      <c r="BJ356" s="4">
        <v>1</v>
      </c>
      <c r="BK356" s="4" t="s">
        <v>384</v>
      </c>
      <c r="BM356" t="s">
        <v>37</v>
      </c>
      <c r="BR356" s="5" t="s">
        <v>330</v>
      </c>
      <c r="BS356" s="12" t="s">
        <v>1548</v>
      </c>
      <c r="BT356" s="12" t="s">
        <v>1458</v>
      </c>
      <c r="CH356" s="12"/>
      <c r="CI356" s="12" t="s">
        <v>1556</v>
      </c>
      <c r="CN356" t="s">
        <v>342</v>
      </c>
    </row>
    <row r="357" spans="1:93" x14ac:dyDescent="0.15">
      <c r="A357" s="12" t="s">
        <v>825</v>
      </c>
      <c r="C357" t="s">
        <v>326</v>
      </c>
      <c r="E357" s="12" t="s">
        <v>660</v>
      </c>
      <c r="F357" s="12">
        <v>3</v>
      </c>
      <c r="G357" t="s">
        <v>383</v>
      </c>
      <c r="H357" s="3" t="s">
        <v>336</v>
      </c>
      <c r="W357">
        <v>2</v>
      </c>
      <c r="AH357" t="s">
        <v>327</v>
      </c>
      <c r="AJ357" t="s">
        <v>367</v>
      </c>
      <c r="AM357" t="s">
        <v>344</v>
      </c>
      <c r="AO357">
        <v>2.25</v>
      </c>
      <c r="AS357">
        <v>1</v>
      </c>
      <c r="BG357">
        <v>0.3</v>
      </c>
      <c r="BH357" s="4">
        <v>0</v>
      </c>
      <c r="BI357" s="4">
        <v>3</v>
      </c>
      <c r="BJ357" s="4">
        <v>1</v>
      </c>
      <c r="BK357" s="4" t="s">
        <v>384</v>
      </c>
      <c r="BM357" t="s">
        <v>37</v>
      </c>
      <c r="BR357" s="5" t="s">
        <v>330</v>
      </c>
      <c r="BS357" s="12" t="s">
        <v>1548</v>
      </c>
      <c r="BT357" s="12" t="s">
        <v>1458</v>
      </c>
      <c r="CI357" s="12" t="s">
        <v>1556</v>
      </c>
      <c r="CN357" t="s">
        <v>342</v>
      </c>
    </row>
    <row r="358" spans="1:93" x14ac:dyDescent="0.15">
      <c r="A358" s="12" t="s">
        <v>662</v>
      </c>
      <c r="C358" t="s">
        <v>326</v>
      </c>
      <c r="E358" s="12" t="s">
        <v>671</v>
      </c>
      <c r="F358" s="12">
        <v>3</v>
      </c>
      <c r="G358" t="s">
        <v>383</v>
      </c>
      <c r="H358" s="3" t="s">
        <v>334</v>
      </c>
      <c r="V358">
        <v>1</v>
      </c>
      <c r="W358">
        <v>1</v>
      </c>
      <c r="AS358">
        <v>1</v>
      </c>
      <c r="BC358" s="12" t="s">
        <v>661</v>
      </c>
      <c r="BD358" s="12"/>
      <c r="BE358" s="12"/>
      <c r="BF358">
        <v>0</v>
      </c>
      <c r="BG358">
        <v>0.2</v>
      </c>
      <c r="BH358" s="4">
        <v>0</v>
      </c>
      <c r="BI358" s="4">
        <v>5</v>
      </c>
      <c r="BJ358" s="4">
        <v>1</v>
      </c>
      <c r="BK358" s="4" t="s">
        <v>336</v>
      </c>
      <c r="BS358" s="12"/>
      <c r="BX358" s="12" t="s">
        <v>663</v>
      </c>
      <c r="BY358" s="12" t="s">
        <v>664</v>
      </c>
      <c r="BZ358" s="12"/>
      <c r="CA358" s="12"/>
      <c r="CB358">
        <v>99999</v>
      </c>
      <c r="CN358" t="s">
        <v>342</v>
      </c>
    </row>
    <row r="359" spans="1:93" x14ac:dyDescent="0.15">
      <c r="A359" s="12" t="s">
        <v>835</v>
      </c>
      <c r="C359" t="s">
        <v>326</v>
      </c>
      <c r="E359" s="12" t="s">
        <v>671</v>
      </c>
      <c r="F359" s="12">
        <v>3</v>
      </c>
      <c r="G359" t="s">
        <v>383</v>
      </c>
      <c r="H359" s="3" t="s">
        <v>334</v>
      </c>
      <c r="V359">
        <v>1</v>
      </c>
      <c r="W359">
        <v>1</v>
      </c>
      <c r="AS359">
        <v>1</v>
      </c>
      <c r="BC359" s="12" t="s">
        <v>661</v>
      </c>
      <c r="BD359" s="12"/>
      <c r="BE359" s="12"/>
      <c r="BF359">
        <v>0</v>
      </c>
      <c r="BG359">
        <v>0.2</v>
      </c>
      <c r="BH359" s="4">
        <v>0</v>
      </c>
      <c r="BI359" s="4">
        <v>5</v>
      </c>
      <c r="BJ359" s="4">
        <v>1</v>
      </c>
      <c r="BK359" s="4" t="s">
        <v>336</v>
      </c>
      <c r="BS359" s="12"/>
      <c r="BX359" s="12" t="s">
        <v>663</v>
      </c>
      <c r="BY359" s="12" t="s">
        <v>826</v>
      </c>
      <c r="BZ359" s="12"/>
      <c r="CA359" s="12"/>
      <c r="CB359">
        <v>99999</v>
      </c>
      <c r="CN359" t="s">
        <v>342</v>
      </c>
    </row>
    <row r="360" spans="1:93" x14ac:dyDescent="0.15">
      <c r="A360" s="12" t="s">
        <v>661</v>
      </c>
      <c r="C360" t="s">
        <v>326</v>
      </c>
      <c r="H360" s="3" t="s">
        <v>336</v>
      </c>
      <c r="K360" s="12" t="s">
        <v>663</v>
      </c>
      <c r="L360" s="12"/>
      <c r="M360" s="12"/>
      <c r="N360" s="12"/>
      <c r="O360" s="12"/>
      <c r="T360">
        <v>1</v>
      </c>
      <c r="W360">
        <v>2</v>
      </c>
      <c r="X360">
        <v>1</v>
      </c>
      <c r="AH360" t="s">
        <v>327</v>
      </c>
      <c r="AJ360" s="12" t="s">
        <v>669</v>
      </c>
      <c r="AM360" t="s">
        <v>344</v>
      </c>
      <c r="AO360">
        <v>0.8</v>
      </c>
      <c r="AS360">
        <v>1</v>
      </c>
      <c r="BM360" t="s">
        <v>37</v>
      </c>
      <c r="BR360" s="5" t="s">
        <v>330</v>
      </c>
      <c r="BS360" s="12" t="s">
        <v>1548</v>
      </c>
      <c r="BT360" s="12" t="s">
        <v>1458</v>
      </c>
      <c r="CI360" s="12" t="s">
        <v>1547</v>
      </c>
    </row>
    <row r="361" spans="1:93" x14ac:dyDescent="0.15">
      <c r="A361" t="s">
        <v>116</v>
      </c>
      <c r="C361" t="s">
        <v>326</v>
      </c>
      <c r="E361" t="s">
        <v>426</v>
      </c>
      <c r="F361">
        <v>3</v>
      </c>
      <c r="G361" t="s">
        <v>333</v>
      </c>
      <c r="H361" s="3" t="s">
        <v>334</v>
      </c>
      <c r="V361">
        <v>1</v>
      </c>
      <c r="W361">
        <v>2</v>
      </c>
      <c r="X361">
        <v>1</v>
      </c>
      <c r="AH361" t="s">
        <v>327</v>
      </c>
      <c r="AJ361" t="s">
        <v>427</v>
      </c>
      <c r="AM361" t="s">
        <v>344</v>
      </c>
      <c r="AO361">
        <v>1</v>
      </c>
      <c r="AS361">
        <v>6</v>
      </c>
      <c r="BB361" s="12" t="s">
        <v>710</v>
      </c>
      <c r="BC361" s="12"/>
      <c r="BD361" s="12"/>
      <c r="BE361" s="12"/>
      <c r="BG361">
        <v>30</v>
      </c>
      <c r="BH361" s="4">
        <v>75</v>
      </c>
      <c r="BI361" s="4">
        <v>90</v>
      </c>
      <c r="BJ361" s="4">
        <v>1</v>
      </c>
      <c r="BK361" s="4" t="s">
        <v>336</v>
      </c>
      <c r="BM361" t="s">
        <v>349</v>
      </c>
      <c r="BR361" s="5" t="s">
        <v>330</v>
      </c>
      <c r="CG361" s="12" t="s">
        <v>1560</v>
      </c>
      <c r="CH361" s="12"/>
      <c r="CI361" s="12" t="s">
        <v>1559</v>
      </c>
      <c r="CN361" t="s">
        <v>116</v>
      </c>
    </row>
    <row r="362" spans="1:93" x14ac:dyDescent="0.15">
      <c r="A362" s="12" t="s">
        <v>827</v>
      </c>
      <c r="C362" t="s">
        <v>326</v>
      </c>
      <c r="E362" t="s">
        <v>426</v>
      </c>
      <c r="F362">
        <v>3</v>
      </c>
      <c r="G362" t="s">
        <v>333</v>
      </c>
      <c r="H362" s="3" t="s">
        <v>334</v>
      </c>
      <c r="V362">
        <v>1</v>
      </c>
      <c r="W362">
        <v>2</v>
      </c>
      <c r="X362">
        <v>1</v>
      </c>
      <c r="AH362" t="s">
        <v>327</v>
      </c>
      <c r="AJ362" t="s">
        <v>427</v>
      </c>
      <c r="AM362" t="s">
        <v>344</v>
      </c>
      <c r="AO362">
        <v>1</v>
      </c>
      <c r="AS362">
        <v>5</v>
      </c>
      <c r="BB362" s="12" t="s">
        <v>829</v>
      </c>
      <c r="BC362" s="12"/>
      <c r="BD362" s="12"/>
      <c r="BE362" s="12"/>
      <c r="BG362">
        <v>26</v>
      </c>
      <c r="BH362" s="4">
        <v>60</v>
      </c>
      <c r="BI362" s="4">
        <v>90</v>
      </c>
      <c r="BJ362" s="4">
        <v>1</v>
      </c>
      <c r="BK362" s="4" t="s">
        <v>336</v>
      </c>
      <c r="BM362" t="s">
        <v>349</v>
      </c>
      <c r="BR362" s="5" t="s">
        <v>330</v>
      </c>
      <c r="CG362" s="12" t="s">
        <v>1560</v>
      </c>
      <c r="CH362" s="12"/>
      <c r="CI362" s="12" t="s">
        <v>1559</v>
      </c>
      <c r="CN362" t="s">
        <v>116</v>
      </c>
    </row>
    <row r="363" spans="1:93" x14ac:dyDescent="0.15">
      <c r="A363" s="12" t="s">
        <v>709</v>
      </c>
      <c r="C363" t="s">
        <v>326</v>
      </c>
      <c r="G363" t="s">
        <v>333</v>
      </c>
      <c r="H363" s="14" t="s">
        <v>548</v>
      </c>
      <c r="I363" s="3" t="s">
        <v>353</v>
      </c>
      <c r="W363">
        <v>1</v>
      </c>
      <c r="AN363" s="3"/>
      <c r="AS363">
        <v>1</v>
      </c>
      <c r="BH363"/>
      <c r="BI363"/>
      <c r="BJ363"/>
      <c r="BK363"/>
      <c r="BL363"/>
      <c r="BM363" s="3"/>
      <c r="BN363" s="3"/>
      <c r="BO363" s="3"/>
      <c r="BP363" s="3"/>
      <c r="BQ363" s="3"/>
      <c r="BS363" s="3"/>
      <c r="BT363" s="3"/>
      <c r="BU363" s="3"/>
      <c r="BV363" s="3"/>
      <c r="BW363" s="3"/>
      <c r="BX363" s="12" t="s">
        <v>1565</v>
      </c>
      <c r="BY363" s="3">
        <v>2</v>
      </c>
      <c r="BZ363" s="3"/>
      <c r="CA363" s="3"/>
      <c r="CB363" s="3">
        <v>30</v>
      </c>
      <c r="CC363" s="3"/>
      <c r="CD363" s="3"/>
      <c r="CE363" s="3"/>
      <c r="CF363" s="3"/>
      <c r="CG363" s="3"/>
      <c r="CH363" s="3"/>
      <c r="CI363" s="3"/>
      <c r="CJ363" s="3"/>
      <c r="CK363" s="3"/>
      <c r="CL363" s="3"/>
      <c r="CM363" s="3"/>
    </row>
    <row r="364" spans="1:93" x14ac:dyDescent="0.15">
      <c r="A364" s="12" t="s">
        <v>828</v>
      </c>
      <c r="C364" t="s">
        <v>326</v>
      </c>
      <c r="G364" t="s">
        <v>333</v>
      </c>
      <c r="H364" s="14" t="s">
        <v>548</v>
      </c>
      <c r="I364" s="3" t="s">
        <v>353</v>
      </c>
      <c r="W364">
        <v>1</v>
      </c>
      <c r="AN364" s="3"/>
      <c r="AS364">
        <v>1</v>
      </c>
      <c r="BH364"/>
      <c r="BI364"/>
      <c r="BJ364"/>
      <c r="BK364"/>
      <c r="BL364"/>
      <c r="BM364" s="3"/>
      <c r="BN364" s="3"/>
      <c r="BO364" s="3"/>
      <c r="BP364" s="3"/>
      <c r="BQ364" s="3"/>
      <c r="BS364" s="3"/>
      <c r="BT364" s="3"/>
      <c r="BU364" s="3"/>
      <c r="BV364" s="3"/>
      <c r="BW364" s="3"/>
      <c r="BX364" s="12" t="s">
        <v>1565</v>
      </c>
      <c r="BY364" s="3">
        <v>1.4</v>
      </c>
      <c r="BZ364" s="3"/>
      <c r="CA364" s="3"/>
      <c r="CB364" s="3">
        <v>30</v>
      </c>
      <c r="CC364" s="3"/>
      <c r="CD364" s="3"/>
      <c r="CE364" s="3"/>
      <c r="CF364" s="3"/>
      <c r="CG364" s="3"/>
      <c r="CH364" s="3"/>
      <c r="CI364" s="3"/>
      <c r="CJ364" s="3"/>
      <c r="CK364" s="3"/>
      <c r="CL364" s="3"/>
      <c r="CM364" s="3"/>
    </row>
    <row r="365" spans="1:93" x14ac:dyDescent="0.15">
      <c r="A365" t="s">
        <v>428</v>
      </c>
      <c r="C365" t="s">
        <v>326</v>
      </c>
      <c r="G365" t="s">
        <v>333</v>
      </c>
      <c r="H365" s="14" t="s">
        <v>548</v>
      </c>
      <c r="I365" s="3" t="s">
        <v>353</v>
      </c>
      <c r="W365">
        <v>1</v>
      </c>
      <c r="AN365" s="3"/>
      <c r="AS365">
        <v>1</v>
      </c>
      <c r="BH365"/>
      <c r="BI365"/>
      <c r="BJ365"/>
      <c r="BK365"/>
      <c r="BL365"/>
      <c r="BM365" s="3"/>
      <c r="BN365" s="3"/>
      <c r="BO365" s="3"/>
      <c r="BP365" s="3"/>
      <c r="BQ365" s="3"/>
      <c r="BS365" s="3"/>
      <c r="BT365" s="3"/>
      <c r="BU365" s="3"/>
      <c r="BV365" s="3"/>
      <c r="BW365" s="3"/>
      <c r="BX365" s="3" t="s">
        <v>405</v>
      </c>
      <c r="BY365" s="3">
        <v>-0.7</v>
      </c>
      <c r="BZ365" s="3"/>
      <c r="CA365" s="3"/>
      <c r="CB365" s="3">
        <v>30</v>
      </c>
      <c r="CC365" s="3"/>
      <c r="CD365" s="3"/>
      <c r="CE365" s="3"/>
      <c r="CF365" s="3"/>
      <c r="CG365" s="3"/>
      <c r="CH365" s="3"/>
      <c r="CI365" s="3"/>
      <c r="CJ365" s="3"/>
      <c r="CK365" s="3"/>
      <c r="CL365" s="3"/>
      <c r="CM365" s="3"/>
    </row>
    <row r="366" spans="1:93" x14ac:dyDescent="0.15">
      <c r="A366" t="s">
        <v>592</v>
      </c>
      <c r="C366" t="s">
        <v>326</v>
      </c>
      <c r="H366" t="s">
        <v>548</v>
      </c>
      <c r="I366" t="s">
        <v>550</v>
      </c>
      <c r="J366"/>
      <c r="K366"/>
      <c r="L366"/>
      <c r="M366"/>
      <c r="N366"/>
      <c r="O366"/>
      <c r="P366"/>
      <c r="Q366"/>
      <c r="R366"/>
      <c r="W366">
        <v>1</v>
      </c>
      <c r="Z366">
        <v>1</v>
      </c>
      <c r="AB366">
        <v>1</v>
      </c>
      <c r="BB366" s="12" t="s">
        <v>658</v>
      </c>
      <c r="BH366"/>
      <c r="BI366"/>
      <c r="BJ366"/>
      <c r="BK366"/>
      <c r="BL366"/>
      <c r="BR366"/>
      <c r="BX366" s="12" t="s">
        <v>699</v>
      </c>
      <c r="BY366">
        <v>-0.12</v>
      </c>
    </row>
    <row r="367" spans="1:93" x14ac:dyDescent="0.15">
      <c r="A367" s="12" t="s">
        <v>830</v>
      </c>
      <c r="C367" t="s">
        <v>326</v>
      </c>
      <c r="H367" t="s">
        <v>548</v>
      </c>
      <c r="I367" t="s">
        <v>550</v>
      </c>
      <c r="J367"/>
      <c r="K367"/>
      <c r="L367"/>
      <c r="M367"/>
      <c r="N367"/>
      <c r="O367"/>
      <c r="P367"/>
      <c r="Q367"/>
      <c r="R367"/>
      <c r="W367">
        <v>1</v>
      </c>
      <c r="Z367">
        <v>1</v>
      </c>
      <c r="AB367">
        <v>1</v>
      </c>
      <c r="BB367" s="12" t="s">
        <v>831</v>
      </c>
      <c r="BH367"/>
      <c r="BI367"/>
      <c r="BJ367"/>
      <c r="BK367"/>
      <c r="BL367"/>
      <c r="BR367"/>
      <c r="BX367" s="12" t="s">
        <v>699</v>
      </c>
      <c r="BY367">
        <v>-7.0000000000000007E-2</v>
      </c>
    </row>
    <row r="368" spans="1:93" x14ac:dyDescent="0.15">
      <c r="A368" s="12" t="s">
        <v>650</v>
      </c>
      <c r="C368" t="s">
        <v>326</v>
      </c>
      <c r="H368" s="3" t="s">
        <v>336</v>
      </c>
      <c r="L368" s="12" t="s">
        <v>983</v>
      </c>
      <c r="M368" s="12"/>
      <c r="N368" s="12"/>
      <c r="O368" s="12"/>
      <c r="W368">
        <v>2</v>
      </c>
      <c r="X368">
        <v>1</v>
      </c>
      <c r="AH368" t="s">
        <v>327</v>
      </c>
      <c r="AL368">
        <v>1</v>
      </c>
      <c r="AS368">
        <v>99</v>
      </c>
      <c r="BB368" s="12"/>
      <c r="BF368">
        <v>0.01</v>
      </c>
      <c r="BX368" s="12" t="s">
        <v>653</v>
      </c>
      <c r="CB368">
        <v>99999</v>
      </c>
      <c r="CD368">
        <v>1</v>
      </c>
      <c r="CO368">
        <v>1</v>
      </c>
    </row>
    <row r="369" spans="1:92" x14ac:dyDescent="0.15">
      <c r="A369" s="12" t="s">
        <v>658</v>
      </c>
      <c r="C369" t="s">
        <v>326</v>
      </c>
      <c r="H369" s="3" t="s">
        <v>352</v>
      </c>
      <c r="I369" s="3" t="s">
        <v>361</v>
      </c>
      <c r="W369">
        <v>1</v>
      </c>
      <c r="AA369" s="12" t="s">
        <v>771</v>
      </c>
      <c r="AB369" s="12">
        <v>1</v>
      </c>
      <c r="AN369" s="3"/>
      <c r="AS369">
        <v>1</v>
      </c>
      <c r="BH369"/>
      <c r="BI369"/>
      <c r="BJ369"/>
      <c r="BK369"/>
      <c r="BL369"/>
      <c r="BM369" s="3"/>
      <c r="BN369" s="3"/>
      <c r="BO369" s="3"/>
      <c r="BP369" s="3"/>
      <c r="BQ369" s="3"/>
      <c r="BS369" s="3"/>
      <c r="BT369" s="3"/>
      <c r="BU369" s="3"/>
      <c r="BV369" s="3"/>
      <c r="BW369" s="3"/>
      <c r="BX369" s="12" t="s">
        <v>700</v>
      </c>
      <c r="BY369">
        <v>0.12</v>
      </c>
      <c r="CB369">
        <v>99999</v>
      </c>
    </row>
    <row r="370" spans="1:92" x14ac:dyDescent="0.15">
      <c r="A370" s="12" t="s">
        <v>831</v>
      </c>
      <c r="C370" t="s">
        <v>326</v>
      </c>
      <c r="H370" s="3" t="s">
        <v>352</v>
      </c>
      <c r="I370" s="3" t="s">
        <v>361</v>
      </c>
      <c r="W370">
        <v>1</v>
      </c>
      <c r="AA370" s="12" t="s">
        <v>771</v>
      </c>
      <c r="AB370" s="12">
        <v>1</v>
      </c>
      <c r="AN370" s="3"/>
      <c r="AS370">
        <v>1</v>
      </c>
      <c r="BH370"/>
      <c r="BI370"/>
      <c r="BJ370"/>
      <c r="BK370"/>
      <c r="BL370"/>
      <c r="BM370" s="3"/>
      <c r="BN370" s="3"/>
      <c r="BO370" s="3"/>
      <c r="BP370" s="3"/>
      <c r="BQ370" s="3"/>
      <c r="BS370" s="3"/>
      <c r="BT370" s="3"/>
      <c r="BU370" s="3"/>
      <c r="BV370" s="3"/>
      <c r="BW370" s="3"/>
      <c r="BX370" s="12" t="s">
        <v>700</v>
      </c>
      <c r="BY370">
        <v>7.0000000000000007E-2</v>
      </c>
      <c r="CB370">
        <v>99999</v>
      </c>
    </row>
    <row r="371" spans="1:92" x14ac:dyDescent="0.15">
      <c r="A371" s="12"/>
      <c r="AN371" s="3"/>
      <c r="BH371"/>
      <c r="BI371"/>
      <c r="BJ371"/>
      <c r="BK371"/>
      <c r="BL371"/>
      <c r="BM371" s="3"/>
      <c r="BN371" s="3"/>
      <c r="BO371" s="3"/>
      <c r="BP371" s="3"/>
      <c r="BQ371" s="3"/>
      <c r="BS371" s="3"/>
      <c r="BT371" s="3"/>
      <c r="BU371" s="3"/>
      <c r="BV371" s="3"/>
      <c r="BW371" s="3"/>
    </row>
    <row r="372" spans="1:92" x14ac:dyDescent="0.15">
      <c r="A372" s="12" t="s">
        <v>681</v>
      </c>
      <c r="C372" t="s">
        <v>142</v>
      </c>
      <c r="W372">
        <v>2</v>
      </c>
      <c r="AH372" t="s">
        <v>327</v>
      </c>
      <c r="AJ372" t="s">
        <v>358</v>
      </c>
      <c r="AM372" s="12" t="s">
        <v>609</v>
      </c>
      <c r="AO372">
        <v>1</v>
      </c>
      <c r="AS372">
        <v>1</v>
      </c>
      <c r="BM372" t="s">
        <v>37</v>
      </c>
      <c r="BR372" s="5" t="s">
        <v>330</v>
      </c>
      <c r="BU372" s="12" t="s">
        <v>679</v>
      </c>
      <c r="BV372" s="12"/>
      <c r="BW372" s="12"/>
      <c r="CH372" s="12" t="s">
        <v>1573</v>
      </c>
      <c r="CI372" s="12" t="s">
        <v>1571</v>
      </c>
    </row>
    <row r="373" spans="1:92" x14ac:dyDescent="0.15">
      <c r="A373" s="12" t="s">
        <v>682</v>
      </c>
      <c r="C373" t="s">
        <v>326</v>
      </c>
      <c r="E373" s="12" t="s">
        <v>683</v>
      </c>
      <c r="F373" s="12">
        <v>3</v>
      </c>
      <c r="G373" t="s">
        <v>383</v>
      </c>
      <c r="H373" s="3" t="s">
        <v>336</v>
      </c>
      <c r="W373">
        <v>2</v>
      </c>
      <c r="AH373" t="s">
        <v>327</v>
      </c>
      <c r="AJ373" t="s">
        <v>358</v>
      </c>
      <c r="AM373" s="12" t="s">
        <v>609</v>
      </c>
      <c r="AO373">
        <v>3.1</v>
      </c>
      <c r="AS373">
        <v>1</v>
      </c>
      <c r="BB373" s="12" t="s">
        <v>684</v>
      </c>
      <c r="BC373" s="12"/>
      <c r="BD373" s="12"/>
      <c r="BE373" s="12"/>
      <c r="BG373">
        <v>0.3</v>
      </c>
      <c r="BH373" s="4">
        <v>0</v>
      </c>
      <c r="BI373" s="4">
        <v>2</v>
      </c>
      <c r="BJ373" s="4">
        <v>1</v>
      </c>
      <c r="BK373" s="4" t="s">
        <v>384</v>
      </c>
      <c r="BM373" t="s">
        <v>37</v>
      </c>
      <c r="BR373" s="5" t="s">
        <v>330</v>
      </c>
      <c r="BS373" s="12"/>
      <c r="BU373" s="12" t="s">
        <v>679</v>
      </c>
      <c r="BV373" s="12"/>
      <c r="BW373" s="12"/>
      <c r="CH373" s="12" t="s">
        <v>1579</v>
      </c>
      <c r="CI373" s="12" t="s">
        <v>1578</v>
      </c>
      <c r="CN373" t="s">
        <v>342</v>
      </c>
    </row>
    <row r="374" spans="1:92" x14ac:dyDescent="0.15">
      <c r="A374" s="12" t="s">
        <v>684</v>
      </c>
      <c r="C374" t="s">
        <v>397</v>
      </c>
      <c r="E374" s="12"/>
      <c r="F374" s="12"/>
      <c r="H374" s="3" t="s">
        <v>352</v>
      </c>
      <c r="I374" s="3" t="s">
        <v>415</v>
      </c>
      <c r="W374">
        <v>1</v>
      </c>
      <c r="AM374" s="12"/>
      <c r="AS374">
        <v>1</v>
      </c>
      <c r="BS374" s="12"/>
      <c r="BU374" s="12"/>
      <c r="BV374" s="12"/>
      <c r="BW374" s="12"/>
      <c r="CE374" s="12" t="s">
        <v>685</v>
      </c>
    </row>
    <row r="375" spans="1:92" x14ac:dyDescent="0.15">
      <c r="A375" s="12" t="s">
        <v>707</v>
      </c>
      <c r="C375" t="s">
        <v>142</v>
      </c>
      <c r="E375" s="12" t="s">
        <v>716</v>
      </c>
      <c r="F375" s="12">
        <v>3</v>
      </c>
      <c r="G375" t="s">
        <v>333</v>
      </c>
      <c r="H375" s="3" t="s">
        <v>334</v>
      </c>
      <c r="W375">
        <v>2</v>
      </c>
      <c r="AH375" t="s">
        <v>327</v>
      </c>
      <c r="AJ375" s="12" t="s">
        <v>708</v>
      </c>
      <c r="AM375" s="12" t="s">
        <v>609</v>
      </c>
      <c r="AO375">
        <v>1</v>
      </c>
      <c r="AS375">
        <v>2</v>
      </c>
      <c r="BB375" s="12" t="s">
        <v>711</v>
      </c>
      <c r="BG375">
        <v>18</v>
      </c>
      <c r="BH375" s="4">
        <v>12</v>
      </c>
      <c r="BI375" s="4">
        <v>18</v>
      </c>
      <c r="BJ375" s="4">
        <v>1</v>
      </c>
      <c r="BK375" s="13" t="s">
        <v>501</v>
      </c>
      <c r="BL375" s="13"/>
      <c r="BM375" s="12" t="s">
        <v>561</v>
      </c>
      <c r="BN375" s="12"/>
      <c r="BO375" s="12" t="s">
        <v>1700</v>
      </c>
      <c r="BR375" s="5" t="s">
        <v>330</v>
      </c>
      <c r="BU375" s="12" t="s">
        <v>715</v>
      </c>
      <c r="BV375" s="12"/>
      <c r="BW375" s="12"/>
      <c r="CG375" s="12" t="s">
        <v>1584</v>
      </c>
      <c r="CH375" s="12" t="s">
        <v>1583</v>
      </c>
      <c r="CN375" t="s">
        <v>342</v>
      </c>
    </row>
    <row r="376" spans="1:92" x14ac:dyDescent="0.15">
      <c r="A376" s="12" t="s">
        <v>711</v>
      </c>
      <c r="C376" t="s">
        <v>326</v>
      </c>
      <c r="G376" t="s">
        <v>333</v>
      </c>
      <c r="H376" s="14" t="s">
        <v>548</v>
      </c>
      <c r="I376" s="3" t="s">
        <v>353</v>
      </c>
      <c r="W376">
        <v>1</v>
      </c>
      <c r="AN376" s="3"/>
      <c r="AS376">
        <v>1</v>
      </c>
      <c r="BH376"/>
      <c r="BI376"/>
      <c r="BJ376"/>
      <c r="BK376"/>
      <c r="BL376"/>
      <c r="BM376" s="3"/>
      <c r="BN376" s="3"/>
      <c r="BO376" s="3"/>
      <c r="BP376" s="3"/>
      <c r="BQ376" s="3"/>
      <c r="BS376" s="3"/>
      <c r="BT376" s="3"/>
      <c r="BU376" s="3"/>
      <c r="BV376" s="3"/>
      <c r="BW376" s="3"/>
      <c r="BX376" s="12" t="s">
        <v>1588</v>
      </c>
      <c r="BY376" s="3">
        <v>1.2</v>
      </c>
      <c r="BZ376" s="3"/>
      <c r="CA376" s="3"/>
      <c r="CB376" s="3">
        <v>18</v>
      </c>
      <c r="CC376" s="3"/>
      <c r="CD376" s="3"/>
      <c r="CE376" s="3"/>
      <c r="CF376" s="3"/>
      <c r="CG376" s="3"/>
      <c r="CH376" s="3"/>
      <c r="CI376" s="3"/>
      <c r="CJ376" s="3"/>
      <c r="CK376" s="3"/>
      <c r="CL376" s="3"/>
      <c r="CM376" s="3"/>
    </row>
    <row r="377" spans="1:92" x14ac:dyDescent="0.15">
      <c r="A377" s="12" t="s">
        <v>730</v>
      </c>
      <c r="C377" t="s">
        <v>326</v>
      </c>
      <c r="E377" s="12" t="s">
        <v>718</v>
      </c>
      <c r="F377" s="12">
        <v>3</v>
      </c>
      <c r="G377" t="s">
        <v>383</v>
      </c>
      <c r="H377" s="14" t="s">
        <v>731</v>
      </c>
      <c r="R377" s="3">
        <v>1</v>
      </c>
      <c r="W377">
        <v>1</v>
      </c>
      <c r="AN377" s="3"/>
      <c r="AS377">
        <v>1</v>
      </c>
      <c r="BB377" s="12" t="s">
        <v>732</v>
      </c>
      <c r="BF377">
        <v>0.6</v>
      </c>
      <c r="BG377">
        <v>99999</v>
      </c>
      <c r="BH377" s="4">
        <v>0</v>
      </c>
      <c r="BI377" s="4">
        <v>5</v>
      </c>
      <c r="BJ377" s="4">
        <v>1</v>
      </c>
      <c r="BK377" s="13" t="s">
        <v>501</v>
      </c>
      <c r="BL377" s="13"/>
      <c r="BM377" s="14" t="s">
        <v>733</v>
      </c>
      <c r="BN377" s="14"/>
      <c r="BO377" s="14"/>
      <c r="BP377" s="3"/>
      <c r="BQ377" s="3"/>
      <c r="BS377" s="3"/>
      <c r="BT377" s="3"/>
      <c r="BU377" s="12"/>
      <c r="BV377" s="12"/>
      <c r="BW377" s="12"/>
      <c r="BX377" s="12" t="s">
        <v>735</v>
      </c>
      <c r="BY377" s="3"/>
      <c r="BZ377" s="3"/>
      <c r="CA377" s="3"/>
      <c r="CB377" s="3">
        <v>99999</v>
      </c>
      <c r="CC377" s="3"/>
      <c r="CD377" s="3"/>
      <c r="CE377" s="3"/>
      <c r="CF377" s="3"/>
      <c r="CG377" s="3"/>
      <c r="CH377" s="3"/>
      <c r="CI377" s="3"/>
      <c r="CJ377" s="3"/>
      <c r="CK377" s="3"/>
      <c r="CL377" s="3"/>
      <c r="CM377" s="3"/>
      <c r="CN377" t="s">
        <v>342</v>
      </c>
    </row>
    <row r="378" spans="1:92" x14ac:dyDescent="0.15">
      <c r="A378" s="12" t="s">
        <v>717</v>
      </c>
      <c r="C378" t="s">
        <v>142</v>
      </c>
      <c r="G378" t="s">
        <v>333</v>
      </c>
      <c r="H378" s="14" t="s">
        <v>501</v>
      </c>
      <c r="W378">
        <v>2</v>
      </c>
      <c r="AH378" t="s">
        <v>327</v>
      </c>
      <c r="AJ378" s="12" t="s">
        <v>719</v>
      </c>
      <c r="AM378" s="12" t="s">
        <v>609</v>
      </c>
      <c r="AO378">
        <v>1</v>
      </c>
      <c r="AS378">
        <v>4</v>
      </c>
      <c r="BM378" s="12" t="s">
        <v>721</v>
      </c>
      <c r="BN378" s="12"/>
      <c r="BO378" s="12"/>
      <c r="BR378" s="5" t="s">
        <v>330</v>
      </c>
      <c r="BU378" s="12" t="s">
        <v>679</v>
      </c>
      <c r="BV378" s="12"/>
      <c r="BW378" s="12"/>
      <c r="CH378" s="12" t="s">
        <v>1601</v>
      </c>
      <c r="CI378" s="12" t="s">
        <v>1599</v>
      </c>
    </row>
    <row r="379" spans="1:92" x14ac:dyDescent="0.15">
      <c r="A379" s="12" t="s">
        <v>720</v>
      </c>
      <c r="C379" t="s">
        <v>326</v>
      </c>
      <c r="G379" t="s">
        <v>333</v>
      </c>
      <c r="H379" s="14" t="s">
        <v>548</v>
      </c>
      <c r="I379" s="3" t="s">
        <v>353</v>
      </c>
      <c r="W379">
        <v>1</v>
      </c>
      <c r="AN379" s="3"/>
      <c r="AS379">
        <v>1</v>
      </c>
      <c r="BH379"/>
      <c r="BI379"/>
      <c r="BJ379"/>
      <c r="BK379"/>
      <c r="BL379"/>
      <c r="BM379" s="3"/>
      <c r="BN379" s="3"/>
      <c r="BO379" s="3"/>
      <c r="BP379" s="3"/>
      <c r="BQ379" s="3"/>
      <c r="BS379" s="3"/>
      <c r="BT379" s="3"/>
      <c r="BU379" s="3"/>
      <c r="BV379" s="3"/>
      <c r="BW379" s="3"/>
      <c r="BX379" s="12" t="s">
        <v>1602</v>
      </c>
      <c r="BY379" s="3" t="s">
        <v>1682</v>
      </c>
      <c r="BZ379" s="14"/>
      <c r="CA379" s="14"/>
      <c r="CB379" s="3">
        <v>99999</v>
      </c>
      <c r="CC379" s="3"/>
      <c r="CD379" s="3"/>
      <c r="CE379" s="3"/>
      <c r="CF379" s="3"/>
      <c r="CG379" s="3"/>
      <c r="CH379" s="3"/>
      <c r="CI379" s="3"/>
      <c r="CJ379" s="3"/>
      <c r="CK379" s="3"/>
      <c r="CL379" s="3"/>
      <c r="CM379" s="3"/>
    </row>
    <row r="380" spans="1:92" x14ac:dyDescent="0.15">
      <c r="A380" s="12" t="s">
        <v>722</v>
      </c>
      <c r="C380" t="s">
        <v>326</v>
      </c>
      <c r="G380" t="s">
        <v>333</v>
      </c>
      <c r="H380" s="14" t="s">
        <v>548</v>
      </c>
      <c r="I380" s="3" t="s">
        <v>353</v>
      </c>
      <c r="W380">
        <v>1</v>
      </c>
      <c r="AN380" s="3">
        <v>1</v>
      </c>
      <c r="AO380">
        <v>99999</v>
      </c>
      <c r="AQ380">
        <v>2</v>
      </c>
      <c r="AS380">
        <v>1</v>
      </c>
      <c r="BH380"/>
      <c r="BI380"/>
      <c r="BJ380"/>
      <c r="BK380"/>
      <c r="BL380"/>
      <c r="BM380" s="3"/>
      <c r="BN380" s="3"/>
      <c r="BO380" s="3"/>
      <c r="BP380" s="3"/>
      <c r="BQ380" s="3"/>
      <c r="BS380" s="3"/>
      <c r="BT380" s="3"/>
      <c r="BU380" s="3"/>
      <c r="BV380" s="3"/>
      <c r="BW380" s="3"/>
      <c r="BX380" s="14"/>
      <c r="BY380" s="14"/>
      <c r="BZ380" s="14"/>
      <c r="CA380" s="14"/>
      <c r="CB380" s="3"/>
      <c r="CC380" s="3"/>
      <c r="CD380" s="3"/>
      <c r="CE380" s="3"/>
      <c r="CF380" s="3"/>
      <c r="CG380" s="3"/>
      <c r="CH380" s="3"/>
      <c r="CI380" s="3"/>
      <c r="CJ380" s="3"/>
      <c r="CK380" s="3"/>
      <c r="CL380" s="3"/>
      <c r="CM380" s="3"/>
    </row>
    <row r="381" spans="1:92" x14ac:dyDescent="0.15">
      <c r="A381" s="12" t="s">
        <v>726</v>
      </c>
      <c r="C381" t="s">
        <v>326</v>
      </c>
      <c r="G381" t="s">
        <v>333</v>
      </c>
      <c r="H381" s="14" t="s">
        <v>548</v>
      </c>
      <c r="I381" s="3" t="s">
        <v>353</v>
      </c>
      <c r="W381">
        <v>1</v>
      </c>
      <c r="AN381" s="3"/>
      <c r="AS381">
        <v>1</v>
      </c>
      <c r="BH381"/>
      <c r="BI381"/>
      <c r="BJ381"/>
      <c r="BK381"/>
      <c r="BL381"/>
      <c r="BM381" s="3"/>
      <c r="BN381" s="3"/>
      <c r="BO381" s="3"/>
      <c r="BP381" s="3"/>
      <c r="BQ381" s="3"/>
      <c r="BS381" s="3"/>
      <c r="BT381" s="3"/>
      <c r="BU381" s="3"/>
      <c r="BV381" s="3"/>
      <c r="BW381" s="3"/>
      <c r="BX381" s="12" t="s">
        <v>723</v>
      </c>
      <c r="BY381" s="14"/>
      <c r="BZ381" s="14"/>
      <c r="CA381" s="14"/>
      <c r="CB381" s="3">
        <v>99999</v>
      </c>
      <c r="CC381" s="3"/>
      <c r="CD381" s="3"/>
      <c r="CE381" s="3"/>
      <c r="CF381" s="3"/>
      <c r="CG381" s="3"/>
      <c r="CH381" s="3"/>
      <c r="CI381" s="3"/>
      <c r="CJ381" s="3"/>
      <c r="CK381" s="3"/>
      <c r="CL381" s="3"/>
      <c r="CM381" s="3"/>
    </row>
    <row r="382" spans="1:92" x14ac:dyDescent="0.15">
      <c r="A382" s="12" t="s">
        <v>686</v>
      </c>
      <c r="C382" s="12" t="s">
        <v>544</v>
      </c>
      <c r="H382" s="14" t="s">
        <v>548</v>
      </c>
      <c r="I382" s="14" t="s">
        <v>557</v>
      </c>
      <c r="W382">
        <v>1</v>
      </c>
      <c r="AA382" s="12" t="s">
        <v>771</v>
      </c>
      <c r="AB382" s="12"/>
      <c r="AS382">
        <v>1</v>
      </c>
      <c r="BC382" s="12" t="s">
        <v>688</v>
      </c>
      <c r="BD382" s="12"/>
      <c r="BE382" s="12"/>
      <c r="BM382" s="12"/>
      <c r="BN382" s="12"/>
      <c r="BO382" s="12"/>
      <c r="BX382" s="12" t="s">
        <v>1587</v>
      </c>
      <c r="CB382">
        <v>99999</v>
      </c>
      <c r="CE382" s="12" t="s">
        <v>687</v>
      </c>
      <c r="CF382" s="12"/>
    </row>
    <row r="383" spans="1:92" x14ac:dyDescent="0.15">
      <c r="A383" s="12" t="s">
        <v>688</v>
      </c>
      <c r="C383" s="12" t="s">
        <v>689</v>
      </c>
      <c r="H383" s="14" t="s">
        <v>548</v>
      </c>
      <c r="I383" s="14"/>
      <c r="W383">
        <v>1</v>
      </c>
      <c r="AA383" s="12" t="s">
        <v>771</v>
      </c>
      <c r="AB383" s="12"/>
      <c r="AS383">
        <v>1</v>
      </c>
      <c r="BC383" s="12"/>
      <c r="BD383" s="12"/>
      <c r="BE383" s="12"/>
      <c r="BM383" s="12"/>
      <c r="BN383" s="12"/>
      <c r="BO383" s="12"/>
      <c r="CE383" s="12" t="s">
        <v>690</v>
      </c>
      <c r="CF383" s="12"/>
    </row>
    <row r="384" spans="1:92" x14ac:dyDescent="0.15">
      <c r="A384" s="12"/>
      <c r="C384" s="12"/>
      <c r="H384" s="14"/>
      <c r="I384" s="14"/>
      <c r="BC384" s="12"/>
      <c r="BD384" s="12"/>
      <c r="BE384" s="12"/>
      <c r="BM384" s="12"/>
      <c r="BN384" s="12"/>
      <c r="BO384" s="12"/>
      <c r="CE384" s="12"/>
      <c r="CF384" s="12"/>
    </row>
    <row r="385" spans="1:87" x14ac:dyDescent="0.15">
      <c r="A385" s="12" t="s">
        <v>749</v>
      </c>
      <c r="C385" t="s">
        <v>326</v>
      </c>
      <c r="H385" s="3" t="s">
        <v>336</v>
      </c>
      <c r="W385">
        <v>1</v>
      </c>
      <c r="AH385" t="s">
        <v>346</v>
      </c>
      <c r="AI385" s="12" t="s">
        <v>760</v>
      </c>
      <c r="AJ385" s="12" t="s">
        <v>750</v>
      </c>
      <c r="AN385">
        <v>1</v>
      </c>
      <c r="AO385">
        <v>1</v>
      </c>
      <c r="AS385">
        <v>1</v>
      </c>
      <c r="BM385" t="s">
        <v>37</v>
      </c>
      <c r="BR385" s="5" t="s">
        <v>330</v>
      </c>
      <c r="BS385" s="12" t="s">
        <v>1614</v>
      </c>
      <c r="BT385" s="12" t="s">
        <v>1458</v>
      </c>
      <c r="CH385" s="12" t="s">
        <v>1613</v>
      </c>
      <c r="CI385" s="12" t="s">
        <v>1610</v>
      </c>
    </row>
    <row r="386" spans="1:87" x14ac:dyDescent="0.15">
      <c r="A386" s="12" t="s">
        <v>751</v>
      </c>
      <c r="C386" s="12" t="s">
        <v>754</v>
      </c>
      <c r="H386" s="14" t="s">
        <v>548</v>
      </c>
      <c r="I386" s="14" t="s">
        <v>755</v>
      </c>
      <c r="W386">
        <v>1</v>
      </c>
      <c r="Z386">
        <v>1</v>
      </c>
      <c r="AA386" s="12" t="s">
        <v>771</v>
      </c>
      <c r="AB386" s="12"/>
      <c r="AJ386" s="12"/>
      <c r="AS386">
        <v>1</v>
      </c>
      <c r="CE386" s="12" t="s">
        <v>759</v>
      </c>
    </row>
    <row r="387" spans="1:87" x14ac:dyDescent="0.15">
      <c r="A387" s="12" t="s">
        <v>784</v>
      </c>
      <c r="C387" s="12" t="s">
        <v>585</v>
      </c>
      <c r="G387" s="12"/>
      <c r="H387" s="14" t="s">
        <v>548</v>
      </c>
      <c r="I387" s="14" t="s">
        <v>755</v>
      </c>
      <c r="W387">
        <v>1</v>
      </c>
      <c r="AA387" s="12" t="s">
        <v>760</v>
      </c>
      <c r="AB387" s="12"/>
      <c r="AJ387" s="12" t="s">
        <v>750</v>
      </c>
      <c r="AS387">
        <v>2</v>
      </c>
      <c r="BX387" s="12" t="s">
        <v>785</v>
      </c>
      <c r="BY387" s="12"/>
      <c r="BZ387" s="12"/>
      <c r="CA387" s="12"/>
      <c r="CB387">
        <v>1</v>
      </c>
      <c r="CE387" s="12"/>
    </row>
    <row r="388" spans="1:87" x14ac:dyDescent="0.15">
      <c r="A388" s="12" t="s">
        <v>762</v>
      </c>
      <c r="C388" t="s">
        <v>326</v>
      </c>
      <c r="E388" s="12" t="s">
        <v>788</v>
      </c>
      <c r="F388" s="12">
        <v>3</v>
      </c>
      <c r="G388" s="12" t="s">
        <v>500</v>
      </c>
      <c r="H388" s="14" t="s">
        <v>731</v>
      </c>
      <c r="I388" s="14"/>
      <c r="W388">
        <v>1</v>
      </c>
      <c r="AA388" s="12" t="s">
        <v>760</v>
      </c>
      <c r="AB388" s="12"/>
      <c r="AJ388" s="12"/>
      <c r="AK388">
        <v>99</v>
      </c>
      <c r="AS388">
        <v>2</v>
      </c>
      <c r="BB388" s="12" t="s">
        <v>778</v>
      </c>
      <c r="BG388">
        <v>40</v>
      </c>
      <c r="BH388" s="4">
        <v>10</v>
      </c>
      <c r="BI388" s="4">
        <v>20</v>
      </c>
      <c r="BJ388" s="4">
        <v>1</v>
      </c>
      <c r="BK388" s="13" t="s">
        <v>501</v>
      </c>
      <c r="BL388" s="13"/>
      <c r="BX388" s="3" t="s">
        <v>1626</v>
      </c>
      <c r="BY388" s="12">
        <v>1.5</v>
      </c>
      <c r="BZ388" s="12"/>
      <c r="CA388" s="12"/>
      <c r="CB388">
        <v>40</v>
      </c>
      <c r="CE388" s="12"/>
    </row>
    <row r="389" spans="1:87" x14ac:dyDescent="0.15">
      <c r="A389" s="12" t="s">
        <v>778</v>
      </c>
      <c r="C389" s="12" t="s">
        <v>585</v>
      </c>
      <c r="G389" s="12" t="s">
        <v>780</v>
      </c>
      <c r="H389" s="14"/>
      <c r="I389" s="14"/>
      <c r="W389">
        <v>1</v>
      </c>
      <c r="AA389" s="12" t="s">
        <v>771</v>
      </c>
      <c r="AB389" s="12"/>
      <c r="AJ389" s="12"/>
      <c r="AS389">
        <v>1</v>
      </c>
      <c r="BX389" s="14" t="s">
        <v>779</v>
      </c>
      <c r="BY389" s="12">
        <v>0.5</v>
      </c>
      <c r="BZ389" s="12"/>
      <c r="CA389" s="12"/>
      <c r="CB389">
        <v>40</v>
      </c>
      <c r="CE389" s="12"/>
    </row>
    <row r="390" spans="1:87" x14ac:dyDescent="0.15">
      <c r="A390" s="12" t="s">
        <v>763</v>
      </c>
      <c r="C390" s="12" t="s">
        <v>789</v>
      </c>
      <c r="E390" s="12" t="s">
        <v>798</v>
      </c>
      <c r="F390" s="12">
        <v>3</v>
      </c>
      <c r="G390" t="s">
        <v>333</v>
      </c>
      <c r="H390" s="14" t="s">
        <v>731</v>
      </c>
      <c r="I390" s="14"/>
      <c r="W390">
        <v>1</v>
      </c>
      <c r="AA390" s="12" t="s">
        <v>771</v>
      </c>
      <c r="AB390" s="12"/>
      <c r="AJ390" s="12"/>
      <c r="AS390">
        <v>1</v>
      </c>
      <c r="BB390" t="s">
        <v>791</v>
      </c>
      <c r="BG390">
        <v>20</v>
      </c>
      <c r="BH390" s="4">
        <v>0</v>
      </c>
      <c r="BI390" s="4">
        <v>8</v>
      </c>
      <c r="BJ390" s="4">
        <v>1</v>
      </c>
      <c r="BK390" s="13" t="s">
        <v>501</v>
      </c>
      <c r="BL390" s="13"/>
      <c r="BX390" s="12" t="s">
        <v>1625</v>
      </c>
      <c r="BY390">
        <v>100</v>
      </c>
      <c r="CB390">
        <v>0.1</v>
      </c>
      <c r="CE390" s="12"/>
    </row>
    <row r="391" spans="1:87" x14ac:dyDescent="0.15">
      <c r="A391" s="12" t="s">
        <v>792</v>
      </c>
      <c r="C391" s="12" t="s">
        <v>790</v>
      </c>
      <c r="E391" s="12"/>
      <c r="F391" s="12"/>
      <c r="G391" t="s">
        <v>333</v>
      </c>
      <c r="H391" s="14" t="s">
        <v>501</v>
      </c>
      <c r="I391" s="14"/>
      <c r="W391">
        <v>1</v>
      </c>
      <c r="AA391" s="12" t="s">
        <v>793</v>
      </c>
      <c r="AB391" s="12"/>
      <c r="AJ391" s="12"/>
      <c r="AK391">
        <v>99</v>
      </c>
      <c r="AS391">
        <v>1</v>
      </c>
      <c r="BX391" s="12" t="s">
        <v>796</v>
      </c>
      <c r="BY391">
        <v>0.9</v>
      </c>
      <c r="CB391">
        <v>0.1</v>
      </c>
      <c r="CE391" s="12"/>
    </row>
    <row r="392" spans="1:87" x14ac:dyDescent="0.15">
      <c r="A392" s="12" t="s">
        <v>764</v>
      </c>
      <c r="C392" s="12" t="s">
        <v>790</v>
      </c>
      <c r="E392" s="12" t="s">
        <v>799</v>
      </c>
      <c r="F392" s="12">
        <v>3</v>
      </c>
      <c r="G392" t="s">
        <v>333</v>
      </c>
      <c r="H392" s="14" t="s">
        <v>731</v>
      </c>
      <c r="I392" s="14"/>
      <c r="W392">
        <v>1</v>
      </c>
      <c r="AA392" s="12" t="s">
        <v>793</v>
      </c>
      <c r="AB392" s="12"/>
      <c r="AJ392" s="12"/>
      <c r="AK392">
        <v>99</v>
      </c>
      <c r="AS392">
        <v>1</v>
      </c>
      <c r="BB392" s="12" t="s">
        <v>821</v>
      </c>
      <c r="BG392">
        <v>20</v>
      </c>
      <c r="BH392" s="4">
        <v>0</v>
      </c>
      <c r="BI392" s="4">
        <v>15</v>
      </c>
      <c r="BJ392" s="4">
        <v>1</v>
      </c>
      <c r="BK392" s="13" t="s">
        <v>501</v>
      </c>
      <c r="BL392" s="13"/>
      <c r="BX392" s="12" t="s">
        <v>800</v>
      </c>
      <c r="BY392">
        <v>2.6</v>
      </c>
      <c r="CB392">
        <v>0.1</v>
      </c>
      <c r="CE392" s="12"/>
    </row>
    <row r="393" spans="1:87" x14ac:dyDescent="0.15">
      <c r="A393" s="12" t="s">
        <v>819</v>
      </c>
      <c r="C393" s="12" t="s">
        <v>790</v>
      </c>
      <c r="E393" s="12"/>
      <c r="F393" s="12"/>
      <c r="G393" t="s">
        <v>333</v>
      </c>
      <c r="H393" s="14" t="s">
        <v>501</v>
      </c>
      <c r="W393">
        <v>1</v>
      </c>
      <c r="AA393" s="12" t="s">
        <v>793</v>
      </c>
      <c r="AB393" s="12"/>
      <c r="AJ393" s="12"/>
      <c r="AK393">
        <v>99</v>
      </c>
      <c r="AS393">
        <v>1</v>
      </c>
      <c r="BB393" s="12"/>
      <c r="BK393" s="13"/>
      <c r="BL393" s="13"/>
      <c r="BX393" s="12" t="s">
        <v>1623</v>
      </c>
      <c r="BY393">
        <v>2</v>
      </c>
      <c r="CB393">
        <v>0.1</v>
      </c>
      <c r="CE393" s="12"/>
    </row>
    <row r="394" spans="1:87" x14ac:dyDescent="0.15">
      <c r="A394" s="12" t="s">
        <v>810</v>
      </c>
      <c r="C394" s="12" t="s">
        <v>585</v>
      </c>
      <c r="E394" s="12"/>
      <c r="F394" s="12"/>
      <c r="H394" s="14" t="s">
        <v>548</v>
      </c>
      <c r="I394" s="3" t="s">
        <v>353</v>
      </c>
      <c r="W394">
        <v>1</v>
      </c>
      <c r="AA394" s="12" t="s">
        <v>771</v>
      </c>
      <c r="AB394" s="12"/>
      <c r="AJ394" s="12"/>
      <c r="AS394">
        <v>1</v>
      </c>
      <c r="BK394" s="13"/>
      <c r="BL394" s="13"/>
      <c r="BX394" s="12" t="s">
        <v>815</v>
      </c>
      <c r="CB394">
        <v>99999</v>
      </c>
      <c r="CE394" s="12"/>
    </row>
    <row r="395" spans="1:87" x14ac:dyDescent="0.15">
      <c r="A395" s="12" t="s">
        <v>811</v>
      </c>
      <c r="C395" s="12" t="s">
        <v>585</v>
      </c>
      <c r="E395" s="12"/>
      <c r="F395" s="12"/>
      <c r="H395" s="14" t="s">
        <v>548</v>
      </c>
      <c r="I395" s="14" t="s">
        <v>812</v>
      </c>
      <c r="W395">
        <v>1</v>
      </c>
      <c r="AA395" s="12" t="s">
        <v>771</v>
      </c>
      <c r="AB395" s="12"/>
      <c r="AJ395" s="12"/>
      <c r="AS395">
        <v>1</v>
      </c>
      <c r="BK395" s="13"/>
      <c r="BL395" s="13"/>
      <c r="BW395" s="12" t="s">
        <v>815</v>
      </c>
      <c r="BX395" s="12"/>
      <c r="CE395" s="12"/>
    </row>
    <row r="396" spans="1:87" x14ac:dyDescent="0.15">
      <c r="A396" s="12" t="s">
        <v>813</v>
      </c>
      <c r="C396" s="12" t="s">
        <v>585</v>
      </c>
      <c r="E396" s="12"/>
      <c r="F396" s="12"/>
      <c r="H396" s="14" t="s">
        <v>548</v>
      </c>
      <c r="I396" s="14" t="s">
        <v>814</v>
      </c>
      <c r="K396" s="12" t="s">
        <v>815</v>
      </c>
      <c r="W396">
        <v>1</v>
      </c>
      <c r="AA396" s="12" t="s">
        <v>793</v>
      </c>
      <c r="AB396" s="12"/>
      <c r="AJ396" s="12"/>
      <c r="AK396">
        <v>99</v>
      </c>
      <c r="AM396" s="12" t="s">
        <v>502</v>
      </c>
      <c r="AO396">
        <v>0.5</v>
      </c>
      <c r="AQ396">
        <v>1</v>
      </c>
      <c r="AS396">
        <v>1</v>
      </c>
      <c r="BK396" s="13"/>
      <c r="BL396" s="13"/>
      <c r="BW396" s="12"/>
      <c r="BX396" s="12"/>
      <c r="CE396" s="12"/>
    </row>
    <row r="397" spans="1:87" x14ac:dyDescent="0.15">
      <c r="A397" s="12" t="s">
        <v>765</v>
      </c>
      <c r="C397" t="s">
        <v>142</v>
      </c>
      <c r="H397" s="14" t="s">
        <v>501</v>
      </c>
      <c r="W397">
        <v>2</v>
      </c>
      <c r="AH397" t="s">
        <v>327</v>
      </c>
      <c r="AJ397" t="s">
        <v>358</v>
      </c>
      <c r="AM397" s="12" t="s">
        <v>783</v>
      </c>
      <c r="AO397">
        <v>1</v>
      </c>
      <c r="AS397">
        <v>1</v>
      </c>
      <c r="BM397" t="s">
        <v>37</v>
      </c>
      <c r="BR397" s="5" t="s">
        <v>330</v>
      </c>
      <c r="BU397" s="12"/>
      <c r="BV397" s="12"/>
      <c r="BW397" s="12"/>
    </row>
    <row r="398" spans="1:87" x14ac:dyDescent="0.15">
      <c r="A398" s="12" t="s">
        <v>766</v>
      </c>
      <c r="C398" s="12" t="s">
        <v>787</v>
      </c>
      <c r="H398" s="14" t="s">
        <v>501</v>
      </c>
      <c r="K398" s="12" t="s">
        <v>794</v>
      </c>
      <c r="W398">
        <v>2</v>
      </c>
      <c r="AH398" t="s">
        <v>327</v>
      </c>
      <c r="AJ398" t="s">
        <v>358</v>
      </c>
      <c r="AM398" t="s">
        <v>344</v>
      </c>
      <c r="AO398">
        <v>1</v>
      </c>
      <c r="AS398">
        <v>1</v>
      </c>
      <c r="BM398" s="12" t="s">
        <v>561</v>
      </c>
      <c r="BN398" s="12"/>
      <c r="BO398" s="12"/>
      <c r="BR398" s="5" t="s">
        <v>330</v>
      </c>
    </row>
    <row r="399" spans="1:87" x14ac:dyDescent="0.15">
      <c r="A399" s="12" t="s">
        <v>767</v>
      </c>
      <c r="C399" t="s">
        <v>142</v>
      </c>
      <c r="H399" s="14" t="s">
        <v>501</v>
      </c>
      <c r="I399" s="14"/>
      <c r="K399" s="12" t="s">
        <v>800</v>
      </c>
      <c r="W399">
        <v>2</v>
      </c>
      <c r="AH399" t="s">
        <v>327</v>
      </c>
      <c r="AJ399" t="s">
        <v>358</v>
      </c>
      <c r="AM399" s="12" t="s">
        <v>502</v>
      </c>
      <c r="AO399">
        <v>1</v>
      </c>
      <c r="AS399">
        <v>1</v>
      </c>
      <c r="BM399" s="12" t="s">
        <v>801</v>
      </c>
      <c r="BN399" s="12"/>
      <c r="BO399" s="12"/>
      <c r="BR399" s="5" t="s">
        <v>330</v>
      </c>
      <c r="CE399" s="12"/>
    </row>
    <row r="400" spans="1:87" x14ac:dyDescent="0.15">
      <c r="A400" s="12" t="s">
        <v>761</v>
      </c>
      <c r="C400" s="12" t="s">
        <v>585</v>
      </c>
      <c r="G400" s="12"/>
      <c r="H400" s="14" t="s">
        <v>548</v>
      </c>
      <c r="I400" s="14" t="s">
        <v>755</v>
      </c>
      <c r="L400" s="12" t="s">
        <v>785</v>
      </c>
      <c r="M400" s="12"/>
      <c r="N400" s="12"/>
      <c r="O400" s="12"/>
      <c r="W400">
        <v>1</v>
      </c>
      <c r="Z400">
        <v>1</v>
      </c>
      <c r="AA400" s="12" t="s">
        <v>771</v>
      </c>
      <c r="AB400" s="12"/>
      <c r="AJ400" s="12"/>
      <c r="AS400">
        <v>1</v>
      </c>
      <c r="BX400" s="12" t="s">
        <v>781</v>
      </c>
      <c r="BY400" s="12">
        <v>-1</v>
      </c>
      <c r="BZ400" s="12"/>
      <c r="CA400" s="12"/>
      <c r="CB400">
        <v>99999</v>
      </c>
      <c r="CE400" s="12"/>
    </row>
    <row r="401" spans="1:87" x14ac:dyDescent="0.15">
      <c r="A401" s="12" t="s">
        <v>803</v>
      </c>
      <c r="C401" s="12" t="s">
        <v>585</v>
      </c>
      <c r="H401" s="14" t="s">
        <v>548</v>
      </c>
      <c r="I401" s="14" t="s">
        <v>586</v>
      </c>
      <c r="R401" s="3">
        <v>1</v>
      </c>
      <c r="V401">
        <v>1</v>
      </c>
      <c r="W401">
        <v>2</v>
      </c>
      <c r="AH401" s="12" t="s">
        <v>510</v>
      </c>
      <c r="AJ401" t="s">
        <v>347</v>
      </c>
      <c r="AM401" s="12" t="s">
        <v>502</v>
      </c>
      <c r="AO401">
        <v>1400</v>
      </c>
      <c r="AQ401">
        <v>2</v>
      </c>
      <c r="AS401">
        <v>99</v>
      </c>
      <c r="BF401">
        <v>0.2</v>
      </c>
      <c r="BX401" s="12" t="s">
        <v>807</v>
      </c>
      <c r="CB401">
        <v>3.5</v>
      </c>
    </row>
    <row r="402" spans="1:87" x14ac:dyDescent="0.15">
      <c r="A402" s="12"/>
      <c r="C402" s="12"/>
      <c r="H402" s="14"/>
      <c r="I402" s="14"/>
      <c r="AH402" s="12"/>
      <c r="AM402" s="12"/>
      <c r="BX402" s="12"/>
    </row>
    <row r="403" spans="1:87" x14ac:dyDescent="0.15">
      <c r="A403" s="12" t="s">
        <v>993</v>
      </c>
      <c r="C403" t="s">
        <v>142</v>
      </c>
      <c r="H403" s="3" t="s">
        <v>336</v>
      </c>
      <c r="W403">
        <v>2</v>
      </c>
      <c r="AH403" t="s">
        <v>327</v>
      </c>
      <c r="AM403" t="s">
        <v>344</v>
      </c>
      <c r="AO403">
        <v>1</v>
      </c>
      <c r="AS403">
        <v>1</v>
      </c>
      <c r="BB403" s="12"/>
      <c r="BC403" s="12" t="s">
        <v>1003</v>
      </c>
      <c r="BD403" s="12"/>
      <c r="BM403" s="12" t="s">
        <v>997</v>
      </c>
      <c r="BN403" s="12"/>
      <c r="BO403" s="12"/>
      <c r="BR403" s="5" t="s">
        <v>330</v>
      </c>
      <c r="BX403" s="12" t="s">
        <v>1000</v>
      </c>
      <c r="BY403">
        <v>155</v>
      </c>
      <c r="CB403">
        <v>3</v>
      </c>
      <c r="CH403" s="12" t="s">
        <v>1630</v>
      </c>
      <c r="CI403" s="12" t="s">
        <v>1628</v>
      </c>
    </row>
    <row r="404" spans="1:87" x14ac:dyDescent="0.15">
      <c r="A404" s="12" t="s">
        <v>994</v>
      </c>
      <c r="C404" t="s">
        <v>326</v>
      </c>
      <c r="H404" s="3" t="s">
        <v>336</v>
      </c>
      <c r="L404" s="12"/>
      <c r="M404" s="12"/>
      <c r="N404" s="12"/>
      <c r="O404" s="12"/>
      <c r="T404">
        <v>1</v>
      </c>
      <c r="W404">
        <v>2</v>
      </c>
      <c r="X404">
        <v>1</v>
      </c>
      <c r="AH404" t="s">
        <v>327</v>
      </c>
      <c r="AJ404" t="s">
        <v>367</v>
      </c>
      <c r="AM404" t="s">
        <v>344</v>
      </c>
      <c r="AO404">
        <v>0.8</v>
      </c>
      <c r="AS404">
        <v>1</v>
      </c>
      <c r="BB404" s="12" t="s">
        <v>993</v>
      </c>
      <c r="BC404" s="12" t="s">
        <v>1003</v>
      </c>
      <c r="BD404" s="12"/>
      <c r="BM404" s="12" t="s">
        <v>996</v>
      </c>
      <c r="BN404" s="12"/>
      <c r="BO404" s="12"/>
      <c r="BR404" s="5" t="s">
        <v>330</v>
      </c>
      <c r="BS404" s="12" t="s">
        <v>1636</v>
      </c>
      <c r="BT404" s="12" t="s">
        <v>1458</v>
      </c>
      <c r="BX404" s="12" t="s">
        <v>1000</v>
      </c>
      <c r="BY404">
        <v>155</v>
      </c>
      <c r="CB404">
        <v>3</v>
      </c>
      <c r="CH404" s="12" t="s">
        <v>1633</v>
      </c>
      <c r="CI404" s="12" t="s">
        <v>1632</v>
      </c>
    </row>
    <row r="405" spans="1:87" x14ac:dyDescent="0.15">
      <c r="A405" s="12" t="s">
        <v>995</v>
      </c>
      <c r="C405" t="s">
        <v>326</v>
      </c>
      <c r="D405" t="s">
        <v>1361</v>
      </c>
      <c r="E405" t="s">
        <v>1360</v>
      </c>
      <c r="F405">
        <v>3</v>
      </c>
      <c r="G405" t="s">
        <v>333</v>
      </c>
      <c r="H405" s="3" t="s">
        <v>731</v>
      </c>
      <c r="I405" s="3" t="s">
        <v>353</v>
      </c>
      <c r="W405">
        <v>1</v>
      </c>
      <c r="AN405" s="3"/>
      <c r="AS405">
        <v>1</v>
      </c>
      <c r="BG405">
        <v>30</v>
      </c>
      <c r="BH405" s="4">
        <v>15</v>
      </c>
      <c r="BI405" s="4">
        <v>30</v>
      </c>
      <c r="BJ405" s="4">
        <v>1</v>
      </c>
      <c r="BK405" s="13" t="s">
        <v>501</v>
      </c>
      <c r="BL405" s="13"/>
      <c r="BM405" s="3"/>
      <c r="BN405" s="3"/>
      <c r="BO405" s="3"/>
      <c r="BP405" s="3"/>
      <c r="BQ405" s="3"/>
      <c r="BS405" s="3"/>
      <c r="BT405" s="3"/>
      <c r="BU405" s="3"/>
      <c r="BV405" s="3"/>
      <c r="BW405" s="3"/>
      <c r="BX405" s="12" t="s">
        <v>1463</v>
      </c>
      <c r="BY405">
        <v>1</v>
      </c>
      <c r="CB405">
        <v>30</v>
      </c>
    </row>
    <row r="406" spans="1:87" x14ac:dyDescent="0.15">
      <c r="A406" s="12" t="s">
        <v>1002</v>
      </c>
      <c r="C406" t="s">
        <v>326</v>
      </c>
      <c r="H406" s="3" t="s">
        <v>501</v>
      </c>
      <c r="L406" s="12" t="s">
        <v>1003</v>
      </c>
      <c r="M406" s="12"/>
      <c r="N406" s="12"/>
      <c r="O406" s="12"/>
      <c r="W406">
        <v>1</v>
      </c>
      <c r="AM406" s="12" t="s">
        <v>502</v>
      </c>
      <c r="AN406" s="3">
        <v>1</v>
      </c>
      <c r="AO406">
        <v>0.04</v>
      </c>
      <c r="AP406">
        <v>1</v>
      </c>
      <c r="AQ406">
        <v>1</v>
      </c>
      <c r="AS406">
        <v>1</v>
      </c>
      <c r="BB406" s="12" t="s">
        <v>1003</v>
      </c>
      <c r="BF406">
        <v>0.01</v>
      </c>
      <c r="BK406" s="13"/>
      <c r="BL406" s="13"/>
      <c r="BM406" s="3"/>
      <c r="BN406" s="3"/>
      <c r="BO406" s="3"/>
      <c r="BP406" s="3"/>
      <c r="BQ406" s="3"/>
      <c r="BS406" s="3"/>
      <c r="BT406" s="3"/>
      <c r="BU406" s="3"/>
      <c r="BV406" s="3"/>
      <c r="BW406" s="3"/>
    </row>
    <row r="407" spans="1:87" x14ac:dyDescent="0.15">
      <c r="A407" s="12" t="s">
        <v>1003</v>
      </c>
      <c r="C407" t="s">
        <v>326</v>
      </c>
      <c r="H407" s="3" t="s">
        <v>548</v>
      </c>
      <c r="I407" s="14" t="s">
        <v>755</v>
      </c>
      <c r="W407">
        <v>1</v>
      </c>
      <c r="AM407" s="12"/>
      <c r="AN407" s="3"/>
      <c r="BK407" s="13"/>
      <c r="BL407" s="13"/>
      <c r="BM407" s="3"/>
      <c r="BN407" s="3"/>
      <c r="BO407" s="3"/>
      <c r="BP407" s="3"/>
      <c r="BQ407" s="3"/>
      <c r="BS407" s="3"/>
      <c r="BT407" s="3"/>
      <c r="BU407" s="3"/>
      <c r="BV407" s="3"/>
      <c r="BW407" s="3"/>
      <c r="BX407" s="12" t="s">
        <v>1004</v>
      </c>
      <c r="CB407">
        <v>2</v>
      </c>
    </row>
    <row r="408" spans="1:87" x14ac:dyDescent="0.15">
      <c r="A408" s="12" t="s">
        <v>1009</v>
      </c>
      <c r="C408" t="s">
        <v>326</v>
      </c>
      <c r="D408" t="s">
        <v>1362</v>
      </c>
      <c r="E408" t="s">
        <v>1365</v>
      </c>
      <c r="F408">
        <v>3</v>
      </c>
      <c r="G408" t="s">
        <v>333</v>
      </c>
      <c r="H408" s="3" t="s">
        <v>731</v>
      </c>
      <c r="I408" s="3" t="s">
        <v>353</v>
      </c>
      <c r="W408">
        <v>1</v>
      </c>
      <c r="AN408" s="3"/>
      <c r="AS408">
        <v>1</v>
      </c>
      <c r="BB408" s="12" t="s">
        <v>1018</v>
      </c>
      <c r="BG408">
        <v>40</v>
      </c>
      <c r="BH408" s="4">
        <v>25</v>
      </c>
      <c r="BI408" s="4">
        <v>25</v>
      </c>
      <c r="BJ408" s="4">
        <v>1</v>
      </c>
      <c r="BK408" s="13" t="s">
        <v>501</v>
      </c>
      <c r="BL408" s="13"/>
      <c r="BM408" s="3"/>
      <c r="BN408" s="3"/>
      <c r="BO408" s="3"/>
      <c r="BP408" s="3" t="s">
        <v>1011</v>
      </c>
      <c r="BQ408" s="3"/>
      <c r="BS408" s="3"/>
      <c r="BT408" s="3"/>
      <c r="BU408" s="3"/>
      <c r="BV408" s="3"/>
      <c r="BW408" s="3"/>
      <c r="BX408" s="12" t="s">
        <v>1010</v>
      </c>
      <c r="CB408">
        <v>40</v>
      </c>
    </row>
    <row r="409" spans="1:87" x14ac:dyDescent="0.15">
      <c r="A409" s="12" t="s">
        <v>1016</v>
      </c>
      <c r="C409" t="s">
        <v>326</v>
      </c>
      <c r="G409" t="s">
        <v>333</v>
      </c>
      <c r="H409" s="3" t="s">
        <v>352</v>
      </c>
      <c r="I409" s="3" t="s">
        <v>353</v>
      </c>
      <c r="W409">
        <v>1</v>
      </c>
      <c r="AN409" s="3"/>
      <c r="AS409">
        <v>1</v>
      </c>
      <c r="BK409" s="13"/>
      <c r="BL409" s="13"/>
      <c r="BM409" s="3"/>
      <c r="BN409" s="3"/>
      <c r="BO409" s="3"/>
      <c r="BP409" s="3"/>
      <c r="BQ409" s="3"/>
      <c r="BS409" s="3"/>
      <c r="BT409" s="3"/>
      <c r="BU409" s="3"/>
      <c r="BV409" s="3"/>
      <c r="BW409" s="3"/>
      <c r="BX409" s="12" t="s">
        <v>1013</v>
      </c>
      <c r="BY409" s="12" t="s">
        <v>1019</v>
      </c>
      <c r="BZ409" s="12"/>
      <c r="CA409" s="12"/>
      <c r="CB409">
        <v>40</v>
      </c>
    </row>
    <row r="410" spans="1:87" x14ac:dyDescent="0.15">
      <c r="A410" s="12" t="s">
        <v>1017</v>
      </c>
      <c r="C410" t="s">
        <v>326</v>
      </c>
      <c r="H410" s="3" t="s">
        <v>548</v>
      </c>
      <c r="I410" s="3" t="s">
        <v>1020</v>
      </c>
      <c r="K410" s="12" t="s">
        <v>1010</v>
      </c>
      <c r="L410" s="12"/>
      <c r="M410" s="12"/>
      <c r="N410" s="12"/>
      <c r="O410" s="12"/>
      <c r="W410">
        <v>2</v>
      </c>
      <c r="X410">
        <v>1</v>
      </c>
      <c r="AH410" t="s">
        <v>327</v>
      </c>
      <c r="AJ410" s="12" t="s">
        <v>1012</v>
      </c>
      <c r="AM410" t="s">
        <v>344</v>
      </c>
      <c r="AO410">
        <v>0.8</v>
      </c>
      <c r="AS410">
        <v>4</v>
      </c>
      <c r="BC410" s="12"/>
      <c r="BD410" s="12"/>
      <c r="BF410">
        <v>0.6</v>
      </c>
      <c r="BM410" s="12"/>
      <c r="BN410" s="12"/>
      <c r="BO410" s="12"/>
      <c r="BT410" s="12"/>
      <c r="BX410" s="12" t="s">
        <v>1000</v>
      </c>
      <c r="BY410">
        <v>155</v>
      </c>
      <c r="CB410">
        <v>3</v>
      </c>
      <c r="CH410" s="12" t="s">
        <v>1645</v>
      </c>
      <c r="CI410" s="12" t="s">
        <v>1642</v>
      </c>
    </row>
    <row r="411" spans="1:87" x14ac:dyDescent="0.15">
      <c r="A411" s="12" t="s">
        <v>1022</v>
      </c>
      <c r="C411" t="s">
        <v>142</v>
      </c>
      <c r="G411" t="s">
        <v>333</v>
      </c>
      <c r="H411" s="3" t="s">
        <v>501</v>
      </c>
      <c r="K411" s="12" t="s">
        <v>1024</v>
      </c>
      <c r="W411">
        <v>2</v>
      </c>
      <c r="X411">
        <v>1</v>
      </c>
      <c r="AH411" t="s">
        <v>327</v>
      </c>
      <c r="AJ411" t="s">
        <v>341</v>
      </c>
      <c r="AM411" t="s">
        <v>344</v>
      </c>
      <c r="AO411">
        <v>1</v>
      </c>
      <c r="AS411">
        <v>1</v>
      </c>
      <c r="BB411" s="12"/>
      <c r="BC411" s="12" t="s">
        <v>1003</v>
      </c>
      <c r="BD411" s="12"/>
      <c r="BE411" s="12"/>
      <c r="BM411" s="12" t="s">
        <v>1023</v>
      </c>
      <c r="BN411" s="12"/>
      <c r="BO411" s="12"/>
      <c r="BR411" s="5" t="s">
        <v>330</v>
      </c>
      <c r="BS411" s="12" t="s">
        <v>1654</v>
      </c>
      <c r="BT411" s="12" t="s">
        <v>1458</v>
      </c>
      <c r="BX411" s="12" t="s">
        <v>1000</v>
      </c>
      <c r="BY411">
        <v>155</v>
      </c>
      <c r="CB411">
        <v>3</v>
      </c>
      <c r="CH411" s="12" t="s">
        <v>1655</v>
      </c>
      <c r="CI411" s="12" t="s">
        <v>1656</v>
      </c>
    </row>
    <row r="412" spans="1:87" x14ac:dyDescent="0.15">
      <c r="A412" s="12" t="s">
        <v>1027</v>
      </c>
      <c r="C412" t="s">
        <v>326</v>
      </c>
      <c r="D412" t="s">
        <v>1364</v>
      </c>
      <c r="E412" s="12" t="s">
        <v>1363</v>
      </c>
      <c r="F412">
        <v>3</v>
      </c>
      <c r="G412" t="s">
        <v>333</v>
      </c>
      <c r="H412" s="3" t="s">
        <v>731</v>
      </c>
      <c r="I412" s="3" t="s">
        <v>353</v>
      </c>
      <c r="V412">
        <v>1</v>
      </c>
      <c r="W412">
        <v>1</v>
      </c>
      <c r="AN412" s="3"/>
      <c r="AS412">
        <v>1</v>
      </c>
      <c r="BB412" s="12" t="s">
        <v>1033</v>
      </c>
      <c r="BC412" s="12"/>
      <c r="BD412" s="12"/>
      <c r="BE412" s="12" t="s">
        <v>1029</v>
      </c>
      <c r="BG412">
        <v>30</v>
      </c>
      <c r="BH412">
        <v>0</v>
      </c>
      <c r="BI412">
        <v>1</v>
      </c>
      <c r="BJ412">
        <v>1</v>
      </c>
      <c r="BK412" s="12" t="s">
        <v>598</v>
      </c>
      <c r="BL412" s="12"/>
      <c r="BM412" s="3"/>
      <c r="BN412" s="3"/>
      <c r="BO412" s="3"/>
      <c r="BP412" s="3"/>
      <c r="BQ412" s="3"/>
      <c r="BS412" s="3"/>
      <c r="BT412" s="3"/>
      <c r="BU412" s="3"/>
      <c r="BV412" s="3"/>
      <c r="BW412" s="3"/>
      <c r="BX412" s="12" t="s">
        <v>1659</v>
      </c>
      <c r="BY412" s="12" t="s">
        <v>1026</v>
      </c>
      <c r="BZ412" s="12"/>
      <c r="CA412" s="12"/>
      <c r="CB412">
        <v>30</v>
      </c>
    </row>
    <row r="413" spans="1:87" x14ac:dyDescent="0.15">
      <c r="A413" s="12" t="s">
        <v>1028</v>
      </c>
      <c r="C413" t="s">
        <v>142</v>
      </c>
      <c r="G413" t="s">
        <v>333</v>
      </c>
      <c r="H413" s="3" t="s">
        <v>501</v>
      </c>
      <c r="K413" s="12" t="s">
        <v>1031</v>
      </c>
      <c r="W413">
        <v>2</v>
      </c>
      <c r="X413">
        <v>1</v>
      </c>
      <c r="AH413" t="s">
        <v>327</v>
      </c>
      <c r="AJ413" t="s">
        <v>341</v>
      </c>
      <c r="AM413" t="s">
        <v>344</v>
      </c>
      <c r="AO413">
        <v>1</v>
      </c>
      <c r="AS413">
        <v>1</v>
      </c>
      <c r="BC413" s="12" t="s">
        <v>1003</v>
      </c>
      <c r="BD413" s="12"/>
      <c r="BK413" s="13"/>
      <c r="BL413" s="13"/>
      <c r="BM413" s="12" t="s">
        <v>1023</v>
      </c>
      <c r="BN413" s="12"/>
      <c r="BO413" s="12"/>
      <c r="BR413" s="5" t="s">
        <v>330</v>
      </c>
      <c r="BS413" s="12" t="s">
        <v>1654</v>
      </c>
      <c r="BT413" s="12" t="s">
        <v>1458</v>
      </c>
      <c r="BX413" s="12" t="s">
        <v>1000</v>
      </c>
      <c r="BY413">
        <v>155</v>
      </c>
      <c r="CB413">
        <v>3</v>
      </c>
      <c r="CH413" s="12" t="s">
        <v>1655</v>
      </c>
      <c r="CI413" s="12" t="s">
        <v>1656</v>
      </c>
    </row>
    <row r="414" spans="1:87" x14ac:dyDescent="0.15">
      <c r="A414" s="12" t="s">
        <v>1029</v>
      </c>
      <c r="C414" t="s">
        <v>326</v>
      </c>
      <c r="G414" t="s">
        <v>333</v>
      </c>
      <c r="H414" s="3" t="s">
        <v>731</v>
      </c>
      <c r="I414" s="3" t="s">
        <v>353</v>
      </c>
      <c r="V414">
        <v>1</v>
      </c>
      <c r="W414">
        <v>1</v>
      </c>
      <c r="AN414" s="3"/>
      <c r="AS414">
        <v>1</v>
      </c>
      <c r="BB414" s="12" t="s">
        <v>1028</v>
      </c>
      <c r="BC414" s="12"/>
      <c r="BD414" s="12"/>
      <c r="BG414">
        <v>9999</v>
      </c>
      <c r="BH414">
        <v>0</v>
      </c>
      <c r="BI414">
        <v>15</v>
      </c>
      <c r="BJ414">
        <v>1</v>
      </c>
      <c r="BK414" s="12" t="s">
        <v>598</v>
      </c>
      <c r="BL414" s="12"/>
      <c r="BM414" s="3"/>
      <c r="BN414" s="3"/>
      <c r="BO414" s="3"/>
      <c r="BP414" s="3"/>
      <c r="BQ414" s="3"/>
      <c r="BS414" s="3"/>
      <c r="BT414" s="3"/>
      <c r="BU414" s="3"/>
      <c r="BV414" s="3"/>
      <c r="BW414" s="3"/>
      <c r="BX414" s="12" t="s">
        <v>1660</v>
      </c>
      <c r="BY414" s="12" t="s">
        <v>1030</v>
      </c>
      <c r="BZ414" s="12"/>
      <c r="CA414" s="12"/>
      <c r="CB414">
        <v>9999</v>
      </c>
    </row>
    <row r="415" spans="1:87" x14ac:dyDescent="0.15">
      <c r="A415" s="12"/>
      <c r="AN415" s="3"/>
      <c r="BB415" s="12"/>
      <c r="BC415" s="12"/>
      <c r="BD415" s="12"/>
      <c r="BH415"/>
      <c r="BI415"/>
      <c r="BJ415"/>
      <c r="BK415" s="12"/>
      <c r="BL415" s="12"/>
      <c r="BM415" s="3"/>
      <c r="BN415" s="3"/>
      <c r="BO415" s="3"/>
      <c r="BP415" s="3"/>
      <c r="BQ415" s="3"/>
      <c r="BS415" s="3"/>
      <c r="BT415" s="3"/>
      <c r="BU415" s="3"/>
      <c r="BV415" s="3"/>
      <c r="BW415" s="3"/>
      <c r="BX415" s="12"/>
      <c r="BY415" s="12"/>
      <c r="BZ415" s="12"/>
      <c r="CA415" s="12"/>
    </row>
    <row r="416" spans="1:87" x14ac:dyDescent="0.15">
      <c r="A416" s="12" t="s">
        <v>1036</v>
      </c>
      <c r="C416" t="s">
        <v>326</v>
      </c>
      <c r="W416">
        <v>2</v>
      </c>
      <c r="X416">
        <v>1</v>
      </c>
      <c r="AH416" t="s">
        <v>327</v>
      </c>
      <c r="AJ416" t="s">
        <v>341</v>
      </c>
      <c r="AM416" t="s">
        <v>344</v>
      </c>
      <c r="AO416">
        <v>1</v>
      </c>
      <c r="AS416">
        <v>1</v>
      </c>
      <c r="BM416" t="s">
        <v>37</v>
      </c>
      <c r="BR416" s="5" t="s">
        <v>330</v>
      </c>
      <c r="BS416" s="12" t="s">
        <v>1669</v>
      </c>
      <c r="BT416" s="12" t="s">
        <v>1458</v>
      </c>
      <c r="CH416" s="12" t="s">
        <v>1672</v>
      </c>
      <c r="CI416" s="12" t="s">
        <v>1663</v>
      </c>
    </row>
    <row r="417" spans="1:93" x14ac:dyDescent="0.15">
      <c r="A417" s="12" t="s">
        <v>1037</v>
      </c>
      <c r="C417" t="s">
        <v>326</v>
      </c>
      <c r="E417" t="s">
        <v>1055</v>
      </c>
      <c r="F417">
        <v>3</v>
      </c>
      <c r="G417" t="s">
        <v>383</v>
      </c>
      <c r="H417" s="3" t="s">
        <v>336</v>
      </c>
      <c r="W417">
        <v>2</v>
      </c>
      <c r="X417">
        <v>1</v>
      </c>
      <c r="AH417" t="s">
        <v>327</v>
      </c>
      <c r="AJ417" t="s">
        <v>341</v>
      </c>
      <c r="AM417" t="s">
        <v>344</v>
      </c>
      <c r="AO417">
        <v>1.45</v>
      </c>
      <c r="AS417">
        <v>1</v>
      </c>
      <c r="AT417">
        <v>2</v>
      </c>
      <c r="AU417">
        <v>0.01</v>
      </c>
      <c r="BG417">
        <v>0.3</v>
      </c>
      <c r="BH417" s="4">
        <v>0</v>
      </c>
      <c r="BI417" s="4">
        <v>4</v>
      </c>
      <c r="BJ417" s="4">
        <v>1</v>
      </c>
      <c r="BK417" s="4" t="s">
        <v>384</v>
      </c>
      <c r="BM417" t="s">
        <v>37</v>
      </c>
      <c r="BR417" s="5" t="s">
        <v>330</v>
      </c>
      <c r="BS417" s="12" t="s">
        <v>1669</v>
      </c>
      <c r="BT417" s="12" t="s">
        <v>1458</v>
      </c>
      <c r="CH417" s="12" t="s">
        <v>1671</v>
      </c>
      <c r="CI417" s="12" t="s">
        <v>1662</v>
      </c>
      <c r="CN417" t="s">
        <v>342</v>
      </c>
    </row>
    <row r="418" spans="1:93" x14ac:dyDescent="0.15">
      <c r="A418" s="12" t="s">
        <v>1038</v>
      </c>
      <c r="C418" t="s">
        <v>326</v>
      </c>
      <c r="H418" s="3" t="s">
        <v>352</v>
      </c>
      <c r="I418" s="3" t="s">
        <v>361</v>
      </c>
      <c r="W418">
        <v>1</v>
      </c>
      <c r="AA418" s="12" t="s">
        <v>771</v>
      </c>
      <c r="AB418" s="12">
        <v>1</v>
      </c>
      <c r="AN418" s="3"/>
      <c r="AS418">
        <v>1</v>
      </c>
      <c r="BH418"/>
      <c r="BI418"/>
      <c r="BJ418"/>
      <c r="BK418"/>
      <c r="BL418"/>
      <c r="BM418" s="3"/>
      <c r="BN418" s="3"/>
      <c r="BO418" s="3"/>
      <c r="BP418" s="3"/>
      <c r="BQ418" s="3"/>
      <c r="BS418" s="3"/>
      <c r="BT418" s="3"/>
      <c r="BU418" s="3"/>
      <c r="BV418" s="3"/>
      <c r="BW418" s="3"/>
      <c r="BX418" s="12" t="s">
        <v>701</v>
      </c>
      <c r="BY418">
        <v>18</v>
      </c>
      <c r="CB418">
        <v>99999</v>
      </c>
    </row>
    <row r="419" spans="1:93" x14ac:dyDescent="0.15">
      <c r="A419" s="12" t="s">
        <v>1047</v>
      </c>
      <c r="C419" t="s">
        <v>326</v>
      </c>
      <c r="H419" s="3" t="s">
        <v>352</v>
      </c>
      <c r="I419" s="3" t="s">
        <v>755</v>
      </c>
      <c r="W419">
        <v>1</v>
      </c>
      <c r="AA419" s="12" t="s">
        <v>771</v>
      </c>
      <c r="AB419" s="12"/>
      <c r="AN419" s="3"/>
      <c r="AS419">
        <v>1</v>
      </c>
      <c r="BB419" s="12"/>
      <c r="BC419" s="12"/>
      <c r="BD419" s="12"/>
      <c r="BH419"/>
      <c r="BI419"/>
      <c r="BJ419"/>
      <c r="BK419" s="12"/>
      <c r="BL419" s="12"/>
      <c r="BM419" s="3"/>
      <c r="BN419" s="3"/>
      <c r="BO419" s="3"/>
      <c r="BP419" s="3"/>
      <c r="BQ419" s="3"/>
      <c r="BS419" s="3"/>
      <c r="BT419" s="3"/>
      <c r="BU419" s="3"/>
      <c r="BV419" s="3"/>
      <c r="BW419" s="3"/>
      <c r="BX419" s="12" t="s">
        <v>1039</v>
      </c>
      <c r="BY419" s="12" t="s">
        <v>1048</v>
      </c>
      <c r="BZ419" s="12"/>
      <c r="CA419" s="12"/>
      <c r="CB419">
        <v>99999</v>
      </c>
    </row>
    <row r="420" spans="1:93" x14ac:dyDescent="0.15">
      <c r="A420" s="12" t="s">
        <v>1049</v>
      </c>
      <c r="C420" t="s">
        <v>326</v>
      </c>
      <c r="H420" s="3" t="s">
        <v>501</v>
      </c>
      <c r="J420" s="3">
        <v>1</v>
      </c>
      <c r="W420">
        <v>1</v>
      </c>
      <c r="AA420" s="12" t="s">
        <v>1050</v>
      </c>
      <c r="AB420" s="12"/>
      <c r="AH420" t="s">
        <v>340</v>
      </c>
      <c r="AK420">
        <v>99</v>
      </c>
      <c r="AN420" s="3"/>
      <c r="AS420">
        <v>1</v>
      </c>
      <c r="BB420" s="12"/>
      <c r="BC420" s="12"/>
      <c r="BD420" s="12"/>
      <c r="BH420"/>
      <c r="BI420"/>
      <c r="BJ420"/>
      <c r="BK420" s="12"/>
      <c r="BL420" s="12"/>
      <c r="BM420" s="3"/>
      <c r="BN420" s="3"/>
      <c r="BO420" s="3"/>
      <c r="BP420" s="3"/>
      <c r="BQ420" s="3"/>
      <c r="BS420" s="3"/>
      <c r="BT420" s="3"/>
      <c r="BU420" s="3"/>
      <c r="BV420" s="3"/>
      <c r="BW420" s="3"/>
      <c r="BX420" s="12" t="s">
        <v>1039</v>
      </c>
      <c r="BY420" s="12" t="s">
        <v>1048</v>
      </c>
      <c r="BZ420" s="12"/>
      <c r="CA420" s="12"/>
      <c r="CB420">
        <v>99999</v>
      </c>
    </row>
    <row r="421" spans="1:93" x14ac:dyDescent="0.15">
      <c r="A421" s="12" t="s">
        <v>1053</v>
      </c>
      <c r="C421" t="s">
        <v>326</v>
      </c>
      <c r="E421" t="s">
        <v>1054</v>
      </c>
      <c r="F421">
        <v>3</v>
      </c>
      <c r="G421" t="s">
        <v>333</v>
      </c>
      <c r="H421" s="3" t="s">
        <v>731</v>
      </c>
      <c r="W421">
        <v>2</v>
      </c>
      <c r="X421">
        <v>1</v>
      </c>
      <c r="AH421" t="s">
        <v>327</v>
      </c>
      <c r="AJ421" t="s">
        <v>341</v>
      </c>
      <c r="AM421" t="s">
        <v>344</v>
      </c>
      <c r="AO421">
        <v>1.25</v>
      </c>
      <c r="AS421">
        <v>1</v>
      </c>
      <c r="AT421">
        <v>3</v>
      </c>
      <c r="AU421">
        <v>0.01</v>
      </c>
      <c r="BB421" s="12" t="s">
        <v>1678</v>
      </c>
      <c r="BG421">
        <v>15</v>
      </c>
      <c r="BH421" s="4">
        <v>25</v>
      </c>
      <c r="BI421" s="4">
        <v>35</v>
      </c>
      <c r="BJ421" s="4">
        <v>1</v>
      </c>
      <c r="BK421" s="4" t="s">
        <v>501</v>
      </c>
      <c r="BM421" t="s">
        <v>37</v>
      </c>
      <c r="BR421" s="5" t="s">
        <v>330</v>
      </c>
      <c r="BS421" s="12" t="s">
        <v>1669</v>
      </c>
      <c r="BT421" s="12" t="s">
        <v>1458</v>
      </c>
      <c r="CH421" s="12" t="s">
        <v>1672</v>
      </c>
      <c r="CI421" s="12" t="s">
        <v>1663</v>
      </c>
      <c r="CN421" t="s">
        <v>342</v>
      </c>
    </row>
    <row r="422" spans="1:93" x14ac:dyDescent="0.15">
      <c r="A422" s="12" t="s">
        <v>1678</v>
      </c>
      <c r="C422" t="s">
        <v>326</v>
      </c>
      <c r="G422" t="s">
        <v>333</v>
      </c>
      <c r="H422" s="3" t="s">
        <v>352</v>
      </c>
      <c r="I422" s="3" t="s">
        <v>353</v>
      </c>
      <c r="W422">
        <v>1</v>
      </c>
      <c r="AN422" s="3"/>
      <c r="AS422">
        <v>1</v>
      </c>
      <c r="BK422" s="13"/>
      <c r="BL422" s="13"/>
      <c r="BM422" s="3"/>
      <c r="BN422" s="3"/>
      <c r="BO422" s="3"/>
      <c r="BP422" s="3"/>
      <c r="BQ422" s="3"/>
      <c r="BS422" s="3"/>
      <c r="BT422" s="3"/>
      <c r="BU422" s="3"/>
      <c r="BV422" s="3"/>
      <c r="BW422" s="3"/>
      <c r="BX422" s="12" t="s">
        <v>1679</v>
      </c>
      <c r="CB422">
        <v>15</v>
      </c>
      <c r="CO422">
        <v>1</v>
      </c>
    </row>
    <row r="423" spans="1:93" x14ac:dyDescent="0.15">
      <c r="A423" s="12" t="s">
        <v>1056</v>
      </c>
      <c r="C423" t="s">
        <v>326</v>
      </c>
      <c r="E423" s="12" t="s">
        <v>1057</v>
      </c>
      <c r="F423">
        <v>3</v>
      </c>
      <c r="G423" t="s">
        <v>333</v>
      </c>
      <c r="H423" s="3" t="s">
        <v>501</v>
      </c>
      <c r="Q423" s="3">
        <v>1</v>
      </c>
      <c r="W423">
        <v>2</v>
      </c>
      <c r="X423">
        <v>1</v>
      </c>
      <c r="AH423" t="s">
        <v>327</v>
      </c>
      <c r="AJ423" t="s">
        <v>341</v>
      </c>
      <c r="AM423" t="s">
        <v>344</v>
      </c>
      <c r="AO423">
        <v>1.1000000000000001</v>
      </c>
      <c r="AS423">
        <v>1</v>
      </c>
      <c r="AT423">
        <v>4</v>
      </c>
      <c r="AU423">
        <v>0.01</v>
      </c>
      <c r="BB423" s="12" t="s">
        <v>1061</v>
      </c>
      <c r="BG423">
        <v>15</v>
      </c>
      <c r="BH423" s="4">
        <v>20</v>
      </c>
      <c r="BI423" s="4">
        <v>30</v>
      </c>
      <c r="BJ423" s="4">
        <v>1</v>
      </c>
      <c r="BK423" s="4" t="s">
        <v>501</v>
      </c>
      <c r="BM423" t="s">
        <v>37</v>
      </c>
      <c r="BR423" s="5" t="s">
        <v>330</v>
      </c>
      <c r="BS423" s="12" t="s">
        <v>1669</v>
      </c>
      <c r="BT423" s="12" t="s">
        <v>1458</v>
      </c>
      <c r="BX423" s="12"/>
      <c r="CH423" s="12" t="s">
        <v>1672</v>
      </c>
      <c r="CI423" s="12" t="s">
        <v>1663</v>
      </c>
      <c r="CN423" t="s">
        <v>342</v>
      </c>
    </row>
    <row r="424" spans="1:93" x14ac:dyDescent="0.15">
      <c r="A424" s="12" t="s">
        <v>1061</v>
      </c>
      <c r="C424" t="s">
        <v>326</v>
      </c>
      <c r="G424" t="s">
        <v>333</v>
      </c>
      <c r="H424" s="3" t="s">
        <v>352</v>
      </c>
      <c r="I424" s="3" t="s">
        <v>353</v>
      </c>
      <c r="W424">
        <v>1</v>
      </c>
      <c r="AN424" s="3"/>
      <c r="AS424">
        <v>1</v>
      </c>
      <c r="BK424" s="13"/>
      <c r="BL424" s="13"/>
      <c r="BM424" s="3"/>
      <c r="BN424" s="3"/>
      <c r="BO424" s="3"/>
      <c r="BP424" s="3"/>
      <c r="BQ424" s="3"/>
      <c r="BS424" s="3"/>
      <c r="BT424" s="3"/>
      <c r="BU424" s="3"/>
      <c r="BV424" s="3"/>
      <c r="BW424" s="3"/>
      <c r="BX424" s="12" t="s">
        <v>1677</v>
      </c>
      <c r="BY424">
        <v>-0.22</v>
      </c>
      <c r="CB424">
        <v>15</v>
      </c>
      <c r="CO424">
        <v>1</v>
      </c>
    </row>
    <row r="426" spans="1:93" x14ac:dyDescent="0.15">
      <c r="A426" s="12" t="s">
        <v>1072</v>
      </c>
      <c r="C426" t="s">
        <v>142</v>
      </c>
      <c r="W426">
        <v>2</v>
      </c>
      <c r="AH426" t="s">
        <v>327</v>
      </c>
      <c r="AJ426" t="s">
        <v>358</v>
      </c>
      <c r="AM426" t="s">
        <v>344</v>
      </c>
      <c r="AO426">
        <v>1</v>
      </c>
      <c r="AS426">
        <v>1</v>
      </c>
      <c r="BM426" s="12" t="s">
        <v>576</v>
      </c>
      <c r="BN426" s="12"/>
      <c r="BO426" s="12"/>
      <c r="BR426" s="5" t="s">
        <v>330</v>
      </c>
      <c r="CG426" s="12" t="s">
        <v>1687</v>
      </c>
    </row>
    <row r="427" spans="1:93" x14ac:dyDescent="0.15">
      <c r="A427" s="17" t="s">
        <v>1085</v>
      </c>
      <c r="C427" t="s">
        <v>326</v>
      </c>
      <c r="H427" s="3" t="s">
        <v>352</v>
      </c>
      <c r="I427" s="3" t="s">
        <v>755</v>
      </c>
      <c r="W427">
        <v>1</v>
      </c>
      <c r="AA427" s="12"/>
      <c r="AB427" s="12"/>
      <c r="AC427" s="12" t="s">
        <v>1086</v>
      </c>
      <c r="AN427" s="3"/>
      <c r="AS427">
        <v>99</v>
      </c>
      <c r="BB427" s="17" t="s">
        <v>1219</v>
      </c>
      <c r="BC427" s="12"/>
      <c r="BD427" s="12"/>
      <c r="BH427"/>
      <c r="BI427"/>
      <c r="BJ427"/>
      <c r="BK427" s="12"/>
      <c r="BL427" s="12"/>
      <c r="BM427" s="3"/>
      <c r="BN427" s="3"/>
      <c r="BO427" s="3"/>
      <c r="BP427" s="3"/>
      <c r="BQ427" s="3"/>
      <c r="BS427" s="3"/>
      <c r="BT427" s="3"/>
      <c r="BU427" s="3"/>
      <c r="BV427" s="3"/>
      <c r="BW427" s="3"/>
      <c r="BX427" s="12" t="s">
        <v>1087</v>
      </c>
      <c r="BY427" s="12" t="s">
        <v>1220</v>
      </c>
      <c r="BZ427" s="12"/>
      <c r="CA427" s="12"/>
      <c r="CB427">
        <v>99999</v>
      </c>
      <c r="CD427">
        <v>1</v>
      </c>
    </row>
    <row r="428" spans="1:93" x14ac:dyDescent="0.15">
      <c r="A428" s="17" t="s">
        <v>1219</v>
      </c>
      <c r="C428" t="s">
        <v>326</v>
      </c>
      <c r="H428" s="3" t="s">
        <v>352</v>
      </c>
      <c r="I428" s="3" t="s">
        <v>755</v>
      </c>
      <c r="W428">
        <v>1</v>
      </c>
      <c r="Z428">
        <v>1</v>
      </c>
      <c r="AA428" s="12" t="s">
        <v>1050</v>
      </c>
      <c r="AB428" s="12"/>
      <c r="AC428" s="12" t="s">
        <v>1086</v>
      </c>
      <c r="AN428" s="3"/>
      <c r="AS428">
        <v>1</v>
      </c>
      <c r="BB428" s="12"/>
      <c r="BC428" s="12"/>
      <c r="BD428" s="12"/>
      <c r="BH428"/>
      <c r="BI428"/>
      <c r="BJ428"/>
      <c r="BK428" s="12"/>
      <c r="BL428" s="12"/>
      <c r="BM428" s="3"/>
      <c r="BN428" s="3"/>
      <c r="BO428" s="3"/>
      <c r="BP428" s="3"/>
      <c r="BQ428" s="3"/>
      <c r="BS428" s="3"/>
      <c r="BT428" s="3"/>
      <c r="BU428" s="3"/>
      <c r="BV428" s="3"/>
      <c r="BW428" s="3"/>
      <c r="BX428" s="12" t="s">
        <v>1087</v>
      </c>
      <c r="BY428" s="12" t="s">
        <v>1220</v>
      </c>
      <c r="BZ428" s="12"/>
      <c r="CA428" s="12"/>
      <c r="CB428">
        <v>99999</v>
      </c>
      <c r="CD428">
        <v>1</v>
      </c>
    </row>
    <row r="429" spans="1:93" x14ac:dyDescent="0.15">
      <c r="A429" s="12" t="s">
        <v>1062</v>
      </c>
      <c r="C429" t="s">
        <v>1063</v>
      </c>
      <c r="H429" s="3" t="s">
        <v>548</v>
      </c>
      <c r="I429" s="3" t="s">
        <v>1064</v>
      </c>
      <c r="W429">
        <v>2</v>
      </c>
      <c r="AB429">
        <v>1</v>
      </c>
      <c r="AJ429" s="12" t="s">
        <v>1067</v>
      </c>
      <c r="AN429" s="3"/>
      <c r="BK429" s="13"/>
      <c r="BL429" s="13"/>
      <c r="BM429" s="3"/>
      <c r="BN429" s="3"/>
      <c r="BO429" s="3"/>
      <c r="BP429" s="3"/>
      <c r="BQ429" s="3"/>
      <c r="BS429" s="3"/>
      <c r="BT429" s="3"/>
      <c r="BU429" s="3"/>
      <c r="BV429" s="3"/>
      <c r="BW429" s="3"/>
      <c r="BX429" s="12"/>
      <c r="CE429" s="12" t="s">
        <v>1128</v>
      </c>
    </row>
    <row r="430" spans="1:93" x14ac:dyDescent="0.15">
      <c r="A430" s="12" t="s">
        <v>1073</v>
      </c>
      <c r="C430" t="s">
        <v>412</v>
      </c>
      <c r="E430" s="12" t="s">
        <v>1075</v>
      </c>
      <c r="F430">
        <v>3</v>
      </c>
      <c r="G430" t="s">
        <v>383</v>
      </c>
      <c r="H430" s="3" t="s">
        <v>336</v>
      </c>
      <c r="Q430" s="3">
        <v>1</v>
      </c>
      <c r="W430">
        <v>1</v>
      </c>
      <c r="AS430">
        <v>1</v>
      </c>
      <c r="BA430">
        <v>12</v>
      </c>
      <c r="BG430">
        <v>0.2</v>
      </c>
      <c r="BH430" s="4">
        <v>20</v>
      </c>
      <c r="BI430" s="4">
        <v>35</v>
      </c>
      <c r="BJ430" s="4">
        <v>1</v>
      </c>
      <c r="BK430" s="4" t="s">
        <v>336</v>
      </c>
      <c r="CH430" s="12" t="s">
        <v>1403</v>
      </c>
      <c r="CN430" t="s">
        <v>338</v>
      </c>
    </row>
    <row r="431" spans="1:93" x14ac:dyDescent="0.15">
      <c r="A431" s="12" t="s">
        <v>1074</v>
      </c>
      <c r="C431" t="s">
        <v>412</v>
      </c>
      <c r="E431" s="12" t="s">
        <v>1076</v>
      </c>
      <c r="F431">
        <v>3</v>
      </c>
      <c r="G431" s="12" t="s">
        <v>500</v>
      </c>
      <c r="H431" s="3" t="s">
        <v>501</v>
      </c>
      <c r="W431">
        <v>2</v>
      </c>
      <c r="AH431" t="s">
        <v>327</v>
      </c>
      <c r="AJ431" s="12" t="s">
        <v>1067</v>
      </c>
      <c r="AM431" t="s">
        <v>344</v>
      </c>
      <c r="AO431">
        <v>3.4</v>
      </c>
      <c r="AS431">
        <v>99</v>
      </c>
      <c r="BA431">
        <v>3</v>
      </c>
      <c r="BG431">
        <v>0.2</v>
      </c>
      <c r="BH431" s="4">
        <v>10</v>
      </c>
      <c r="BI431" s="4">
        <v>10</v>
      </c>
      <c r="BJ431" s="4">
        <v>3</v>
      </c>
      <c r="BK431" s="4" t="s">
        <v>336</v>
      </c>
      <c r="BM431" s="12" t="s">
        <v>801</v>
      </c>
      <c r="BN431" s="12"/>
      <c r="BO431" s="12"/>
      <c r="BR431" s="5" t="s">
        <v>330</v>
      </c>
      <c r="CG431" s="12" t="s">
        <v>1685</v>
      </c>
      <c r="CH431" s="12"/>
    </row>
    <row r="432" spans="1:93" x14ac:dyDescent="0.15">
      <c r="A432" s="12" t="s">
        <v>1078</v>
      </c>
      <c r="C432" t="s">
        <v>142</v>
      </c>
      <c r="E432" s="12" t="s">
        <v>1080</v>
      </c>
      <c r="F432">
        <v>3</v>
      </c>
      <c r="G432" t="s">
        <v>333</v>
      </c>
      <c r="H432" s="3" t="s">
        <v>731</v>
      </c>
      <c r="W432">
        <v>2</v>
      </c>
      <c r="AH432" t="s">
        <v>327</v>
      </c>
      <c r="AJ432" t="s">
        <v>358</v>
      </c>
      <c r="AM432" t="s">
        <v>344</v>
      </c>
      <c r="AO432">
        <v>3.8</v>
      </c>
      <c r="AS432">
        <v>1</v>
      </c>
      <c r="BB432" s="12" t="s">
        <v>1083</v>
      </c>
      <c r="BG432">
        <v>25</v>
      </c>
      <c r="BH432" s="4">
        <v>25</v>
      </c>
      <c r="BI432" s="4">
        <v>30</v>
      </c>
      <c r="BJ432" s="4">
        <v>1</v>
      </c>
      <c r="BK432" s="4" t="s">
        <v>501</v>
      </c>
      <c r="BM432" s="12" t="s">
        <v>996</v>
      </c>
      <c r="BN432" s="12"/>
      <c r="BO432" s="12"/>
      <c r="BR432" s="5" t="s">
        <v>330</v>
      </c>
      <c r="BT432" s="12"/>
      <c r="BX432" s="12" t="s">
        <v>807</v>
      </c>
      <c r="CB432">
        <v>1.5</v>
      </c>
      <c r="CC432">
        <v>0.4</v>
      </c>
      <c r="CG432" s="12" t="s">
        <v>1691</v>
      </c>
      <c r="CH432" s="12" t="s">
        <v>1690</v>
      </c>
      <c r="CN432" t="s">
        <v>342</v>
      </c>
    </row>
    <row r="433" spans="1:93" x14ac:dyDescent="0.15">
      <c r="A433" s="12" t="s">
        <v>1083</v>
      </c>
      <c r="C433" t="s">
        <v>326</v>
      </c>
      <c r="G433" t="s">
        <v>333</v>
      </c>
      <c r="H433" s="3" t="s">
        <v>352</v>
      </c>
      <c r="I433" s="3" t="s">
        <v>353</v>
      </c>
      <c r="W433">
        <v>1</v>
      </c>
      <c r="AN433" s="3"/>
      <c r="AS433">
        <v>1</v>
      </c>
      <c r="BK433" s="13"/>
      <c r="BL433" s="13"/>
      <c r="BM433" s="3"/>
      <c r="BN433" s="3"/>
      <c r="BO433" s="3"/>
      <c r="BP433" s="3"/>
      <c r="BQ433" s="3"/>
      <c r="BS433" s="3"/>
      <c r="BT433" s="3"/>
      <c r="BU433" s="3"/>
      <c r="BV433" s="3"/>
      <c r="BW433" s="3"/>
      <c r="BX433" s="12" t="s">
        <v>1694</v>
      </c>
      <c r="BY433">
        <v>1</v>
      </c>
      <c r="CB433">
        <v>25</v>
      </c>
      <c r="CO433">
        <v>1</v>
      </c>
    </row>
    <row r="434" spans="1:93" x14ac:dyDescent="0.15">
      <c r="A434" s="12"/>
      <c r="AN434" s="3"/>
      <c r="BK434" s="13"/>
      <c r="BL434" s="13"/>
      <c r="BM434" s="3"/>
      <c r="BN434" s="3"/>
      <c r="BO434" s="3"/>
      <c r="BP434" s="3"/>
      <c r="BQ434" s="3"/>
      <c r="BS434" s="3"/>
      <c r="BT434" s="3"/>
      <c r="BU434" s="3"/>
      <c r="BV434" s="3"/>
      <c r="BW434" s="3"/>
      <c r="BX434" s="12"/>
    </row>
    <row r="435" spans="1:93" x14ac:dyDescent="0.15">
      <c r="A435" s="12" t="s">
        <v>1093</v>
      </c>
      <c r="C435" t="s">
        <v>326</v>
      </c>
      <c r="H435" s="3" t="s">
        <v>501</v>
      </c>
      <c r="S435">
        <v>1</v>
      </c>
      <c r="W435">
        <v>2</v>
      </c>
      <c r="X435">
        <v>1</v>
      </c>
      <c r="AJ435" s="12" t="s">
        <v>1095</v>
      </c>
      <c r="AM435" s="12" t="s">
        <v>609</v>
      </c>
      <c r="AN435" s="3"/>
      <c r="AO435">
        <v>1</v>
      </c>
      <c r="AS435">
        <v>99</v>
      </c>
      <c r="BK435" s="13"/>
      <c r="BL435" s="13"/>
      <c r="BM435" s="3" t="s">
        <v>576</v>
      </c>
      <c r="BN435" s="3"/>
      <c r="BO435" s="3" t="s">
        <v>1699</v>
      </c>
      <c r="BP435" s="3"/>
      <c r="BQ435" s="3"/>
      <c r="BR435" s="5" t="s">
        <v>330</v>
      </c>
      <c r="BS435" s="3"/>
      <c r="BT435" s="3"/>
      <c r="BU435" s="3"/>
      <c r="BV435" s="3"/>
      <c r="BW435" s="3"/>
      <c r="BX435" s="12"/>
      <c r="CH435" s="12" t="s">
        <v>1695</v>
      </c>
    </row>
    <row r="436" spans="1:93" x14ac:dyDescent="0.15">
      <c r="A436" s="12" t="s">
        <v>1094</v>
      </c>
      <c r="C436" t="s">
        <v>326</v>
      </c>
      <c r="D436" t="s">
        <v>1101</v>
      </c>
      <c r="H436" s="3" t="s">
        <v>336</v>
      </c>
      <c r="L436" s="12"/>
      <c r="M436" s="12"/>
      <c r="N436" s="12"/>
      <c r="O436" s="12"/>
      <c r="W436">
        <v>2</v>
      </c>
      <c r="X436">
        <v>1</v>
      </c>
      <c r="AH436" t="s">
        <v>327</v>
      </c>
      <c r="AL436">
        <v>1</v>
      </c>
      <c r="AS436">
        <v>99</v>
      </c>
      <c r="BB436" s="12"/>
      <c r="BF436">
        <v>0.01</v>
      </c>
      <c r="BX436" s="12" t="s">
        <v>1096</v>
      </c>
      <c r="BY436">
        <v>-44</v>
      </c>
      <c r="CB436">
        <v>99999</v>
      </c>
      <c r="CD436">
        <v>1</v>
      </c>
    </row>
    <row r="437" spans="1:93" x14ac:dyDescent="0.15">
      <c r="A437" s="12" t="s">
        <v>1098</v>
      </c>
      <c r="C437" s="12" t="s">
        <v>1099</v>
      </c>
      <c r="D437" s="12" t="s">
        <v>1100</v>
      </c>
      <c r="H437" s="3" t="s">
        <v>501</v>
      </c>
      <c r="W437">
        <v>1</v>
      </c>
      <c r="AA437" s="12" t="s">
        <v>771</v>
      </c>
      <c r="AS437">
        <v>1</v>
      </c>
      <c r="BF437">
        <v>5.5</v>
      </c>
      <c r="CE437" s="12" t="s">
        <v>685</v>
      </c>
    </row>
    <row r="438" spans="1:93" x14ac:dyDescent="0.15">
      <c r="A438" s="12" t="s">
        <v>1102</v>
      </c>
      <c r="C438" t="s">
        <v>326</v>
      </c>
      <c r="D438" s="12" t="s">
        <v>1104</v>
      </c>
      <c r="E438" t="s">
        <v>1121</v>
      </c>
      <c r="F438">
        <v>3</v>
      </c>
      <c r="G438" t="s">
        <v>333</v>
      </c>
      <c r="H438" s="3" t="s">
        <v>731</v>
      </c>
      <c r="I438" s="3" t="s">
        <v>353</v>
      </c>
      <c r="W438">
        <v>1</v>
      </c>
      <c r="AN438" s="3"/>
      <c r="AS438">
        <v>1</v>
      </c>
      <c r="BG438">
        <v>20</v>
      </c>
      <c r="BH438" s="4">
        <v>20</v>
      </c>
      <c r="BI438" s="4">
        <v>40</v>
      </c>
      <c r="BJ438" s="4">
        <v>1</v>
      </c>
      <c r="BK438" s="13" t="s">
        <v>501</v>
      </c>
      <c r="BL438" s="13"/>
      <c r="BM438" s="3"/>
      <c r="BN438" s="3"/>
      <c r="BO438" s="3"/>
      <c r="BP438" s="3"/>
      <c r="BQ438" s="3"/>
      <c r="BS438" s="3"/>
      <c r="BT438" s="3"/>
      <c r="BU438" s="3"/>
      <c r="BV438" s="3"/>
      <c r="BW438" s="3"/>
      <c r="BX438" s="12" t="s">
        <v>1140</v>
      </c>
      <c r="BY438" s="12" t="s">
        <v>1103</v>
      </c>
      <c r="BZ438" s="12"/>
      <c r="CA438" s="12"/>
      <c r="CB438">
        <v>20</v>
      </c>
    </row>
    <row r="439" spans="1:93" s="18" customFormat="1" x14ac:dyDescent="0.15">
      <c r="A439" s="17" t="s">
        <v>1113</v>
      </c>
      <c r="C439" s="18" t="s">
        <v>326</v>
      </c>
      <c r="D439" s="17" t="s">
        <v>1119</v>
      </c>
      <c r="E439" s="17" t="s">
        <v>1122</v>
      </c>
      <c r="F439" s="18">
        <v>3</v>
      </c>
      <c r="G439" s="17" t="s">
        <v>500</v>
      </c>
      <c r="H439" s="19" t="s">
        <v>501</v>
      </c>
      <c r="I439" s="19"/>
      <c r="J439" s="19"/>
      <c r="K439" s="19"/>
      <c r="L439" s="19"/>
      <c r="M439" s="19"/>
      <c r="N439" s="19"/>
      <c r="O439" s="19"/>
      <c r="P439" s="19"/>
      <c r="Q439" s="19"/>
      <c r="R439" s="19"/>
      <c r="W439" s="18">
        <v>2</v>
      </c>
      <c r="X439" s="18">
        <v>1</v>
      </c>
      <c r="AJ439" s="17" t="s">
        <v>1095</v>
      </c>
      <c r="AM439" s="17" t="s">
        <v>609</v>
      </c>
      <c r="AN439" s="19"/>
      <c r="AO439" s="18">
        <v>2.5</v>
      </c>
      <c r="AS439" s="18">
        <v>99</v>
      </c>
      <c r="BG439" s="18">
        <v>0.2</v>
      </c>
      <c r="BH439" s="20">
        <v>0</v>
      </c>
      <c r="BI439" s="20">
        <v>7</v>
      </c>
      <c r="BJ439" s="20">
        <v>3</v>
      </c>
      <c r="BK439" s="21" t="s">
        <v>501</v>
      </c>
      <c r="BL439" s="21"/>
      <c r="BM439" s="19" t="s">
        <v>576</v>
      </c>
      <c r="BN439" s="19"/>
      <c r="BO439" s="19"/>
      <c r="BP439" s="19"/>
      <c r="BQ439" s="19"/>
      <c r="BR439" s="22" t="s">
        <v>330</v>
      </c>
      <c r="BS439" s="19"/>
      <c r="BT439" s="19"/>
      <c r="BU439" s="19"/>
      <c r="BV439" s="19"/>
      <c r="BW439" s="19"/>
      <c r="BX439" s="17" t="s">
        <v>1110</v>
      </c>
      <c r="BY439" s="17">
        <v>-300</v>
      </c>
      <c r="BZ439" s="17">
        <v>0.3</v>
      </c>
      <c r="CA439" s="17"/>
      <c r="CB439" s="18">
        <v>3</v>
      </c>
      <c r="CG439" s="12" t="s">
        <v>1704</v>
      </c>
      <c r="CH439" s="12" t="s">
        <v>1702</v>
      </c>
    </row>
    <row r="440" spans="1:93" s="18" customFormat="1" x14ac:dyDescent="0.15">
      <c r="A440" s="17" t="s">
        <v>1105</v>
      </c>
      <c r="C440" s="18" t="s">
        <v>326</v>
      </c>
      <c r="D440" s="17" t="s">
        <v>1120</v>
      </c>
      <c r="E440" s="17" t="s">
        <v>1123</v>
      </c>
      <c r="F440" s="18">
        <v>3</v>
      </c>
      <c r="G440" t="s">
        <v>333</v>
      </c>
      <c r="H440" s="19" t="s">
        <v>731</v>
      </c>
      <c r="I440" s="3"/>
      <c r="J440" s="19"/>
      <c r="K440" s="19"/>
      <c r="L440" s="19"/>
      <c r="M440" s="19"/>
      <c r="N440" s="19"/>
      <c r="O440" s="19"/>
      <c r="P440" s="19"/>
      <c r="Q440" s="19"/>
      <c r="R440" s="19"/>
      <c r="V440" s="18">
        <v>1</v>
      </c>
      <c r="W440" s="18">
        <v>2</v>
      </c>
      <c r="AJ440" s="17" t="s">
        <v>1095</v>
      </c>
      <c r="AM440" s="17" t="s">
        <v>609</v>
      </c>
      <c r="AN440" s="19"/>
      <c r="AO440">
        <v>1.4</v>
      </c>
      <c r="AS440" s="18">
        <v>99</v>
      </c>
      <c r="BB440" s="17" t="s">
        <v>1716</v>
      </c>
      <c r="BF440" s="18">
        <v>1</v>
      </c>
      <c r="BG440" s="18">
        <v>20</v>
      </c>
      <c r="BH440" s="20">
        <v>0</v>
      </c>
      <c r="BI440" s="20">
        <v>28</v>
      </c>
      <c r="BJ440" s="20">
        <v>1</v>
      </c>
      <c r="BK440" s="21" t="s">
        <v>501</v>
      </c>
      <c r="BL440" s="21"/>
      <c r="BM440" s="12" t="s">
        <v>1116</v>
      </c>
      <c r="BN440" s="12"/>
      <c r="BO440" s="12" t="s">
        <v>1724</v>
      </c>
      <c r="BP440" s="12" t="s">
        <v>1116</v>
      </c>
      <c r="BQ440" s="12" t="s">
        <v>1724</v>
      </c>
      <c r="BR440" s="22" t="s">
        <v>330</v>
      </c>
      <c r="BS440" s="19"/>
      <c r="BT440" s="19"/>
      <c r="BU440" s="19"/>
      <c r="BV440" s="19"/>
      <c r="BW440" s="19"/>
      <c r="BX440" s="12" t="s">
        <v>1096</v>
      </c>
      <c r="BY440" s="17">
        <v>-20</v>
      </c>
      <c r="BZ440" s="17"/>
      <c r="CA440" s="17"/>
      <c r="CB440" s="18">
        <v>1</v>
      </c>
      <c r="CL440" s="18" t="s">
        <v>1707</v>
      </c>
      <c r="CM440" t="s">
        <v>1710</v>
      </c>
    </row>
    <row r="441" spans="1:93" x14ac:dyDescent="0.15">
      <c r="A441" s="17" t="s">
        <v>1124</v>
      </c>
      <c r="C441" t="s">
        <v>326</v>
      </c>
      <c r="G441" t="s">
        <v>333</v>
      </c>
      <c r="H441" s="3" t="s">
        <v>501</v>
      </c>
      <c r="I441" s="3" t="s">
        <v>353</v>
      </c>
      <c r="L441" s="12"/>
      <c r="M441" s="12"/>
      <c r="N441" s="12"/>
      <c r="O441" s="12"/>
      <c r="W441">
        <v>1</v>
      </c>
      <c r="AM441" s="12" t="s">
        <v>502</v>
      </c>
      <c r="AN441" s="3"/>
      <c r="AO441">
        <v>0.02</v>
      </c>
      <c r="AP441">
        <v>1</v>
      </c>
      <c r="AQ441">
        <v>1</v>
      </c>
      <c r="AS441">
        <v>1</v>
      </c>
      <c r="BB441" s="12"/>
      <c r="BF441">
        <v>0.01</v>
      </c>
      <c r="BK441" s="13"/>
      <c r="BL441" s="13"/>
      <c r="BM441" s="3"/>
      <c r="BN441" s="3"/>
      <c r="BO441" s="3"/>
      <c r="BP441" s="3"/>
      <c r="BQ441" s="3"/>
      <c r="BS441" s="3"/>
      <c r="BT441" s="3"/>
      <c r="BU441" s="3"/>
      <c r="BV441" s="3"/>
      <c r="BW441" s="3"/>
    </row>
    <row r="442" spans="1:93" x14ac:dyDescent="0.15">
      <c r="A442" s="12" t="s">
        <v>1712</v>
      </c>
      <c r="C442" t="s">
        <v>326</v>
      </c>
      <c r="G442" t="s">
        <v>333</v>
      </c>
      <c r="H442" s="3" t="s">
        <v>352</v>
      </c>
      <c r="I442" s="3" t="s">
        <v>353</v>
      </c>
      <c r="W442">
        <v>1</v>
      </c>
      <c r="AN442" s="3"/>
      <c r="AS442">
        <v>1</v>
      </c>
      <c r="BK442" s="13"/>
      <c r="BL442" s="13"/>
      <c r="BM442" s="3"/>
      <c r="BN442" s="3"/>
      <c r="BO442" s="3"/>
      <c r="BP442" s="3"/>
      <c r="BQ442" s="3"/>
      <c r="BS442" s="3"/>
      <c r="BT442" s="3"/>
      <c r="BU442" s="3"/>
      <c r="BV442" s="3"/>
      <c r="BW442" s="3"/>
      <c r="BX442" s="12" t="s">
        <v>1715</v>
      </c>
      <c r="CB442">
        <v>20</v>
      </c>
      <c r="CO442">
        <v>1</v>
      </c>
    </row>
    <row r="443" spans="1:93" x14ac:dyDescent="0.15">
      <c r="A443" s="17"/>
      <c r="L443" s="12"/>
      <c r="M443" s="12"/>
      <c r="N443" s="12"/>
      <c r="O443" s="12"/>
      <c r="AM443" s="12"/>
      <c r="AN443" s="3"/>
      <c r="BB443" s="12"/>
      <c r="BK443" s="13"/>
      <c r="BL443" s="13"/>
      <c r="BM443" s="3"/>
      <c r="BN443" s="3"/>
      <c r="BO443" s="3"/>
      <c r="BP443" s="3"/>
      <c r="BQ443" s="3"/>
      <c r="BS443" s="3"/>
      <c r="BT443" s="3"/>
      <c r="BU443" s="3"/>
      <c r="BV443" s="3"/>
      <c r="BW443" s="3"/>
    </row>
    <row r="444" spans="1:93" x14ac:dyDescent="0.15">
      <c r="A444" s="12" t="s">
        <v>1129</v>
      </c>
      <c r="C444" t="s">
        <v>326</v>
      </c>
      <c r="H444" s="3" t="s">
        <v>501</v>
      </c>
      <c r="W444">
        <v>2</v>
      </c>
      <c r="X444">
        <v>1</v>
      </c>
      <c r="AH444" t="s">
        <v>327</v>
      </c>
      <c r="AJ444" t="s">
        <v>328</v>
      </c>
      <c r="AM444" t="s">
        <v>329</v>
      </c>
      <c r="AO444">
        <v>1</v>
      </c>
      <c r="AS444">
        <v>1</v>
      </c>
      <c r="BM444" t="s">
        <v>37</v>
      </c>
      <c r="BR444" s="5" t="s">
        <v>330</v>
      </c>
      <c r="BS444" s="12" t="s">
        <v>1731</v>
      </c>
      <c r="BT444" s="12" t="s">
        <v>1458</v>
      </c>
      <c r="CH444" s="12" t="s">
        <v>1726</v>
      </c>
      <c r="CI444" s="12" t="s">
        <v>1725</v>
      </c>
    </row>
    <row r="445" spans="1:93" x14ac:dyDescent="0.15">
      <c r="A445" s="17" t="s">
        <v>1130</v>
      </c>
      <c r="C445" t="s">
        <v>326</v>
      </c>
      <c r="H445" s="3" t="s">
        <v>352</v>
      </c>
      <c r="I445" s="3" t="s">
        <v>755</v>
      </c>
      <c r="W445">
        <v>1</v>
      </c>
      <c r="AA445" s="12"/>
      <c r="AB445" s="12"/>
      <c r="AC445" s="12" t="s">
        <v>1133</v>
      </c>
      <c r="AN445" s="3"/>
      <c r="AS445">
        <v>99</v>
      </c>
      <c r="BB445" s="17" t="s">
        <v>1132</v>
      </c>
      <c r="BC445" s="12"/>
      <c r="BD445" s="12"/>
      <c r="BH445"/>
      <c r="BI445"/>
      <c r="BJ445"/>
      <c r="BK445" s="12"/>
      <c r="BL445" s="12"/>
      <c r="BM445" s="3"/>
      <c r="BN445" s="3"/>
      <c r="BO445" s="3"/>
      <c r="BP445" s="3"/>
      <c r="BQ445" s="3"/>
      <c r="BS445" s="3"/>
      <c r="BT445" s="3"/>
      <c r="BU445" s="3"/>
      <c r="BV445" s="3"/>
      <c r="BW445" s="3"/>
      <c r="BX445" s="12" t="s">
        <v>570</v>
      </c>
      <c r="BY445" s="12">
        <v>0.16</v>
      </c>
      <c r="BZ445" s="12"/>
      <c r="CA445" s="12"/>
      <c r="CB445">
        <v>99999</v>
      </c>
      <c r="CD445">
        <v>1</v>
      </c>
    </row>
    <row r="446" spans="1:93" x14ac:dyDescent="0.15">
      <c r="A446" s="17" t="s">
        <v>1132</v>
      </c>
      <c r="C446" t="s">
        <v>326</v>
      </c>
      <c r="H446" s="3" t="s">
        <v>352</v>
      </c>
      <c r="I446" s="3" t="s">
        <v>755</v>
      </c>
      <c r="W446">
        <v>1</v>
      </c>
      <c r="Z446">
        <v>1</v>
      </c>
      <c r="AA446" s="12" t="s">
        <v>1050</v>
      </c>
      <c r="AB446" s="12"/>
      <c r="AC446" s="12" t="s">
        <v>1133</v>
      </c>
      <c r="AN446" s="3"/>
      <c r="AS446">
        <v>1</v>
      </c>
      <c r="BB446" s="12"/>
      <c r="BC446" s="12"/>
      <c r="BD446" s="12"/>
      <c r="BH446"/>
      <c r="BI446"/>
      <c r="BJ446"/>
      <c r="BK446" s="12"/>
      <c r="BL446" s="12"/>
      <c r="BM446" s="3"/>
      <c r="BN446" s="3"/>
      <c r="BO446" s="3"/>
      <c r="BP446" s="3"/>
      <c r="BQ446" s="3"/>
      <c r="BS446" s="3"/>
      <c r="BT446" s="3"/>
      <c r="BU446" s="3"/>
      <c r="BV446" s="3"/>
      <c r="BW446" s="3"/>
      <c r="BX446" s="12" t="s">
        <v>570</v>
      </c>
      <c r="BY446" s="12">
        <v>0.16</v>
      </c>
      <c r="BZ446" s="12"/>
      <c r="CA446" s="12"/>
      <c r="CB446">
        <v>99999</v>
      </c>
      <c r="CD446">
        <v>1</v>
      </c>
    </row>
    <row r="447" spans="1:93" x14ac:dyDescent="0.15">
      <c r="A447" s="17" t="s">
        <v>1131</v>
      </c>
      <c r="C447" t="s">
        <v>397</v>
      </c>
      <c r="H447" s="3" t="s">
        <v>352</v>
      </c>
      <c r="I447" s="3" t="s">
        <v>1143</v>
      </c>
      <c r="W447">
        <v>1</v>
      </c>
      <c r="AA447" s="12" t="s">
        <v>771</v>
      </c>
      <c r="AB447" s="12"/>
      <c r="AN447" s="3"/>
      <c r="AS447">
        <v>1</v>
      </c>
      <c r="BH447"/>
      <c r="BI447"/>
      <c r="BJ447"/>
      <c r="BK447"/>
      <c r="BL447"/>
      <c r="BM447" s="3"/>
      <c r="BN447" s="3"/>
      <c r="BO447" s="3"/>
      <c r="BP447" s="3"/>
      <c r="BQ447" s="3"/>
      <c r="BS447" s="3"/>
      <c r="BT447" s="3"/>
      <c r="BU447" s="3"/>
      <c r="BV447" s="3"/>
      <c r="BW447" s="3"/>
      <c r="CE447" s="12" t="s">
        <v>1134</v>
      </c>
      <c r="CO447">
        <v>1</v>
      </c>
    </row>
    <row r="448" spans="1:93" x14ac:dyDescent="0.15">
      <c r="A448" s="12" t="s">
        <v>1135</v>
      </c>
      <c r="C448" t="s">
        <v>326</v>
      </c>
      <c r="D448" s="12" t="s">
        <v>1104</v>
      </c>
      <c r="E448" s="12" t="s">
        <v>1136</v>
      </c>
      <c r="F448">
        <v>3</v>
      </c>
      <c r="G448" t="s">
        <v>333</v>
      </c>
      <c r="H448" s="3" t="s">
        <v>731</v>
      </c>
      <c r="I448" s="3" t="s">
        <v>353</v>
      </c>
      <c r="W448">
        <v>1</v>
      </c>
      <c r="AN448" s="3"/>
      <c r="AS448">
        <v>1</v>
      </c>
      <c r="BE448" s="12" t="s">
        <v>1139</v>
      </c>
      <c r="BG448">
        <v>25</v>
      </c>
      <c r="BH448" s="4">
        <v>25</v>
      </c>
      <c r="BI448" s="4">
        <v>35</v>
      </c>
      <c r="BJ448" s="4">
        <v>1</v>
      </c>
      <c r="BK448" s="13" t="s">
        <v>501</v>
      </c>
      <c r="BL448" s="13"/>
      <c r="BM448" s="3"/>
      <c r="BN448" s="3"/>
      <c r="BO448" s="3"/>
      <c r="BP448" s="3"/>
      <c r="BQ448" s="3"/>
      <c r="BS448" s="3"/>
      <c r="BT448" s="3"/>
      <c r="BU448" s="3"/>
      <c r="BV448" s="3"/>
      <c r="BW448" s="3"/>
      <c r="BX448" s="12" t="s">
        <v>1137</v>
      </c>
      <c r="BY448" s="12">
        <v>60</v>
      </c>
      <c r="BZ448" s="12"/>
      <c r="CA448" s="12"/>
      <c r="CB448">
        <v>25</v>
      </c>
    </row>
    <row r="449" spans="1:93" x14ac:dyDescent="0.15">
      <c r="A449" s="12" t="s">
        <v>1139</v>
      </c>
      <c r="C449" t="s">
        <v>326</v>
      </c>
      <c r="D449" s="12"/>
      <c r="E449" s="12"/>
      <c r="G449" t="s">
        <v>333</v>
      </c>
      <c r="H449" s="3" t="s">
        <v>731</v>
      </c>
      <c r="I449" s="3" t="s">
        <v>353</v>
      </c>
      <c r="W449">
        <v>1</v>
      </c>
      <c r="AN449" s="3"/>
      <c r="AS449">
        <v>1</v>
      </c>
      <c r="BG449">
        <v>25</v>
      </c>
      <c r="BH449" s="4">
        <v>25</v>
      </c>
      <c r="BI449" s="4">
        <v>35</v>
      </c>
      <c r="BJ449" s="4">
        <v>1</v>
      </c>
      <c r="BK449" s="13" t="s">
        <v>501</v>
      </c>
      <c r="BL449" s="13"/>
      <c r="BM449" s="3"/>
      <c r="BN449" s="3"/>
      <c r="BO449" s="3"/>
      <c r="BP449" s="3"/>
      <c r="BQ449" s="3"/>
      <c r="BS449" s="3"/>
      <c r="BT449" s="3"/>
      <c r="BU449" s="3"/>
      <c r="BV449" s="3"/>
      <c r="BW449" s="3"/>
      <c r="BX449" s="12" t="s">
        <v>1141</v>
      </c>
      <c r="BY449" s="12" t="s">
        <v>1142</v>
      </c>
      <c r="BZ449" s="12"/>
      <c r="CA449" s="12"/>
      <c r="CB449">
        <v>25</v>
      </c>
    </row>
    <row r="450" spans="1:93" s="18" customFormat="1" x14ac:dyDescent="0.15">
      <c r="A450" s="17" t="s">
        <v>1144</v>
      </c>
      <c r="C450" s="18" t="s">
        <v>326</v>
      </c>
      <c r="D450" s="17" t="s">
        <v>1145</v>
      </c>
      <c r="E450" s="17" t="s">
        <v>1146</v>
      </c>
      <c r="F450" s="18">
        <v>3</v>
      </c>
      <c r="G450" s="17" t="s">
        <v>500</v>
      </c>
      <c r="H450" s="19" t="s">
        <v>501</v>
      </c>
      <c r="I450" s="19"/>
      <c r="J450" s="19"/>
      <c r="K450" s="19"/>
      <c r="L450" s="19"/>
      <c r="M450" s="19"/>
      <c r="N450" s="19"/>
      <c r="O450" s="19"/>
      <c r="P450" s="19"/>
      <c r="Q450" s="19"/>
      <c r="R450" s="19"/>
      <c r="W450" s="18">
        <v>2</v>
      </c>
      <c r="X450" s="18">
        <v>1</v>
      </c>
      <c r="AJ450" t="s">
        <v>328</v>
      </c>
      <c r="AM450" s="17" t="s">
        <v>609</v>
      </c>
      <c r="AN450" s="19"/>
      <c r="AO450" s="18">
        <v>3.7</v>
      </c>
      <c r="AS450" s="18">
        <v>1</v>
      </c>
      <c r="AW450" s="18">
        <v>1.5</v>
      </c>
      <c r="AX450" s="18">
        <v>1.5</v>
      </c>
      <c r="AY450" s="18">
        <v>0.5</v>
      </c>
      <c r="BG450" s="18">
        <v>0.5</v>
      </c>
      <c r="BH450" s="20">
        <v>0</v>
      </c>
      <c r="BI450" s="20">
        <v>5</v>
      </c>
      <c r="BJ450" s="20">
        <v>3</v>
      </c>
      <c r="BK450" s="21" t="s">
        <v>501</v>
      </c>
      <c r="BL450" s="21"/>
      <c r="BM450" s="19" t="s">
        <v>576</v>
      </c>
      <c r="BN450" s="19"/>
      <c r="BO450" s="19"/>
      <c r="BP450" s="19"/>
      <c r="BQ450" s="19"/>
      <c r="BR450" s="22" t="s">
        <v>330</v>
      </c>
      <c r="BS450" s="12" t="s">
        <v>1732</v>
      </c>
      <c r="BT450" s="12" t="s">
        <v>1458</v>
      </c>
      <c r="BU450" s="19"/>
      <c r="BV450" s="19"/>
      <c r="BW450" s="19"/>
      <c r="BX450" s="12" t="s">
        <v>1096</v>
      </c>
      <c r="BY450" s="17">
        <v>-25</v>
      </c>
      <c r="BZ450" s="17"/>
      <c r="CA450" s="17"/>
      <c r="CB450" s="18">
        <v>6</v>
      </c>
      <c r="CI450" s="12" t="s">
        <v>1728</v>
      </c>
      <c r="CJ450" s="12" t="s">
        <v>1727</v>
      </c>
      <c r="CK450" s="12"/>
    </row>
    <row r="451" spans="1:93" ht="15" customHeight="1" x14ac:dyDescent="0.15">
      <c r="A451" s="12" t="s">
        <v>1149</v>
      </c>
      <c r="C451" t="s">
        <v>326</v>
      </c>
      <c r="D451" s="12" t="s">
        <v>1151</v>
      </c>
      <c r="E451" t="s">
        <v>1152</v>
      </c>
      <c r="F451">
        <v>3</v>
      </c>
      <c r="G451" t="s">
        <v>333</v>
      </c>
      <c r="H451" s="3" t="s">
        <v>731</v>
      </c>
      <c r="V451">
        <v>1</v>
      </c>
      <c r="W451">
        <v>2</v>
      </c>
      <c r="X451">
        <v>1</v>
      </c>
      <c r="AH451" s="12" t="s">
        <v>1153</v>
      </c>
      <c r="AJ451" t="s">
        <v>433</v>
      </c>
      <c r="AM451" t="s">
        <v>329</v>
      </c>
      <c r="AO451">
        <v>1</v>
      </c>
      <c r="AS451">
        <v>6</v>
      </c>
      <c r="BB451" s="12" t="s">
        <v>1150</v>
      </c>
      <c r="BG451" s="18">
        <v>15</v>
      </c>
      <c r="BH451" s="4">
        <v>55</v>
      </c>
      <c r="BI451" s="4">
        <v>80</v>
      </c>
      <c r="BJ451" s="4">
        <v>1</v>
      </c>
      <c r="BK451" s="4" t="s">
        <v>501</v>
      </c>
      <c r="BM451" s="12" t="s">
        <v>1159</v>
      </c>
      <c r="BN451" s="12"/>
      <c r="BO451" s="12"/>
      <c r="BP451" s="12" t="s">
        <v>1158</v>
      </c>
      <c r="BQ451" s="12"/>
      <c r="BR451" s="5" t="s">
        <v>330</v>
      </c>
      <c r="BS451" s="12" t="s">
        <v>1733</v>
      </c>
      <c r="BT451" s="12" t="s">
        <v>1458</v>
      </c>
    </row>
    <row r="452" spans="1:93" x14ac:dyDescent="0.15">
      <c r="A452" s="12" t="s">
        <v>1150</v>
      </c>
      <c r="C452" t="s">
        <v>326</v>
      </c>
      <c r="D452" s="12"/>
      <c r="E452" s="12"/>
      <c r="G452" t="s">
        <v>333</v>
      </c>
      <c r="H452" s="3" t="s">
        <v>352</v>
      </c>
      <c r="I452" s="3" t="s">
        <v>353</v>
      </c>
      <c r="W452">
        <v>1</v>
      </c>
      <c r="AN452" s="3"/>
      <c r="AS452">
        <v>1</v>
      </c>
      <c r="BE452" s="12"/>
      <c r="BK452" s="13"/>
      <c r="BL452" s="13"/>
      <c r="BM452" s="3"/>
      <c r="BN452" s="3"/>
      <c r="BO452" s="3"/>
      <c r="BP452" s="3"/>
      <c r="BQ452" s="3"/>
      <c r="BS452" s="3"/>
      <c r="BT452" s="3"/>
      <c r="BU452" s="3"/>
      <c r="BV452" s="3"/>
      <c r="BW452" s="3"/>
      <c r="BX452" s="12" t="s">
        <v>1154</v>
      </c>
      <c r="BY452" s="12" t="s">
        <v>1156</v>
      </c>
      <c r="BZ452" s="12"/>
      <c r="CA452" s="12"/>
      <c r="CB452">
        <v>15</v>
      </c>
      <c r="CO452">
        <v>1</v>
      </c>
    </row>
    <row r="453" spans="1:93" x14ac:dyDescent="0.15">
      <c r="A453" s="12"/>
      <c r="D453" s="12"/>
      <c r="E453" s="12"/>
      <c r="AN453" s="3"/>
      <c r="BE453" s="12"/>
      <c r="BK453" s="13"/>
      <c r="BL453" s="13"/>
      <c r="BM453" s="3"/>
      <c r="BN453" s="3"/>
      <c r="BO453" s="3"/>
      <c r="BP453" s="3"/>
      <c r="BQ453" s="3"/>
      <c r="BS453" s="3"/>
      <c r="BT453" s="3"/>
      <c r="BU453" s="3"/>
      <c r="BV453" s="3"/>
      <c r="BW453" s="3"/>
      <c r="BX453" s="12"/>
      <c r="BY453" s="12"/>
      <c r="BZ453" s="12"/>
      <c r="CA453" s="12"/>
    </row>
    <row r="454" spans="1:93" x14ac:dyDescent="0.15">
      <c r="A454" s="12" t="s">
        <v>1163</v>
      </c>
      <c r="C454" t="s">
        <v>326</v>
      </c>
      <c r="H454" s="3" t="s">
        <v>336</v>
      </c>
      <c r="W454">
        <v>2</v>
      </c>
      <c r="X454">
        <v>1</v>
      </c>
      <c r="AH454" t="s">
        <v>327</v>
      </c>
      <c r="AJ454" t="s">
        <v>376</v>
      </c>
      <c r="AM454" t="s">
        <v>329</v>
      </c>
      <c r="AO454">
        <v>1</v>
      </c>
      <c r="AS454">
        <v>1</v>
      </c>
      <c r="BM454" t="s">
        <v>37</v>
      </c>
      <c r="BR454" s="5" t="s">
        <v>330</v>
      </c>
      <c r="BS454" s="12" t="s">
        <v>1750</v>
      </c>
      <c r="BT454" s="12" t="s">
        <v>1458</v>
      </c>
      <c r="BX454" t="s">
        <v>377</v>
      </c>
      <c r="BY454">
        <v>-0.8</v>
      </c>
      <c r="CB454">
        <v>0.2</v>
      </c>
      <c r="CH454" s="12" t="s">
        <v>1747</v>
      </c>
      <c r="CI454" s="12" t="s">
        <v>1746</v>
      </c>
    </row>
    <row r="455" spans="1:93" x14ac:dyDescent="0.15">
      <c r="A455" s="12" t="s">
        <v>1164</v>
      </c>
      <c r="C455" t="s">
        <v>326</v>
      </c>
      <c r="H455" s="3" t="s">
        <v>352</v>
      </c>
      <c r="I455" s="3" t="s">
        <v>1143</v>
      </c>
      <c r="W455">
        <v>1</v>
      </c>
      <c r="AA455" s="12"/>
      <c r="AB455" s="12"/>
      <c r="AC455" s="12"/>
      <c r="AN455" s="3"/>
      <c r="AS455">
        <v>99</v>
      </c>
      <c r="BB455" s="12" t="s">
        <v>1165</v>
      </c>
      <c r="BC455" s="12"/>
      <c r="BD455" s="12"/>
      <c r="BH455"/>
      <c r="BI455"/>
      <c r="BJ455"/>
      <c r="BK455" s="12"/>
      <c r="BL455" s="12"/>
      <c r="BM455" s="3"/>
      <c r="BN455" s="3"/>
      <c r="BO455" s="3"/>
      <c r="BP455" s="3"/>
      <c r="BQ455" s="3"/>
      <c r="BS455" s="3"/>
      <c r="BT455" s="3"/>
      <c r="BU455" s="3"/>
      <c r="BV455" s="3"/>
      <c r="BW455" s="3"/>
      <c r="BX455" s="12" t="s">
        <v>1137</v>
      </c>
      <c r="BY455" s="12">
        <v>8</v>
      </c>
      <c r="BZ455" s="12"/>
      <c r="CA455" s="12"/>
      <c r="CB455">
        <v>99999</v>
      </c>
      <c r="CD455">
        <v>1</v>
      </c>
    </row>
    <row r="456" spans="1:93" x14ac:dyDescent="0.15">
      <c r="A456" s="12" t="s">
        <v>1165</v>
      </c>
      <c r="C456" t="s">
        <v>326</v>
      </c>
      <c r="H456" s="3" t="s">
        <v>352</v>
      </c>
      <c r="I456" s="3" t="s">
        <v>1143</v>
      </c>
      <c r="W456">
        <v>1</v>
      </c>
      <c r="Z456">
        <v>1</v>
      </c>
      <c r="AA456" s="12" t="s">
        <v>1050</v>
      </c>
      <c r="AB456" s="12"/>
      <c r="AC456" s="12"/>
      <c r="AN456" s="3"/>
      <c r="AS456">
        <v>1</v>
      </c>
      <c r="BB456" s="12"/>
      <c r="BC456" s="12"/>
      <c r="BD456" s="12"/>
      <c r="BH456"/>
      <c r="BI456"/>
      <c r="BJ456"/>
      <c r="BK456" s="12"/>
      <c r="BL456" s="12"/>
      <c r="BM456" s="3"/>
      <c r="BN456" s="3"/>
      <c r="BO456" s="3"/>
      <c r="BP456" s="3"/>
      <c r="BQ456" s="3"/>
      <c r="BS456" s="3"/>
      <c r="BT456" s="3"/>
      <c r="BU456" s="3"/>
      <c r="BV456" s="3"/>
      <c r="BW456" s="3"/>
      <c r="BX456" s="12" t="s">
        <v>1137</v>
      </c>
      <c r="BY456" s="12">
        <v>8</v>
      </c>
      <c r="BZ456" s="12"/>
      <c r="CA456" s="12"/>
      <c r="CB456">
        <v>99999</v>
      </c>
      <c r="CD456">
        <v>1</v>
      </c>
    </row>
    <row r="457" spans="1:93" x14ac:dyDescent="0.15">
      <c r="A457" s="12" t="s">
        <v>1168</v>
      </c>
      <c r="C457" t="s">
        <v>326</v>
      </c>
      <c r="H457" s="3" t="s">
        <v>501</v>
      </c>
      <c r="O457" s="3">
        <v>1</v>
      </c>
      <c r="W457">
        <v>1</v>
      </c>
      <c r="AA457" s="12"/>
      <c r="AB457" s="12"/>
      <c r="AC457" s="12"/>
      <c r="AK457">
        <v>99</v>
      </c>
      <c r="AN457" s="3">
        <v>1</v>
      </c>
      <c r="AO457">
        <v>25</v>
      </c>
      <c r="AP457">
        <v>1</v>
      </c>
      <c r="AQ457">
        <v>2</v>
      </c>
      <c r="AS457">
        <v>99</v>
      </c>
      <c r="BB457" s="12"/>
      <c r="BC457" s="12"/>
      <c r="BD457" s="12"/>
      <c r="BF457">
        <v>1</v>
      </c>
      <c r="BH457"/>
      <c r="BI457"/>
      <c r="BJ457"/>
      <c r="BK457" s="12"/>
      <c r="BL457" s="12"/>
      <c r="BM457" s="3"/>
      <c r="BN457" s="3"/>
      <c r="BO457" s="3"/>
      <c r="BP457" s="3"/>
      <c r="BQ457" s="3"/>
      <c r="BS457" s="3"/>
      <c r="BT457" s="3"/>
      <c r="BU457" s="3"/>
      <c r="BV457" s="3"/>
      <c r="BW457" s="3"/>
      <c r="BX457" s="12"/>
      <c r="BY457" s="12"/>
      <c r="BZ457" s="12"/>
      <c r="CA457" s="12"/>
    </row>
    <row r="458" spans="1:93" x14ac:dyDescent="0.15">
      <c r="A458" s="12" t="s">
        <v>1169</v>
      </c>
      <c r="C458" t="s">
        <v>326</v>
      </c>
      <c r="D458" s="12" t="s">
        <v>1176</v>
      </c>
      <c r="E458" s="12" t="s">
        <v>1175</v>
      </c>
      <c r="F458">
        <v>3</v>
      </c>
      <c r="G458" t="s">
        <v>333</v>
      </c>
      <c r="H458" s="3" t="s">
        <v>731</v>
      </c>
      <c r="I458" s="3" t="s">
        <v>353</v>
      </c>
      <c r="Q458" s="3">
        <v>1</v>
      </c>
      <c r="W458">
        <v>1</v>
      </c>
      <c r="AN458" s="3"/>
      <c r="AS458">
        <v>1</v>
      </c>
      <c r="BE458" s="12"/>
      <c r="BG458">
        <v>35</v>
      </c>
      <c r="BH458" s="4">
        <v>0</v>
      </c>
      <c r="BI458" s="4">
        <v>10</v>
      </c>
      <c r="BJ458" s="4">
        <v>1</v>
      </c>
      <c r="BK458" s="4" t="s">
        <v>598</v>
      </c>
      <c r="BM458" s="3"/>
      <c r="BN458" s="3"/>
      <c r="BO458" s="3"/>
      <c r="BP458" s="3"/>
      <c r="BQ458" s="3"/>
      <c r="BS458" s="3"/>
      <c r="BT458" s="3"/>
      <c r="BU458" s="3"/>
      <c r="BV458" s="3"/>
      <c r="BW458" s="3"/>
      <c r="BX458" s="12" t="s">
        <v>1463</v>
      </c>
      <c r="BY458" s="12">
        <v>1.1000000000000001</v>
      </c>
      <c r="BZ458" s="12"/>
      <c r="CA458" s="12"/>
      <c r="CB458">
        <v>35</v>
      </c>
    </row>
    <row r="459" spans="1:93" x14ac:dyDescent="0.15">
      <c r="A459" s="12" t="s">
        <v>1174</v>
      </c>
      <c r="C459" t="s">
        <v>326</v>
      </c>
      <c r="D459" t="s">
        <v>1177</v>
      </c>
      <c r="E459" s="12" t="s">
        <v>1178</v>
      </c>
      <c r="F459">
        <v>3</v>
      </c>
      <c r="G459" t="s">
        <v>333</v>
      </c>
      <c r="H459" s="3" t="s">
        <v>731</v>
      </c>
      <c r="W459">
        <v>2</v>
      </c>
      <c r="X459">
        <v>1</v>
      </c>
      <c r="AH459" t="s">
        <v>327</v>
      </c>
      <c r="AJ459" t="s">
        <v>376</v>
      </c>
      <c r="AM459" t="s">
        <v>329</v>
      </c>
      <c r="AO459">
        <v>0.45</v>
      </c>
      <c r="AS459">
        <v>1</v>
      </c>
      <c r="BB459" s="12" t="s">
        <v>1182</v>
      </c>
      <c r="BG459">
        <v>30</v>
      </c>
      <c r="BH459" s="4">
        <v>10</v>
      </c>
      <c r="BI459" s="4">
        <v>15</v>
      </c>
      <c r="BJ459" s="4">
        <v>1</v>
      </c>
      <c r="BK459" s="4" t="s">
        <v>501</v>
      </c>
      <c r="BM459" s="12" t="s">
        <v>1159</v>
      </c>
      <c r="BN459" s="12"/>
      <c r="BO459" s="12"/>
      <c r="BP459" s="12" t="s">
        <v>1179</v>
      </c>
      <c r="BQ459" s="12"/>
      <c r="BR459" s="5" t="s">
        <v>330</v>
      </c>
      <c r="BS459" s="12" t="s">
        <v>1759</v>
      </c>
      <c r="BT459" s="12" t="s">
        <v>1458</v>
      </c>
      <c r="BX459" t="s">
        <v>377</v>
      </c>
      <c r="BY459">
        <v>-0.8</v>
      </c>
      <c r="CB459">
        <v>0.2</v>
      </c>
      <c r="CI459" s="12" t="s">
        <v>1754</v>
      </c>
      <c r="CM459" s="12" t="s">
        <v>1755</v>
      </c>
    </row>
    <row r="460" spans="1:93" x14ac:dyDescent="0.15">
      <c r="A460" s="12" t="s">
        <v>1180</v>
      </c>
      <c r="C460" t="s">
        <v>326</v>
      </c>
      <c r="D460" s="12"/>
      <c r="E460" s="12"/>
      <c r="G460" t="s">
        <v>333</v>
      </c>
      <c r="H460" s="3" t="s">
        <v>352</v>
      </c>
      <c r="I460" s="3" t="s">
        <v>353</v>
      </c>
      <c r="W460">
        <v>1</v>
      </c>
      <c r="AN460" s="3"/>
      <c r="AS460">
        <v>1</v>
      </c>
      <c r="BE460" s="12"/>
      <c r="BK460" s="13"/>
      <c r="BL460" s="13"/>
      <c r="BM460" s="3"/>
      <c r="BN460" s="3"/>
      <c r="BO460" s="3"/>
      <c r="BP460" s="3"/>
      <c r="BQ460" s="3"/>
      <c r="BS460" s="3"/>
      <c r="BT460" s="3"/>
      <c r="BU460" s="3"/>
      <c r="BV460" s="3"/>
      <c r="BW460" s="3"/>
      <c r="BX460" s="12" t="s">
        <v>1172</v>
      </c>
      <c r="BY460" s="12">
        <v>-0.85</v>
      </c>
      <c r="BZ460" s="12"/>
      <c r="CA460" s="12"/>
      <c r="CB460">
        <v>30</v>
      </c>
    </row>
    <row r="461" spans="1:93" x14ac:dyDescent="0.15">
      <c r="A461" s="12" t="s">
        <v>1186</v>
      </c>
      <c r="C461" s="12" t="s">
        <v>585</v>
      </c>
      <c r="D461" t="s">
        <v>1197</v>
      </c>
      <c r="E461" s="12" t="s">
        <v>1189</v>
      </c>
      <c r="F461">
        <v>3</v>
      </c>
      <c r="G461" t="s">
        <v>333</v>
      </c>
      <c r="H461" s="3" t="s">
        <v>731</v>
      </c>
      <c r="S461">
        <v>1</v>
      </c>
      <c r="W461">
        <v>2</v>
      </c>
      <c r="X461">
        <v>1</v>
      </c>
      <c r="AH461" t="s">
        <v>327</v>
      </c>
      <c r="AJ461" s="12" t="s">
        <v>1191</v>
      </c>
      <c r="AM461" t="s">
        <v>329</v>
      </c>
      <c r="AN461" s="3"/>
      <c r="AO461">
        <v>1</v>
      </c>
      <c r="AS461">
        <v>5</v>
      </c>
      <c r="BB461" s="12" t="s">
        <v>1196</v>
      </c>
      <c r="BE461" s="12"/>
      <c r="BG461">
        <v>25</v>
      </c>
      <c r="BH461" s="4">
        <v>15</v>
      </c>
      <c r="BI461" s="4">
        <v>25</v>
      </c>
      <c r="BJ461" s="4">
        <v>1</v>
      </c>
      <c r="BK461" s="4" t="s">
        <v>501</v>
      </c>
      <c r="BM461" s="3" t="s">
        <v>1159</v>
      </c>
      <c r="BN461" s="3"/>
      <c r="BO461" s="3"/>
      <c r="BP461" s="12" t="s">
        <v>1192</v>
      </c>
      <c r="BQ461" s="12"/>
      <c r="BR461" s="5" t="s">
        <v>330</v>
      </c>
      <c r="BS461" s="12" t="s">
        <v>1762</v>
      </c>
      <c r="BT461" s="12" t="s">
        <v>1458</v>
      </c>
      <c r="BU461" s="3"/>
      <c r="BV461" s="3"/>
      <c r="BW461" s="3"/>
      <c r="BX461" t="s">
        <v>377</v>
      </c>
      <c r="BY461">
        <v>-0.8</v>
      </c>
      <c r="BZ461" s="12"/>
      <c r="CA461" s="12"/>
      <c r="CB461">
        <v>0.2</v>
      </c>
      <c r="CI461" s="12" t="s">
        <v>1746</v>
      </c>
      <c r="CM461" s="12" t="s">
        <v>1760</v>
      </c>
    </row>
    <row r="462" spans="1:93" x14ac:dyDescent="0.15">
      <c r="A462" s="12" t="s">
        <v>1190</v>
      </c>
      <c r="C462" t="s">
        <v>326</v>
      </c>
      <c r="D462" s="12"/>
      <c r="E462" s="12"/>
      <c r="G462" t="s">
        <v>333</v>
      </c>
      <c r="H462" s="3" t="s">
        <v>548</v>
      </c>
      <c r="I462" s="3" t="s">
        <v>353</v>
      </c>
      <c r="W462">
        <v>1</v>
      </c>
      <c r="AN462" s="3"/>
      <c r="AS462">
        <v>1</v>
      </c>
      <c r="BE462" s="12"/>
      <c r="BK462" s="13"/>
      <c r="BL462" s="13"/>
      <c r="BM462" s="3"/>
      <c r="BN462" s="3"/>
      <c r="BO462" s="3"/>
      <c r="BP462" s="3"/>
      <c r="BQ462" s="3"/>
      <c r="BS462" s="3"/>
      <c r="BT462" s="3"/>
      <c r="BU462" s="3"/>
      <c r="BV462" s="3"/>
      <c r="BW462" s="3"/>
      <c r="BX462" s="12" t="s">
        <v>1200</v>
      </c>
      <c r="BY462" s="12">
        <v>1.5</v>
      </c>
      <c r="BZ462" s="12"/>
      <c r="CA462" s="12"/>
      <c r="CB462">
        <v>25</v>
      </c>
    </row>
    <row r="463" spans="1:93" x14ac:dyDescent="0.15">
      <c r="A463" s="12" t="s">
        <v>1187</v>
      </c>
      <c r="C463" t="s">
        <v>326</v>
      </c>
      <c r="H463" s="3" t="s">
        <v>352</v>
      </c>
      <c r="I463" s="3" t="s">
        <v>353</v>
      </c>
      <c r="K463" s="3" t="s">
        <v>1198</v>
      </c>
      <c r="W463">
        <v>2</v>
      </c>
      <c r="X463">
        <v>1</v>
      </c>
      <c r="AA463" s="12"/>
      <c r="AB463" s="12"/>
      <c r="AC463" s="12"/>
      <c r="AK463">
        <v>99</v>
      </c>
      <c r="AN463" s="3"/>
      <c r="AS463">
        <v>99</v>
      </c>
      <c r="BB463" s="12"/>
      <c r="BC463" s="12"/>
      <c r="BD463" s="12"/>
      <c r="BH463"/>
      <c r="BI463"/>
      <c r="BJ463"/>
      <c r="BK463" s="12"/>
      <c r="BL463" s="12"/>
      <c r="BM463" s="3"/>
      <c r="BN463" s="3"/>
      <c r="BO463" s="3"/>
      <c r="BP463" s="3"/>
      <c r="BQ463" s="3"/>
      <c r="BS463" s="3"/>
      <c r="BT463" s="3"/>
      <c r="BU463" s="3"/>
      <c r="BV463" s="3"/>
      <c r="BW463" s="3"/>
      <c r="BX463" s="12" t="s">
        <v>1193</v>
      </c>
      <c r="BY463" s="12">
        <v>-1</v>
      </c>
      <c r="BZ463" s="12"/>
      <c r="CA463" s="12"/>
      <c r="CB463">
        <v>99999</v>
      </c>
      <c r="CD463">
        <v>1</v>
      </c>
    </row>
    <row r="464" spans="1:93" x14ac:dyDescent="0.15">
      <c r="A464" s="12" t="s">
        <v>1188</v>
      </c>
      <c r="C464" t="s">
        <v>326</v>
      </c>
      <c r="H464" s="3" t="s">
        <v>352</v>
      </c>
      <c r="I464" s="3" t="s">
        <v>755</v>
      </c>
      <c r="K464" s="3" t="s">
        <v>1198</v>
      </c>
      <c r="W464">
        <v>2</v>
      </c>
      <c r="X464">
        <v>1</v>
      </c>
      <c r="Z464">
        <v>1</v>
      </c>
      <c r="AA464" s="12"/>
      <c r="AB464" s="12"/>
      <c r="AC464" s="12"/>
      <c r="AN464" s="3"/>
      <c r="AS464">
        <v>1</v>
      </c>
      <c r="BB464" s="12"/>
      <c r="BC464" s="12"/>
      <c r="BD464" s="12"/>
      <c r="BH464"/>
      <c r="BI464"/>
      <c r="BJ464"/>
      <c r="BK464" s="12"/>
      <c r="BL464" s="12"/>
      <c r="BM464" s="3"/>
      <c r="BN464" s="3"/>
      <c r="BO464" s="3"/>
      <c r="BP464" s="3"/>
      <c r="BQ464" s="3"/>
      <c r="BS464" s="3"/>
      <c r="BT464" s="3"/>
      <c r="BU464" s="3"/>
      <c r="BV464" s="3"/>
      <c r="BW464" s="3"/>
      <c r="BX464" s="12" t="s">
        <v>1193</v>
      </c>
      <c r="BY464" s="12">
        <v>-1</v>
      </c>
      <c r="BZ464" s="12"/>
      <c r="CA464" s="12"/>
      <c r="CB464">
        <v>99999</v>
      </c>
      <c r="CD464">
        <v>1</v>
      </c>
    </row>
    <row r="465" spans="1:87" x14ac:dyDescent="0.15">
      <c r="A465" s="12" t="s">
        <v>1181</v>
      </c>
      <c r="C465" t="s">
        <v>326</v>
      </c>
      <c r="D465" s="12"/>
      <c r="E465" s="12"/>
      <c r="H465" s="3" t="s">
        <v>352</v>
      </c>
      <c r="I465" s="3" t="s">
        <v>755</v>
      </c>
      <c r="W465">
        <v>1</v>
      </c>
      <c r="AN465" s="3"/>
      <c r="BE465" s="12"/>
      <c r="BK465" s="13"/>
      <c r="BL465" s="13"/>
      <c r="BM465" s="3"/>
      <c r="BN465" s="3"/>
      <c r="BO465" s="3"/>
      <c r="BP465" s="3"/>
      <c r="BQ465" s="3"/>
      <c r="BS465" s="3"/>
      <c r="BT465" s="3"/>
      <c r="BU465" s="3"/>
      <c r="BV465" s="3"/>
      <c r="BW465" s="3"/>
      <c r="BX465" s="12" t="s">
        <v>1745</v>
      </c>
      <c r="BY465" s="12"/>
      <c r="BZ465" s="12"/>
      <c r="CA465" s="12"/>
      <c r="CB465">
        <v>99999</v>
      </c>
    </row>
    <row r="466" spans="1:87" x14ac:dyDescent="0.15">
      <c r="A466" s="12"/>
      <c r="D466" s="12"/>
      <c r="E466" s="12"/>
      <c r="AN466" s="3"/>
      <c r="BE466" s="12"/>
      <c r="BK466" s="13"/>
      <c r="BL466" s="13"/>
      <c r="BM466" s="3"/>
      <c r="BN466" s="3"/>
      <c r="BO466" s="3"/>
      <c r="BP466" s="3"/>
      <c r="BQ466" s="3"/>
      <c r="BS466" s="3"/>
      <c r="BT466" s="3"/>
      <c r="BU466" s="3"/>
      <c r="BV466" s="3"/>
      <c r="BW466" s="3"/>
      <c r="BX466" s="12"/>
      <c r="BY466" s="12"/>
      <c r="BZ466" s="12"/>
      <c r="CA466" s="12"/>
    </row>
    <row r="467" spans="1:87" x14ac:dyDescent="0.15">
      <c r="A467" s="12" t="s">
        <v>1205</v>
      </c>
      <c r="C467" t="s">
        <v>326</v>
      </c>
      <c r="H467" s="3" t="s">
        <v>336</v>
      </c>
      <c r="W467">
        <v>1</v>
      </c>
      <c r="AH467" t="s">
        <v>346</v>
      </c>
      <c r="AJ467" t="s">
        <v>341</v>
      </c>
      <c r="AN467">
        <v>1</v>
      </c>
      <c r="AO467">
        <v>1</v>
      </c>
      <c r="AS467">
        <v>1</v>
      </c>
      <c r="BM467" t="s">
        <v>37</v>
      </c>
      <c r="BR467" s="5" t="s">
        <v>330</v>
      </c>
      <c r="BT467" s="12"/>
    </row>
    <row r="468" spans="1:87" x14ac:dyDescent="0.15">
      <c r="A468" s="12" t="s">
        <v>1206</v>
      </c>
      <c r="C468" t="s">
        <v>326</v>
      </c>
      <c r="D468" s="12"/>
      <c r="E468" s="12"/>
      <c r="H468" s="3" t="s">
        <v>336</v>
      </c>
      <c r="W468">
        <v>1</v>
      </c>
      <c r="AJ468" t="s">
        <v>341</v>
      </c>
      <c r="AN468" s="3"/>
      <c r="AS468">
        <v>99</v>
      </c>
      <c r="BE468" s="12"/>
      <c r="BK468" s="13"/>
      <c r="BL468" s="13"/>
      <c r="BM468" s="3"/>
      <c r="BN468" s="3"/>
      <c r="BO468" s="3"/>
      <c r="BP468" s="3"/>
      <c r="BQ468" s="3"/>
      <c r="BS468" s="3"/>
      <c r="BT468" s="3"/>
      <c r="BU468" s="3"/>
      <c r="BV468" s="3"/>
      <c r="BW468" s="3"/>
      <c r="BX468" s="12" t="s">
        <v>1211</v>
      </c>
      <c r="BY468" s="12">
        <v>65</v>
      </c>
      <c r="BZ468" s="12"/>
      <c r="CA468" s="12"/>
      <c r="CB468">
        <v>0.2</v>
      </c>
    </row>
    <row r="469" spans="1:87" x14ac:dyDescent="0.15">
      <c r="A469" s="12" t="s">
        <v>1207</v>
      </c>
      <c r="C469" t="s">
        <v>326</v>
      </c>
      <c r="H469" s="3" t="s">
        <v>352</v>
      </c>
      <c r="I469" s="3" t="s">
        <v>361</v>
      </c>
      <c r="W469">
        <v>1</v>
      </c>
      <c r="AA469" s="12" t="s">
        <v>771</v>
      </c>
      <c r="AB469" s="12">
        <v>1</v>
      </c>
      <c r="AN469" s="3"/>
      <c r="AS469">
        <v>1</v>
      </c>
      <c r="BH469"/>
      <c r="BI469"/>
      <c r="BJ469"/>
      <c r="BK469"/>
      <c r="BL469"/>
      <c r="BM469" s="3"/>
      <c r="BN469" s="3"/>
      <c r="BO469" s="3"/>
      <c r="BP469" s="3"/>
      <c r="BQ469" s="3"/>
      <c r="BS469" s="3"/>
      <c r="BT469" s="3"/>
      <c r="BU469" s="3"/>
      <c r="BV469" s="3"/>
      <c r="BW469" s="3"/>
      <c r="BX469" s="12" t="s">
        <v>701</v>
      </c>
      <c r="BY469">
        <v>13</v>
      </c>
      <c r="CB469">
        <v>99999</v>
      </c>
    </row>
    <row r="470" spans="1:87" x14ac:dyDescent="0.15">
      <c r="A470" s="12" t="s">
        <v>1213</v>
      </c>
      <c r="C470" t="s">
        <v>326</v>
      </c>
      <c r="D470" s="12" t="s">
        <v>1214</v>
      </c>
      <c r="E470" s="12" t="s">
        <v>1215</v>
      </c>
      <c r="F470">
        <v>3</v>
      </c>
      <c r="G470" t="s">
        <v>333</v>
      </c>
      <c r="H470" s="3" t="s">
        <v>731</v>
      </c>
      <c r="I470" s="3" t="s">
        <v>353</v>
      </c>
      <c r="W470">
        <v>1</v>
      </c>
      <c r="AA470" s="12" t="s">
        <v>771</v>
      </c>
      <c r="AN470" s="3"/>
      <c r="AS470">
        <v>1</v>
      </c>
      <c r="BE470" s="12"/>
      <c r="BG470">
        <v>20</v>
      </c>
      <c r="BH470" s="4">
        <v>38</v>
      </c>
      <c r="BI470" s="4">
        <v>40</v>
      </c>
      <c r="BJ470" s="4">
        <v>1</v>
      </c>
      <c r="BK470" s="4" t="s">
        <v>336</v>
      </c>
      <c r="BM470" s="3"/>
      <c r="BN470" s="3"/>
      <c r="BO470" s="3"/>
      <c r="BP470" s="3"/>
      <c r="BQ470" s="3"/>
      <c r="BS470" s="3"/>
      <c r="BT470" s="3"/>
      <c r="BU470" s="3"/>
      <c r="BV470" s="3"/>
      <c r="BW470" s="3"/>
      <c r="BX470" s="12" t="s">
        <v>1212</v>
      </c>
      <c r="BY470" s="12" t="s">
        <v>1216</v>
      </c>
      <c r="BZ470" s="12"/>
      <c r="CA470" s="12"/>
      <c r="CB470">
        <v>20</v>
      </c>
    </row>
    <row r="471" spans="1:87" x14ac:dyDescent="0.15">
      <c r="A471" s="12" t="s">
        <v>1224</v>
      </c>
      <c r="C471" t="s">
        <v>326</v>
      </c>
      <c r="D471" s="12" t="s">
        <v>1225</v>
      </c>
      <c r="E471" s="12" t="s">
        <v>1226</v>
      </c>
      <c r="F471">
        <v>3</v>
      </c>
      <c r="G471" s="17" t="s">
        <v>500</v>
      </c>
      <c r="H471" s="3" t="s">
        <v>336</v>
      </c>
      <c r="W471">
        <v>1</v>
      </c>
      <c r="AH471" t="s">
        <v>346</v>
      </c>
      <c r="AJ471" t="s">
        <v>341</v>
      </c>
      <c r="AN471">
        <v>1</v>
      </c>
      <c r="AO471">
        <v>1</v>
      </c>
      <c r="AS471">
        <v>1</v>
      </c>
      <c r="BG471">
        <v>0.2</v>
      </c>
      <c r="BH471" s="4">
        <v>0</v>
      </c>
      <c r="BI471" s="4">
        <v>5</v>
      </c>
      <c r="BJ471" s="4">
        <v>3</v>
      </c>
      <c r="BK471" s="4" t="s">
        <v>336</v>
      </c>
      <c r="BM471" t="s">
        <v>37</v>
      </c>
      <c r="BR471" s="5" t="s">
        <v>330</v>
      </c>
      <c r="BT471" s="12"/>
      <c r="BX471" s="12" t="s">
        <v>1228</v>
      </c>
      <c r="BY471">
        <v>0.5</v>
      </c>
      <c r="BZ471">
        <v>0.5</v>
      </c>
      <c r="CB471">
        <v>3</v>
      </c>
    </row>
    <row r="472" spans="1:87" x14ac:dyDescent="0.15">
      <c r="A472" s="12" t="s">
        <v>1230</v>
      </c>
      <c r="C472" t="s">
        <v>326</v>
      </c>
      <c r="D472" s="12" t="s">
        <v>1229</v>
      </c>
      <c r="E472" s="12" t="s">
        <v>1233</v>
      </c>
      <c r="F472">
        <v>3</v>
      </c>
      <c r="G472" t="s">
        <v>333</v>
      </c>
      <c r="H472" s="3" t="s">
        <v>731</v>
      </c>
      <c r="W472">
        <v>1</v>
      </c>
      <c r="AJ472" t="s">
        <v>341</v>
      </c>
      <c r="AN472" s="3"/>
      <c r="AS472">
        <v>99</v>
      </c>
      <c r="BB472" s="12" t="s">
        <v>1231</v>
      </c>
      <c r="BE472" s="12"/>
      <c r="BG472">
        <v>60</v>
      </c>
      <c r="BH472" s="4">
        <v>115</v>
      </c>
      <c r="BI472" s="4">
        <v>120</v>
      </c>
      <c r="BJ472" s="4">
        <v>1</v>
      </c>
      <c r="BK472" s="4" t="s">
        <v>501</v>
      </c>
      <c r="BM472" s="3"/>
      <c r="BN472" s="3"/>
      <c r="BO472" s="3"/>
      <c r="BP472" s="3"/>
      <c r="BQ472" s="3"/>
      <c r="BS472" s="3"/>
      <c r="BT472" s="3"/>
      <c r="BU472" s="3"/>
      <c r="BV472" s="3"/>
      <c r="BW472" s="3"/>
      <c r="BX472" s="12" t="s">
        <v>1208</v>
      </c>
      <c r="BY472" s="12">
        <v>1</v>
      </c>
      <c r="BZ472" s="12"/>
      <c r="CA472" s="12"/>
      <c r="CB472">
        <v>0.2</v>
      </c>
    </row>
    <row r="473" spans="1:87" x14ac:dyDescent="0.15">
      <c r="A473" s="12" t="s">
        <v>1231</v>
      </c>
      <c r="C473" t="s">
        <v>326</v>
      </c>
      <c r="H473" s="3" t="s">
        <v>352</v>
      </c>
      <c r="I473" s="3" t="s">
        <v>353</v>
      </c>
      <c r="W473">
        <v>1</v>
      </c>
      <c r="AA473" s="12" t="s">
        <v>771</v>
      </c>
      <c r="AB473" s="12">
        <v>1</v>
      </c>
      <c r="AN473" s="3"/>
      <c r="AS473">
        <v>1</v>
      </c>
      <c r="BH473"/>
      <c r="BI473"/>
      <c r="BJ473"/>
      <c r="BK473"/>
      <c r="BL473"/>
      <c r="BM473" s="3"/>
      <c r="BN473" s="3"/>
      <c r="BO473" s="3"/>
      <c r="BP473" s="3"/>
      <c r="BQ473" s="3"/>
      <c r="BS473" s="3"/>
      <c r="BT473" s="3"/>
      <c r="BU473" s="3"/>
      <c r="BV473" s="3"/>
      <c r="BW473" s="3"/>
      <c r="BX473" s="12" t="s">
        <v>1776</v>
      </c>
      <c r="BY473">
        <v>0.5</v>
      </c>
      <c r="CB473">
        <v>60</v>
      </c>
    </row>
    <row r="474" spans="1:87" x14ac:dyDescent="0.15">
      <c r="A474" s="12"/>
      <c r="AA474" s="12"/>
      <c r="AB474" s="12"/>
      <c r="AN474" s="3"/>
      <c r="BH474"/>
      <c r="BI474"/>
      <c r="BJ474"/>
      <c r="BK474"/>
      <c r="BL474"/>
      <c r="BM474" s="3"/>
      <c r="BN474" s="3"/>
      <c r="BO474" s="3"/>
      <c r="BP474" s="3"/>
      <c r="BQ474" s="3"/>
      <c r="BS474" s="3"/>
      <c r="BT474" s="3"/>
      <c r="BU474" s="3"/>
      <c r="BV474" s="3"/>
      <c r="BW474" s="3"/>
      <c r="BX474" s="12"/>
    </row>
    <row r="475" spans="1:87" x14ac:dyDescent="0.15">
      <c r="A475" s="12" t="s">
        <v>1236</v>
      </c>
      <c r="C475" t="s">
        <v>326</v>
      </c>
      <c r="H475" s="3" t="s">
        <v>336</v>
      </c>
      <c r="W475">
        <v>1</v>
      </c>
      <c r="AH475" t="s">
        <v>346</v>
      </c>
      <c r="AJ475" t="s">
        <v>376</v>
      </c>
      <c r="AN475">
        <v>1</v>
      </c>
      <c r="AO475">
        <v>1</v>
      </c>
      <c r="AS475">
        <v>3</v>
      </c>
      <c r="BM475" t="s">
        <v>37</v>
      </c>
      <c r="BR475" s="5" t="s">
        <v>330</v>
      </c>
      <c r="BT475" s="12"/>
      <c r="CG475" s="12" t="s">
        <v>1779</v>
      </c>
      <c r="CI475" s="12" t="s">
        <v>1778</v>
      </c>
    </row>
    <row r="476" spans="1:87" x14ac:dyDescent="0.15">
      <c r="A476" s="12" t="s">
        <v>1237</v>
      </c>
      <c r="C476" t="s">
        <v>326</v>
      </c>
      <c r="D476" s="12"/>
      <c r="E476" s="12"/>
      <c r="H476" s="3" t="s">
        <v>336</v>
      </c>
      <c r="W476">
        <v>1</v>
      </c>
      <c r="AJ476" t="s">
        <v>376</v>
      </c>
      <c r="AN476" s="3"/>
      <c r="AS476">
        <v>99</v>
      </c>
      <c r="BE476" s="12"/>
      <c r="BK476" s="13"/>
      <c r="BL476" s="13"/>
      <c r="BM476" s="3"/>
      <c r="BN476" s="3"/>
      <c r="BO476" s="3"/>
      <c r="BP476" s="3"/>
      <c r="BQ476" s="3"/>
      <c r="BS476" s="3"/>
      <c r="BT476" s="3"/>
      <c r="BU476" s="3"/>
      <c r="BV476" s="3"/>
      <c r="BW476" s="3"/>
      <c r="BX476" s="12" t="s">
        <v>1096</v>
      </c>
      <c r="BY476" s="12">
        <v>17</v>
      </c>
      <c r="BZ476" s="12"/>
      <c r="CA476" s="12"/>
      <c r="CB476">
        <v>0.2</v>
      </c>
    </row>
    <row r="477" spans="1:87" x14ac:dyDescent="0.15">
      <c r="A477" s="12" t="s">
        <v>1243</v>
      </c>
      <c r="C477" s="12" t="s">
        <v>754</v>
      </c>
      <c r="H477" s="14" t="s">
        <v>548</v>
      </c>
      <c r="I477" s="14" t="s">
        <v>755</v>
      </c>
      <c r="W477">
        <v>1</v>
      </c>
      <c r="Z477">
        <v>1</v>
      </c>
      <c r="AA477" s="12" t="s">
        <v>771</v>
      </c>
      <c r="AB477" s="12"/>
      <c r="AJ477" s="12"/>
      <c r="AS477">
        <v>1</v>
      </c>
      <c r="CE477" s="12" t="s">
        <v>1244</v>
      </c>
    </row>
    <row r="478" spans="1:87" x14ac:dyDescent="0.15">
      <c r="A478" s="12" t="s">
        <v>1245</v>
      </c>
      <c r="C478" t="s">
        <v>326</v>
      </c>
      <c r="D478" t="s">
        <v>1267</v>
      </c>
      <c r="E478" s="12" t="s">
        <v>1266</v>
      </c>
      <c r="F478">
        <v>3</v>
      </c>
      <c r="G478" t="s">
        <v>333</v>
      </c>
      <c r="H478" s="3" t="s">
        <v>352</v>
      </c>
      <c r="I478" s="3" t="s">
        <v>353</v>
      </c>
      <c r="W478">
        <v>1</v>
      </c>
      <c r="AN478" s="3"/>
      <c r="AS478">
        <v>1</v>
      </c>
      <c r="BG478">
        <v>30</v>
      </c>
      <c r="BH478" s="4">
        <v>20</v>
      </c>
      <c r="BI478" s="4">
        <v>30</v>
      </c>
      <c r="BJ478" s="4">
        <v>1</v>
      </c>
      <c r="BK478" s="13" t="s">
        <v>501</v>
      </c>
      <c r="BL478" s="13"/>
      <c r="BM478" s="3"/>
      <c r="BN478" s="3"/>
      <c r="BO478" s="3"/>
      <c r="BP478" s="3"/>
      <c r="BQ478" s="3"/>
      <c r="BS478" s="3"/>
      <c r="BT478" s="3"/>
      <c r="BU478" s="3"/>
      <c r="BV478" s="3"/>
      <c r="BW478" s="3"/>
      <c r="BX478" s="12" t="s">
        <v>1788</v>
      </c>
      <c r="BY478">
        <v>0.9</v>
      </c>
      <c r="CB478">
        <v>30</v>
      </c>
    </row>
    <row r="479" spans="1:87" x14ac:dyDescent="0.15">
      <c r="A479" s="12" t="s">
        <v>1254</v>
      </c>
      <c r="C479" t="s">
        <v>326</v>
      </c>
      <c r="D479" s="12" t="s">
        <v>1255</v>
      </c>
      <c r="E479" s="12" t="s">
        <v>1256</v>
      </c>
      <c r="F479">
        <v>3</v>
      </c>
      <c r="G479" s="17" t="s">
        <v>500</v>
      </c>
      <c r="H479" s="3" t="s">
        <v>336</v>
      </c>
      <c r="W479">
        <v>1</v>
      </c>
      <c r="AH479" t="s">
        <v>346</v>
      </c>
      <c r="AJ479" t="s">
        <v>376</v>
      </c>
      <c r="AN479">
        <v>1</v>
      </c>
      <c r="AO479">
        <v>1</v>
      </c>
      <c r="AS479">
        <v>3</v>
      </c>
      <c r="BG479">
        <v>0.2</v>
      </c>
      <c r="BH479" s="4">
        <v>0</v>
      </c>
      <c r="BI479" s="4">
        <v>8</v>
      </c>
      <c r="BJ479" s="4">
        <v>3</v>
      </c>
      <c r="BK479" s="4" t="s">
        <v>336</v>
      </c>
      <c r="BM479" t="s">
        <v>37</v>
      </c>
      <c r="BR479" s="5" t="s">
        <v>330</v>
      </c>
      <c r="BT479" s="12"/>
      <c r="BX479" s="12" t="s">
        <v>1257</v>
      </c>
      <c r="BY479">
        <v>0.9</v>
      </c>
      <c r="BZ479">
        <v>20</v>
      </c>
      <c r="CB479">
        <v>5</v>
      </c>
    </row>
    <row r="480" spans="1:87" x14ac:dyDescent="0.15">
      <c r="A480" s="12" t="s">
        <v>1261</v>
      </c>
      <c r="C480" t="s">
        <v>326</v>
      </c>
      <c r="D480" s="12" t="s">
        <v>1269</v>
      </c>
      <c r="E480" s="12" t="s">
        <v>1268</v>
      </c>
      <c r="F480">
        <v>3</v>
      </c>
      <c r="G480" t="s">
        <v>333</v>
      </c>
      <c r="H480" s="3" t="s">
        <v>731</v>
      </c>
      <c r="W480">
        <v>1</v>
      </c>
      <c r="AH480" t="s">
        <v>346</v>
      </c>
      <c r="AJ480" s="12" t="s">
        <v>1191</v>
      </c>
      <c r="AN480">
        <v>1</v>
      </c>
      <c r="AO480">
        <v>1</v>
      </c>
      <c r="AS480">
        <v>3</v>
      </c>
      <c r="BB480" s="12" t="s">
        <v>1265</v>
      </c>
      <c r="BG480">
        <v>60</v>
      </c>
      <c r="BH480" s="4">
        <v>115</v>
      </c>
      <c r="BI480" s="4">
        <v>120</v>
      </c>
      <c r="BJ480" s="4">
        <v>1</v>
      </c>
      <c r="BK480" s="4" t="s">
        <v>501</v>
      </c>
      <c r="BM480" t="s">
        <v>37</v>
      </c>
      <c r="BR480" s="5" t="s">
        <v>330</v>
      </c>
      <c r="BT480" s="12"/>
      <c r="BX480" s="12"/>
    </row>
    <row r="481" spans="1:91" x14ac:dyDescent="0.15">
      <c r="A481" s="12" t="s">
        <v>1262</v>
      </c>
      <c r="C481" t="s">
        <v>326</v>
      </c>
      <c r="D481" s="12"/>
      <c r="E481" s="12"/>
      <c r="G481" t="s">
        <v>333</v>
      </c>
      <c r="H481" s="3" t="s">
        <v>501</v>
      </c>
      <c r="W481">
        <v>1</v>
      </c>
      <c r="AJ481" s="12" t="s">
        <v>1191</v>
      </c>
      <c r="AN481" s="3"/>
      <c r="AS481">
        <v>99</v>
      </c>
      <c r="BB481" s="12"/>
      <c r="BE481" s="12"/>
      <c r="BM481" s="3"/>
      <c r="BN481" s="3"/>
      <c r="BO481" s="3"/>
      <c r="BP481" s="3"/>
      <c r="BQ481" s="3"/>
      <c r="BS481" s="3"/>
      <c r="BT481" s="3"/>
      <c r="BU481" s="3"/>
      <c r="BV481" s="3"/>
      <c r="BW481" s="3"/>
      <c r="BX481" s="12" t="s">
        <v>1259</v>
      </c>
      <c r="BY481" s="12" t="s">
        <v>1263</v>
      </c>
      <c r="BZ481" s="12"/>
      <c r="CA481" s="12"/>
      <c r="CB481">
        <v>0.2</v>
      </c>
    </row>
    <row r="482" spans="1:91" x14ac:dyDescent="0.15">
      <c r="A482" s="12" t="s">
        <v>1264</v>
      </c>
      <c r="C482" t="s">
        <v>326</v>
      </c>
      <c r="G482" t="s">
        <v>333</v>
      </c>
      <c r="H482" s="3" t="s">
        <v>352</v>
      </c>
      <c r="I482" s="3" t="s">
        <v>353</v>
      </c>
      <c r="W482">
        <v>1</v>
      </c>
      <c r="AN482" s="3"/>
      <c r="AS482">
        <v>1</v>
      </c>
      <c r="BK482" s="13"/>
      <c r="BL482" s="13"/>
      <c r="BM482" s="3"/>
      <c r="BN482" s="3"/>
      <c r="BO482" s="3"/>
      <c r="BP482" s="3"/>
      <c r="BQ482" s="3"/>
      <c r="BS482" s="3"/>
      <c r="BT482" s="3"/>
      <c r="BU482" s="3"/>
      <c r="BV482" s="3"/>
      <c r="BW482" s="3"/>
      <c r="BX482" s="12" t="s">
        <v>1789</v>
      </c>
      <c r="BY482">
        <v>0.8</v>
      </c>
      <c r="CB482">
        <v>60</v>
      </c>
    </row>
    <row r="483" spans="1:91" x14ac:dyDescent="0.15">
      <c r="A483" s="12" t="s">
        <v>1248</v>
      </c>
      <c r="C483" t="s">
        <v>326</v>
      </c>
      <c r="H483" s="3" t="s">
        <v>336</v>
      </c>
      <c r="W483">
        <v>1</v>
      </c>
      <c r="AJ483" s="12" t="s">
        <v>1249</v>
      </c>
      <c r="AO483">
        <v>0.03</v>
      </c>
      <c r="AP483">
        <v>1</v>
      </c>
      <c r="AQ483">
        <v>1</v>
      </c>
      <c r="AS483">
        <v>1</v>
      </c>
      <c r="BT483" s="12"/>
    </row>
    <row r="484" spans="1:91" x14ac:dyDescent="0.15">
      <c r="A484" s="12" t="s">
        <v>1250</v>
      </c>
      <c r="C484" t="s">
        <v>326</v>
      </c>
      <c r="H484" s="3" t="s">
        <v>548</v>
      </c>
      <c r="I484" s="14" t="s">
        <v>755</v>
      </c>
      <c r="W484">
        <v>1</v>
      </c>
      <c r="AA484" s="12" t="s">
        <v>771</v>
      </c>
      <c r="AJ484" s="12"/>
      <c r="AS484">
        <v>1</v>
      </c>
      <c r="BT484" s="12"/>
      <c r="BX484" s="12" t="s">
        <v>1271</v>
      </c>
      <c r="BZ484">
        <v>0.3</v>
      </c>
      <c r="CB484">
        <v>99999</v>
      </c>
    </row>
    <row r="485" spans="1:91" x14ac:dyDescent="0.15">
      <c r="A485" s="12"/>
      <c r="I485" s="14"/>
      <c r="AA485" s="12"/>
      <c r="AJ485" s="12"/>
      <c r="BT485" s="12"/>
      <c r="BX485" s="12"/>
    </row>
    <row r="486" spans="1:91" x14ac:dyDescent="0.15">
      <c r="A486" s="12" t="s">
        <v>1274</v>
      </c>
      <c r="C486" t="s">
        <v>142</v>
      </c>
      <c r="W486">
        <v>2</v>
      </c>
      <c r="AH486" t="s">
        <v>327</v>
      </c>
      <c r="AJ486" t="s">
        <v>358</v>
      </c>
      <c r="AM486" t="s">
        <v>344</v>
      </c>
      <c r="AO486">
        <v>1</v>
      </c>
      <c r="AS486">
        <v>1</v>
      </c>
      <c r="BM486" s="12" t="s">
        <v>576</v>
      </c>
      <c r="BN486" s="12"/>
      <c r="BO486" s="12"/>
      <c r="BR486" s="5" t="s">
        <v>330</v>
      </c>
      <c r="CG486" s="12" t="s">
        <v>1791</v>
      </c>
      <c r="CI486" s="12" t="s">
        <v>1790</v>
      </c>
    </row>
    <row r="487" spans="1:91" x14ac:dyDescent="0.15">
      <c r="A487" s="12" t="s">
        <v>1275</v>
      </c>
      <c r="C487" t="s">
        <v>326</v>
      </c>
      <c r="H487" s="3" t="s">
        <v>352</v>
      </c>
      <c r="I487" s="3" t="s">
        <v>361</v>
      </c>
      <c r="W487">
        <v>1</v>
      </c>
      <c r="AA487" s="12" t="s">
        <v>771</v>
      </c>
      <c r="AB487" s="12">
        <v>1</v>
      </c>
      <c r="AN487" s="3"/>
      <c r="AS487">
        <v>1</v>
      </c>
      <c r="BH487"/>
      <c r="BI487"/>
      <c r="BJ487"/>
      <c r="BK487"/>
      <c r="BL487"/>
      <c r="BM487" s="3"/>
      <c r="BN487" s="3"/>
      <c r="BO487" s="3"/>
      <c r="BP487" s="3"/>
      <c r="BQ487" s="3"/>
      <c r="BS487" s="3"/>
      <c r="BT487" s="3"/>
      <c r="BU487" s="3"/>
      <c r="BV487" s="3"/>
      <c r="BW487" s="3"/>
      <c r="BX487" s="12" t="s">
        <v>1297</v>
      </c>
      <c r="BY487">
        <v>0.28000000000000003</v>
      </c>
      <c r="CB487">
        <v>99999</v>
      </c>
    </row>
    <row r="488" spans="1:91" x14ac:dyDescent="0.15">
      <c r="A488" s="17" t="s">
        <v>1276</v>
      </c>
      <c r="C488" t="s">
        <v>326</v>
      </c>
      <c r="H488" s="3" t="s">
        <v>352</v>
      </c>
      <c r="I488" s="3" t="s">
        <v>755</v>
      </c>
      <c r="W488">
        <v>1</v>
      </c>
      <c r="AA488" s="12"/>
      <c r="AB488" s="12"/>
      <c r="AC488" s="12" t="s">
        <v>1278</v>
      </c>
      <c r="AN488" s="3"/>
      <c r="AS488">
        <v>99</v>
      </c>
      <c r="BB488" s="17" t="s">
        <v>1277</v>
      </c>
      <c r="BC488" s="12"/>
      <c r="BD488" s="12"/>
      <c r="BH488"/>
      <c r="BI488"/>
      <c r="BJ488"/>
      <c r="BK488" s="12"/>
      <c r="BL488" s="12"/>
      <c r="BM488" s="3"/>
      <c r="BN488" s="3"/>
      <c r="BO488" s="3"/>
      <c r="BP488" s="3"/>
      <c r="BQ488" s="3"/>
      <c r="BS488" s="3"/>
      <c r="BT488" s="3"/>
      <c r="BU488" s="3"/>
      <c r="BV488" s="3"/>
      <c r="BW488" s="3"/>
      <c r="BX488" s="12" t="s">
        <v>820</v>
      </c>
      <c r="BY488" s="12">
        <v>0.08</v>
      </c>
      <c r="BZ488" s="12"/>
      <c r="CA488" s="12"/>
      <c r="CB488">
        <v>99999</v>
      </c>
      <c r="CD488">
        <v>1</v>
      </c>
    </row>
    <row r="489" spans="1:91" x14ac:dyDescent="0.15">
      <c r="A489" s="17" t="s">
        <v>1277</v>
      </c>
      <c r="C489" t="s">
        <v>326</v>
      </c>
      <c r="H489" s="3" t="s">
        <v>352</v>
      </c>
      <c r="I489" s="3" t="s">
        <v>755</v>
      </c>
      <c r="W489">
        <v>1</v>
      </c>
      <c r="Z489">
        <v>1</v>
      </c>
      <c r="AA489" s="12" t="s">
        <v>1050</v>
      </c>
      <c r="AB489" s="12"/>
      <c r="AC489" s="12" t="s">
        <v>1278</v>
      </c>
      <c r="AN489" s="3"/>
      <c r="AS489">
        <v>1</v>
      </c>
      <c r="BB489" s="12"/>
      <c r="BC489" s="12"/>
      <c r="BD489" s="12"/>
      <c r="BH489"/>
      <c r="BI489"/>
      <c r="BJ489"/>
      <c r="BK489" s="12"/>
      <c r="BL489" s="12"/>
      <c r="BM489" s="3"/>
      <c r="BN489" s="3"/>
      <c r="BO489" s="3"/>
      <c r="BP489" s="3"/>
      <c r="BQ489" s="3"/>
      <c r="BS489" s="3"/>
      <c r="BT489" s="3"/>
      <c r="BU489" s="3"/>
      <c r="BV489" s="3"/>
      <c r="BW489" s="3"/>
      <c r="BX489" s="12" t="s">
        <v>820</v>
      </c>
      <c r="BY489" s="12">
        <v>0.08</v>
      </c>
      <c r="BZ489" s="12"/>
      <c r="CA489" s="12"/>
      <c r="CB489">
        <v>99999</v>
      </c>
      <c r="CD489">
        <v>1</v>
      </c>
    </row>
    <row r="490" spans="1:91" x14ac:dyDescent="0.15">
      <c r="A490" s="12" t="s">
        <v>1298</v>
      </c>
      <c r="C490" t="s">
        <v>326</v>
      </c>
      <c r="D490" s="12" t="s">
        <v>1280</v>
      </c>
      <c r="E490" s="12" t="s">
        <v>1281</v>
      </c>
      <c r="F490">
        <v>3</v>
      </c>
      <c r="G490" t="s">
        <v>333</v>
      </c>
      <c r="H490" s="3" t="s">
        <v>731</v>
      </c>
      <c r="I490" s="3" t="s">
        <v>353</v>
      </c>
      <c r="W490">
        <v>1</v>
      </c>
      <c r="AA490" s="12" t="s">
        <v>771</v>
      </c>
      <c r="AN490" s="3"/>
      <c r="AS490">
        <v>1</v>
      </c>
      <c r="BE490" s="12"/>
      <c r="BG490">
        <v>30</v>
      </c>
      <c r="BH490" s="4">
        <v>20</v>
      </c>
      <c r="BI490" s="4">
        <v>40</v>
      </c>
      <c r="BJ490" s="4">
        <v>1</v>
      </c>
      <c r="BK490" s="4" t="s">
        <v>336</v>
      </c>
      <c r="BM490" s="3"/>
      <c r="BN490" s="3"/>
      <c r="BO490" s="3"/>
      <c r="BP490" s="3"/>
      <c r="BQ490" s="3"/>
      <c r="BS490" s="3"/>
      <c r="BT490" s="3"/>
      <c r="BU490" s="3"/>
      <c r="BV490" s="3"/>
      <c r="BW490" s="3"/>
      <c r="BX490" s="12" t="s">
        <v>1806</v>
      </c>
      <c r="BY490" s="12" t="s">
        <v>1282</v>
      </c>
      <c r="BZ490" s="12"/>
      <c r="CA490" s="12"/>
      <c r="CB490">
        <v>30</v>
      </c>
    </row>
    <row r="491" spans="1:91" x14ac:dyDescent="0.15">
      <c r="A491" s="12" t="s">
        <v>1283</v>
      </c>
      <c r="C491" t="s">
        <v>326</v>
      </c>
      <c r="D491" t="s">
        <v>1284</v>
      </c>
      <c r="E491" s="12" t="s">
        <v>1285</v>
      </c>
      <c r="F491">
        <v>3</v>
      </c>
      <c r="H491" s="3" t="s">
        <v>548</v>
      </c>
      <c r="I491" s="3" t="s">
        <v>1286</v>
      </c>
      <c r="W491">
        <v>2</v>
      </c>
      <c r="X491">
        <v>1</v>
      </c>
      <c r="Y491">
        <v>1</v>
      </c>
      <c r="AM491" t="s">
        <v>344</v>
      </c>
      <c r="AO491">
        <v>1</v>
      </c>
      <c r="AS491">
        <v>1</v>
      </c>
      <c r="BB491" s="12" t="s">
        <v>1287</v>
      </c>
      <c r="BM491" s="12"/>
      <c r="BN491" s="12"/>
      <c r="BO491" s="12"/>
    </row>
    <row r="492" spans="1:91" x14ac:dyDescent="0.15">
      <c r="A492" s="12" t="s">
        <v>1287</v>
      </c>
      <c r="C492" t="s">
        <v>326</v>
      </c>
      <c r="H492" s="3" t="s">
        <v>352</v>
      </c>
      <c r="I492" s="3" t="s">
        <v>361</v>
      </c>
      <c r="W492">
        <v>1</v>
      </c>
      <c r="AA492" s="12" t="s">
        <v>771</v>
      </c>
      <c r="AB492" s="12">
        <v>1</v>
      </c>
      <c r="AN492" s="3"/>
      <c r="AS492">
        <v>1</v>
      </c>
      <c r="BH492"/>
      <c r="BI492"/>
      <c r="BJ492"/>
      <c r="BK492"/>
      <c r="BL492"/>
      <c r="BM492" s="3"/>
      <c r="BN492" s="3"/>
      <c r="BO492" s="3"/>
      <c r="BP492" s="3"/>
      <c r="BQ492" s="3"/>
      <c r="BS492" s="3"/>
      <c r="BT492" s="3"/>
      <c r="BU492" s="3"/>
      <c r="BV492" s="3"/>
      <c r="BW492" s="3"/>
      <c r="BX492" s="12" t="s">
        <v>1804</v>
      </c>
      <c r="BY492">
        <v>0.3</v>
      </c>
      <c r="CB492">
        <v>99999</v>
      </c>
    </row>
    <row r="493" spans="1:91" x14ac:dyDescent="0.15">
      <c r="A493" s="12" t="s">
        <v>1288</v>
      </c>
      <c r="C493" t="s">
        <v>326</v>
      </c>
      <c r="D493" t="s">
        <v>1295</v>
      </c>
      <c r="E493" s="12" t="s">
        <v>1296</v>
      </c>
      <c r="F493">
        <v>3</v>
      </c>
      <c r="G493" t="s">
        <v>333</v>
      </c>
      <c r="H493" s="3" t="s">
        <v>731</v>
      </c>
      <c r="V493">
        <v>1</v>
      </c>
      <c r="W493">
        <v>2</v>
      </c>
      <c r="AJ493" t="s">
        <v>358</v>
      </c>
      <c r="AO493">
        <v>1</v>
      </c>
      <c r="AS493">
        <v>99</v>
      </c>
      <c r="BB493" t="s">
        <v>1291</v>
      </c>
      <c r="BF493">
        <v>0.33</v>
      </c>
      <c r="BG493">
        <v>25</v>
      </c>
      <c r="BH493" s="4">
        <v>48</v>
      </c>
      <c r="BI493" s="4">
        <v>50</v>
      </c>
      <c r="BJ493" s="4">
        <v>1</v>
      </c>
      <c r="BK493" s="4" t="s">
        <v>336</v>
      </c>
      <c r="BM493" s="12" t="s">
        <v>1289</v>
      </c>
      <c r="BN493" s="12"/>
      <c r="BO493" s="12"/>
      <c r="BP493" s="12" t="s">
        <v>1289</v>
      </c>
      <c r="BQ493" s="12"/>
      <c r="BR493" s="5" t="s">
        <v>1290</v>
      </c>
      <c r="CI493" s="12" t="s">
        <v>1795</v>
      </c>
      <c r="CL493" s="12"/>
      <c r="CM493" s="12" t="s">
        <v>1796</v>
      </c>
    </row>
    <row r="494" spans="1:91" x14ac:dyDescent="0.15">
      <c r="A494" s="12" t="s">
        <v>1292</v>
      </c>
      <c r="C494" t="s">
        <v>326</v>
      </c>
      <c r="D494" s="12"/>
      <c r="E494" s="12"/>
      <c r="G494" t="s">
        <v>333</v>
      </c>
      <c r="H494" s="3" t="s">
        <v>548</v>
      </c>
      <c r="I494" s="3" t="s">
        <v>353</v>
      </c>
      <c r="W494">
        <v>1</v>
      </c>
      <c r="AA494" s="12" t="s">
        <v>771</v>
      </c>
      <c r="AN494" s="3"/>
      <c r="AS494">
        <v>1</v>
      </c>
      <c r="BE494" s="12"/>
      <c r="BM494" s="3"/>
      <c r="BN494" s="3"/>
      <c r="BO494" s="3"/>
      <c r="BP494" s="3"/>
      <c r="BQ494" s="3"/>
      <c r="BS494" s="3"/>
      <c r="BT494" s="3"/>
      <c r="BU494" s="3"/>
      <c r="BV494" s="3"/>
      <c r="BW494" s="3"/>
      <c r="BX494" s="12" t="s">
        <v>1808</v>
      </c>
      <c r="BY494" s="12" t="s">
        <v>1293</v>
      </c>
      <c r="BZ494" s="12"/>
      <c r="CA494" s="12"/>
      <c r="CB494">
        <v>30</v>
      </c>
    </row>
    <row r="495" spans="1:91" x14ac:dyDescent="0.15">
      <c r="A495" s="12"/>
      <c r="D495" s="12"/>
      <c r="E495" s="12"/>
      <c r="AA495" s="12"/>
      <c r="AN495" s="3"/>
      <c r="BE495" s="12"/>
      <c r="BM495" s="3"/>
      <c r="BN495" s="3"/>
      <c r="BO495" s="3"/>
      <c r="BP495" s="3"/>
      <c r="BQ495" s="3"/>
      <c r="BS495" s="3"/>
      <c r="BT495" s="3"/>
      <c r="BU495" s="3"/>
      <c r="BV495" s="3"/>
      <c r="BW495" s="3"/>
      <c r="BX495" s="12"/>
      <c r="BY495" s="12"/>
      <c r="BZ495" s="12"/>
      <c r="CA495" s="12"/>
    </row>
    <row r="496" spans="1:91" x14ac:dyDescent="0.15">
      <c r="A496" s="12" t="s">
        <v>1305</v>
      </c>
      <c r="C496" t="s">
        <v>142</v>
      </c>
      <c r="W496">
        <v>2</v>
      </c>
      <c r="AH496" t="s">
        <v>327</v>
      </c>
      <c r="AJ496" s="12" t="s">
        <v>1249</v>
      </c>
      <c r="AM496" t="s">
        <v>344</v>
      </c>
      <c r="AO496">
        <v>1</v>
      </c>
      <c r="AS496">
        <v>1</v>
      </c>
      <c r="BM496" s="12" t="s">
        <v>576</v>
      </c>
      <c r="BN496" s="12"/>
      <c r="BO496" s="12"/>
      <c r="BR496" s="5" t="s">
        <v>330</v>
      </c>
      <c r="CI496" s="12" t="s">
        <v>1810</v>
      </c>
    </row>
    <row r="497" spans="1:93" x14ac:dyDescent="0.15">
      <c r="A497" s="12" t="s">
        <v>1306</v>
      </c>
      <c r="C497" t="s">
        <v>326</v>
      </c>
      <c r="D497" s="12"/>
      <c r="E497" s="12"/>
      <c r="H497" s="3" t="s">
        <v>501</v>
      </c>
      <c r="J497" s="3">
        <v>5</v>
      </c>
      <c r="W497">
        <v>1</v>
      </c>
      <c r="AA497" s="12" t="s">
        <v>771</v>
      </c>
      <c r="AN497" s="3"/>
      <c r="AS497">
        <v>1</v>
      </c>
      <c r="BE497" s="12"/>
      <c r="BF497">
        <v>20</v>
      </c>
      <c r="BM497" s="3"/>
      <c r="BN497" s="3"/>
      <c r="BO497" s="3"/>
      <c r="BP497" s="3"/>
      <c r="BQ497" s="3"/>
      <c r="BS497" s="3"/>
      <c r="BT497" s="3"/>
      <c r="BU497" s="3"/>
      <c r="BV497" s="3"/>
      <c r="BW497" s="3"/>
      <c r="BX497" s="12" t="s">
        <v>1307</v>
      </c>
      <c r="BY497" s="12" t="s">
        <v>1309</v>
      </c>
      <c r="BZ497" s="12"/>
      <c r="CA497" s="12"/>
      <c r="CB497">
        <v>99999</v>
      </c>
    </row>
    <row r="498" spans="1:93" x14ac:dyDescent="0.15">
      <c r="A498" s="12" t="s">
        <v>1310</v>
      </c>
      <c r="C498" t="s">
        <v>397</v>
      </c>
      <c r="D498" s="12" t="s">
        <v>1333</v>
      </c>
      <c r="E498" s="12" t="s">
        <v>1328</v>
      </c>
      <c r="F498">
        <v>3</v>
      </c>
      <c r="G498" s="17" t="s">
        <v>500</v>
      </c>
      <c r="H498" s="3" t="s">
        <v>501</v>
      </c>
      <c r="P498" s="3">
        <v>0.5</v>
      </c>
      <c r="W498">
        <v>1</v>
      </c>
      <c r="AA498" s="12"/>
      <c r="AH498" t="s">
        <v>346</v>
      </c>
      <c r="AJ498" t="s">
        <v>347</v>
      </c>
      <c r="AN498" s="3">
        <v>1</v>
      </c>
      <c r="AO498">
        <v>1.8</v>
      </c>
      <c r="AS498">
        <v>1</v>
      </c>
      <c r="BE498" s="12"/>
      <c r="BG498">
        <v>0.2</v>
      </c>
      <c r="BH498" s="4">
        <v>0</v>
      </c>
      <c r="BI498" s="4">
        <v>4</v>
      </c>
      <c r="BJ498" s="4">
        <v>3</v>
      </c>
      <c r="BK498" s="4" t="s">
        <v>501</v>
      </c>
      <c r="BM498" s="3" t="s">
        <v>576</v>
      </c>
      <c r="BN498" s="3"/>
      <c r="BO498" s="3"/>
      <c r="BP498" s="3"/>
      <c r="BQ498" s="3"/>
      <c r="BR498" s="5" t="s">
        <v>330</v>
      </c>
      <c r="BS498" s="12"/>
      <c r="BT498" s="12"/>
      <c r="BU498" s="3"/>
      <c r="BV498" s="3"/>
      <c r="BW498" s="3"/>
      <c r="BX498" s="12"/>
      <c r="BY498" s="12"/>
      <c r="BZ498" s="12"/>
      <c r="CA498" s="12"/>
      <c r="CE498" s="12" t="s">
        <v>1313</v>
      </c>
      <c r="CH498" s="12" t="s">
        <v>1813</v>
      </c>
      <c r="CI498" s="12" t="s">
        <v>1812</v>
      </c>
    </row>
    <row r="499" spans="1:93" ht="14.25" x14ac:dyDescent="0.15">
      <c r="A499" s="12" t="s">
        <v>1314</v>
      </c>
      <c r="C499" t="s">
        <v>397</v>
      </c>
      <c r="D499" s="12" t="s">
        <v>1332</v>
      </c>
      <c r="E499" s="23" t="s">
        <v>1329</v>
      </c>
      <c r="F499">
        <v>3</v>
      </c>
      <c r="G499" s="17" t="s">
        <v>500</v>
      </c>
      <c r="H499" s="3" t="s">
        <v>501</v>
      </c>
      <c r="W499">
        <v>1</v>
      </c>
      <c r="AA499" s="12"/>
      <c r="AJ499" s="12" t="s">
        <v>1315</v>
      </c>
      <c r="AN499" s="3">
        <v>1</v>
      </c>
      <c r="AO499">
        <v>1.4</v>
      </c>
      <c r="AS499">
        <v>99</v>
      </c>
      <c r="BE499" s="12"/>
      <c r="BG499">
        <v>0.2</v>
      </c>
      <c r="BH499" s="4">
        <v>0</v>
      </c>
      <c r="BI499" s="4">
        <v>7</v>
      </c>
      <c r="BJ499" s="4">
        <v>1</v>
      </c>
      <c r="BK499" s="4" t="s">
        <v>501</v>
      </c>
      <c r="BM499" s="3" t="s">
        <v>996</v>
      </c>
      <c r="BN499" s="3"/>
      <c r="BO499" s="3"/>
      <c r="BP499" s="3"/>
      <c r="BQ499" s="3"/>
      <c r="BR499" s="5" t="s">
        <v>330</v>
      </c>
      <c r="BS499" s="3"/>
      <c r="BT499" s="3"/>
      <c r="BU499" s="3"/>
      <c r="BV499" s="3"/>
      <c r="BW499" s="3"/>
      <c r="BX499" s="12"/>
      <c r="BY499" s="12"/>
      <c r="BZ499" s="12"/>
      <c r="CA499" s="12"/>
      <c r="CE499" s="12" t="s">
        <v>1313</v>
      </c>
      <c r="CH499" s="12" t="s">
        <v>1816</v>
      </c>
    </row>
    <row r="500" spans="1:93" x14ac:dyDescent="0.15">
      <c r="A500" s="12" t="s">
        <v>1317</v>
      </c>
      <c r="C500" s="12" t="s">
        <v>1099</v>
      </c>
      <c r="D500" s="12" t="s">
        <v>1331</v>
      </c>
      <c r="E500" s="12" t="s">
        <v>1330</v>
      </c>
      <c r="F500">
        <v>3</v>
      </c>
      <c r="G500" t="s">
        <v>333</v>
      </c>
      <c r="H500" s="3" t="s">
        <v>731</v>
      </c>
      <c r="W500">
        <v>1</v>
      </c>
      <c r="AA500" s="12"/>
      <c r="AJ500" t="s">
        <v>433</v>
      </c>
      <c r="AN500" s="3">
        <v>1</v>
      </c>
      <c r="AO500">
        <v>0.35</v>
      </c>
      <c r="AS500">
        <v>99</v>
      </c>
      <c r="BB500" s="12" t="s">
        <v>1832</v>
      </c>
      <c r="BE500" s="12"/>
      <c r="BF500">
        <v>1</v>
      </c>
      <c r="BG500">
        <v>30</v>
      </c>
      <c r="BH500" s="4">
        <v>70</v>
      </c>
      <c r="BI500" s="4">
        <v>80</v>
      </c>
      <c r="BJ500" s="4">
        <v>1</v>
      </c>
      <c r="BK500" s="4" t="s">
        <v>501</v>
      </c>
      <c r="BM500" s="12" t="s">
        <v>1318</v>
      </c>
      <c r="BN500" s="12"/>
      <c r="BO500" s="12"/>
      <c r="BP500" s="12" t="s">
        <v>1318</v>
      </c>
      <c r="BQ500" s="12"/>
      <c r="BR500" s="5" t="s">
        <v>1290</v>
      </c>
      <c r="BS500" s="3"/>
      <c r="BT500" s="3"/>
      <c r="BU500" s="3"/>
      <c r="BV500" s="3"/>
      <c r="BW500" s="3"/>
      <c r="BX500" s="12"/>
      <c r="BY500" s="12"/>
      <c r="BZ500" s="12"/>
      <c r="CA500" s="12"/>
      <c r="CE500" s="12" t="s">
        <v>1313</v>
      </c>
      <c r="CM500" s="12" t="s">
        <v>1818</v>
      </c>
    </row>
    <row r="501" spans="1:93" x14ac:dyDescent="0.15">
      <c r="A501" s="12" t="s">
        <v>1319</v>
      </c>
      <c r="C501" t="s">
        <v>326</v>
      </c>
      <c r="D501" s="12"/>
      <c r="E501" s="12"/>
      <c r="G501" t="s">
        <v>333</v>
      </c>
      <c r="H501" s="3" t="s">
        <v>501</v>
      </c>
      <c r="W501">
        <v>2</v>
      </c>
      <c r="AA501" s="12"/>
      <c r="AJ501" t="s">
        <v>433</v>
      </c>
      <c r="AN501" s="3"/>
      <c r="AS501">
        <v>99</v>
      </c>
      <c r="BE501" s="12"/>
      <c r="BF501">
        <v>0.01</v>
      </c>
      <c r="BM501" s="3"/>
      <c r="BN501" s="3"/>
      <c r="BO501" s="3"/>
      <c r="BP501" s="3"/>
      <c r="BQ501" s="3"/>
      <c r="BR501" s="5" t="s">
        <v>1290</v>
      </c>
      <c r="BS501" s="3"/>
      <c r="BT501" s="3"/>
      <c r="BU501" s="3"/>
      <c r="BV501" s="3"/>
      <c r="BW501" s="3"/>
      <c r="BX501" s="12" t="s">
        <v>1320</v>
      </c>
      <c r="BY501" s="12" t="s">
        <v>1326</v>
      </c>
      <c r="BZ501" s="12"/>
      <c r="CA501" s="12"/>
    </row>
    <row r="502" spans="1:93" x14ac:dyDescent="0.15">
      <c r="A502" s="12" t="s">
        <v>1830</v>
      </c>
      <c r="C502" t="s">
        <v>326</v>
      </c>
      <c r="G502" t="s">
        <v>333</v>
      </c>
      <c r="H502" s="3" t="s">
        <v>352</v>
      </c>
      <c r="I502" s="3" t="s">
        <v>353</v>
      </c>
      <c r="W502">
        <v>1</v>
      </c>
      <c r="AN502" s="3"/>
      <c r="AS502">
        <v>1</v>
      </c>
      <c r="BK502" s="13"/>
      <c r="BL502" s="13"/>
      <c r="BM502" s="3"/>
      <c r="BN502" s="3"/>
      <c r="BO502" s="3"/>
      <c r="BP502" s="3"/>
      <c r="BQ502" s="3"/>
      <c r="BS502" s="3"/>
      <c r="BT502" s="3"/>
      <c r="BU502" s="3"/>
      <c r="BV502" s="3"/>
      <c r="BW502" s="3"/>
      <c r="BX502" s="12" t="s">
        <v>1831</v>
      </c>
      <c r="CB502">
        <v>30</v>
      </c>
      <c r="CO502">
        <v>1</v>
      </c>
    </row>
    <row r="504" spans="1:93" x14ac:dyDescent="0.15">
      <c r="A504" s="12" t="s">
        <v>915</v>
      </c>
      <c r="C504" s="12"/>
      <c r="H504" s="14"/>
      <c r="I504" s="14"/>
      <c r="AH504" s="12"/>
      <c r="AM504" s="12"/>
      <c r="BX504" s="12"/>
    </row>
    <row r="506" spans="1:93" x14ac:dyDescent="0.15">
      <c r="BM506" s="12"/>
      <c r="BN506" s="12"/>
      <c r="BO506" s="12"/>
    </row>
    <row r="508" spans="1:93" x14ac:dyDescent="0.15">
      <c r="BM508" s="5"/>
      <c r="BN508" s="5"/>
      <c r="BO508" s="5"/>
      <c r="BP508" s="5"/>
      <c r="BQ508" s="5"/>
    </row>
    <row r="509" spans="1:93" x14ac:dyDescent="0.15">
      <c r="BM509" s="5"/>
      <c r="BN509" s="5"/>
      <c r="BO509" s="5"/>
      <c r="BP509" s="5"/>
      <c r="BQ509" s="5"/>
    </row>
    <row r="510" spans="1:93" x14ac:dyDescent="0.15">
      <c r="A510" s="12"/>
      <c r="BX510" s="12"/>
    </row>
    <row r="511" spans="1:93" x14ac:dyDescent="0.15">
      <c r="A511" t="s">
        <v>430</v>
      </c>
      <c r="C511" t="s">
        <v>326</v>
      </c>
      <c r="E511" t="s">
        <v>431</v>
      </c>
      <c r="W511">
        <v>2</v>
      </c>
      <c r="AH511" t="s">
        <v>327</v>
      </c>
      <c r="AJ511" t="s">
        <v>328</v>
      </c>
      <c r="AM511" t="s">
        <v>329</v>
      </c>
      <c r="AO511">
        <v>1</v>
      </c>
      <c r="AS511">
        <v>1</v>
      </c>
      <c r="BF511">
        <v>2</v>
      </c>
      <c r="BM511" t="s">
        <v>37</v>
      </c>
      <c r="BR511" s="5" t="s">
        <v>330</v>
      </c>
      <c r="BS511" t="s">
        <v>331</v>
      </c>
      <c r="BX511" t="s">
        <v>377</v>
      </c>
      <c r="BY511">
        <v>-0.8</v>
      </c>
      <c r="CG511" t="s">
        <v>422</v>
      </c>
      <c r="CI511" t="s">
        <v>423</v>
      </c>
      <c r="CN511" t="s">
        <v>342</v>
      </c>
    </row>
    <row r="513" spans="1:92" x14ac:dyDescent="0.15">
      <c r="A513" t="s">
        <v>153</v>
      </c>
      <c r="C513" t="s">
        <v>326</v>
      </c>
      <c r="E513" t="s">
        <v>432</v>
      </c>
      <c r="G513" t="s">
        <v>333</v>
      </c>
      <c r="H513" s="3" t="s">
        <v>334</v>
      </c>
      <c r="W513">
        <v>2</v>
      </c>
      <c r="AH513" t="s">
        <v>327</v>
      </c>
      <c r="AJ513" s="12" t="s">
        <v>988</v>
      </c>
      <c r="AS513">
        <v>100</v>
      </c>
      <c r="BE513" s="12" t="s">
        <v>987</v>
      </c>
      <c r="BF513">
        <v>0.2</v>
      </c>
      <c r="BG513">
        <v>10</v>
      </c>
      <c r="BH513" s="4">
        <v>48</v>
      </c>
      <c r="BI513" s="4">
        <v>50</v>
      </c>
      <c r="BJ513" s="4">
        <v>1</v>
      </c>
      <c r="BK513" s="4" t="s">
        <v>336</v>
      </c>
      <c r="BX513" t="s">
        <v>377</v>
      </c>
      <c r="BY513">
        <v>-0.8</v>
      </c>
      <c r="CB513">
        <v>99999</v>
      </c>
      <c r="CD513">
        <v>1</v>
      </c>
      <c r="CN513" t="s">
        <v>421</v>
      </c>
    </row>
    <row r="514" spans="1:92" x14ac:dyDescent="0.15">
      <c r="A514" s="12" t="s">
        <v>987</v>
      </c>
      <c r="C514" t="s">
        <v>326</v>
      </c>
      <c r="E514" t="s">
        <v>432</v>
      </c>
      <c r="G514" t="s">
        <v>333</v>
      </c>
      <c r="H514" s="3" t="s">
        <v>334</v>
      </c>
      <c r="W514">
        <v>2</v>
      </c>
      <c r="AH514" t="s">
        <v>327</v>
      </c>
      <c r="AJ514" t="s">
        <v>433</v>
      </c>
      <c r="AS514">
        <v>100</v>
      </c>
      <c r="BF514">
        <v>0.2</v>
      </c>
      <c r="BG514">
        <v>9999</v>
      </c>
      <c r="BH514" s="4">
        <v>0</v>
      </c>
      <c r="BI514" s="4">
        <v>10</v>
      </c>
      <c r="BJ514" s="4">
        <v>1</v>
      </c>
      <c r="BK514" s="4" t="s">
        <v>336</v>
      </c>
      <c r="BX514" t="s">
        <v>377</v>
      </c>
      <c r="BY514">
        <v>-0.8</v>
      </c>
      <c r="CB514">
        <v>99999</v>
      </c>
      <c r="CD514">
        <v>1</v>
      </c>
      <c r="CN514" t="s">
        <v>421</v>
      </c>
    </row>
    <row r="515" spans="1:92" x14ac:dyDescent="0.15">
      <c r="A515" t="s">
        <v>152</v>
      </c>
      <c r="C515" t="s">
        <v>326</v>
      </c>
      <c r="H515" s="3" t="s">
        <v>336</v>
      </c>
      <c r="W515">
        <v>1</v>
      </c>
      <c r="AH515" t="s">
        <v>327</v>
      </c>
      <c r="AJ515" t="s">
        <v>433</v>
      </c>
      <c r="AN515">
        <v>1</v>
      </c>
      <c r="AO515">
        <v>0.05</v>
      </c>
      <c r="AS515">
        <v>100</v>
      </c>
      <c r="BF515">
        <v>0.2</v>
      </c>
    </row>
    <row r="517" spans="1:92" x14ac:dyDescent="0.15">
      <c r="A517" t="s">
        <v>434</v>
      </c>
      <c r="C517" t="s">
        <v>326</v>
      </c>
      <c r="D517" t="s">
        <v>435</v>
      </c>
      <c r="H517" s="3" t="s">
        <v>336</v>
      </c>
      <c r="W517">
        <v>2</v>
      </c>
      <c r="AH517" t="s">
        <v>327</v>
      </c>
      <c r="AJ517" t="s">
        <v>328</v>
      </c>
      <c r="AM517" t="s">
        <v>329</v>
      </c>
      <c r="AO517">
        <v>2</v>
      </c>
      <c r="AS517">
        <v>1</v>
      </c>
      <c r="AT517">
        <v>3</v>
      </c>
      <c r="BF517">
        <v>0.2</v>
      </c>
      <c r="BG517">
        <v>0.2</v>
      </c>
      <c r="BH517" s="4">
        <v>0</v>
      </c>
      <c r="BI517" s="4">
        <v>3</v>
      </c>
      <c r="BJ517" s="4">
        <v>2</v>
      </c>
      <c r="BK517" s="4" t="s">
        <v>336</v>
      </c>
      <c r="BM517" t="s">
        <v>37</v>
      </c>
      <c r="BR517" s="5" t="s">
        <v>330</v>
      </c>
      <c r="BS517" t="s">
        <v>369</v>
      </c>
    </row>
    <row r="518" spans="1:92" x14ac:dyDescent="0.15">
      <c r="A518" t="s">
        <v>436</v>
      </c>
      <c r="C518" t="s">
        <v>326</v>
      </c>
      <c r="D518" t="s">
        <v>435</v>
      </c>
      <c r="H518" s="3" t="s">
        <v>334</v>
      </c>
      <c r="W518">
        <v>2</v>
      </c>
      <c r="AH518" t="s">
        <v>327</v>
      </c>
      <c r="AJ518" t="s">
        <v>328</v>
      </c>
      <c r="AM518" t="s">
        <v>329</v>
      </c>
      <c r="AO518">
        <v>2</v>
      </c>
      <c r="AS518">
        <v>1</v>
      </c>
      <c r="AT518">
        <v>3</v>
      </c>
      <c r="BF518">
        <v>2</v>
      </c>
      <c r="BG518">
        <v>10</v>
      </c>
      <c r="BH518" s="4">
        <v>0</v>
      </c>
      <c r="BI518" s="4">
        <v>3</v>
      </c>
      <c r="BJ518" s="4">
        <v>1</v>
      </c>
      <c r="BK518" s="4" t="s">
        <v>336</v>
      </c>
      <c r="BM518" t="s">
        <v>37</v>
      </c>
      <c r="BR518" s="5" t="s">
        <v>330</v>
      </c>
      <c r="BS518" t="s">
        <v>369</v>
      </c>
    </row>
    <row r="520" spans="1:92" x14ac:dyDescent="0.15">
      <c r="A520" t="s">
        <v>437</v>
      </c>
      <c r="C520" t="s">
        <v>438</v>
      </c>
      <c r="E520" t="s">
        <v>439</v>
      </c>
      <c r="G520" t="s">
        <v>383</v>
      </c>
      <c r="H520" s="3" t="s">
        <v>334</v>
      </c>
      <c r="V520">
        <v>1</v>
      </c>
      <c r="W520">
        <v>2</v>
      </c>
      <c r="AH520" t="s">
        <v>327</v>
      </c>
      <c r="AJ520" t="s">
        <v>358</v>
      </c>
      <c r="AM520" t="s">
        <v>344</v>
      </c>
      <c r="AO520">
        <v>1.5</v>
      </c>
      <c r="AS520">
        <v>99</v>
      </c>
      <c r="BF520">
        <v>1</v>
      </c>
      <c r="BG520">
        <v>0.3</v>
      </c>
      <c r="BH520" s="4">
        <v>1</v>
      </c>
      <c r="BI520" s="4">
        <v>1</v>
      </c>
      <c r="BJ520" s="4">
        <v>1</v>
      </c>
      <c r="BK520" s="4" t="s">
        <v>336</v>
      </c>
      <c r="BM520" t="s">
        <v>37</v>
      </c>
      <c r="BR520" s="5" t="s">
        <v>330</v>
      </c>
      <c r="CN520" t="s">
        <v>342</v>
      </c>
    </row>
    <row r="521" spans="1:92" x14ac:dyDescent="0.15">
      <c r="A521" t="s">
        <v>440</v>
      </c>
      <c r="C521" t="s">
        <v>441</v>
      </c>
      <c r="E521" t="s">
        <v>442</v>
      </c>
      <c r="H521" s="3" t="s">
        <v>334</v>
      </c>
    </row>
    <row r="523" spans="1:92" x14ac:dyDescent="0.15">
      <c r="A523" t="s">
        <v>443</v>
      </c>
      <c r="C523" t="s">
        <v>326</v>
      </c>
      <c r="H523" s="3" t="s">
        <v>352</v>
      </c>
      <c r="I523" s="3" t="s">
        <v>361</v>
      </c>
      <c r="W523">
        <v>1</v>
      </c>
      <c r="AA523" s="12" t="s">
        <v>771</v>
      </c>
      <c r="AB523" s="12"/>
      <c r="BX523" t="s">
        <v>444</v>
      </c>
      <c r="BY523">
        <v>-10</v>
      </c>
    </row>
    <row r="525" spans="1:92" x14ac:dyDescent="0.15">
      <c r="A525" t="s">
        <v>445</v>
      </c>
      <c r="C525" t="s">
        <v>412</v>
      </c>
      <c r="G525" t="s">
        <v>383</v>
      </c>
      <c r="H525" s="3" t="s">
        <v>336</v>
      </c>
      <c r="Q525" s="3">
        <v>1</v>
      </c>
      <c r="BA525">
        <v>10</v>
      </c>
      <c r="BG525">
        <v>0.2</v>
      </c>
      <c r="BH525" s="4">
        <v>0</v>
      </c>
      <c r="BI525" s="4">
        <v>5</v>
      </c>
      <c r="BJ525" s="4">
        <v>1</v>
      </c>
      <c r="BK525" s="4" t="s">
        <v>336</v>
      </c>
    </row>
    <row r="526" spans="1:92" x14ac:dyDescent="0.15">
      <c r="A526" t="s">
        <v>123</v>
      </c>
      <c r="C526" t="s">
        <v>446</v>
      </c>
      <c r="G526" t="s">
        <v>333</v>
      </c>
      <c r="H526" s="3" t="s">
        <v>334</v>
      </c>
      <c r="BA526">
        <v>10</v>
      </c>
      <c r="BG526">
        <v>5</v>
      </c>
      <c r="BH526" s="4">
        <v>5</v>
      </c>
      <c r="BI526" s="4">
        <v>5</v>
      </c>
      <c r="BJ526" s="4">
        <v>1</v>
      </c>
      <c r="BK526" s="4" t="s">
        <v>336</v>
      </c>
    </row>
    <row r="527" spans="1:92" x14ac:dyDescent="0.15">
      <c r="A527" t="s">
        <v>447</v>
      </c>
      <c r="C527" t="s">
        <v>412</v>
      </c>
      <c r="G527" t="s">
        <v>383</v>
      </c>
      <c r="H527" s="3" t="s">
        <v>336</v>
      </c>
      <c r="I527" s="3" t="s">
        <v>415</v>
      </c>
      <c r="Q527" s="3">
        <v>1</v>
      </c>
      <c r="BA527">
        <v>10</v>
      </c>
      <c r="BG527">
        <v>0.2</v>
      </c>
      <c r="BH527" s="4">
        <v>0</v>
      </c>
      <c r="BI527" s="4">
        <v>5</v>
      </c>
      <c r="BJ527" s="4">
        <v>1</v>
      </c>
      <c r="BK527" s="4" t="s">
        <v>336</v>
      </c>
    </row>
    <row r="528" spans="1:92" x14ac:dyDescent="0.15">
      <c r="A528" s="12" t="s">
        <v>916</v>
      </c>
      <c r="C528" s="12" t="s">
        <v>917</v>
      </c>
      <c r="H528" s="3" t="s">
        <v>548</v>
      </c>
      <c r="I528" s="3" t="s">
        <v>550</v>
      </c>
      <c r="BV528" s="12" t="s">
        <v>568</v>
      </c>
    </row>
    <row r="530" spans="1:94" s="2" customFormat="1" x14ac:dyDescent="0.15">
      <c r="A530" s="2" t="s">
        <v>448</v>
      </c>
      <c r="H530" s="7"/>
      <c r="I530" s="7"/>
      <c r="J530" s="7"/>
      <c r="K530" s="7"/>
      <c r="L530" s="7"/>
      <c r="M530" s="7"/>
      <c r="N530" s="7"/>
      <c r="O530" s="7"/>
      <c r="P530" s="7"/>
      <c r="Q530" s="7"/>
      <c r="R530" s="7"/>
      <c r="BH530" s="8"/>
      <c r="BI530" s="8"/>
      <c r="BJ530" s="8"/>
      <c r="BK530" s="8"/>
      <c r="BL530" s="8"/>
      <c r="BR530" s="9"/>
    </row>
    <row r="531" spans="1:94" x14ac:dyDescent="0.15">
      <c r="A531" s="12" t="s">
        <v>1372</v>
      </c>
      <c r="C531" t="s">
        <v>142</v>
      </c>
      <c r="W531">
        <v>1</v>
      </c>
      <c r="AH531" t="s">
        <v>335</v>
      </c>
      <c r="AK531">
        <v>0</v>
      </c>
      <c r="AM531" t="s">
        <v>344</v>
      </c>
      <c r="AO531">
        <v>1</v>
      </c>
      <c r="AS531">
        <v>1</v>
      </c>
      <c r="BM531" t="s">
        <v>37</v>
      </c>
      <c r="BR531" s="5" t="s">
        <v>330</v>
      </c>
    </row>
    <row r="532" spans="1:94" x14ac:dyDescent="0.15">
      <c r="A532" t="s">
        <v>449</v>
      </c>
      <c r="C532" t="s">
        <v>326</v>
      </c>
      <c r="W532">
        <v>1</v>
      </c>
      <c r="AH532" t="s">
        <v>335</v>
      </c>
      <c r="AK532">
        <v>2</v>
      </c>
      <c r="AM532" t="s">
        <v>344</v>
      </c>
      <c r="AO532">
        <v>1</v>
      </c>
      <c r="AS532">
        <v>1</v>
      </c>
      <c r="BF532">
        <v>2</v>
      </c>
      <c r="BM532" t="s">
        <v>37</v>
      </c>
      <c r="BR532" s="5" t="s">
        <v>330</v>
      </c>
      <c r="BS532" t="s">
        <v>331</v>
      </c>
    </row>
    <row r="533" spans="1:94" x14ac:dyDescent="0.15">
      <c r="A533" t="s">
        <v>450</v>
      </c>
      <c r="C533" t="s">
        <v>142</v>
      </c>
      <c r="W533">
        <v>1</v>
      </c>
      <c r="AH533" t="s">
        <v>335</v>
      </c>
      <c r="AK533">
        <v>0</v>
      </c>
      <c r="AM533" t="s">
        <v>344</v>
      </c>
      <c r="AO533">
        <v>1</v>
      </c>
      <c r="AS533">
        <v>1</v>
      </c>
      <c r="BF533">
        <v>1</v>
      </c>
      <c r="BM533" t="s">
        <v>37</v>
      </c>
      <c r="BR533" s="5" t="s">
        <v>330</v>
      </c>
    </row>
    <row r="534" spans="1:94" x14ac:dyDescent="0.15">
      <c r="A534" t="s">
        <v>90</v>
      </c>
      <c r="C534" t="s">
        <v>142</v>
      </c>
      <c r="W534">
        <v>1</v>
      </c>
      <c r="AH534" t="s">
        <v>335</v>
      </c>
      <c r="AK534">
        <v>0</v>
      </c>
      <c r="AM534" t="s">
        <v>344</v>
      </c>
      <c r="AO534">
        <v>1</v>
      </c>
      <c r="AS534">
        <v>1</v>
      </c>
      <c r="BF534">
        <v>1</v>
      </c>
      <c r="BM534" t="s">
        <v>37</v>
      </c>
      <c r="BR534" s="5" t="s">
        <v>330</v>
      </c>
    </row>
    <row r="535" spans="1:94" x14ac:dyDescent="0.15">
      <c r="A535" t="s">
        <v>451</v>
      </c>
      <c r="C535" t="s">
        <v>326</v>
      </c>
      <c r="H535" s="3" t="s">
        <v>352</v>
      </c>
      <c r="I535" s="3" t="s">
        <v>361</v>
      </c>
      <c r="W535">
        <v>2</v>
      </c>
      <c r="AA535" s="12" t="s">
        <v>771</v>
      </c>
      <c r="AB535" s="12"/>
      <c r="AN535" s="3"/>
      <c r="AS535">
        <v>1</v>
      </c>
      <c r="BH535"/>
      <c r="BI535"/>
      <c r="BJ535"/>
      <c r="BK535"/>
      <c r="BL535"/>
      <c r="BM535" s="3"/>
      <c r="BN535" s="3"/>
      <c r="BO535" s="3"/>
      <c r="BP535" s="3"/>
      <c r="BQ535" s="3"/>
      <c r="BS535" s="3"/>
      <c r="BT535" s="3"/>
      <c r="BU535" s="3"/>
      <c r="BV535" s="3"/>
      <c r="BW535" s="3"/>
      <c r="BX535" t="s">
        <v>452</v>
      </c>
      <c r="CB535">
        <v>99999</v>
      </c>
    </row>
    <row r="536" spans="1:94" x14ac:dyDescent="0.15">
      <c r="A536" s="12" t="s">
        <v>1842</v>
      </c>
      <c r="C536" t="s">
        <v>326</v>
      </c>
      <c r="H536" s="3" t="s">
        <v>352</v>
      </c>
      <c r="I536" s="3" t="s">
        <v>361</v>
      </c>
      <c r="W536">
        <v>2</v>
      </c>
      <c r="AA536" s="12" t="s">
        <v>771</v>
      </c>
      <c r="AB536" s="12"/>
      <c r="AN536" s="3"/>
      <c r="AS536">
        <v>1</v>
      </c>
      <c r="BH536"/>
      <c r="BI536"/>
      <c r="BJ536"/>
      <c r="BK536"/>
      <c r="BL536"/>
      <c r="BM536" s="3"/>
      <c r="BN536" s="3"/>
      <c r="BO536" s="3"/>
      <c r="BP536" s="3"/>
      <c r="BQ536" s="3"/>
      <c r="BS536" s="3"/>
      <c r="BT536" s="3"/>
      <c r="BU536" s="3"/>
      <c r="BV536" s="3"/>
      <c r="BW536" s="3"/>
      <c r="BX536" s="12" t="s">
        <v>1843</v>
      </c>
      <c r="CB536">
        <v>99999</v>
      </c>
    </row>
    <row r="538" spans="1:94" x14ac:dyDescent="0.15">
      <c r="A538" s="12" t="s">
        <v>584</v>
      </c>
      <c r="C538" s="12" t="s">
        <v>585</v>
      </c>
      <c r="H538" s="14" t="s">
        <v>548</v>
      </c>
      <c r="I538" s="14" t="s">
        <v>586</v>
      </c>
      <c r="R538" s="3">
        <v>1</v>
      </c>
      <c r="V538">
        <v>1</v>
      </c>
      <c r="W538">
        <v>1</v>
      </c>
      <c r="AH538" s="12" t="s">
        <v>510</v>
      </c>
      <c r="AK538">
        <v>1.65</v>
      </c>
      <c r="AM538" t="s">
        <v>344</v>
      </c>
      <c r="AO538">
        <v>2</v>
      </c>
      <c r="AS538">
        <v>99</v>
      </c>
      <c r="BF538">
        <v>0.2</v>
      </c>
      <c r="CP538">
        <v>1</v>
      </c>
    </row>
    <row r="539" spans="1:94" x14ac:dyDescent="0.15">
      <c r="A539" s="12"/>
      <c r="C539" s="12"/>
      <c r="H539" s="14"/>
      <c r="I539" s="14"/>
      <c r="AH539" s="12"/>
    </row>
    <row r="540" spans="1:94" x14ac:dyDescent="0.15">
      <c r="A540" s="12" t="s">
        <v>623</v>
      </c>
      <c r="C540" t="s">
        <v>326</v>
      </c>
      <c r="K540" s="14"/>
      <c r="L540" s="14"/>
      <c r="M540" s="14"/>
      <c r="N540" s="14"/>
      <c r="O540" s="14"/>
      <c r="W540">
        <v>1</v>
      </c>
      <c r="AH540" t="s">
        <v>335</v>
      </c>
      <c r="AI540" s="12" t="s">
        <v>640</v>
      </c>
      <c r="AK540">
        <v>7</v>
      </c>
      <c r="AL540" s="12"/>
      <c r="AM540" t="s">
        <v>344</v>
      </c>
      <c r="AO540">
        <v>1</v>
      </c>
      <c r="AS540">
        <v>1</v>
      </c>
      <c r="AW540">
        <v>1.4</v>
      </c>
      <c r="AX540">
        <v>1</v>
      </c>
      <c r="AY540">
        <v>1</v>
      </c>
      <c r="BF540">
        <v>4.5</v>
      </c>
      <c r="BM540" t="s">
        <v>37</v>
      </c>
      <c r="BR540" s="5" t="s">
        <v>330</v>
      </c>
      <c r="BS540" s="12" t="s">
        <v>624</v>
      </c>
      <c r="BT540" s="12" t="s">
        <v>641</v>
      </c>
      <c r="BU540" s="12"/>
      <c r="BV540" s="12"/>
      <c r="BW540" s="12"/>
      <c r="BX540" s="12"/>
    </row>
    <row r="541" spans="1:94" x14ac:dyDescent="0.15">
      <c r="A541" s="12"/>
      <c r="C541" s="12"/>
      <c r="H541" s="14"/>
      <c r="I541" s="14"/>
      <c r="AH541" s="12"/>
    </row>
    <row r="542" spans="1:94" x14ac:dyDescent="0.15">
      <c r="A542" s="12" t="s">
        <v>597</v>
      </c>
      <c r="C542" t="s">
        <v>326</v>
      </c>
      <c r="W542">
        <v>1</v>
      </c>
      <c r="AH542" t="s">
        <v>335</v>
      </c>
      <c r="AI542" s="12" t="s">
        <v>640</v>
      </c>
      <c r="AK542">
        <v>2.2000000000000002</v>
      </c>
      <c r="AL542" s="12"/>
      <c r="AM542" s="12" t="s">
        <v>609</v>
      </c>
      <c r="AO542">
        <v>1</v>
      </c>
      <c r="AS542">
        <v>1</v>
      </c>
      <c r="BF542">
        <v>4</v>
      </c>
      <c r="BM542" t="s">
        <v>37</v>
      </c>
      <c r="BR542" s="5" t="s">
        <v>330</v>
      </c>
      <c r="BS542" t="s">
        <v>331</v>
      </c>
      <c r="BT542" s="12" t="s">
        <v>642</v>
      </c>
    </row>
    <row r="543" spans="1:94" x14ac:dyDescent="0.15">
      <c r="A543" s="12" t="s">
        <v>602</v>
      </c>
      <c r="C543" t="s">
        <v>326</v>
      </c>
      <c r="G543" t="s">
        <v>383</v>
      </c>
      <c r="H543" s="3" t="s">
        <v>336</v>
      </c>
      <c r="W543">
        <v>1</v>
      </c>
      <c r="AH543" t="s">
        <v>335</v>
      </c>
      <c r="AI543" s="12" t="s">
        <v>640</v>
      </c>
      <c r="AK543">
        <v>2.2000000000000002</v>
      </c>
      <c r="AL543" s="12"/>
      <c r="AM543" s="12" t="s">
        <v>609</v>
      </c>
      <c r="AO543">
        <v>1</v>
      </c>
      <c r="AS543">
        <v>1</v>
      </c>
      <c r="BF543">
        <v>4</v>
      </c>
      <c r="BG543">
        <v>0.2</v>
      </c>
      <c r="BH543" s="4">
        <v>0</v>
      </c>
      <c r="BI543" s="4">
        <v>2</v>
      </c>
      <c r="BJ543" s="4">
        <v>1</v>
      </c>
      <c r="BK543" s="13" t="s">
        <v>598</v>
      </c>
      <c r="BL543" s="13"/>
      <c r="BM543" t="s">
        <v>37</v>
      </c>
      <c r="BR543" s="5" t="s">
        <v>330</v>
      </c>
      <c r="BS543" t="s">
        <v>331</v>
      </c>
      <c r="BT543" s="12" t="s">
        <v>642</v>
      </c>
      <c r="BX543" s="12" t="s">
        <v>515</v>
      </c>
      <c r="BY543">
        <v>-30</v>
      </c>
      <c r="CB543">
        <v>10</v>
      </c>
      <c r="CF543" s="12" t="s">
        <v>612</v>
      </c>
    </row>
    <row r="544" spans="1:94" x14ac:dyDescent="0.15">
      <c r="A544" s="12"/>
    </row>
    <row r="545" spans="1:94" x14ac:dyDescent="0.15">
      <c r="A545" s="12" t="s">
        <v>1373</v>
      </c>
      <c r="C545" t="s">
        <v>142</v>
      </c>
      <c r="W545">
        <v>1</v>
      </c>
      <c r="AH545" t="s">
        <v>335</v>
      </c>
      <c r="AK545">
        <v>0</v>
      </c>
      <c r="AM545" t="s">
        <v>344</v>
      </c>
      <c r="AO545">
        <v>1</v>
      </c>
      <c r="AS545">
        <v>1</v>
      </c>
      <c r="BM545" t="s">
        <v>37</v>
      </c>
      <c r="BR545" s="5" t="s">
        <v>330</v>
      </c>
      <c r="BU545" s="12" t="s">
        <v>605</v>
      </c>
    </row>
    <row r="546" spans="1:94" x14ac:dyDescent="0.15">
      <c r="A546" s="12" t="s">
        <v>604</v>
      </c>
      <c r="C546" t="s">
        <v>142</v>
      </c>
      <c r="W546">
        <v>1</v>
      </c>
      <c r="AH546" t="s">
        <v>335</v>
      </c>
      <c r="AK546">
        <v>0</v>
      </c>
      <c r="AM546" t="s">
        <v>344</v>
      </c>
      <c r="AO546">
        <v>1</v>
      </c>
      <c r="AS546">
        <v>1</v>
      </c>
      <c r="BF546">
        <v>1</v>
      </c>
      <c r="BM546" t="s">
        <v>37</v>
      </c>
      <c r="BR546" s="5" t="s">
        <v>330</v>
      </c>
      <c r="BU546" s="12" t="s">
        <v>605</v>
      </c>
      <c r="BV546" s="12"/>
      <c r="BW546" s="12"/>
    </row>
    <row r="547" spans="1:94" x14ac:dyDescent="0.15">
      <c r="A547" s="12"/>
      <c r="BU547" s="12"/>
      <c r="BV547" s="12"/>
      <c r="BW547" s="12"/>
    </row>
    <row r="548" spans="1:94" x14ac:dyDescent="0.15">
      <c r="A548" s="12" t="s">
        <v>622</v>
      </c>
      <c r="C548" t="s">
        <v>326</v>
      </c>
      <c r="K548" s="14"/>
      <c r="L548" s="14"/>
      <c r="M548" s="14"/>
      <c r="N548" s="14"/>
      <c r="O548" s="14"/>
      <c r="W548">
        <v>1</v>
      </c>
      <c r="AH548" t="s">
        <v>335</v>
      </c>
      <c r="AI548" s="12" t="s">
        <v>640</v>
      </c>
      <c r="AK548">
        <v>1.9</v>
      </c>
      <c r="AL548" s="12"/>
      <c r="AM548" t="s">
        <v>344</v>
      </c>
      <c r="AO548">
        <v>1</v>
      </c>
      <c r="AS548">
        <v>1</v>
      </c>
      <c r="BF548">
        <v>2.4</v>
      </c>
      <c r="BM548" t="s">
        <v>37</v>
      </c>
      <c r="BR548" s="5" t="s">
        <v>330</v>
      </c>
      <c r="BS548" t="s">
        <v>331</v>
      </c>
      <c r="BT548" s="12" t="s">
        <v>643</v>
      </c>
      <c r="BU548" s="12" t="s">
        <v>605</v>
      </c>
      <c r="BV548" s="12"/>
      <c r="BW548" s="12"/>
      <c r="BX548" s="12"/>
    </row>
    <row r="549" spans="1:94" x14ac:dyDescent="0.15">
      <c r="A549" s="12"/>
      <c r="K549" s="14"/>
      <c r="L549" s="14"/>
      <c r="M549" s="14"/>
      <c r="N549" s="14"/>
      <c r="O549" s="14"/>
      <c r="BU549" s="12"/>
      <c r="BV549" s="12"/>
      <c r="BW549" s="12"/>
      <c r="BX549" s="12"/>
    </row>
    <row r="550" spans="1:94" x14ac:dyDescent="0.15">
      <c r="A550" s="12" t="s">
        <v>629</v>
      </c>
      <c r="C550" t="s">
        <v>142</v>
      </c>
      <c r="W550">
        <v>1</v>
      </c>
      <c r="AH550" t="s">
        <v>335</v>
      </c>
      <c r="AK550">
        <v>0</v>
      </c>
      <c r="AM550" t="s">
        <v>344</v>
      </c>
      <c r="AO550">
        <v>1</v>
      </c>
      <c r="AS550">
        <v>1</v>
      </c>
      <c r="BF550">
        <v>3</v>
      </c>
      <c r="BM550" t="s">
        <v>37</v>
      </c>
      <c r="BR550" s="5" t="s">
        <v>330</v>
      </c>
      <c r="BU550" s="12" t="s">
        <v>632</v>
      </c>
      <c r="BV550" s="12"/>
      <c r="BW550" s="12"/>
      <c r="BX550" s="12"/>
      <c r="CB550">
        <v>5</v>
      </c>
    </row>
    <row r="551" spans="1:94" x14ac:dyDescent="0.15">
      <c r="A551" s="12"/>
      <c r="C551" s="12"/>
      <c r="H551" s="14"/>
      <c r="I551" s="14"/>
      <c r="AH551" s="12"/>
    </row>
    <row r="552" spans="1:94" x14ac:dyDescent="0.15">
      <c r="A552" s="12" t="s">
        <v>594</v>
      </c>
      <c r="C552" t="s">
        <v>142</v>
      </c>
      <c r="W552">
        <v>1</v>
      </c>
      <c r="AH552" t="s">
        <v>335</v>
      </c>
      <c r="AK552">
        <v>0</v>
      </c>
      <c r="AM552" t="s">
        <v>344</v>
      </c>
      <c r="AO552">
        <v>1</v>
      </c>
      <c r="AS552">
        <v>1</v>
      </c>
      <c r="BF552">
        <v>1.7</v>
      </c>
      <c r="BM552" t="s">
        <v>37</v>
      </c>
      <c r="BR552" s="5" t="s">
        <v>330</v>
      </c>
    </row>
    <row r="553" spans="1:94" x14ac:dyDescent="0.15">
      <c r="A553" s="12" t="s">
        <v>595</v>
      </c>
      <c r="C553" s="12" t="s">
        <v>585</v>
      </c>
      <c r="H553" s="14" t="s">
        <v>548</v>
      </c>
      <c r="I553" s="14" t="s">
        <v>586</v>
      </c>
      <c r="R553" s="3">
        <v>1</v>
      </c>
      <c r="V553">
        <v>1</v>
      </c>
      <c r="W553">
        <v>1</v>
      </c>
      <c r="AH553" s="12" t="s">
        <v>510</v>
      </c>
      <c r="AK553">
        <v>1.65</v>
      </c>
      <c r="AM553" t="s">
        <v>344</v>
      </c>
      <c r="AO553">
        <v>2</v>
      </c>
      <c r="AS553">
        <v>99</v>
      </c>
      <c r="BF553">
        <v>0.2</v>
      </c>
      <c r="BX553" s="12" t="s">
        <v>515</v>
      </c>
      <c r="BY553">
        <v>-30</v>
      </c>
      <c r="CB553">
        <v>5</v>
      </c>
      <c r="CP553">
        <v>1</v>
      </c>
    </row>
    <row r="555" spans="1:94" x14ac:dyDescent="0.15">
      <c r="A555" s="12" t="s">
        <v>549</v>
      </c>
      <c r="C555" t="s">
        <v>326</v>
      </c>
      <c r="K555" s="14"/>
      <c r="L555" s="14"/>
      <c r="M555" s="14"/>
      <c r="N555" s="14"/>
      <c r="O555" s="14"/>
      <c r="T555">
        <v>1</v>
      </c>
      <c r="W555">
        <v>1</v>
      </c>
      <c r="AH555" t="s">
        <v>335</v>
      </c>
      <c r="AI555" s="12" t="s">
        <v>640</v>
      </c>
      <c r="AK555">
        <v>2</v>
      </c>
      <c r="AL555" s="12"/>
      <c r="AM555" t="s">
        <v>344</v>
      </c>
      <c r="AO555">
        <v>1</v>
      </c>
      <c r="AS555">
        <v>1</v>
      </c>
      <c r="BF555">
        <v>3.7</v>
      </c>
      <c r="BM555" t="s">
        <v>37</v>
      </c>
      <c r="BR555" s="5" t="s">
        <v>330</v>
      </c>
      <c r="BS555" t="s">
        <v>331</v>
      </c>
      <c r="BT555" s="12" t="s">
        <v>642</v>
      </c>
      <c r="BU555" s="12" t="s">
        <v>568</v>
      </c>
      <c r="BV555" s="12"/>
      <c r="BW555" s="12"/>
      <c r="BX555" s="12" t="s">
        <v>515</v>
      </c>
      <c r="BY555">
        <v>-30</v>
      </c>
      <c r="CB555">
        <v>5</v>
      </c>
    </row>
    <row r="556" spans="1:94" x14ac:dyDescent="0.15">
      <c r="A556" s="12" t="s">
        <v>647</v>
      </c>
      <c r="C556" t="s">
        <v>142</v>
      </c>
      <c r="W556">
        <v>1</v>
      </c>
      <c r="AH556" t="s">
        <v>335</v>
      </c>
      <c r="AK556">
        <v>0</v>
      </c>
      <c r="AM556" t="s">
        <v>344</v>
      </c>
      <c r="AO556">
        <v>1</v>
      </c>
      <c r="AS556">
        <v>1</v>
      </c>
      <c r="BF556">
        <v>3.7</v>
      </c>
      <c r="BM556" t="s">
        <v>37</v>
      </c>
      <c r="BR556" s="5" t="s">
        <v>330</v>
      </c>
      <c r="BS556" t="s">
        <v>331</v>
      </c>
      <c r="BU556" s="12" t="s">
        <v>568</v>
      </c>
      <c r="BV556" s="12"/>
      <c r="BW556" s="12"/>
      <c r="BX556" s="12" t="s">
        <v>515</v>
      </c>
      <c r="BY556">
        <v>-30</v>
      </c>
      <c r="CB556">
        <v>5</v>
      </c>
    </row>
    <row r="557" spans="1:94" x14ac:dyDescent="0.15">
      <c r="A557" s="12" t="s">
        <v>551</v>
      </c>
      <c r="C557" t="s">
        <v>326</v>
      </c>
      <c r="G557" s="12" t="s">
        <v>500</v>
      </c>
      <c r="K557" s="14"/>
      <c r="L557" s="14" t="s">
        <v>560</v>
      </c>
      <c r="M557" s="14"/>
      <c r="N557" s="14"/>
      <c r="O557" s="14"/>
      <c r="S557">
        <v>1</v>
      </c>
      <c r="W557">
        <v>1</v>
      </c>
      <c r="AH557" s="12" t="s">
        <v>510</v>
      </c>
      <c r="AK557">
        <v>2</v>
      </c>
      <c r="AM557" t="s">
        <v>344</v>
      </c>
      <c r="AO557">
        <v>1</v>
      </c>
      <c r="AS557">
        <v>99</v>
      </c>
      <c r="BF557">
        <v>3.7</v>
      </c>
      <c r="BG557">
        <v>0.2</v>
      </c>
      <c r="BH557" s="4">
        <v>10.5</v>
      </c>
      <c r="BI557" s="4">
        <v>10.5</v>
      </c>
      <c r="BJ557" s="4">
        <v>1</v>
      </c>
      <c r="BK557" s="13" t="s">
        <v>501</v>
      </c>
      <c r="BL557" s="13"/>
      <c r="BM557" t="s">
        <v>37</v>
      </c>
      <c r="BR557" s="5" t="s">
        <v>330</v>
      </c>
      <c r="BU557" s="12" t="s">
        <v>568</v>
      </c>
      <c r="BV557" s="12"/>
      <c r="BW557" s="12"/>
      <c r="BX557" s="12" t="s">
        <v>515</v>
      </c>
      <c r="BY557">
        <v>-30</v>
      </c>
      <c r="CB557">
        <v>10</v>
      </c>
      <c r="CG557" s="12" t="s">
        <v>577</v>
      </c>
      <c r="CH557" s="12"/>
    </row>
    <row r="558" spans="1:94" x14ac:dyDescent="0.15">
      <c r="A558" s="12" t="s">
        <v>579</v>
      </c>
      <c r="C558" s="12" t="s">
        <v>580</v>
      </c>
      <c r="G558" s="12" t="s">
        <v>500</v>
      </c>
      <c r="K558" s="14"/>
      <c r="L558" s="14" t="s">
        <v>560</v>
      </c>
      <c r="M558" s="14"/>
      <c r="N558" s="14"/>
      <c r="O558" s="14"/>
      <c r="AS558">
        <v>2</v>
      </c>
      <c r="BF558">
        <v>3.7</v>
      </c>
      <c r="BG558">
        <v>0.2</v>
      </c>
      <c r="BH558" s="4">
        <v>20</v>
      </c>
      <c r="BI558" s="4">
        <v>35</v>
      </c>
      <c r="BJ558" s="4">
        <v>1</v>
      </c>
      <c r="BK558" s="13" t="s">
        <v>501</v>
      </c>
      <c r="BL558" s="13"/>
      <c r="BM558" s="12" t="s">
        <v>582</v>
      </c>
      <c r="BN558" s="12"/>
      <c r="BO558" s="12"/>
      <c r="BR558" s="5" t="s">
        <v>330</v>
      </c>
      <c r="CG558" s="12" t="s">
        <v>577</v>
      </c>
      <c r="CH558" s="12"/>
      <c r="CI558" s="12" t="s">
        <v>581</v>
      </c>
    </row>
    <row r="559" spans="1:94" x14ac:dyDescent="0.15">
      <c r="A559" s="12" t="s">
        <v>543</v>
      </c>
      <c r="C559" s="12" t="s">
        <v>544</v>
      </c>
      <c r="H559" s="14" t="s">
        <v>548</v>
      </c>
      <c r="I559" s="14" t="s">
        <v>557</v>
      </c>
      <c r="J559" s="3">
        <v>1</v>
      </c>
      <c r="W559">
        <v>2</v>
      </c>
      <c r="AA559" s="12" t="s">
        <v>771</v>
      </c>
      <c r="AB559" s="12">
        <v>1</v>
      </c>
      <c r="AN559">
        <v>1</v>
      </c>
      <c r="AS559">
        <v>1</v>
      </c>
      <c r="BC559" s="12" t="s">
        <v>1384</v>
      </c>
      <c r="BD559" s="12"/>
      <c r="BE559" s="12"/>
      <c r="BF559">
        <v>10</v>
      </c>
      <c r="CE559" s="12" t="s">
        <v>571</v>
      </c>
      <c r="CF559" s="12"/>
    </row>
    <row r="560" spans="1:94" x14ac:dyDescent="0.15">
      <c r="A560" s="12" t="s">
        <v>1383</v>
      </c>
      <c r="C560" t="s">
        <v>326</v>
      </c>
      <c r="H560" s="14" t="s">
        <v>548</v>
      </c>
      <c r="I560" s="14"/>
      <c r="S560">
        <v>1</v>
      </c>
      <c r="V560">
        <v>1</v>
      </c>
      <c r="W560">
        <v>2</v>
      </c>
      <c r="AA560" s="12" t="s">
        <v>771</v>
      </c>
      <c r="AB560" s="12"/>
      <c r="AS560">
        <v>1</v>
      </c>
      <c r="BC560" s="12"/>
      <c r="BD560" s="12"/>
      <c r="BE560" s="12"/>
      <c r="BF560">
        <v>10</v>
      </c>
      <c r="BM560" s="12" t="s">
        <v>561</v>
      </c>
      <c r="BN560" s="12"/>
      <c r="BO560" s="12"/>
      <c r="BR560" s="5" t="s">
        <v>1385</v>
      </c>
      <c r="CE560" s="12"/>
      <c r="CF560" s="12"/>
    </row>
    <row r="561" spans="1:93" x14ac:dyDescent="0.15">
      <c r="A561" s="12" t="s">
        <v>555</v>
      </c>
      <c r="C561" t="s">
        <v>326</v>
      </c>
      <c r="H561" s="14" t="s">
        <v>548</v>
      </c>
      <c r="I561" s="14"/>
      <c r="W561">
        <v>2</v>
      </c>
      <c r="AA561" s="12" t="s">
        <v>771</v>
      </c>
      <c r="AB561" s="12"/>
      <c r="AH561" s="12" t="s">
        <v>510</v>
      </c>
      <c r="AS561">
        <v>1</v>
      </c>
      <c r="BX561" s="14" t="s">
        <v>560</v>
      </c>
      <c r="CB561">
        <v>99999</v>
      </c>
    </row>
    <row r="562" spans="1:93" x14ac:dyDescent="0.15">
      <c r="A562" s="12" t="s">
        <v>575</v>
      </c>
      <c r="C562" t="s">
        <v>326</v>
      </c>
      <c r="H562" s="14" t="s">
        <v>548</v>
      </c>
      <c r="I562" s="14"/>
      <c r="W562">
        <v>2</v>
      </c>
      <c r="AA562" s="12" t="s">
        <v>771</v>
      </c>
      <c r="AB562" s="12"/>
      <c r="AH562" s="12" t="s">
        <v>510</v>
      </c>
      <c r="AS562">
        <v>1</v>
      </c>
      <c r="BX562" s="12" t="s">
        <v>572</v>
      </c>
      <c r="CB562">
        <v>10</v>
      </c>
    </row>
    <row r="563" spans="1:93" x14ac:dyDescent="0.15">
      <c r="A563" s="12" t="s">
        <v>554</v>
      </c>
      <c r="C563" t="s">
        <v>326</v>
      </c>
      <c r="H563" s="14" t="s">
        <v>548</v>
      </c>
      <c r="I563" s="14"/>
      <c r="W563">
        <v>2</v>
      </c>
      <c r="AA563" s="12" t="s">
        <v>771</v>
      </c>
      <c r="AB563" s="12"/>
      <c r="AH563" s="12" t="s">
        <v>510</v>
      </c>
      <c r="AS563">
        <v>1</v>
      </c>
      <c r="BX563" s="12" t="s">
        <v>570</v>
      </c>
      <c r="BY563">
        <v>0.5</v>
      </c>
      <c r="CB563">
        <v>99999</v>
      </c>
    </row>
    <row r="564" spans="1:93" x14ac:dyDescent="0.15">
      <c r="A564" s="12" t="s">
        <v>553</v>
      </c>
      <c r="C564" t="s">
        <v>326</v>
      </c>
      <c r="H564" s="14" t="s">
        <v>548</v>
      </c>
      <c r="I564" s="14"/>
      <c r="W564">
        <v>2</v>
      </c>
      <c r="AA564" s="12" t="s">
        <v>771</v>
      </c>
      <c r="AB564" s="12"/>
      <c r="AH564" s="12" t="s">
        <v>510</v>
      </c>
      <c r="AS564">
        <v>1</v>
      </c>
      <c r="BX564" s="12" t="s">
        <v>569</v>
      </c>
      <c r="CB564">
        <v>15</v>
      </c>
    </row>
    <row r="565" spans="1:93" x14ac:dyDescent="0.15">
      <c r="A565" s="12" t="s">
        <v>556</v>
      </c>
      <c r="C565" s="12"/>
      <c r="H565" s="14"/>
      <c r="I565" s="14"/>
      <c r="CE565" s="12"/>
      <c r="CF565" s="12"/>
    </row>
    <row r="566" spans="1:93" x14ac:dyDescent="0.15">
      <c r="A566" s="12" t="s">
        <v>552</v>
      </c>
      <c r="C566" t="s">
        <v>326</v>
      </c>
      <c r="G566" s="12" t="s">
        <v>500</v>
      </c>
      <c r="K566" s="14" t="s">
        <v>560</v>
      </c>
      <c r="L566" s="14"/>
      <c r="M566" s="14"/>
      <c r="N566" s="14"/>
      <c r="O566" s="14"/>
      <c r="S566">
        <v>1</v>
      </c>
      <c r="W566">
        <v>1</v>
      </c>
      <c r="AH566" s="12" t="s">
        <v>510</v>
      </c>
      <c r="AK566">
        <v>3.3</v>
      </c>
      <c r="AM566" t="s">
        <v>344</v>
      </c>
      <c r="AO566">
        <v>1</v>
      </c>
      <c r="AS566">
        <v>99</v>
      </c>
      <c r="BF566">
        <v>3.7</v>
      </c>
      <c r="BG566">
        <v>0.2</v>
      </c>
      <c r="BH566" s="4">
        <v>10.5</v>
      </c>
      <c r="BI566" s="4">
        <v>10.5</v>
      </c>
      <c r="BJ566" s="4">
        <v>1</v>
      </c>
      <c r="BK566" s="13" t="s">
        <v>501</v>
      </c>
      <c r="BL566" s="13"/>
      <c r="BM566" s="12" t="s">
        <v>562</v>
      </c>
      <c r="BN566" s="12"/>
      <c r="BO566" s="12"/>
      <c r="BR566" s="5" t="s">
        <v>330</v>
      </c>
      <c r="BU566" s="12" t="s">
        <v>568</v>
      </c>
      <c r="BV566" s="12"/>
      <c r="BW566" s="12"/>
      <c r="BX566" s="12" t="s">
        <v>515</v>
      </c>
      <c r="BY566">
        <v>-30</v>
      </c>
      <c r="CB566">
        <v>10</v>
      </c>
    </row>
    <row r="567" spans="1:93" x14ac:dyDescent="0.15">
      <c r="A567" s="12" t="s">
        <v>583</v>
      </c>
      <c r="C567" s="12" t="s">
        <v>580</v>
      </c>
      <c r="G567" s="12" t="s">
        <v>500</v>
      </c>
      <c r="K567" s="14" t="s">
        <v>560</v>
      </c>
      <c r="L567" s="14"/>
      <c r="M567" s="14"/>
      <c r="N567" s="14"/>
      <c r="O567" s="14"/>
      <c r="AS567">
        <v>3</v>
      </c>
      <c r="BF567">
        <v>3.7</v>
      </c>
      <c r="BG567">
        <v>0.2</v>
      </c>
      <c r="BH567" s="4">
        <v>10</v>
      </c>
      <c r="BI567" s="4">
        <v>35</v>
      </c>
      <c r="BJ567" s="4">
        <v>1</v>
      </c>
      <c r="BK567" s="13" t="s">
        <v>501</v>
      </c>
      <c r="BL567" s="13"/>
      <c r="BM567" s="12" t="s">
        <v>582</v>
      </c>
      <c r="BN567" s="12"/>
      <c r="BO567" s="12"/>
      <c r="BR567" s="5" t="s">
        <v>330</v>
      </c>
      <c r="CG567" s="12" t="s">
        <v>577</v>
      </c>
      <c r="CH567" s="12"/>
      <c r="CI567" s="12" t="s">
        <v>581</v>
      </c>
    </row>
    <row r="568" spans="1:93" x14ac:dyDescent="0.15">
      <c r="A568" s="12"/>
      <c r="C568" s="12"/>
      <c r="G568" s="12"/>
      <c r="K568" s="14"/>
      <c r="L568" s="14"/>
      <c r="M568" s="14"/>
      <c r="N568" s="14"/>
      <c r="O568" s="14"/>
      <c r="BK568" s="13"/>
      <c r="BL568" s="13"/>
      <c r="BM568" s="12"/>
      <c r="BN568" s="12"/>
      <c r="BO568" s="12"/>
      <c r="CG568" s="12"/>
      <c r="CH568" s="12"/>
      <c r="CI568" s="12"/>
    </row>
    <row r="569" spans="1:93" x14ac:dyDescent="0.15">
      <c r="A569" s="12" t="s">
        <v>1851</v>
      </c>
      <c r="C569" s="12" t="s">
        <v>1852</v>
      </c>
      <c r="G569" s="12" t="s">
        <v>500</v>
      </c>
      <c r="H569" s="3" t="s">
        <v>501</v>
      </c>
      <c r="V569">
        <v>1</v>
      </c>
      <c r="W569">
        <v>2</v>
      </c>
      <c r="AA569" s="12" t="s">
        <v>771</v>
      </c>
      <c r="AS569">
        <v>1</v>
      </c>
      <c r="BF569">
        <v>0.5</v>
      </c>
      <c r="BG569">
        <v>0.1</v>
      </c>
      <c r="BH569" s="4">
        <v>1</v>
      </c>
      <c r="BI569" s="4">
        <v>15</v>
      </c>
      <c r="BJ569" s="4">
        <v>1</v>
      </c>
      <c r="BK569" s="4" t="s">
        <v>501</v>
      </c>
      <c r="BM569" s="12" t="s">
        <v>1857</v>
      </c>
      <c r="BN569" s="12"/>
      <c r="BR569" s="5" t="s">
        <v>1385</v>
      </c>
      <c r="BX569" s="12" t="s">
        <v>1855</v>
      </c>
      <c r="CB569">
        <v>0.3</v>
      </c>
      <c r="CE569" s="12" t="s">
        <v>1856</v>
      </c>
    </row>
    <row r="570" spans="1:93" x14ac:dyDescent="0.15">
      <c r="A570" s="12" t="s">
        <v>1865</v>
      </c>
      <c r="C570" t="s">
        <v>326</v>
      </c>
      <c r="W570">
        <v>1</v>
      </c>
      <c r="AH570" t="s">
        <v>335</v>
      </c>
      <c r="AK570">
        <v>2</v>
      </c>
      <c r="AM570" t="s">
        <v>344</v>
      </c>
      <c r="AO570">
        <v>1</v>
      </c>
      <c r="AS570">
        <v>1</v>
      </c>
      <c r="BF570">
        <v>2</v>
      </c>
      <c r="BG570">
        <v>0.1</v>
      </c>
      <c r="BH570" s="4">
        <v>0</v>
      </c>
      <c r="BI570" s="4">
        <v>2</v>
      </c>
      <c r="BJ570" s="4">
        <v>1</v>
      </c>
      <c r="BK570" s="4" t="s">
        <v>598</v>
      </c>
      <c r="BM570" t="s">
        <v>37</v>
      </c>
      <c r="BR570" s="5" t="s">
        <v>330</v>
      </c>
      <c r="BS570" t="s">
        <v>331</v>
      </c>
      <c r="BX570" s="12" t="s">
        <v>807</v>
      </c>
      <c r="CB570">
        <v>5</v>
      </c>
    </row>
    <row r="572" spans="1:93" s="2" customFormat="1" x14ac:dyDescent="0.15">
      <c r="A572" s="2" t="s">
        <v>453</v>
      </c>
      <c r="H572" s="7"/>
      <c r="I572" s="7"/>
      <c r="J572" s="7"/>
      <c r="K572" s="7"/>
      <c r="L572" s="7"/>
      <c r="M572" s="7"/>
      <c r="N572" s="7"/>
      <c r="O572" s="7"/>
      <c r="P572" s="7"/>
      <c r="Q572" s="7"/>
      <c r="R572" s="7"/>
      <c r="BH572" s="8"/>
      <c r="BI572" s="8"/>
      <c r="BJ572" s="8"/>
      <c r="BK572" s="8"/>
      <c r="BL572" s="8"/>
      <c r="BR572" s="9"/>
    </row>
    <row r="573" spans="1:93" x14ac:dyDescent="0.15">
      <c r="A573" t="s">
        <v>214</v>
      </c>
      <c r="C573" t="s">
        <v>454</v>
      </c>
      <c r="H573" s="3" t="s">
        <v>336</v>
      </c>
      <c r="W573">
        <v>2</v>
      </c>
      <c r="AJ573" t="s">
        <v>343</v>
      </c>
      <c r="CE573" t="s">
        <v>455</v>
      </c>
      <c r="CO573">
        <v>1</v>
      </c>
    </row>
    <row r="574" spans="1:93" x14ac:dyDescent="0.15">
      <c r="A574" s="12" t="s">
        <v>496</v>
      </c>
      <c r="B574" s="12" t="s">
        <v>498</v>
      </c>
      <c r="C574" t="s">
        <v>326</v>
      </c>
      <c r="G574" s="12" t="s">
        <v>499</v>
      </c>
      <c r="W574">
        <v>3</v>
      </c>
      <c r="AA574" s="12" t="s">
        <v>771</v>
      </c>
      <c r="AB574" s="12"/>
      <c r="AH574" s="12" t="s">
        <v>510</v>
      </c>
      <c r="AJ574" s="12" t="s">
        <v>495</v>
      </c>
      <c r="AM574" s="12"/>
    </row>
    <row r="575" spans="1:93" x14ac:dyDescent="0.15">
      <c r="A575" s="12" t="s">
        <v>494</v>
      </c>
      <c r="B575" s="12"/>
      <c r="C575" t="s">
        <v>326</v>
      </c>
      <c r="G575" s="12" t="s">
        <v>500</v>
      </c>
      <c r="Q575" s="3">
        <v>1</v>
      </c>
      <c r="R575" s="3">
        <v>1</v>
      </c>
      <c r="S575">
        <v>1</v>
      </c>
      <c r="W575">
        <v>3</v>
      </c>
      <c r="AH575" s="12" t="s">
        <v>510</v>
      </c>
      <c r="AJ575" s="12" t="s">
        <v>495</v>
      </c>
      <c r="AM575" s="12" t="s">
        <v>502</v>
      </c>
      <c r="AO575">
        <v>1</v>
      </c>
      <c r="AS575">
        <v>99</v>
      </c>
      <c r="BF575">
        <v>1</v>
      </c>
      <c r="BG575">
        <v>0.2</v>
      </c>
      <c r="BH575" s="4">
        <v>0</v>
      </c>
      <c r="BI575" s="4">
        <v>2</v>
      </c>
      <c r="BJ575" s="4">
        <v>1</v>
      </c>
      <c r="BK575" s="13" t="s">
        <v>501</v>
      </c>
      <c r="BL575" s="13"/>
      <c r="BM575" t="s">
        <v>37</v>
      </c>
      <c r="CO575">
        <v>1</v>
      </c>
    </row>
    <row r="576" spans="1:93" x14ac:dyDescent="0.15">
      <c r="A576" s="12" t="s">
        <v>514</v>
      </c>
      <c r="B576" s="12"/>
      <c r="C576" t="s">
        <v>326</v>
      </c>
      <c r="G576" s="12" t="s">
        <v>500</v>
      </c>
      <c r="Q576" s="3">
        <v>1</v>
      </c>
      <c r="R576" s="3">
        <v>1</v>
      </c>
      <c r="S576">
        <v>1</v>
      </c>
      <c r="W576">
        <v>1</v>
      </c>
      <c r="AH576" s="12" t="s">
        <v>510</v>
      </c>
      <c r="AJ576" s="12" t="s">
        <v>495</v>
      </c>
      <c r="AM576" s="12" t="s">
        <v>502</v>
      </c>
      <c r="AO576">
        <v>0</v>
      </c>
      <c r="AS576">
        <v>99</v>
      </c>
      <c r="BF576">
        <v>1</v>
      </c>
      <c r="BG576">
        <v>0.2</v>
      </c>
      <c r="BH576" s="4">
        <v>0</v>
      </c>
      <c r="BI576" s="4">
        <v>15</v>
      </c>
      <c r="BJ576" s="4">
        <v>1</v>
      </c>
      <c r="BK576" s="13" t="s">
        <v>501</v>
      </c>
      <c r="BL576" s="13"/>
      <c r="BM576" t="s">
        <v>37</v>
      </c>
      <c r="BX576" s="12" t="s">
        <v>515</v>
      </c>
      <c r="BY576">
        <v>-30</v>
      </c>
      <c r="CB576">
        <v>10</v>
      </c>
      <c r="CO576">
        <v>1</v>
      </c>
    </row>
    <row r="577" spans="1:93" x14ac:dyDescent="0.15">
      <c r="A577" s="12" t="s">
        <v>528</v>
      </c>
      <c r="B577" s="12"/>
      <c r="C577" s="12" t="s">
        <v>529</v>
      </c>
      <c r="G577" s="12" t="s">
        <v>500</v>
      </c>
      <c r="Q577" s="3">
        <v>1</v>
      </c>
      <c r="W577">
        <v>1</v>
      </c>
      <c r="AH577" s="12" t="s">
        <v>510</v>
      </c>
      <c r="AJ577" s="12"/>
      <c r="AM577" s="12" t="s">
        <v>502</v>
      </c>
      <c r="AO577">
        <v>1</v>
      </c>
      <c r="BF577">
        <v>1</v>
      </c>
      <c r="BG577">
        <v>0.2</v>
      </c>
      <c r="BH577" s="4">
        <v>0</v>
      </c>
      <c r="BI577" s="4">
        <v>2</v>
      </c>
      <c r="BJ577" s="4">
        <v>1</v>
      </c>
      <c r="BK577" s="13" t="s">
        <v>501</v>
      </c>
      <c r="BL577" s="13"/>
      <c r="BM577" t="s">
        <v>37</v>
      </c>
      <c r="BS577" s="12" t="s">
        <v>529</v>
      </c>
      <c r="CO577">
        <v>1</v>
      </c>
    </row>
    <row r="578" spans="1:93" x14ac:dyDescent="0.15">
      <c r="A578" s="12" t="s">
        <v>1869</v>
      </c>
      <c r="B578" s="12"/>
      <c r="C578" s="12" t="s">
        <v>1867</v>
      </c>
      <c r="G578" s="12"/>
      <c r="H578" s="3" t="s">
        <v>548</v>
      </c>
      <c r="R578" s="3">
        <v>1</v>
      </c>
      <c r="W578">
        <v>0</v>
      </c>
      <c r="AH578" s="12"/>
      <c r="AJ578" t="s">
        <v>343</v>
      </c>
      <c r="AM578" s="12"/>
      <c r="AO578">
        <v>0</v>
      </c>
      <c r="BK578" s="13"/>
      <c r="BL578" s="13"/>
      <c r="BS578" s="12"/>
      <c r="CE578" s="12" t="s">
        <v>1868</v>
      </c>
    </row>
    <row r="579" spans="1:93" x14ac:dyDescent="0.15">
      <c r="A579" s="12" t="s">
        <v>1863</v>
      </c>
      <c r="B579" s="12"/>
      <c r="C579" t="s">
        <v>326</v>
      </c>
      <c r="G579" s="12"/>
      <c r="H579" s="3" t="s">
        <v>548</v>
      </c>
      <c r="W579">
        <v>4</v>
      </c>
      <c r="AA579" s="12" t="s">
        <v>771</v>
      </c>
      <c r="AH579" s="12"/>
      <c r="AJ579" s="12"/>
      <c r="AM579" s="12"/>
      <c r="AO579">
        <v>1</v>
      </c>
      <c r="AS579">
        <v>1</v>
      </c>
      <c r="BK579" s="13"/>
      <c r="BL579" s="13"/>
      <c r="BS579" s="12"/>
      <c r="CO579">
        <v>1</v>
      </c>
    </row>
    <row r="580" spans="1:93" x14ac:dyDescent="0.15">
      <c r="A580" s="12" t="s">
        <v>1861</v>
      </c>
      <c r="B580" s="12"/>
      <c r="C580" t="s">
        <v>326</v>
      </c>
      <c r="G580" s="12" t="s">
        <v>500</v>
      </c>
      <c r="H580" s="3" t="s">
        <v>731</v>
      </c>
      <c r="R580" s="3">
        <v>1</v>
      </c>
      <c r="W580">
        <v>2</v>
      </c>
      <c r="AH580" s="12" t="s">
        <v>510</v>
      </c>
      <c r="AJ580" t="s">
        <v>347</v>
      </c>
      <c r="AM580" s="12" t="s">
        <v>502</v>
      </c>
      <c r="AO580">
        <v>1</v>
      </c>
      <c r="AS580">
        <v>99</v>
      </c>
      <c r="BC580" s="12" t="s">
        <v>1870</v>
      </c>
      <c r="BD580" s="12"/>
      <c r="BF580">
        <v>1</v>
      </c>
      <c r="BG580">
        <v>0.2</v>
      </c>
      <c r="BH580" s="4">
        <v>0</v>
      </c>
      <c r="BI580" s="4">
        <v>2</v>
      </c>
      <c r="BJ580" s="4">
        <v>1</v>
      </c>
      <c r="BK580" s="13" t="s">
        <v>501</v>
      </c>
      <c r="BL580" s="13"/>
      <c r="BM580" t="s">
        <v>37</v>
      </c>
      <c r="BS580" s="12"/>
      <c r="CO580">
        <v>1</v>
      </c>
    </row>
    <row r="584" spans="1:93" s="2" customFormat="1" x14ac:dyDescent="0.15">
      <c r="A584" s="16" t="s">
        <v>972</v>
      </c>
      <c r="H584" s="7"/>
      <c r="I584" s="7"/>
      <c r="J584" s="7"/>
      <c r="K584" s="7"/>
      <c r="L584" s="7"/>
      <c r="M584" s="7"/>
      <c r="N584" s="7"/>
      <c r="O584" s="7"/>
      <c r="P584" s="7"/>
      <c r="Q584" s="7"/>
      <c r="R584" s="7"/>
      <c r="BH584" s="8"/>
      <c r="BI584" s="8"/>
      <c r="BJ584" s="8"/>
      <c r="BK584" s="8"/>
      <c r="BL584" s="8"/>
      <c r="BR584" s="9"/>
    </row>
    <row r="585" spans="1:93" x14ac:dyDescent="0.15">
      <c r="A585" s="12" t="s">
        <v>961</v>
      </c>
      <c r="C585" t="s">
        <v>326</v>
      </c>
      <c r="H585" s="3" t="s">
        <v>352</v>
      </c>
      <c r="I585" s="3" t="s">
        <v>361</v>
      </c>
      <c r="W585">
        <v>1</v>
      </c>
      <c r="Z585">
        <v>1</v>
      </c>
      <c r="AA585" s="12"/>
      <c r="AB585" s="12"/>
      <c r="AN585" s="3"/>
      <c r="AS585">
        <v>1</v>
      </c>
      <c r="BH585"/>
      <c r="BI585"/>
      <c r="BJ585"/>
      <c r="BK585"/>
      <c r="BL585"/>
      <c r="BM585" s="3"/>
      <c r="BN585" s="3"/>
      <c r="BO585" s="3"/>
      <c r="BP585" s="3"/>
      <c r="BQ585" s="3"/>
      <c r="BS585" s="3"/>
      <c r="BT585" s="3"/>
      <c r="BU585" s="3"/>
      <c r="BV585" s="3"/>
      <c r="BW585" s="3"/>
      <c r="BX585" s="12" t="s">
        <v>943</v>
      </c>
      <c r="BY585">
        <v>-0.5</v>
      </c>
      <c r="CB585">
        <v>99999</v>
      </c>
    </row>
    <row r="586" spans="1:93" x14ac:dyDescent="0.15">
      <c r="A586" s="12" t="s">
        <v>962</v>
      </c>
      <c r="C586" t="s">
        <v>326</v>
      </c>
      <c r="H586" s="3" t="s">
        <v>352</v>
      </c>
      <c r="I586" s="3" t="s">
        <v>361</v>
      </c>
      <c r="W586">
        <v>1</v>
      </c>
      <c r="Z586">
        <v>1</v>
      </c>
      <c r="AA586" s="12"/>
      <c r="AB586" s="12"/>
      <c r="AN586" s="3"/>
      <c r="AS586">
        <v>1</v>
      </c>
      <c r="BH586"/>
      <c r="BI586"/>
      <c r="BJ586"/>
      <c r="BK586"/>
      <c r="BL586"/>
      <c r="BM586" s="3"/>
      <c r="BN586" s="3"/>
      <c r="BO586" s="3"/>
      <c r="BP586" s="3"/>
      <c r="BQ586" s="3"/>
      <c r="BS586" s="3"/>
      <c r="BT586" s="3"/>
      <c r="BU586" s="3"/>
      <c r="BV586" s="3"/>
      <c r="BW586" s="3"/>
      <c r="BX586" s="12" t="s">
        <v>944</v>
      </c>
      <c r="BY586">
        <v>-0.5</v>
      </c>
      <c r="CB586">
        <v>99999</v>
      </c>
    </row>
    <row r="587" spans="1:93" x14ac:dyDescent="0.15">
      <c r="A587" s="12" t="s">
        <v>963</v>
      </c>
      <c r="C587" t="s">
        <v>326</v>
      </c>
      <c r="H587" s="3" t="s">
        <v>352</v>
      </c>
      <c r="I587" s="3" t="s">
        <v>361</v>
      </c>
      <c r="W587">
        <v>1</v>
      </c>
      <c r="Z587">
        <v>1</v>
      </c>
      <c r="AA587" s="12"/>
      <c r="AB587" s="12"/>
      <c r="AN587" s="3"/>
      <c r="AS587">
        <v>1</v>
      </c>
      <c r="BH587"/>
      <c r="BI587"/>
      <c r="BJ587"/>
      <c r="BK587"/>
      <c r="BL587"/>
      <c r="BM587" s="3"/>
      <c r="BN587" s="3"/>
      <c r="BO587" s="3"/>
      <c r="BP587" s="3"/>
      <c r="BQ587" s="3"/>
      <c r="BS587" s="3"/>
      <c r="BT587" s="3"/>
      <c r="BU587" s="3"/>
      <c r="BV587" s="3"/>
      <c r="BW587" s="3"/>
      <c r="BX587" s="12" t="s">
        <v>945</v>
      </c>
      <c r="BY587">
        <v>-0.5</v>
      </c>
      <c r="CB587">
        <v>99999</v>
      </c>
    </row>
    <row r="588" spans="1:93" x14ac:dyDescent="0.15">
      <c r="A588" s="12" t="s">
        <v>965</v>
      </c>
      <c r="C588" t="s">
        <v>326</v>
      </c>
      <c r="H588" s="3" t="s">
        <v>352</v>
      </c>
      <c r="I588" s="3" t="s">
        <v>361</v>
      </c>
      <c r="W588">
        <v>1</v>
      </c>
      <c r="Z588">
        <v>1</v>
      </c>
      <c r="AA588" s="12"/>
      <c r="AB588" s="12"/>
      <c r="AN588" s="3"/>
      <c r="AS588">
        <v>1</v>
      </c>
      <c r="BH588"/>
      <c r="BI588"/>
      <c r="BJ588"/>
      <c r="BK588"/>
      <c r="BL588"/>
      <c r="BM588" s="3"/>
      <c r="BN588" s="3"/>
      <c r="BO588" s="3"/>
      <c r="BP588" s="3"/>
      <c r="BQ588" s="3"/>
      <c r="BS588" s="3"/>
      <c r="BT588" s="3"/>
      <c r="BU588" s="3"/>
      <c r="BV588" s="3"/>
      <c r="BW588" s="3"/>
      <c r="BX588" s="12" t="s">
        <v>966</v>
      </c>
      <c r="BY588">
        <v>-0.5</v>
      </c>
      <c r="CB588">
        <v>99999</v>
      </c>
    </row>
    <row r="589" spans="1:93" x14ac:dyDescent="0.15">
      <c r="A589" s="12" t="s">
        <v>949</v>
      </c>
      <c r="C589" t="s">
        <v>326</v>
      </c>
      <c r="H589" s="3" t="s">
        <v>352</v>
      </c>
      <c r="I589" s="3" t="s">
        <v>361</v>
      </c>
      <c r="W589">
        <v>1</v>
      </c>
      <c r="Z589">
        <v>1</v>
      </c>
      <c r="AA589" s="12"/>
      <c r="AB589" s="12"/>
      <c r="AN589" s="3"/>
      <c r="AS589">
        <v>1</v>
      </c>
      <c r="BH589"/>
      <c r="BI589"/>
      <c r="BJ589"/>
      <c r="BK589"/>
      <c r="BL589"/>
      <c r="BM589" s="3"/>
      <c r="BN589" s="3"/>
      <c r="BO589" s="3"/>
      <c r="BP589" s="3"/>
      <c r="BQ589" s="3"/>
      <c r="BS589" s="3"/>
      <c r="BT589" s="3"/>
      <c r="BU589" s="3"/>
      <c r="BV589" s="3"/>
      <c r="BW589" s="3"/>
      <c r="BX589" s="12" t="s">
        <v>950</v>
      </c>
      <c r="BY589">
        <v>0.25</v>
      </c>
      <c r="CB589">
        <v>99999</v>
      </c>
    </row>
    <row r="590" spans="1:93" x14ac:dyDescent="0.15">
      <c r="A590" s="12" t="s">
        <v>954</v>
      </c>
      <c r="C590" t="s">
        <v>326</v>
      </c>
      <c r="H590" s="3" t="s">
        <v>352</v>
      </c>
      <c r="I590" s="3" t="s">
        <v>361</v>
      </c>
      <c r="W590">
        <v>1</v>
      </c>
      <c r="Z590">
        <v>1</v>
      </c>
      <c r="AA590" s="12"/>
      <c r="AB590" s="12"/>
      <c r="AN590" s="3"/>
      <c r="AS590">
        <v>1</v>
      </c>
      <c r="BH590"/>
      <c r="BI590"/>
      <c r="BJ590"/>
      <c r="BK590"/>
      <c r="BL590"/>
      <c r="BM590" s="3"/>
      <c r="BN590" s="3"/>
      <c r="BO590" s="3"/>
      <c r="BP590" s="3"/>
      <c r="BQ590" s="3"/>
      <c r="BS590" s="3"/>
      <c r="BT590" s="3"/>
      <c r="BU590" s="3"/>
      <c r="BV590" s="3"/>
      <c r="BW590" s="3"/>
      <c r="BX590" s="12" t="s">
        <v>953</v>
      </c>
      <c r="BY590">
        <v>-0.25</v>
      </c>
      <c r="CB590">
        <v>99999</v>
      </c>
    </row>
    <row r="591" spans="1:93" x14ac:dyDescent="0.15">
      <c r="A591" s="12" t="s">
        <v>960</v>
      </c>
      <c r="C591" t="s">
        <v>326</v>
      </c>
      <c r="H591" s="3" t="s">
        <v>352</v>
      </c>
      <c r="I591" s="3" t="s">
        <v>361</v>
      </c>
      <c r="W591">
        <v>1</v>
      </c>
      <c r="Z591">
        <v>1</v>
      </c>
      <c r="AA591" s="12"/>
      <c r="AB591" s="12"/>
      <c r="AN591" s="3"/>
      <c r="AS591">
        <v>1</v>
      </c>
      <c r="BH591"/>
      <c r="BI591"/>
      <c r="BJ591"/>
      <c r="BK591"/>
      <c r="BL591"/>
      <c r="BM591" s="3"/>
      <c r="BN591" s="3"/>
      <c r="BO591" s="3"/>
      <c r="BP591" s="3"/>
      <c r="BQ591" s="3"/>
      <c r="BS591" s="3"/>
      <c r="BT591" s="3"/>
      <c r="BU591" s="3"/>
      <c r="BV591" s="3"/>
      <c r="BW591" s="3"/>
      <c r="BX591" s="12" t="s">
        <v>959</v>
      </c>
      <c r="BY591">
        <v>0.25</v>
      </c>
      <c r="CB591">
        <v>99999</v>
      </c>
    </row>
    <row r="592" spans="1:93" x14ac:dyDescent="0.15">
      <c r="A592" s="12" t="s">
        <v>964</v>
      </c>
      <c r="C592" t="s">
        <v>326</v>
      </c>
      <c r="H592" s="3" t="s">
        <v>352</v>
      </c>
      <c r="I592" s="3" t="s">
        <v>361</v>
      </c>
      <c r="W592">
        <v>1</v>
      </c>
      <c r="Z592">
        <v>1</v>
      </c>
      <c r="AA592" s="12"/>
      <c r="AB592" s="12"/>
      <c r="AN592" s="3"/>
      <c r="AS592">
        <v>1</v>
      </c>
      <c r="BH592"/>
      <c r="BI592"/>
      <c r="BJ592"/>
      <c r="BK592"/>
      <c r="BL592"/>
      <c r="BM592" s="3"/>
      <c r="BN592" s="3"/>
      <c r="BO592" s="3"/>
      <c r="BP592" s="3"/>
      <c r="BQ592" s="3"/>
      <c r="BS592" s="3"/>
      <c r="BT592" s="3"/>
      <c r="BU592" s="3"/>
      <c r="BV592" s="3"/>
      <c r="BW592" s="3"/>
      <c r="BX592" s="12" t="s">
        <v>967</v>
      </c>
      <c r="BY592">
        <v>-0.5</v>
      </c>
      <c r="CB592">
        <v>99999</v>
      </c>
    </row>
    <row r="593" spans="1:83" x14ac:dyDescent="0.15">
      <c r="A593" s="12" t="s">
        <v>971</v>
      </c>
      <c r="C593" t="s">
        <v>326</v>
      </c>
      <c r="H593" s="3" t="s">
        <v>352</v>
      </c>
      <c r="I593" s="3" t="s">
        <v>361</v>
      </c>
      <c r="W593">
        <v>1</v>
      </c>
      <c r="Z593">
        <v>1</v>
      </c>
      <c r="AA593" s="12"/>
      <c r="AB593" s="12"/>
      <c r="AN593" s="3"/>
      <c r="AS593">
        <v>1</v>
      </c>
      <c r="BH593"/>
      <c r="BI593"/>
      <c r="BJ593"/>
      <c r="BK593"/>
      <c r="BL593"/>
      <c r="BM593" s="3"/>
      <c r="BN593" s="3"/>
      <c r="BO593" s="3"/>
      <c r="BP593" s="3"/>
      <c r="BQ593" s="3"/>
      <c r="BS593" s="3"/>
      <c r="BT593" s="3"/>
      <c r="BU593" s="3"/>
      <c r="BV593" s="3"/>
      <c r="BW593" s="3"/>
      <c r="BX593" s="12" t="s">
        <v>970</v>
      </c>
      <c r="BY593">
        <v>0.33</v>
      </c>
      <c r="CB593">
        <v>99999</v>
      </c>
    </row>
    <row r="594" spans="1:83" x14ac:dyDescent="0.15">
      <c r="A594" s="12" t="s">
        <v>937</v>
      </c>
      <c r="C594" s="12" t="s">
        <v>938</v>
      </c>
      <c r="H594" s="3" t="s">
        <v>548</v>
      </c>
      <c r="I594" s="3" t="s">
        <v>928</v>
      </c>
      <c r="AA594" s="12"/>
      <c r="AB594" s="12"/>
      <c r="AN594" s="3"/>
      <c r="BH594"/>
      <c r="BI594"/>
      <c r="BJ594"/>
      <c r="BK594"/>
      <c r="BL594"/>
      <c r="BM594" s="3"/>
      <c r="BN594" s="3"/>
      <c r="BO594" s="3"/>
      <c r="BP594" s="3"/>
      <c r="BQ594" s="3"/>
      <c r="BS594" s="3"/>
      <c r="BT594" s="3"/>
      <c r="BU594" s="3"/>
      <c r="BV594" s="3"/>
      <c r="BW594" s="3"/>
      <c r="BX594" s="12"/>
      <c r="CE594" s="12" t="s">
        <v>939</v>
      </c>
    </row>
    <row r="595" spans="1:83" x14ac:dyDescent="0.15">
      <c r="A595" s="12" t="s">
        <v>923</v>
      </c>
      <c r="C595" s="12" t="s">
        <v>924</v>
      </c>
      <c r="H595" s="3" t="s">
        <v>548</v>
      </c>
      <c r="I595" s="3" t="s">
        <v>928</v>
      </c>
      <c r="AA595" s="12"/>
      <c r="AB595" s="12"/>
      <c r="AN595" s="3"/>
      <c r="BH595"/>
      <c r="BI595"/>
      <c r="BJ595"/>
      <c r="BK595"/>
      <c r="BL595"/>
      <c r="BM595" s="3"/>
      <c r="BN595" s="3"/>
      <c r="BO595" s="3"/>
      <c r="BP595" s="3"/>
      <c r="BQ595" s="3"/>
      <c r="BS595" s="3"/>
      <c r="BT595" s="3"/>
      <c r="BU595" s="3"/>
      <c r="BV595" s="3"/>
      <c r="BW595" s="3"/>
      <c r="BX595" s="12"/>
      <c r="CE595" s="12" t="s">
        <v>925</v>
      </c>
    </row>
    <row r="597" spans="1:83" x14ac:dyDescent="0.15">
      <c r="A597" s="12" t="s">
        <v>976</v>
      </c>
      <c r="C597" t="s">
        <v>326</v>
      </c>
      <c r="H597" s="3" t="s">
        <v>352</v>
      </c>
      <c r="I597" s="3" t="s">
        <v>755</v>
      </c>
      <c r="W597">
        <v>2</v>
      </c>
      <c r="Z597">
        <v>1</v>
      </c>
      <c r="AA597" s="12"/>
      <c r="AB597" s="12"/>
      <c r="AD597" s="12"/>
      <c r="AE597" s="12"/>
      <c r="AF597" s="12"/>
      <c r="AG597" s="12"/>
      <c r="AN597" s="3"/>
      <c r="AS597">
        <v>1</v>
      </c>
      <c r="BH597"/>
      <c r="BI597"/>
      <c r="BJ597"/>
      <c r="BK597"/>
      <c r="BL597"/>
      <c r="BM597" s="3"/>
      <c r="BN597" s="3"/>
      <c r="BO597" s="3"/>
      <c r="BP597" s="3"/>
      <c r="BQ597" s="3"/>
      <c r="BS597" s="3"/>
      <c r="BT597" s="3"/>
      <c r="BU597" s="3"/>
      <c r="BV597" s="3"/>
      <c r="BW597" s="3"/>
      <c r="BX597" s="12" t="s">
        <v>944</v>
      </c>
      <c r="BY597">
        <v>10</v>
      </c>
      <c r="CB597">
        <v>99999</v>
      </c>
    </row>
    <row r="598" spans="1:83" x14ac:dyDescent="0.15">
      <c r="A598" s="12" t="s">
        <v>1005</v>
      </c>
      <c r="C598" t="s">
        <v>326</v>
      </c>
      <c r="H598" s="3" t="s">
        <v>352</v>
      </c>
      <c r="I598" s="3" t="s">
        <v>755</v>
      </c>
      <c r="W598">
        <v>1</v>
      </c>
      <c r="Z598">
        <v>1</v>
      </c>
      <c r="AM598" s="12" t="s">
        <v>502</v>
      </c>
      <c r="AO598">
        <v>0.5</v>
      </c>
      <c r="AQ598">
        <v>1</v>
      </c>
      <c r="AS598">
        <v>1</v>
      </c>
    </row>
  </sheetData>
  <phoneticPr fontId="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210"/>
  <sheetViews>
    <sheetView workbookViewId="0">
      <pane xSplit="1" ySplit="2" topLeftCell="B105" activePane="bottomRight" state="frozen"/>
      <selection pane="topRight" activeCell="B1" sqref="B1"/>
      <selection pane="bottomLeft" activeCell="A3" sqref="A3"/>
      <selection pane="bottomRight" activeCell="A136" sqref="A136"/>
    </sheetView>
  </sheetViews>
  <sheetFormatPr defaultColWidth="9" defaultRowHeight="13.5" x14ac:dyDescent="0.15"/>
  <cols>
    <col min="1" max="1" width="13" bestFit="1" customWidth="1"/>
    <col min="2" max="2" width="13" customWidth="1"/>
    <col min="13" max="13" width="16.125" customWidth="1"/>
    <col min="14" max="14" width="9.5" bestFit="1" customWidth="1"/>
    <col min="15" max="15" width="12.875" customWidth="1"/>
  </cols>
  <sheetData>
    <row r="1" spans="1:15" x14ac:dyDescent="0.15">
      <c r="A1" s="12" t="s">
        <v>520</v>
      </c>
      <c r="B1" s="12" t="s">
        <v>542</v>
      </c>
      <c r="E1" s="12" t="s">
        <v>2030</v>
      </c>
      <c r="F1" s="12" t="s">
        <v>2083</v>
      </c>
      <c r="G1" s="12" t="s">
        <v>1115</v>
      </c>
      <c r="H1" s="12" t="s">
        <v>668</v>
      </c>
      <c r="I1" t="s">
        <v>456</v>
      </c>
      <c r="K1" t="s">
        <v>457</v>
      </c>
      <c r="L1" s="12" t="s">
        <v>956</v>
      </c>
      <c r="M1" s="12" t="s">
        <v>698</v>
      </c>
      <c r="N1" s="12" t="s">
        <v>980</v>
      </c>
    </row>
    <row r="2" spans="1:15" x14ac:dyDescent="0.15">
      <c r="A2" t="s">
        <v>29</v>
      </c>
      <c r="C2" t="s">
        <v>30</v>
      </c>
      <c r="D2" t="s">
        <v>32</v>
      </c>
      <c r="E2" s="12" t="s">
        <v>2029</v>
      </c>
      <c r="F2" s="12" t="s">
        <v>2082</v>
      </c>
      <c r="G2" s="12" t="s">
        <v>1114</v>
      </c>
      <c r="H2" s="12" t="s">
        <v>667</v>
      </c>
      <c r="I2" t="s">
        <v>458</v>
      </c>
      <c r="J2" t="s">
        <v>459</v>
      </c>
      <c r="K2" t="s">
        <v>33</v>
      </c>
      <c r="L2" s="12" t="s">
        <v>955</v>
      </c>
      <c r="M2" s="12" t="s">
        <v>697</v>
      </c>
      <c r="N2" s="12" t="s">
        <v>979</v>
      </c>
      <c r="O2" t="s">
        <v>304</v>
      </c>
    </row>
    <row r="3" spans="1:15" x14ac:dyDescent="0.15">
      <c r="A3" t="s">
        <v>73</v>
      </c>
      <c r="C3" t="s">
        <v>73</v>
      </c>
      <c r="D3" t="s">
        <v>73</v>
      </c>
      <c r="E3" s="12" t="s">
        <v>506</v>
      </c>
      <c r="F3" s="12" t="s">
        <v>506</v>
      </c>
      <c r="G3" s="12" t="s">
        <v>666</v>
      </c>
      <c r="H3" s="12" t="s">
        <v>666</v>
      </c>
      <c r="I3" t="s">
        <v>324</v>
      </c>
      <c r="J3" t="s">
        <v>75</v>
      </c>
      <c r="K3" t="s">
        <v>302</v>
      </c>
      <c r="L3" s="12" t="s">
        <v>666</v>
      </c>
      <c r="M3" s="12" t="s">
        <v>666</v>
      </c>
      <c r="N3" s="12" t="s">
        <v>522</v>
      </c>
      <c r="O3" t="s">
        <v>323</v>
      </c>
    </row>
    <row r="4" spans="1:15" x14ac:dyDescent="0.15">
      <c r="A4" t="s">
        <v>460</v>
      </c>
      <c r="C4" t="s">
        <v>460</v>
      </c>
    </row>
    <row r="5" spans="1:15" x14ac:dyDescent="0.15">
      <c r="A5" t="s">
        <v>337</v>
      </c>
      <c r="C5" t="s">
        <v>461</v>
      </c>
      <c r="J5">
        <v>5</v>
      </c>
      <c r="O5" t="s">
        <v>462</v>
      </c>
    </row>
    <row r="6" spans="1:15" x14ac:dyDescent="0.15">
      <c r="A6" t="s">
        <v>377</v>
      </c>
      <c r="C6" t="s">
        <v>461</v>
      </c>
      <c r="J6">
        <v>0.3</v>
      </c>
      <c r="O6" t="s">
        <v>463</v>
      </c>
    </row>
    <row r="7" spans="1:15" x14ac:dyDescent="0.15">
      <c r="A7" t="s">
        <v>354</v>
      </c>
      <c r="C7" t="s">
        <v>461</v>
      </c>
      <c r="I7" s="12"/>
      <c r="J7">
        <v>5</v>
      </c>
      <c r="O7" s="12" t="s">
        <v>728</v>
      </c>
    </row>
    <row r="8" spans="1:15" x14ac:dyDescent="0.15">
      <c r="A8" s="12" t="s">
        <v>2341</v>
      </c>
      <c r="C8" t="s">
        <v>461</v>
      </c>
      <c r="O8" t="s">
        <v>465</v>
      </c>
    </row>
    <row r="9" spans="1:15" x14ac:dyDescent="0.15">
      <c r="A9" s="12" t="s">
        <v>1209</v>
      </c>
      <c r="C9" t="s">
        <v>461</v>
      </c>
      <c r="J9">
        <v>0.01</v>
      </c>
      <c r="O9" s="12" t="s">
        <v>1210</v>
      </c>
    </row>
    <row r="10" spans="1:15" x14ac:dyDescent="0.15">
      <c r="A10" t="s">
        <v>405</v>
      </c>
      <c r="C10" t="s">
        <v>461</v>
      </c>
      <c r="J10">
        <v>0.01</v>
      </c>
      <c r="O10" t="s">
        <v>466</v>
      </c>
    </row>
    <row r="11" spans="1:15" x14ac:dyDescent="0.15">
      <c r="A11" s="12" t="s">
        <v>2508</v>
      </c>
      <c r="C11" t="s">
        <v>461</v>
      </c>
      <c r="J11">
        <v>9999</v>
      </c>
      <c r="O11" t="s">
        <v>467</v>
      </c>
    </row>
    <row r="12" spans="1:15" x14ac:dyDescent="0.15">
      <c r="A12" s="12" t="s">
        <v>648</v>
      </c>
      <c r="C12" t="s">
        <v>461</v>
      </c>
      <c r="J12">
        <v>9999</v>
      </c>
      <c r="O12" s="12" t="s">
        <v>649</v>
      </c>
    </row>
    <row r="13" spans="1:15" x14ac:dyDescent="0.15">
      <c r="A13" s="12" t="s">
        <v>1272</v>
      </c>
      <c r="C13" t="s">
        <v>461</v>
      </c>
      <c r="J13">
        <v>9999</v>
      </c>
      <c r="O13" s="12" t="s">
        <v>774</v>
      </c>
    </row>
    <row r="14" spans="1:15" x14ac:dyDescent="0.15">
      <c r="A14" s="12" t="s">
        <v>772</v>
      </c>
      <c r="C14" t="s">
        <v>461</v>
      </c>
      <c r="J14">
        <v>9999</v>
      </c>
      <c r="O14" s="12" t="s">
        <v>774</v>
      </c>
    </row>
    <row r="15" spans="1:15" x14ac:dyDescent="0.15">
      <c r="A15" s="12" t="s">
        <v>773</v>
      </c>
      <c r="C15" t="s">
        <v>461</v>
      </c>
      <c r="J15">
        <v>9999</v>
      </c>
      <c r="O15" s="12" t="s">
        <v>775</v>
      </c>
    </row>
    <row r="16" spans="1:15" x14ac:dyDescent="0.15">
      <c r="A16" s="12" t="s">
        <v>934</v>
      </c>
      <c r="C16" t="s">
        <v>461</v>
      </c>
      <c r="O16" s="12" t="s">
        <v>931</v>
      </c>
    </row>
    <row r="17" spans="1:15" x14ac:dyDescent="0.15">
      <c r="A17" s="12" t="s">
        <v>935</v>
      </c>
      <c r="C17" t="s">
        <v>461</v>
      </c>
      <c r="O17" s="12" t="s">
        <v>936</v>
      </c>
    </row>
    <row r="18" spans="1:15" x14ac:dyDescent="0.15">
      <c r="A18" s="12" t="s">
        <v>946</v>
      </c>
      <c r="C18" t="s">
        <v>461</v>
      </c>
      <c r="O18" s="12" t="s">
        <v>948</v>
      </c>
    </row>
    <row r="19" spans="1:15" x14ac:dyDescent="0.15">
      <c r="A19" s="12" t="s">
        <v>951</v>
      </c>
      <c r="C19" t="s">
        <v>461</v>
      </c>
      <c r="O19" s="12" t="s">
        <v>952</v>
      </c>
    </row>
    <row r="20" spans="1:15" x14ac:dyDescent="0.15">
      <c r="A20" s="12" t="s">
        <v>2494</v>
      </c>
      <c r="C20" s="12" t="s">
        <v>2495</v>
      </c>
      <c r="O20" s="12" t="s">
        <v>952</v>
      </c>
    </row>
    <row r="21" spans="1:15" x14ac:dyDescent="0.15">
      <c r="A21" s="12" t="s">
        <v>957</v>
      </c>
      <c r="C21" t="s">
        <v>461</v>
      </c>
      <c r="O21" s="12" t="s">
        <v>958</v>
      </c>
    </row>
    <row r="22" spans="1:15" x14ac:dyDescent="0.15">
      <c r="A22" s="12" t="s">
        <v>973</v>
      </c>
      <c r="C22" t="s">
        <v>461</v>
      </c>
      <c r="O22" s="12" t="s">
        <v>974</v>
      </c>
    </row>
    <row r="23" spans="1:15" x14ac:dyDescent="0.15">
      <c r="A23" s="12" t="s">
        <v>1058</v>
      </c>
      <c r="C23" t="s">
        <v>461</v>
      </c>
      <c r="O23" s="12" t="s">
        <v>1059</v>
      </c>
    </row>
    <row r="24" spans="1:15" x14ac:dyDescent="0.15">
      <c r="A24" s="12" t="s">
        <v>1172</v>
      </c>
      <c r="C24" t="s">
        <v>461</v>
      </c>
      <c r="O24" s="12" t="s">
        <v>1173</v>
      </c>
    </row>
    <row r="25" spans="1:15" x14ac:dyDescent="0.15">
      <c r="A25" s="12" t="s">
        <v>1096</v>
      </c>
      <c r="C25" t="s">
        <v>461</v>
      </c>
      <c r="O25" s="12" t="s">
        <v>1097</v>
      </c>
    </row>
    <row r="26" spans="1:15" x14ac:dyDescent="0.15">
      <c r="A26" s="12" t="s">
        <v>1193</v>
      </c>
      <c r="C26" t="s">
        <v>461</v>
      </c>
      <c r="O26" s="12" t="s">
        <v>1194</v>
      </c>
    </row>
    <row r="27" spans="1:15" x14ac:dyDescent="0.15">
      <c r="A27" s="12" t="s">
        <v>1321</v>
      </c>
      <c r="C27" t="s">
        <v>461</v>
      </c>
      <c r="O27" s="12" t="s">
        <v>1322</v>
      </c>
    </row>
    <row r="28" spans="1:15" x14ac:dyDescent="0.15">
      <c r="A28" s="12" t="s">
        <v>1323</v>
      </c>
      <c r="C28" t="s">
        <v>461</v>
      </c>
      <c r="O28" s="12" t="s">
        <v>1324</v>
      </c>
    </row>
    <row r="29" spans="1:15" x14ac:dyDescent="0.15">
      <c r="A29" s="12" t="s">
        <v>2915</v>
      </c>
      <c r="C29" t="s">
        <v>461</v>
      </c>
      <c r="O29" s="12" t="s">
        <v>2916</v>
      </c>
    </row>
    <row r="30" spans="1:15" x14ac:dyDescent="0.15">
      <c r="A30" s="12"/>
      <c r="O30" s="12"/>
    </row>
    <row r="31" spans="1:15" x14ac:dyDescent="0.15">
      <c r="A31" s="12" t="s">
        <v>705</v>
      </c>
      <c r="C31" t="s">
        <v>461</v>
      </c>
      <c r="J31">
        <v>5</v>
      </c>
      <c r="M31">
        <v>1</v>
      </c>
      <c r="O31" t="s">
        <v>462</v>
      </c>
    </row>
    <row r="32" spans="1:15" x14ac:dyDescent="0.15">
      <c r="A32" s="12" t="s">
        <v>706</v>
      </c>
      <c r="C32" t="s">
        <v>461</v>
      </c>
      <c r="J32">
        <v>0.3</v>
      </c>
      <c r="M32">
        <v>1</v>
      </c>
      <c r="O32" t="s">
        <v>463</v>
      </c>
    </row>
    <row r="33" spans="1:15" x14ac:dyDescent="0.15">
      <c r="A33" s="12" t="s">
        <v>693</v>
      </c>
      <c r="C33" t="s">
        <v>461</v>
      </c>
      <c r="J33">
        <v>5</v>
      </c>
      <c r="M33">
        <v>1</v>
      </c>
      <c r="O33" t="s">
        <v>464</v>
      </c>
    </row>
    <row r="34" spans="1:15" x14ac:dyDescent="0.15">
      <c r="A34" s="12" t="s">
        <v>694</v>
      </c>
      <c r="C34" t="s">
        <v>461</v>
      </c>
      <c r="M34">
        <v>1</v>
      </c>
      <c r="O34" t="s">
        <v>465</v>
      </c>
    </row>
    <row r="35" spans="1:15" x14ac:dyDescent="0.15">
      <c r="A35" s="12" t="s">
        <v>695</v>
      </c>
      <c r="C35" t="s">
        <v>461</v>
      </c>
      <c r="J35">
        <v>0.01</v>
      </c>
      <c r="M35">
        <v>1</v>
      </c>
      <c r="O35" s="12" t="s">
        <v>1014</v>
      </c>
    </row>
    <row r="36" spans="1:15" x14ac:dyDescent="0.15">
      <c r="A36" s="12" t="s">
        <v>696</v>
      </c>
      <c r="C36" t="s">
        <v>461</v>
      </c>
      <c r="J36">
        <v>9999</v>
      </c>
      <c r="M36">
        <v>1</v>
      </c>
      <c r="O36" t="s">
        <v>467</v>
      </c>
    </row>
    <row r="37" spans="1:15" x14ac:dyDescent="0.15">
      <c r="A37" s="12" t="s">
        <v>699</v>
      </c>
      <c r="C37" t="s">
        <v>461</v>
      </c>
      <c r="J37">
        <v>9999</v>
      </c>
      <c r="M37">
        <v>1</v>
      </c>
      <c r="O37" s="12" t="s">
        <v>649</v>
      </c>
    </row>
    <row r="38" spans="1:15" x14ac:dyDescent="0.15">
      <c r="A38" s="12" t="s">
        <v>947</v>
      </c>
      <c r="C38" t="s">
        <v>461</v>
      </c>
      <c r="M38">
        <v>1</v>
      </c>
      <c r="O38" s="12" t="s">
        <v>936</v>
      </c>
    </row>
    <row r="39" spans="1:15" x14ac:dyDescent="0.15">
      <c r="A39" s="12" t="s">
        <v>950</v>
      </c>
      <c r="C39" t="s">
        <v>461</v>
      </c>
      <c r="M39">
        <v>1</v>
      </c>
      <c r="O39" s="12" t="s">
        <v>948</v>
      </c>
    </row>
    <row r="40" spans="1:15" x14ac:dyDescent="0.15">
      <c r="A40" s="12" t="s">
        <v>953</v>
      </c>
      <c r="C40" t="s">
        <v>461</v>
      </c>
      <c r="M40">
        <v>1</v>
      </c>
      <c r="O40" s="12" t="s">
        <v>952</v>
      </c>
    </row>
    <row r="41" spans="1:15" x14ac:dyDescent="0.15">
      <c r="A41" s="12" t="s">
        <v>959</v>
      </c>
      <c r="C41" t="s">
        <v>461</v>
      </c>
      <c r="M41">
        <v>1</v>
      </c>
      <c r="O41" s="12" t="s">
        <v>958</v>
      </c>
    </row>
    <row r="42" spans="1:15" x14ac:dyDescent="0.15">
      <c r="A42" s="12" t="s">
        <v>975</v>
      </c>
      <c r="C42" t="s">
        <v>461</v>
      </c>
      <c r="M42">
        <v>1</v>
      </c>
      <c r="O42" s="12" t="s">
        <v>974</v>
      </c>
    </row>
    <row r="43" spans="1:15" x14ac:dyDescent="0.15">
      <c r="A43" s="12"/>
      <c r="O43" s="12"/>
    </row>
    <row r="44" spans="1:15" x14ac:dyDescent="0.15">
      <c r="A44" s="12" t="s">
        <v>918</v>
      </c>
      <c r="C44" t="s">
        <v>461</v>
      </c>
      <c r="M44">
        <v>1</v>
      </c>
      <c r="O44" s="12" t="s">
        <v>969</v>
      </c>
    </row>
    <row r="45" spans="1:15" x14ac:dyDescent="0.15">
      <c r="A45" s="12" t="s">
        <v>919</v>
      </c>
      <c r="C45" t="s">
        <v>461</v>
      </c>
      <c r="M45">
        <v>1</v>
      </c>
      <c r="O45" s="12" t="s">
        <v>782</v>
      </c>
    </row>
    <row r="46" spans="1:15" x14ac:dyDescent="0.15">
      <c r="A46" s="12" t="s">
        <v>922</v>
      </c>
      <c r="C46" t="s">
        <v>461</v>
      </c>
      <c r="M46">
        <v>1</v>
      </c>
      <c r="O46" s="12" t="s">
        <v>929</v>
      </c>
    </row>
    <row r="47" spans="1:15" x14ac:dyDescent="0.15">
      <c r="A47" s="12" t="s">
        <v>920</v>
      </c>
      <c r="C47" t="s">
        <v>461</v>
      </c>
      <c r="M47">
        <v>1</v>
      </c>
      <c r="O47" s="12" t="s">
        <v>968</v>
      </c>
    </row>
    <row r="48" spans="1:15" x14ac:dyDescent="0.15">
      <c r="A48" s="12" t="s">
        <v>921</v>
      </c>
      <c r="C48" t="s">
        <v>461</v>
      </c>
      <c r="M48">
        <v>1</v>
      </c>
      <c r="O48" s="12" t="s">
        <v>930</v>
      </c>
    </row>
    <row r="49" spans="1:15" x14ac:dyDescent="0.15">
      <c r="A49" s="12" t="s">
        <v>932</v>
      </c>
      <c r="B49" s="12" t="s">
        <v>933</v>
      </c>
      <c r="O49" s="12"/>
    </row>
    <row r="50" spans="1:15" x14ac:dyDescent="0.15">
      <c r="A50" s="12" t="s">
        <v>970</v>
      </c>
      <c r="C50" t="s">
        <v>461</v>
      </c>
      <c r="J50">
        <v>9999</v>
      </c>
      <c r="M50">
        <v>1</v>
      </c>
      <c r="O50" s="12" t="s">
        <v>649</v>
      </c>
    </row>
    <row r="51" spans="1:15" x14ac:dyDescent="0.15">
      <c r="A51" s="12"/>
    </row>
    <row r="52" spans="1:15" x14ac:dyDescent="0.15">
      <c r="A52" s="12"/>
    </row>
    <row r="53" spans="1:15" x14ac:dyDescent="0.15">
      <c r="A53" s="12" t="s">
        <v>1273</v>
      </c>
      <c r="C53" t="s">
        <v>461</v>
      </c>
      <c r="J53">
        <v>9999</v>
      </c>
      <c r="M53">
        <v>1</v>
      </c>
      <c r="O53" s="12" t="s">
        <v>774</v>
      </c>
    </row>
    <row r="54" spans="1:15" x14ac:dyDescent="0.15">
      <c r="A54" s="12" t="s">
        <v>776</v>
      </c>
      <c r="C54" t="s">
        <v>461</v>
      </c>
      <c r="J54">
        <v>9999</v>
      </c>
      <c r="M54">
        <v>1</v>
      </c>
      <c r="O54" s="12" t="s">
        <v>774</v>
      </c>
    </row>
    <row r="55" spans="1:15" x14ac:dyDescent="0.15">
      <c r="A55" s="12" t="s">
        <v>777</v>
      </c>
      <c r="C55" t="s">
        <v>461</v>
      </c>
      <c r="J55">
        <v>9999</v>
      </c>
      <c r="M55">
        <v>1</v>
      </c>
      <c r="O55" s="12" t="s">
        <v>775</v>
      </c>
    </row>
    <row r="56" spans="1:15" x14ac:dyDescent="0.15">
      <c r="A56" s="12" t="s">
        <v>692</v>
      </c>
      <c r="C56" s="12" t="s">
        <v>692</v>
      </c>
      <c r="O56" s="12"/>
    </row>
    <row r="57" spans="1:15" x14ac:dyDescent="0.15">
      <c r="A57" s="12" t="s">
        <v>704</v>
      </c>
      <c r="C57" s="12" t="s">
        <v>692</v>
      </c>
      <c r="M57">
        <v>1</v>
      </c>
      <c r="O57" s="12"/>
    </row>
    <row r="58" spans="1:15" x14ac:dyDescent="0.15">
      <c r="A58" s="12" t="s">
        <v>2933</v>
      </c>
      <c r="C58" t="s">
        <v>452</v>
      </c>
      <c r="I58" t="s">
        <v>452</v>
      </c>
      <c r="O58" t="s">
        <v>468</v>
      </c>
    </row>
    <row r="59" spans="1:15" x14ac:dyDescent="0.15">
      <c r="A59" s="12" t="s">
        <v>653</v>
      </c>
      <c r="C59" t="s">
        <v>262</v>
      </c>
    </row>
    <row r="60" spans="1:15" x14ac:dyDescent="0.15">
      <c r="A60" t="s">
        <v>356</v>
      </c>
      <c r="C60" t="s">
        <v>356</v>
      </c>
    </row>
    <row r="61" spans="1:15" x14ac:dyDescent="0.15">
      <c r="A61" s="12" t="s">
        <v>521</v>
      </c>
      <c r="B61" s="12"/>
      <c r="C61" s="12" t="s">
        <v>521</v>
      </c>
      <c r="O61" s="12" t="s">
        <v>574</v>
      </c>
    </row>
    <row r="62" spans="1:15" x14ac:dyDescent="0.15">
      <c r="A62" s="12" t="s">
        <v>572</v>
      </c>
      <c r="B62" s="12" t="s">
        <v>573</v>
      </c>
      <c r="C62" s="12" t="s">
        <v>521</v>
      </c>
    </row>
    <row r="63" spans="1:15" x14ac:dyDescent="0.15">
      <c r="A63" s="12" t="s">
        <v>569</v>
      </c>
      <c r="B63" s="12"/>
      <c r="C63" s="12" t="s">
        <v>569</v>
      </c>
    </row>
    <row r="64" spans="1:15" x14ac:dyDescent="0.15">
      <c r="A64" s="12" t="s">
        <v>516</v>
      </c>
      <c r="B64" s="12"/>
      <c r="C64" t="s">
        <v>461</v>
      </c>
      <c r="G64">
        <v>1</v>
      </c>
      <c r="I64" s="12" t="s">
        <v>516</v>
      </c>
      <c r="K64" s="12" t="s">
        <v>517</v>
      </c>
      <c r="L64" s="12"/>
      <c r="M64" s="12"/>
      <c r="N64" s="12"/>
      <c r="O64" t="s">
        <v>462</v>
      </c>
    </row>
    <row r="65" spans="1:15" x14ac:dyDescent="0.15">
      <c r="A65" s="12" t="s">
        <v>517</v>
      </c>
      <c r="B65" s="12"/>
      <c r="C65" s="12" t="s">
        <v>517</v>
      </c>
      <c r="G65">
        <v>1</v>
      </c>
      <c r="I65" s="12" t="s">
        <v>517</v>
      </c>
    </row>
    <row r="66" spans="1:15" x14ac:dyDescent="0.15">
      <c r="A66" s="12" t="s">
        <v>1841</v>
      </c>
      <c r="B66" s="12"/>
      <c r="C66" s="12" t="s">
        <v>1840</v>
      </c>
      <c r="I66" s="12"/>
    </row>
    <row r="67" spans="1:15" x14ac:dyDescent="0.15">
      <c r="A67" s="12" t="s">
        <v>1875</v>
      </c>
      <c r="B67" s="12"/>
      <c r="C67" s="12" t="s">
        <v>1876</v>
      </c>
      <c r="I67" s="12"/>
      <c r="O67" s="12" t="s">
        <v>1877</v>
      </c>
    </row>
    <row r="68" spans="1:15" x14ac:dyDescent="0.15">
      <c r="A68" s="12" t="s">
        <v>2621</v>
      </c>
      <c r="B68" s="12"/>
      <c r="C68" s="12" t="s">
        <v>2621</v>
      </c>
      <c r="I68" s="12" t="s">
        <v>1406</v>
      </c>
      <c r="O68" s="12"/>
    </row>
    <row r="69" spans="1:15" x14ac:dyDescent="0.15">
      <c r="A69" s="12"/>
      <c r="B69" s="12"/>
      <c r="C69" s="12"/>
      <c r="I69" s="12"/>
    </row>
    <row r="70" spans="1:15" x14ac:dyDescent="0.15">
      <c r="A70" s="12" t="s">
        <v>541</v>
      </c>
      <c r="B70" s="12"/>
      <c r="C70" s="12" t="s">
        <v>540</v>
      </c>
      <c r="I70" s="12"/>
    </row>
    <row r="71" spans="1:15" x14ac:dyDescent="0.15">
      <c r="A71" s="12"/>
      <c r="B71" s="12"/>
      <c r="C71" s="12"/>
      <c r="I71" s="12"/>
    </row>
    <row r="72" spans="1:15" x14ac:dyDescent="0.15">
      <c r="A72" s="12" t="s">
        <v>1937</v>
      </c>
      <c r="C72" t="s">
        <v>469</v>
      </c>
      <c r="I72" s="12"/>
      <c r="J72">
        <v>3</v>
      </c>
      <c r="O72" s="12" t="s">
        <v>1938</v>
      </c>
    </row>
    <row r="73" spans="1:15" x14ac:dyDescent="0.15">
      <c r="A73" s="12" t="s">
        <v>2462</v>
      </c>
      <c r="C73" t="s">
        <v>469</v>
      </c>
      <c r="I73" s="12"/>
      <c r="J73">
        <v>3</v>
      </c>
      <c r="O73" t="s">
        <v>470</v>
      </c>
    </row>
    <row r="74" spans="1:15" x14ac:dyDescent="0.15">
      <c r="A74" s="12" t="s">
        <v>1905</v>
      </c>
      <c r="C74" t="s">
        <v>461</v>
      </c>
      <c r="I74" s="12" t="s">
        <v>1421</v>
      </c>
      <c r="J74">
        <v>5</v>
      </c>
      <c r="O74" s="12" t="s">
        <v>1025</v>
      </c>
    </row>
    <row r="75" spans="1:15" x14ac:dyDescent="0.15">
      <c r="A75" s="12" t="s">
        <v>1461</v>
      </c>
      <c r="C75" t="s">
        <v>461</v>
      </c>
      <c r="I75" s="12" t="s">
        <v>1425</v>
      </c>
      <c r="J75">
        <v>5</v>
      </c>
      <c r="O75" s="12" t="s">
        <v>728</v>
      </c>
    </row>
    <row r="76" spans="1:15" x14ac:dyDescent="0.15">
      <c r="A76" t="s">
        <v>350</v>
      </c>
      <c r="C76" t="s">
        <v>469</v>
      </c>
      <c r="I76" s="12" t="s">
        <v>1517</v>
      </c>
      <c r="J76">
        <v>3</v>
      </c>
      <c r="O76" t="s">
        <v>470</v>
      </c>
    </row>
    <row r="77" spans="1:15" x14ac:dyDescent="0.15">
      <c r="A77" s="12" t="s">
        <v>1463</v>
      </c>
      <c r="C77" t="s">
        <v>461</v>
      </c>
      <c r="I77" s="12" t="s">
        <v>1421</v>
      </c>
      <c r="J77">
        <v>5</v>
      </c>
      <c r="O77" s="12" t="s">
        <v>728</v>
      </c>
    </row>
    <row r="78" spans="1:15" x14ac:dyDescent="0.15">
      <c r="A78" s="12" t="s">
        <v>1534</v>
      </c>
      <c r="C78" t="s">
        <v>461</v>
      </c>
      <c r="I78" s="12" t="s">
        <v>1421</v>
      </c>
      <c r="J78">
        <v>5</v>
      </c>
      <c r="O78" t="s">
        <v>462</v>
      </c>
    </row>
    <row r="79" spans="1:15" x14ac:dyDescent="0.15">
      <c r="A79" s="12" t="s">
        <v>1538</v>
      </c>
      <c r="C79" t="s">
        <v>461</v>
      </c>
      <c r="I79" t="s">
        <v>1540</v>
      </c>
      <c r="J79">
        <v>0.01</v>
      </c>
      <c r="O79" t="s">
        <v>466</v>
      </c>
    </row>
    <row r="80" spans="1:15" x14ac:dyDescent="0.15">
      <c r="A80" s="12" t="s">
        <v>1961</v>
      </c>
      <c r="C80" t="s">
        <v>461</v>
      </c>
      <c r="I80" s="12" t="s">
        <v>1961</v>
      </c>
      <c r="J80">
        <v>5</v>
      </c>
      <c r="O80" s="12" t="s">
        <v>728</v>
      </c>
    </row>
    <row r="81" spans="1:15" x14ac:dyDescent="0.15">
      <c r="A81" s="12" t="s">
        <v>1992</v>
      </c>
      <c r="C81" t="s">
        <v>469</v>
      </c>
      <c r="I81" s="12" t="s">
        <v>2057</v>
      </c>
      <c r="J81">
        <v>3</v>
      </c>
      <c r="O81" s="12" t="s">
        <v>1993</v>
      </c>
    </row>
    <row r="82" spans="1:15" x14ac:dyDescent="0.15">
      <c r="A82" s="12" t="s">
        <v>2013</v>
      </c>
      <c r="C82" t="s">
        <v>461</v>
      </c>
      <c r="I82" s="12"/>
      <c r="J82">
        <v>9999</v>
      </c>
      <c r="M82">
        <v>1</v>
      </c>
      <c r="O82" s="12" t="s">
        <v>2014</v>
      </c>
    </row>
    <row r="83" spans="1:15" x14ac:dyDescent="0.15">
      <c r="A83" s="12" t="s">
        <v>2031</v>
      </c>
      <c r="C83" t="s">
        <v>461</v>
      </c>
      <c r="E83">
        <v>2</v>
      </c>
      <c r="J83">
        <v>0.01</v>
      </c>
      <c r="M83">
        <v>1</v>
      </c>
      <c r="O83" s="12" t="s">
        <v>1014</v>
      </c>
    </row>
    <row r="84" spans="1:15" x14ac:dyDescent="0.15">
      <c r="A84" s="12" t="s">
        <v>2043</v>
      </c>
      <c r="C84" t="s">
        <v>461</v>
      </c>
      <c r="I84" s="12" t="s">
        <v>1425</v>
      </c>
      <c r="J84">
        <v>0.01</v>
      </c>
      <c r="O84" t="s">
        <v>466</v>
      </c>
    </row>
    <row r="85" spans="1:15" x14ac:dyDescent="0.15">
      <c r="A85" s="12" t="s">
        <v>2084</v>
      </c>
      <c r="C85" t="s">
        <v>461</v>
      </c>
      <c r="F85">
        <v>1</v>
      </c>
      <c r="J85">
        <v>0.01</v>
      </c>
      <c r="O85" s="12" t="s">
        <v>1015</v>
      </c>
    </row>
    <row r="86" spans="1:15" x14ac:dyDescent="0.15">
      <c r="A86" s="12" t="s">
        <v>2119</v>
      </c>
      <c r="C86" t="s">
        <v>461</v>
      </c>
      <c r="I86" s="12" t="s">
        <v>2119</v>
      </c>
      <c r="J86">
        <v>9999</v>
      </c>
      <c r="M86">
        <v>1</v>
      </c>
      <c r="O86" s="12" t="s">
        <v>2014</v>
      </c>
    </row>
    <row r="87" spans="1:15" x14ac:dyDescent="0.15">
      <c r="A87" s="12" t="s">
        <v>2128</v>
      </c>
      <c r="C87" s="12" t="s">
        <v>540</v>
      </c>
      <c r="I87" s="12" t="s">
        <v>2124</v>
      </c>
      <c r="O87" s="12"/>
    </row>
    <row r="88" spans="1:15" x14ac:dyDescent="0.15">
      <c r="A88" s="12" t="s">
        <v>2160</v>
      </c>
      <c r="C88" t="s">
        <v>461</v>
      </c>
      <c r="J88">
        <v>0.01</v>
      </c>
      <c r="O88" s="12" t="s">
        <v>2161</v>
      </c>
    </row>
    <row r="89" spans="1:15" x14ac:dyDescent="0.15">
      <c r="A89" s="12" t="s">
        <v>2170</v>
      </c>
      <c r="C89" s="12" t="s">
        <v>2593</v>
      </c>
      <c r="I89" s="12" t="s">
        <v>2218</v>
      </c>
      <c r="J89">
        <v>0.01</v>
      </c>
      <c r="O89" s="12" t="s">
        <v>2171</v>
      </c>
    </row>
    <row r="90" spans="1:15" x14ac:dyDescent="0.15">
      <c r="A90" s="12" t="s">
        <v>2187</v>
      </c>
      <c r="C90" t="s">
        <v>461</v>
      </c>
      <c r="I90" s="12" t="s">
        <v>2187</v>
      </c>
      <c r="J90">
        <v>0.01</v>
      </c>
      <c r="O90" s="12" t="s">
        <v>2188</v>
      </c>
    </row>
    <row r="91" spans="1:15" x14ac:dyDescent="0.15">
      <c r="A91" s="12" t="s">
        <v>2228</v>
      </c>
      <c r="C91" t="s">
        <v>461</v>
      </c>
      <c r="I91" s="12" t="s">
        <v>2228</v>
      </c>
      <c r="O91" s="12" t="s">
        <v>931</v>
      </c>
    </row>
    <row r="92" spans="1:15" x14ac:dyDescent="0.15">
      <c r="A92" s="12" t="s">
        <v>2249</v>
      </c>
      <c r="C92" t="s">
        <v>461</v>
      </c>
      <c r="I92" s="12" t="s">
        <v>2247</v>
      </c>
      <c r="J92">
        <v>5</v>
      </c>
      <c r="O92" s="12" t="s">
        <v>728</v>
      </c>
    </row>
    <row r="93" spans="1:15" x14ac:dyDescent="0.15">
      <c r="A93" s="12" t="s">
        <v>2274</v>
      </c>
      <c r="C93" s="12" t="s">
        <v>2275</v>
      </c>
      <c r="I93" s="12" t="s">
        <v>2285</v>
      </c>
      <c r="J93">
        <v>0.01</v>
      </c>
      <c r="O93" t="s">
        <v>466</v>
      </c>
    </row>
    <row r="94" spans="1:15" x14ac:dyDescent="0.15">
      <c r="A94" s="12" t="s">
        <v>2276</v>
      </c>
      <c r="C94" s="12" t="s">
        <v>1222</v>
      </c>
      <c r="I94" s="12" t="s">
        <v>2286</v>
      </c>
      <c r="O94" s="12" t="s">
        <v>2280</v>
      </c>
    </row>
    <row r="95" spans="1:15" x14ac:dyDescent="0.15">
      <c r="A95" s="12" t="s">
        <v>2316</v>
      </c>
      <c r="C95" t="s">
        <v>461</v>
      </c>
      <c r="J95">
        <v>0.01</v>
      </c>
      <c r="O95" s="12" t="s">
        <v>2317</v>
      </c>
    </row>
    <row r="96" spans="1:15" x14ac:dyDescent="0.15">
      <c r="A96" s="12" t="s">
        <v>2298</v>
      </c>
      <c r="C96" s="12" t="s">
        <v>2297</v>
      </c>
      <c r="I96" s="12" t="s">
        <v>2411</v>
      </c>
      <c r="O96" s="12" t="s">
        <v>2335</v>
      </c>
    </row>
    <row r="97" spans="1:15" x14ac:dyDescent="0.15">
      <c r="A97" s="12" t="s">
        <v>2299</v>
      </c>
      <c r="C97" s="12" t="s">
        <v>2297</v>
      </c>
      <c r="I97" s="12" t="s">
        <v>2411</v>
      </c>
      <c r="O97" s="12" t="s">
        <v>2336</v>
      </c>
    </row>
    <row r="98" spans="1:15" x14ac:dyDescent="0.15">
      <c r="A98" s="12" t="s">
        <v>2419</v>
      </c>
      <c r="B98" s="12"/>
      <c r="C98" s="12" t="s">
        <v>540</v>
      </c>
      <c r="I98" s="12" t="s">
        <v>2416</v>
      </c>
    </row>
    <row r="99" spans="1:15" x14ac:dyDescent="0.15">
      <c r="A99" s="12" t="s">
        <v>2329</v>
      </c>
      <c r="C99" t="s">
        <v>461</v>
      </c>
      <c r="J99">
        <v>0.01</v>
      </c>
      <c r="O99" s="12" t="s">
        <v>2330</v>
      </c>
    </row>
    <row r="100" spans="1:15" x14ac:dyDescent="0.15">
      <c r="A100" s="12" t="s">
        <v>2334</v>
      </c>
      <c r="C100" s="12" t="s">
        <v>2297</v>
      </c>
      <c r="O100" s="12" t="s">
        <v>2337</v>
      </c>
    </row>
    <row r="101" spans="1:15" x14ac:dyDescent="0.15">
      <c r="A101" s="12" t="s">
        <v>2345</v>
      </c>
      <c r="C101" t="s">
        <v>461</v>
      </c>
      <c r="I101" s="12" t="s">
        <v>2424</v>
      </c>
      <c r="O101" s="12" t="s">
        <v>2347</v>
      </c>
    </row>
    <row r="102" spans="1:15" x14ac:dyDescent="0.15">
      <c r="A102" s="12" t="s">
        <v>2357</v>
      </c>
      <c r="C102" t="s">
        <v>461</v>
      </c>
      <c r="I102" t="s">
        <v>1540</v>
      </c>
      <c r="O102" s="12" t="s">
        <v>2362</v>
      </c>
    </row>
    <row r="103" spans="1:15" x14ac:dyDescent="0.15">
      <c r="A103" s="12" t="s">
        <v>2358</v>
      </c>
      <c r="C103" s="12" t="s">
        <v>2297</v>
      </c>
      <c r="O103" s="12" t="s">
        <v>2359</v>
      </c>
    </row>
    <row r="104" spans="1:15" x14ac:dyDescent="0.15">
      <c r="A104" s="12" t="s">
        <v>2374</v>
      </c>
      <c r="C104" t="s">
        <v>461</v>
      </c>
      <c r="I104" s="12" t="s">
        <v>2377</v>
      </c>
      <c r="O104" s="12" t="s">
        <v>1014</v>
      </c>
    </row>
    <row r="105" spans="1:15" x14ac:dyDescent="0.15">
      <c r="A105" s="12" t="s">
        <v>2437</v>
      </c>
      <c r="C105" s="12" t="s">
        <v>736</v>
      </c>
      <c r="J105">
        <v>5</v>
      </c>
      <c r="O105" s="12" t="s">
        <v>2438</v>
      </c>
    </row>
    <row r="106" spans="1:15" x14ac:dyDescent="0.15">
      <c r="A106" s="12" t="s">
        <v>2377</v>
      </c>
      <c r="C106" t="s">
        <v>461</v>
      </c>
      <c r="O106" s="12" t="s">
        <v>2378</v>
      </c>
    </row>
    <row r="107" spans="1:15" x14ac:dyDescent="0.15">
      <c r="A107" s="12" t="s">
        <v>2448</v>
      </c>
      <c r="C107" t="s">
        <v>461</v>
      </c>
      <c r="J107">
        <v>0.01</v>
      </c>
      <c r="O107" s="12" t="s">
        <v>2317</v>
      </c>
    </row>
    <row r="108" spans="1:15" x14ac:dyDescent="0.15">
      <c r="A108" s="12" t="s">
        <v>2449</v>
      </c>
      <c r="C108" s="12" t="s">
        <v>2297</v>
      </c>
      <c r="O108" s="12" t="s">
        <v>2337</v>
      </c>
    </row>
    <row r="109" spans="1:15" x14ac:dyDescent="0.15">
      <c r="A109" s="12" t="s">
        <v>2527</v>
      </c>
      <c r="C109" t="s">
        <v>461</v>
      </c>
      <c r="I109" s="12" t="s">
        <v>2527</v>
      </c>
      <c r="J109">
        <v>5</v>
      </c>
      <c r="O109" s="12" t="s">
        <v>1059</v>
      </c>
    </row>
    <row r="110" spans="1:15" x14ac:dyDescent="0.15">
      <c r="A110" s="12" t="s">
        <v>2538</v>
      </c>
      <c r="C110" t="s">
        <v>461</v>
      </c>
      <c r="I110" s="12" t="s">
        <v>1421</v>
      </c>
      <c r="J110">
        <v>0.01</v>
      </c>
      <c r="O110" s="12" t="s">
        <v>2317</v>
      </c>
    </row>
    <row r="111" spans="1:15" x14ac:dyDescent="0.15">
      <c r="A111" s="12" t="s">
        <v>2564</v>
      </c>
      <c r="C111" s="12" t="s">
        <v>2565</v>
      </c>
      <c r="I111" s="12"/>
      <c r="O111" s="12" t="s">
        <v>2566</v>
      </c>
    </row>
    <row r="112" spans="1:15" x14ac:dyDescent="0.15">
      <c r="A112" s="12" t="s">
        <v>2567</v>
      </c>
      <c r="C112" s="12" t="s">
        <v>2565</v>
      </c>
      <c r="I112" s="12" t="s">
        <v>2585</v>
      </c>
      <c r="O112" s="12" t="s">
        <v>2568</v>
      </c>
    </row>
    <row r="113" spans="1:15" x14ac:dyDescent="0.15">
      <c r="A113" s="12" t="s">
        <v>2592</v>
      </c>
      <c r="C113" s="12" t="s">
        <v>2593</v>
      </c>
      <c r="I113" s="12" t="s">
        <v>1421</v>
      </c>
      <c r="J113">
        <v>0.01</v>
      </c>
      <c r="O113" s="12" t="s">
        <v>2171</v>
      </c>
    </row>
    <row r="114" spans="1:15" x14ac:dyDescent="0.15">
      <c r="A114" s="12" t="s">
        <v>2624</v>
      </c>
      <c r="C114" s="12" t="s">
        <v>2297</v>
      </c>
      <c r="O114" s="12" t="s">
        <v>2359</v>
      </c>
    </row>
    <row r="115" spans="1:15" x14ac:dyDescent="0.15">
      <c r="A115" s="12" t="s">
        <v>2642</v>
      </c>
      <c r="C115" s="12" t="s">
        <v>999</v>
      </c>
      <c r="I115" s="12"/>
      <c r="J115">
        <v>3</v>
      </c>
      <c r="O115" s="12" t="s">
        <v>2643</v>
      </c>
    </row>
    <row r="116" spans="1:15" x14ac:dyDescent="0.15">
      <c r="A116" s="12" t="s">
        <v>2662</v>
      </c>
      <c r="C116" s="12" t="s">
        <v>2593</v>
      </c>
      <c r="I116" s="12" t="s">
        <v>2756</v>
      </c>
      <c r="J116">
        <v>0.01</v>
      </c>
      <c r="O116" s="12" t="s">
        <v>1025</v>
      </c>
    </row>
    <row r="117" spans="1:15" x14ac:dyDescent="0.15">
      <c r="A117" s="12" t="s">
        <v>2690</v>
      </c>
      <c r="C117" t="s">
        <v>461</v>
      </c>
      <c r="I117" s="12" t="s">
        <v>2681</v>
      </c>
      <c r="J117">
        <v>5</v>
      </c>
      <c r="O117" s="12" t="s">
        <v>728</v>
      </c>
    </row>
    <row r="118" spans="1:15" x14ac:dyDescent="0.15">
      <c r="A118" s="12" t="s">
        <v>2714</v>
      </c>
      <c r="C118" t="s">
        <v>461</v>
      </c>
      <c r="I118" s="12" t="s">
        <v>2695</v>
      </c>
      <c r="J118">
        <v>5</v>
      </c>
      <c r="O118" s="12" t="s">
        <v>728</v>
      </c>
    </row>
    <row r="119" spans="1:15" x14ac:dyDescent="0.15">
      <c r="A119" s="12" t="s">
        <v>2716</v>
      </c>
      <c r="B119" s="12"/>
      <c r="C119" s="12" t="s">
        <v>540</v>
      </c>
      <c r="I119" s="12" t="s">
        <v>2696</v>
      </c>
    </row>
    <row r="120" spans="1:15" x14ac:dyDescent="0.15">
      <c r="A120" s="12" t="s">
        <v>2717</v>
      </c>
      <c r="B120" s="12"/>
      <c r="C120" s="12" t="s">
        <v>540</v>
      </c>
      <c r="I120" s="12" t="s">
        <v>2697</v>
      </c>
    </row>
    <row r="121" spans="1:15" x14ac:dyDescent="0.15">
      <c r="A121" s="12" t="s">
        <v>2718</v>
      </c>
      <c r="C121" t="s">
        <v>461</v>
      </c>
      <c r="I121" s="12" t="s">
        <v>2698</v>
      </c>
      <c r="J121">
        <v>5</v>
      </c>
      <c r="O121" s="12" t="s">
        <v>728</v>
      </c>
    </row>
    <row r="122" spans="1:15" x14ac:dyDescent="0.15">
      <c r="A122" s="12" t="s">
        <v>2731</v>
      </c>
      <c r="B122" s="12"/>
      <c r="C122" s="12" t="s">
        <v>540</v>
      </c>
      <c r="I122" s="12" t="s">
        <v>2722</v>
      </c>
    </row>
    <row r="123" spans="1:15" x14ac:dyDescent="0.15">
      <c r="A123" s="12" t="s">
        <v>2732</v>
      </c>
      <c r="C123" t="s">
        <v>461</v>
      </c>
      <c r="I123" s="12" t="s">
        <v>2727</v>
      </c>
      <c r="J123">
        <v>5</v>
      </c>
      <c r="O123" s="12" t="s">
        <v>728</v>
      </c>
    </row>
    <row r="124" spans="1:15" x14ac:dyDescent="0.15">
      <c r="A124" s="12" t="s">
        <v>2828</v>
      </c>
      <c r="C124" t="s">
        <v>461</v>
      </c>
      <c r="I124" s="12" t="s">
        <v>1421</v>
      </c>
      <c r="O124" s="12" t="s">
        <v>2188</v>
      </c>
    </row>
    <row r="125" spans="1:15" x14ac:dyDescent="0.15">
      <c r="A125" s="12" t="s">
        <v>2839</v>
      </c>
      <c r="B125" s="12"/>
      <c r="C125" s="12" t="s">
        <v>540</v>
      </c>
      <c r="I125" s="12" t="s">
        <v>2809</v>
      </c>
    </row>
    <row r="126" spans="1:15" x14ac:dyDescent="0.15">
      <c r="A126" s="12" t="s">
        <v>2840</v>
      </c>
      <c r="B126" s="12"/>
      <c r="C126" t="s">
        <v>461</v>
      </c>
      <c r="I126" s="12" t="s">
        <v>2809</v>
      </c>
      <c r="O126" s="12" t="s">
        <v>1040</v>
      </c>
    </row>
    <row r="127" spans="1:15" x14ac:dyDescent="0.15">
      <c r="A127" s="12" t="s">
        <v>2871</v>
      </c>
      <c r="C127" t="s">
        <v>461</v>
      </c>
      <c r="I127" s="12" t="s">
        <v>1421</v>
      </c>
      <c r="O127" s="12" t="s">
        <v>1173</v>
      </c>
    </row>
    <row r="128" spans="1:15" x14ac:dyDescent="0.15">
      <c r="A128" s="12" t="s">
        <v>2880</v>
      </c>
      <c r="C128" t="s">
        <v>469</v>
      </c>
      <c r="G128">
        <v>1</v>
      </c>
      <c r="I128" t="s">
        <v>452</v>
      </c>
      <c r="J128">
        <v>3</v>
      </c>
      <c r="O128" s="12" t="s">
        <v>2911</v>
      </c>
    </row>
    <row r="129" spans="1:15" x14ac:dyDescent="0.15">
      <c r="A129" s="12" t="s">
        <v>2926</v>
      </c>
      <c r="C129" t="s">
        <v>461</v>
      </c>
      <c r="I129" s="12" t="s">
        <v>2988</v>
      </c>
      <c r="O129" s="12" t="s">
        <v>2378</v>
      </c>
    </row>
    <row r="130" spans="1:15" x14ac:dyDescent="0.15">
      <c r="A130" s="12" t="s">
        <v>2946</v>
      </c>
      <c r="C130" s="12" t="s">
        <v>999</v>
      </c>
      <c r="I130" s="12" t="s">
        <v>3000</v>
      </c>
      <c r="J130">
        <v>3</v>
      </c>
      <c r="O130" s="12" t="s">
        <v>2947</v>
      </c>
    </row>
    <row r="131" spans="1:15" x14ac:dyDescent="0.15">
      <c r="A131" s="12" t="s">
        <v>2960</v>
      </c>
      <c r="C131" t="s">
        <v>469</v>
      </c>
      <c r="I131" s="12" t="s">
        <v>3008</v>
      </c>
      <c r="J131">
        <v>3</v>
      </c>
      <c r="O131" s="12" t="s">
        <v>2961</v>
      </c>
    </row>
    <row r="132" spans="1:15" x14ac:dyDescent="0.15">
      <c r="A132" s="12" t="s">
        <v>3016</v>
      </c>
      <c r="C132" s="12" t="s">
        <v>3017</v>
      </c>
      <c r="I132" s="12"/>
      <c r="O132" s="12" t="s">
        <v>2306</v>
      </c>
    </row>
    <row r="133" spans="1:15" x14ac:dyDescent="0.15">
      <c r="A133" s="12" t="s">
        <v>3029</v>
      </c>
      <c r="C133" t="s">
        <v>461</v>
      </c>
      <c r="I133" s="12" t="s">
        <v>3029</v>
      </c>
      <c r="O133" s="12" t="s">
        <v>2378</v>
      </c>
    </row>
    <row r="134" spans="1:15" x14ac:dyDescent="0.15">
      <c r="A134" s="12" t="s">
        <v>3033</v>
      </c>
      <c r="C134" t="s">
        <v>469</v>
      </c>
      <c r="I134" s="12" t="s">
        <v>3008</v>
      </c>
      <c r="J134">
        <v>3</v>
      </c>
      <c r="O134" s="12" t="s">
        <v>3048</v>
      </c>
    </row>
    <row r="135" spans="1:15" x14ac:dyDescent="0.15">
      <c r="A135" s="12" t="s">
        <v>3034</v>
      </c>
      <c r="C135" t="s">
        <v>469</v>
      </c>
      <c r="I135" s="12" t="s">
        <v>3008</v>
      </c>
      <c r="J135">
        <v>3</v>
      </c>
      <c r="O135" s="12" t="s">
        <v>3049</v>
      </c>
    </row>
    <row r="136" spans="1:15" x14ac:dyDescent="0.15">
      <c r="A136" s="12" t="s">
        <v>3094</v>
      </c>
      <c r="C136" t="s">
        <v>461</v>
      </c>
      <c r="I136" s="12" t="s">
        <v>3088</v>
      </c>
      <c r="J136">
        <v>0.01</v>
      </c>
      <c r="O136" t="s">
        <v>466</v>
      </c>
    </row>
    <row r="137" spans="1:15" x14ac:dyDescent="0.15">
      <c r="A137" s="12" t="s">
        <v>3063</v>
      </c>
      <c r="C137" s="12" t="s">
        <v>2297</v>
      </c>
      <c r="O137" s="12" t="s">
        <v>2359</v>
      </c>
    </row>
    <row r="138" spans="1:15" x14ac:dyDescent="0.15">
      <c r="A138" s="12" t="s">
        <v>3069</v>
      </c>
      <c r="C138" t="s">
        <v>461</v>
      </c>
      <c r="I138" s="12" t="s">
        <v>2988</v>
      </c>
      <c r="O138" s="12" t="s">
        <v>1155</v>
      </c>
    </row>
    <row r="139" spans="1:15" x14ac:dyDescent="0.15">
      <c r="A139" s="12"/>
      <c r="I139" s="12"/>
      <c r="O139" s="12"/>
    </row>
    <row r="140" spans="1:15" x14ac:dyDescent="0.15">
      <c r="A140" s="12"/>
      <c r="I140" s="12"/>
      <c r="O140" s="12"/>
    </row>
    <row r="141" spans="1:15" x14ac:dyDescent="0.15">
      <c r="A141" s="12" t="s">
        <v>663</v>
      </c>
      <c r="C141" t="s">
        <v>461</v>
      </c>
      <c r="H141">
        <v>1</v>
      </c>
      <c r="I141" s="12" t="s">
        <v>1557</v>
      </c>
      <c r="J141">
        <v>9999</v>
      </c>
      <c r="O141" s="12" t="s">
        <v>670</v>
      </c>
    </row>
    <row r="142" spans="1:15" x14ac:dyDescent="0.15">
      <c r="A142" s="12" t="s">
        <v>1565</v>
      </c>
      <c r="C142" t="s">
        <v>461</v>
      </c>
      <c r="I142" s="12" t="s">
        <v>1561</v>
      </c>
      <c r="J142">
        <v>5</v>
      </c>
      <c r="O142" s="12" t="s">
        <v>728</v>
      </c>
    </row>
    <row r="143" spans="1:15" x14ac:dyDescent="0.15">
      <c r="A143" s="12" t="s">
        <v>1587</v>
      </c>
      <c r="C143" s="12" t="s">
        <v>692</v>
      </c>
      <c r="I143" s="12" t="s">
        <v>1575</v>
      </c>
      <c r="O143" s="12"/>
    </row>
    <row r="144" spans="1:15" x14ac:dyDescent="0.15">
      <c r="A144" s="12" t="s">
        <v>1588</v>
      </c>
      <c r="C144" t="s">
        <v>461</v>
      </c>
      <c r="I144" s="12" t="s">
        <v>1582</v>
      </c>
      <c r="J144">
        <v>5</v>
      </c>
      <c r="O144" s="12" t="s">
        <v>728</v>
      </c>
    </row>
    <row r="145" spans="1:15" x14ac:dyDescent="0.15">
      <c r="A145" s="12" t="s">
        <v>727</v>
      </c>
      <c r="C145" t="s">
        <v>461</v>
      </c>
      <c r="I145" s="12" t="s">
        <v>1591</v>
      </c>
      <c r="O145" s="12" t="s">
        <v>729</v>
      </c>
    </row>
    <row r="146" spans="1:15" x14ac:dyDescent="0.15">
      <c r="A146" s="12" t="s">
        <v>1589</v>
      </c>
      <c r="C146" s="12" t="s">
        <v>540</v>
      </c>
      <c r="I146" s="12" t="s">
        <v>1593</v>
      </c>
      <c r="O146" s="12"/>
    </row>
    <row r="147" spans="1:15" x14ac:dyDescent="0.15">
      <c r="A147" s="12" t="s">
        <v>1590</v>
      </c>
      <c r="C147" s="12" t="s">
        <v>540</v>
      </c>
      <c r="I147" s="12" t="s">
        <v>1594</v>
      </c>
      <c r="O147" s="12"/>
    </row>
    <row r="148" spans="1:15" x14ac:dyDescent="0.15">
      <c r="A148" s="12" t="s">
        <v>723</v>
      </c>
      <c r="C148" s="12" t="s">
        <v>724</v>
      </c>
      <c r="O148" s="12" t="s">
        <v>725</v>
      </c>
    </row>
    <row r="149" spans="1:15" x14ac:dyDescent="0.15">
      <c r="A149" s="12" t="s">
        <v>735</v>
      </c>
      <c r="C149" s="12" t="s">
        <v>736</v>
      </c>
      <c r="J149">
        <v>5</v>
      </c>
      <c r="O149" s="12" t="s">
        <v>737</v>
      </c>
    </row>
    <row r="151" spans="1:15" x14ac:dyDescent="0.15">
      <c r="A151" s="12" t="s">
        <v>1623</v>
      </c>
      <c r="C151" t="s">
        <v>461</v>
      </c>
      <c r="I151" s="12" t="s">
        <v>1617</v>
      </c>
      <c r="J151">
        <v>0.01</v>
      </c>
      <c r="O151" t="s">
        <v>466</v>
      </c>
    </row>
    <row r="152" spans="1:15" x14ac:dyDescent="0.15">
      <c r="A152" s="12" t="s">
        <v>1624</v>
      </c>
      <c r="C152" t="s">
        <v>461</v>
      </c>
      <c r="I152" s="12" t="s">
        <v>1618</v>
      </c>
      <c r="J152">
        <v>5</v>
      </c>
      <c r="O152" t="s">
        <v>462</v>
      </c>
    </row>
    <row r="153" spans="1:15" x14ac:dyDescent="0.15">
      <c r="A153" s="12" t="s">
        <v>1623</v>
      </c>
      <c r="C153" t="s">
        <v>461</v>
      </c>
      <c r="I153" s="12" t="s">
        <v>1619</v>
      </c>
      <c r="J153">
        <v>0.01</v>
      </c>
      <c r="O153" t="s">
        <v>466</v>
      </c>
    </row>
    <row r="154" spans="1:15" x14ac:dyDescent="0.15">
      <c r="A154" s="12" t="s">
        <v>781</v>
      </c>
      <c r="C154" t="s">
        <v>461</v>
      </c>
      <c r="J154">
        <v>0.01</v>
      </c>
      <c r="O154" s="12" t="s">
        <v>782</v>
      </c>
    </row>
    <row r="155" spans="1:15" x14ac:dyDescent="0.15">
      <c r="A155" s="12" t="s">
        <v>785</v>
      </c>
      <c r="C155" s="12" t="s">
        <v>540</v>
      </c>
    </row>
    <row r="156" spans="1:15" x14ac:dyDescent="0.15">
      <c r="A156" s="12" t="s">
        <v>795</v>
      </c>
      <c r="C156" s="12" t="s">
        <v>797</v>
      </c>
    </row>
    <row r="157" spans="1:15" x14ac:dyDescent="0.15">
      <c r="A157" s="12" t="s">
        <v>800</v>
      </c>
      <c r="C157" s="12" t="s">
        <v>800</v>
      </c>
    </row>
    <row r="158" spans="1:15" x14ac:dyDescent="0.15">
      <c r="A158" s="12" t="s">
        <v>815</v>
      </c>
      <c r="C158" s="12" t="s">
        <v>540</v>
      </c>
    </row>
    <row r="160" spans="1:15" x14ac:dyDescent="0.15">
      <c r="A160" s="12" t="s">
        <v>998</v>
      </c>
      <c r="C160" s="12" t="s">
        <v>999</v>
      </c>
      <c r="I160" s="12" t="s">
        <v>1639</v>
      </c>
      <c r="J160">
        <v>3</v>
      </c>
      <c r="O160" s="12" t="s">
        <v>1107</v>
      </c>
    </row>
    <row r="161" spans="1:19" x14ac:dyDescent="0.15">
      <c r="A161" s="12" t="s">
        <v>1004</v>
      </c>
      <c r="C161" s="12" t="s">
        <v>540</v>
      </c>
    </row>
    <row r="162" spans="1:19" x14ac:dyDescent="0.15">
      <c r="A162" s="12" t="s">
        <v>1010</v>
      </c>
      <c r="C162" t="s">
        <v>356</v>
      </c>
      <c r="I162" s="12" t="s">
        <v>1640</v>
      </c>
    </row>
    <row r="163" spans="1:19" x14ac:dyDescent="0.15">
      <c r="A163" s="12" t="s">
        <v>1013</v>
      </c>
      <c r="C163" t="s">
        <v>461</v>
      </c>
      <c r="O163" s="12" t="s">
        <v>1015</v>
      </c>
    </row>
    <row r="164" spans="1:19" x14ac:dyDescent="0.15">
      <c r="A164" s="12" t="s">
        <v>1024</v>
      </c>
      <c r="C164" t="s">
        <v>461</v>
      </c>
      <c r="I164" s="12" t="s">
        <v>1648</v>
      </c>
      <c r="O164" s="12" t="s">
        <v>1025</v>
      </c>
    </row>
    <row r="165" spans="1:19" x14ac:dyDescent="0.15">
      <c r="A165" s="12" t="s">
        <v>1031</v>
      </c>
      <c r="C165" t="s">
        <v>461</v>
      </c>
      <c r="I165" s="12" t="s">
        <v>1648</v>
      </c>
      <c r="O165" s="12" t="s">
        <v>1025</v>
      </c>
    </row>
    <row r="166" spans="1:19" x14ac:dyDescent="0.15">
      <c r="A166" s="12" t="s">
        <v>1658</v>
      </c>
      <c r="C166" s="12" t="s">
        <v>540</v>
      </c>
      <c r="I166" s="12" t="s">
        <v>1646</v>
      </c>
      <c r="O166" s="12"/>
    </row>
    <row r="168" spans="1:19" x14ac:dyDescent="0.15">
      <c r="A168" s="12" t="s">
        <v>1039</v>
      </c>
      <c r="C168" t="s">
        <v>461</v>
      </c>
      <c r="I168" s="12" t="s">
        <v>1039</v>
      </c>
      <c r="O168" s="12" t="s">
        <v>1040</v>
      </c>
    </row>
    <row r="169" spans="1:19" x14ac:dyDescent="0.15">
      <c r="A169" s="12" t="s">
        <v>1679</v>
      </c>
      <c r="C169" s="12" t="s">
        <v>540</v>
      </c>
      <c r="I169" s="12" t="s">
        <v>1673</v>
      </c>
      <c r="O169" s="12"/>
    </row>
    <row r="170" spans="1:19" x14ac:dyDescent="0.15">
      <c r="A170" s="12" t="s">
        <v>1677</v>
      </c>
      <c r="C170" t="s">
        <v>461</v>
      </c>
      <c r="I170" s="12" t="s">
        <v>1675</v>
      </c>
      <c r="O170" s="12" t="s">
        <v>1059</v>
      </c>
    </row>
    <row r="171" spans="1:19" x14ac:dyDescent="0.15">
      <c r="A171" s="12" t="s">
        <v>1087</v>
      </c>
      <c r="C171" t="s">
        <v>461</v>
      </c>
      <c r="M171">
        <v>1</v>
      </c>
      <c r="O171" s="12" t="s">
        <v>1015</v>
      </c>
    </row>
    <row r="172" spans="1:19" x14ac:dyDescent="0.15">
      <c r="A172" s="12" t="s">
        <v>1694</v>
      </c>
      <c r="C172" t="s">
        <v>461</v>
      </c>
      <c r="I172" s="12" t="s">
        <v>1688</v>
      </c>
      <c r="O172" s="12" t="s">
        <v>1059</v>
      </c>
    </row>
    <row r="173" spans="1:19" x14ac:dyDescent="0.15">
      <c r="A173" s="12"/>
      <c r="O173" s="12"/>
    </row>
    <row r="174" spans="1:19" x14ac:dyDescent="0.15">
      <c r="A174" s="12" t="s">
        <v>1140</v>
      </c>
      <c r="C174" t="s">
        <v>461</v>
      </c>
      <c r="I174" s="12" t="s">
        <v>1421</v>
      </c>
      <c r="O174" s="12" t="s">
        <v>1025</v>
      </c>
    </row>
    <row r="175" spans="1:19" x14ac:dyDescent="0.15">
      <c r="A175" s="12" t="s">
        <v>1106</v>
      </c>
      <c r="C175" s="12" t="s">
        <v>999</v>
      </c>
      <c r="O175" s="12" t="s">
        <v>1111</v>
      </c>
      <c r="S175" s="12" t="s">
        <v>1112</v>
      </c>
    </row>
    <row r="176" spans="1:19" x14ac:dyDescent="0.15">
      <c r="A176" s="12" t="s">
        <v>1715</v>
      </c>
      <c r="C176" s="12" t="s">
        <v>540</v>
      </c>
      <c r="I176" s="12" t="s">
        <v>1706</v>
      </c>
      <c r="O176" s="12"/>
      <c r="S176" s="12"/>
    </row>
    <row r="178" spans="1:15" x14ac:dyDescent="0.15">
      <c r="A178" s="12" t="s">
        <v>1141</v>
      </c>
      <c r="C178" t="s">
        <v>461</v>
      </c>
      <c r="I178" s="12" t="s">
        <v>1421</v>
      </c>
      <c r="O178" s="12" t="s">
        <v>1025</v>
      </c>
    </row>
    <row r="179" spans="1:15" x14ac:dyDescent="0.15">
      <c r="A179" s="12" t="s">
        <v>1154</v>
      </c>
      <c r="C179" t="s">
        <v>461</v>
      </c>
      <c r="I179" s="12" t="s">
        <v>1729</v>
      </c>
      <c r="O179" s="12" t="s">
        <v>1155</v>
      </c>
    </row>
    <row r="181" spans="1:15" x14ac:dyDescent="0.15">
      <c r="A181" s="12" t="s">
        <v>1183</v>
      </c>
      <c r="C181" s="12" t="s">
        <v>736</v>
      </c>
      <c r="O181" s="12" t="s">
        <v>1184</v>
      </c>
    </row>
    <row r="182" spans="1:15" x14ac:dyDescent="0.15">
      <c r="A182" s="12" t="s">
        <v>1199</v>
      </c>
      <c r="C182" s="12" t="s">
        <v>540</v>
      </c>
    </row>
    <row r="183" spans="1:15" x14ac:dyDescent="0.15">
      <c r="A183" s="12" t="s">
        <v>1744</v>
      </c>
      <c r="C183" t="s">
        <v>356</v>
      </c>
      <c r="I183" s="12" t="s">
        <v>1752</v>
      </c>
    </row>
    <row r="185" spans="1:15" x14ac:dyDescent="0.15">
      <c r="A185" s="12" t="s">
        <v>1212</v>
      </c>
      <c r="C185" t="s">
        <v>461</v>
      </c>
      <c r="I185" s="12" t="s">
        <v>1767</v>
      </c>
      <c r="O185" s="12" t="s">
        <v>1025</v>
      </c>
    </row>
    <row r="186" spans="1:15" x14ac:dyDescent="0.15">
      <c r="A186" s="12" t="s">
        <v>1221</v>
      </c>
      <c r="C186" s="12" t="s">
        <v>1222</v>
      </c>
      <c r="I186" s="12" t="s">
        <v>1775</v>
      </c>
      <c r="O186" s="12" t="s">
        <v>1227</v>
      </c>
    </row>
    <row r="187" spans="1:15" x14ac:dyDescent="0.15">
      <c r="A187" s="12" t="s">
        <v>1223</v>
      </c>
      <c r="C187" t="s">
        <v>461</v>
      </c>
      <c r="J187">
        <v>0.01</v>
      </c>
      <c r="N187" s="12" t="s">
        <v>1221</v>
      </c>
      <c r="O187" t="s">
        <v>466</v>
      </c>
    </row>
    <row r="188" spans="1:15" x14ac:dyDescent="0.15">
      <c r="A188" s="12" t="s">
        <v>1776</v>
      </c>
      <c r="C188" t="s">
        <v>461</v>
      </c>
      <c r="I188" s="12" t="s">
        <v>1773</v>
      </c>
      <c r="J188">
        <v>5</v>
      </c>
      <c r="O188" s="12" t="s">
        <v>728</v>
      </c>
    </row>
    <row r="189" spans="1:15" x14ac:dyDescent="0.15">
      <c r="A189" s="12"/>
      <c r="I189" s="12"/>
      <c r="O189" s="12"/>
    </row>
    <row r="190" spans="1:15" x14ac:dyDescent="0.15">
      <c r="A190" s="12" t="s">
        <v>1788</v>
      </c>
      <c r="C190" t="s">
        <v>461</v>
      </c>
      <c r="I190" s="12" t="s">
        <v>1782</v>
      </c>
      <c r="J190">
        <v>5</v>
      </c>
      <c r="O190" s="12" t="s">
        <v>728</v>
      </c>
    </row>
    <row r="191" spans="1:15" x14ac:dyDescent="0.15">
      <c r="A191" s="12" t="s">
        <v>1252</v>
      </c>
      <c r="C191" s="12" t="s">
        <v>1222</v>
      </c>
      <c r="I191" s="12" t="s">
        <v>1784</v>
      </c>
      <c r="O191" s="12" t="s">
        <v>1258</v>
      </c>
    </row>
    <row r="192" spans="1:15" x14ac:dyDescent="0.15">
      <c r="A192" s="12" t="s">
        <v>1253</v>
      </c>
      <c r="C192" t="s">
        <v>461</v>
      </c>
      <c r="J192">
        <v>0.01</v>
      </c>
      <c r="N192" s="12" t="s">
        <v>1252</v>
      </c>
      <c r="O192" s="12" t="s">
        <v>1097</v>
      </c>
    </row>
    <row r="193" spans="1:15" x14ac:dyDescent="0.15">
      <c r="A193" s="12" t="s">
        <v>1259</v>
      </c>
      <c r="C193" t="s">
        <v>461</v>
      </c>
      <c r="O193" s="12" t="s">
        <v>1260</v>
      </c>
    </row>
    <row r="194" spans="1:15" x14ac:dyDescent="0.15">
      <c r="A194" s="12" t="s">
        <v>1789</v>
      </c>
      <c r="C194" t="s">
        <v>461</v>
      </c>
      <c r="I194" s="12" t="s">
        <v>1787</v>
      </c>
      <c r="J194">
        <v>5</v>
      </c>
      <c r="O194" s="12" t="s">
        <v>728</v>
      </c>
    </row>
    <row r="196" spans="1:15" x14ac:dyDescent="0.15">
      <c r="A196" s="12" t="s">
        <v>1804</v>
      </c>
      <c r="C196" t="s">
        <v>461</v>
      </c>
      <c r="I196" s="12" t="s">
        <v>1792</v>
      </c>
      <c r="O196" t="s">
        <v>466</v>
      </c>
    </row>
    <row r="197" spans="1:15" x14ac:dyDescent="0.15">
      <c r="A197" s="12" t="s">
        <v>1805</v>
      </c>
      <c r="C197" s="12" t="s">
        <v>540</v>
      </c>
      <c r="I197" s="12" t="s">
        <v>1794</v>
      </c>
      <c r="O197" s="12"/>
    </row>
    <row r="198" spans="1:15" x14ac:dyDescent="0.15">
      <c r="A198" s="12" t="s">
        <v>1806</v>
      </c>
      <c r="C198" t="s">
        <v>461</v>
      </c>
      <c r="I198" s="12" t="s">
        <v>1421</v>
      </c>
      <c r="O198" s="12" t="s">
        <v>1015</v>
      </c>
    </row>
    <row r="199" spans="1:15" x14ac:dyDescent="0.15">
      <c r="A199" s="12" t="s">
        <v>1279</v>
      </c>
      <c r="C199" t="s">
        <v>461</v>
      </c>
      <c r="I199" s="12" t="s">
        <v>1793</v>
      </c>
      <c r="O199" s="12" t="s">
        <v>1015</v>
      </c>
    </row>
    <row r="201" spans="1:15" x14ac:dyDescent="0.15">
      <c r="A201" s="12" t="s">
        <v>1307</v>
      </c>
      <c r="C201" s="12" t="s">
        <v>1308</v>
      </c>
      <c r="I201" s="12" t="s">
        <v>1811</v>
      </c>
      <c r="O201" s="12" t="s">
        <v>1015</v>
      </c>
    </row>
    <row r="202" spans="1:15" x14ac:dyDescent="0.15">
      <c r="A202" s="12" t="s">
        <v>1320</v>
      </c>
      <c r="C202" t="s">
        <v>461</v>
      </c>
      <c r="I202" s="12" t="s">
        <v>1817</v>
      </c>
      <c r="O202" s="12" t="s">
        <v>1325</v>
      </c>
    </row>
    <row r="203" spans="1:15" x14ac:dyDescent="0.15">
      <c r="A203" s="12" t="s">
        <v>1831</v>
      </c>
      <c r="C203" s="12" t="s">
        <v>540</v>
      </c>
      <c r="I203" s="12" t="s">
        <v>1819</v>
      </c>
      <c r="O203" s="12"/>
    </row>
    <row r="205" spans="1:15" x14ac:dyDescent="0.15">
      <c r="A205" s="12" t="s">
        <v>1854</v>
      </c>
      <c r="C205" s="12" t="s">
        <v>736</v>
      </c>
      <c r="J205">
        <v>5</v>
      </c>
      <c r="O205" s="12" t="s">
        <v>1858</v>
      </c>
    </row>
    <row r="210" spans="1:9" x14ac:dyDescent="0.15">
      <c r="A210" s="12"/>
      <c r="B210" s="12"/>
      <c r="C210" s="12"/>
      <c r="I210" s="12"/>
    </row>
  </sheetData>
  <phoneticPr fontId="8" type="noConversion"/>
  <pageMargins left="0.75" right="0.75" top="1" bottom="1" header="0.5" footer="0.5"/>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0"/>
  <sheetViews>
    <sheetView workbookViewId="0">
      <selection activeCell="D21" sqref="D21"/>
    </sheetView>
  </sheetViews>
  <sheetFormatPr defaultColWidth="9" defaultRowHeight="13.5" x14ac:dyDescent="0.15"/>
  <cols>
    <col min="1" max="1" width="11.375" customWidth="1"/>
    <col min="2" max="2" width="11.25" bestFit="1" customWidth="1"/>
    <col min="4" max="4" width="27.5" customWidth="1"/>
  </cols>
  <sheetData>
    <row r="1" spans="1:4" x14ac:dyDescent="0.15">
      <c r="A1" t="s">
        <v>29</v>
      </c>
      <c r="C1" s="12" t="s">
        <v>524</v>
      </c>
    </row>
    <row r="2" spans="1:4" x14ac:dyDescent="0.15">
      <c r="A2" t="s">
        <v>29</v>
      </c>
      <c r="B2" t="s">
        <v>30</v>
      </c>
      <c r="C2" s="12" t="s">
        <v>523</v>
      </c>
      <c r="D2" t="s">
        <v>304</v>
      </c>
    </row>
    <row r="3" spans="1:4" x14ac:dyDescent="0.15">
      <c r="A3" t="s">
        <v>73</v>
      </c>
      <c r="B3" t="s">
        <v>73</v>
      </c>
      <c r="C3" s="12" t="s">
        <v>522</v>
      </c>
      <c r="D3" t="s">
        <v>323</v>
      </c>
    </row>
    <row r="4" spans="1:4" x14ac:dyDescent="0.15">
      <c r="A4" t="s">
        <v>365</v>
      </c>
      <c r="B4" t="s">
        <v>471</v>
      </c>
      <c r="D4" t="s">
        <v>472</v>
      </c>
    </row>
    <row r="5" spans="1:4" x14ac:dyDescent="0.15">
      <c r="A5" s="12" t="s">
        <v>2105</v>
      </c>
      <c r="B5" t="s">
        <v>471</v>
      </c>
      <c r="D5" s="12" t="s">
        <v>2106</v>
      </c>
    </row>
    <row r="6" spans="1:4" x14ac:dyDescent="0.15">
      <c r="A6" t="s">
        <v>386</v>
      </c>
      <c r="B6" t="s">
        <v>473</v>
      </c>
      <c r="D6" t="s">
        <v>474</v>
      </c>
    </row>
    <row r="7" spans="1:4" x14ac:dyDescent="0.15">
      <c r="A7" s="12" t="s">
        <v>2305</v>
      </c>
      <c r="B7" t="s">
        <v>473</v>
      </c>
      <c r="D7" s="12" t="s">
        <v>2306</v>
      </c>
    </row>
    <row r="8" spans="1:4" x14ac:dyDescent="0.15">
      <c r="A8" s="12" t="s">
        <v>2000</v>
      </c>
      <c r="B8" s="12" t="s">
        <v>1926</v>
      </c>
      <c r="D8" s="12" t="s">
        <v>566</v>
      </c>
    </row>
    <row r="9" spans="1:4" x14ac:dyDescent="0.15">
      <c r="A9" s="12" t="s">
        <v>1999</v>
      </c>
      <c r="B9" s="12" t="s">
        <v>1926</v>
      </c>
      <c r="D9" s="12" t="s">
        <v>2001</v>
      </c>
    </row>
    <row r="10" spans="1:4" x14ac:dyDescent="0.15">
      <c r="A10" s="12" t="s">
        <v>563</v>
      </c>
      <c r="B10" s="12" t="s">
        <v>525</v>
      </c>
      <c r="C10" s="12" t="s">
        <v>517</v>
      </c>
      <c r="D10" s="12" t="s">
        <v>566</v>
      </c>
    </row>
    <row r="11" spans="1:4" x14ac:dyDescent="0.15">
      <c r="A11" s="12" t="s">
        <v>564</v>
      </c>
      <c r="B11" s="12" t="s">
        <v>525</v>
      </c>
      <c r="C11" s="12" t="s">
        <v>517</v>
      </c>
      <c r="D11" s="12" t="s">
        <v>567</v>
      </c>
    </row>
    <row r="12" spans="1:4" x14ac:dyDescent="0.15">
      <c r="A12" s="12" t="s">
        <v>565</v>
      </c>
      <c r="B12" s="12" t="s">
        <v>525</v>
      </c>
      <c r="C12" s="12" t="s">
        <v>517</v>
      </c>
      <c r="D12" s="12" t="s">
        <v>526</v>
      </c>
    </row>
    <row r="13" spans="1:4" x14ac:dyDescent="0.15">
      <c r="A13" s="12" t="s">
        <v>630</v>
      </c>
      <c r="B13" s="12" t="s">
        <v>525</v>
      </c>
      <c r="C13" s="12" t="s">
        <v>517</v>
      </c>
      <c r="D13" s="12" t="s">
        <v>631</v>
      </c>
    </row>
    <row r="14" spans="1:4" x14ac:dyDescent="0.15">
      <c r="A14" s="12" t="s">
        <v>679</v>
      </c>
      <c r="B14" s="12" t="s">
        <v>678</v>
      </c>
      <c r="D14" s="12" t="s">
        <v>680</v>
      </c>
    </row>
    <row r="15" spans="1:4" x14ac:dyDescent="0.15">
      <c r="A15" s="12" t="s">
        <v>712</v>
      </c>
      <c r="B15" s="12" t="s">
        <v>713</v>
      </c>
      <c r="D15" s="12" t="s">
        <v>714</v>
      </c>
    </row>
    <row r="16" spans="1:4" x14ac:dyDescent="0.15">
      <c r="A16" s="12" t="s">
        <v>2148</v>
      </c>
      <c r="B16" s="12" t="s">
        <v>2146</v>
      </c>
      <c r="D16" s="12" t="s">
        <v>2149</v>
      </c>
    </row>
    <row r="17" spans="1:4" x14ac:dyDescent="0.15">
      <c r="A17" s="12" t="s">
        <v>2609</v>
      </c>
      <c r="B17" s="12" t="s">
        <v>678</v>
      </c>
      <c r="D17" s="12" t="s">
        <v>2608</v>
      </c>
    </row>
    <row r="18" spans="1:4" x14ac:dyDescent="0.15">
      <c r="A18" s="12" t="s">
        <v>2656</v>
      </c>
      <c r="B18" t="s">
        <v>2655</v>
      </c>
      <c r="D18" s="12" t="s">
        <v>2657</v>
      </c>
    </row>
    <row r="19" spans="1:4" x14ac:dyDescent="0.15">
      <c r="A19" s="12" t="s">
        <v>2665</v>
      </c>
      <c r="B19" s="12" t="s">
        <v>2666</v>
      </c>
      <c r="D19" s="12" t="s">
        <v>2667</v>
      </c>
    </row>
    <row r="20" spans="1:4" x14ac:dyDescent="0.15">
      <c r="A20" s="12" t="s">
        <v>2942</v>
      </c>
      <c r="B20" t="s">
        <v>2943</v>
      </c>
      <c r="D20" s="12" t="s">
        <v>2944</v>
      </c>
    </row>
  </sheetData>
  <phoneticPr fontId="8" type="noConversion"/>
  <pageMargins left="0.75" right="0.75" top="1" bottom="1" header="0.5" footer="0.5"/>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1"/>
  <sheetViews>
    <sheetView workbookViewId="0">
      <selection activeCell="C16" sqref="C16"/>
    </sheetView>
  </sheetViews>
  <sheetFormatPr defaultColWidth="9" defaultRowHeight="13.5" x14ac:dyDescent="0.15"/>
  <cols>
    <col min="3" max="3" width="12.75" bestFit="1" customWidth="1"/>
    <col min="4" max="4" width="13" bestFit="1" customWidth="1"/>
    <col min="5" max="5" width="10.5" bestFit="1" customWidth="1"/>
    <col min="6" max="6" width="13.25" customWidth="1"/>
    <col min="7" max="7" width="22.75" bestFit="1" customWidth="1"/>
    <col min="8" max="8" width="18.625" bestFit="1" customWidth="1"/>
  </cols>
  <sheetData>
    <row r="1" spans="1:8" x14ac:dyDescent="0.15">
      <c r="C1" s="12" t="s">
        <v>902</v>
      </c>
      <c r="D1" s="12" t="s">
        <v>859</v>
      </c>
      <c r="E1" s="12" t="s">
        <v>634</v>
      </c>
      <c r="F1" s="12" t="s">
        <v>753</v>
      </c>
      <c r="G1" s="12" t="s">
        <v>839</v>
      </c>
      <c r="H1" s="12" t="s">
        <v>876</v>
      </c>
    </row>
    <row r="2" spans="1:8" x14ac:dyDescent="0.15">
      <c r="A2" t="s">
        <v>29</v>
      </c>
      <c r="B2" s="12" t="s">
        <v>850</v>
      </c>
      <c r="C2" s="12" t="s">
        <v>901</v>
      </c>
      <c r="D2" s="12" t="s">
        <v>842</v>
      </c>
      <c r="E2" s="12" t="s">
        <v>633</v>
      </c>
      <c r="F2" s="12" t="s">
        <v>752</v>
      </c>
      <c r="G2" s="12" t="s">
        <v>838</v>
      </c>
      <c r="H2" s="12" t="s">
        <v>875</v>
      </c>
    </row>
    <row r="3" spans="1:8" x14ac:dyDescent="0.15">
      <c r="A3" t="s">
        <v>73</v>
      </c>
      <c r="B3" s="12" t="s">
        <v>837</v>
      </c>
      <c r="C3" s="12" t="s">
        <v>837</v>
      </c>
      <c r="D3" s="12" t="s">
        <v>837</v>
      </c>
      <c r="E3" s="12" t="s">
        <v>506</v>
      </c>
      <c r="F3" s="12" t="s">
        <v>506</v>
      </c>
      <c r="G3" s="12" t="s">
        <v>837</v>
      </c>
      <c r="H3" s="12" t="s">
        <v>874</v>
      </c>
    </row>
    <row r="4" spans="1:8" x14ac:dyDescent="0.15">
      <c r="A4" s="15" t="s">
        <v>893</v>
      </c>
      <c r="B4" s="12" t="s">
        <v>851</v>
      </c>
      <c r="C4" s="12" t="s">
        <v>1368</v>
      </c>
      <c r="D4" t="s">
        <v>475</v>
      </c>
      <c r="E4">
        <v>100</v>
      </c>
      <c r="F4">
        <v>8</v>
      </c>
      <c r="G4" t="s">
        <v>840</v>
      </c>
      <c r="H4" s="12" t="s">
        <v>877</v>
      </c>
    </row>
    <row r="5" spans="1:8" x14ac:dyDescent="0.15">
      <c r="A5" s="15" t="s">
        <v>894</v>
      </c>
      <c r="B5" s="12" t="s">
        <v>852</v>
      </c>
      <c r="C5" s="12" t="s">
        <v>1367</v>
      </c>
      <c r="D5" s="12" t="s">
        <v>978</v>
      </c>
      <c r="E5">
        <v>20</v>
      </c>
      <c r="F5">
        <v>8</v>
      </c>
      <c r="G5" t="s">
        <v>841</v>
      </c>
      <c r="H5" s="12" t="s">
        <v>878</v>
      </c>
    </row>
    <row r="6" spans="1:8" x14ac:dyDescent="0.15">
      <c r="A6" s="15" t="s">
        <v>895</v>
      </c>
      <c r="B6" s="12" t="s">
        <v>853</v>
      </c>
      <c r="C6" s="12" t="s">
        <v>1367</v>
      </c>
      <c r="D6" s="12" t="s">
        <v>978</v>
      </c>
      <c r="E6">
        <v>20</v>
      </c>
      <c r="F6">
        <v>8</v>
      </c>
      <c r="G6" t="s">
        <v>844</v>
      </c>
      <c r="H6" s="12" t="s">
        <v>879</v>
      </c>
    </row>
    <row r="7" spans="1:8" x14ac:dyDescent="0.15">
      <c r="A7" s="15" t="s">
        <v>896</v>
      </c>
      <c r="B7" s="12" t="s">
        <v>854</v>
      </c>
      <c r="C7" s="12" t="s">
        <v>1366</v>
      </c>
      <c r="D7" s="12" t="s">
        <v>977</v>
      </c>
      <c r="E7">
        <v>20</v>
      </c>
      <c r="F7">
        <v>8</v>
      </c>
      <c r="G7" t="s">
        <v>845</v>
      </c>
      <c r="H7" s="12" t="s">
        <v>877</v>
      </c>
    </row>
    <row r="8" spans="1:8" x14ac:dyDescent="0.15">
      <c r="A8" s="15" t="s">
        <v>897</v>
      </c>
      <c r="B8" s="12" t="s">
        <v>855</v>
      </c>
      <c r="C8" s="12" t="s">
        <v>1366</v>
      </c>
      <c r="D8" s="12" t="s">
        <v>977</v>
      </c>
      <c r="E8">
        <v>20</v>
      </c>
      <c r="F8">
        <v>8</v>
      </c>
      <c r="G8" t="s">
        <v>846</v>
      </c>
      <c r="H8" s="12" t="s">
        <v>878</v>
      </c>
    </row>
    <row r="9" spans="1:8" x14ac:dyDescent="0.15">
      <c r="A9" s="15" t="s">
        <v>898</v>
      </c>
      <c r="B9" s="12" t="s">
        <v>856</v>
      </c>
      <c r="C9" s="12" t="s">
        <v>1366</v>
      </c>
      <c r="D9" s="12" t="s">
        <v>977</v>
      </c>
      <c r="E9">
        <v>20</v>
      </c>
      <c r="F9">
        <v>8</v>
      </c>
      <c r="G9" t="s">
        <v>847</v>
      </c>
      <c r="H9" s="12" t="s">
        <v>877</v>
      </c>
    </row>
    <row r="10" spans="1:8" x14ac:dyDescent="0.15">
      <c r="A10" s="15" t="s">
        <v>899</v>
      </c>
      <c r="B10" s="12" t="s">
        <v>857</v>
      </c>
      <c r="C10" s="12" t="s">
        <v>1366</v>
      </c>
      <c r="D10" s="12" t="s">
        <v>977</v>
      </c>
      <c r="E10">
        <v>20</v>
      </c>
      <c r="F10">
        <v>8</v>
      </c>
      <c r="G10" t="s">
        <v>848</v>
      </c>
      <c r="H10" s="12" t="s">
        <v>878</v>
      </c>
    </row>
    <row r="11" spans="1:8" x14ac:dyDescent="0.15">
      <c r="A11" s="15" t="s">
        <v>900</v>
      </c>
      <c r="B11" s="12" t="s">
        <v>858</v>
      </c>
      <c r="C11" s="12" t="s">
        <v>1366</v>
      </c>
      <c r="D11" s="12" t="s">
        <v>977</v>
      </c>
      <c r="E11">
        <v>20</v>
      </c>
      <c r="F11">
        <v>8</v>
      </c>
      <c r="G11" t="s">
        <v>849</v>
      </c>
      <c r="H11" s="12" t="s">
        <v>879</v>
      </c>
    </row>
  </sheetData>
  <phoneticPr fontId="8"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G56"/>
  <sheetViews>
    <sheetView topLeftCell="A19" workbookViewId="0">
      <selection activeCell="G56" sqref="G56"/>
    </sheetView>
  </sheetViews>
  <sheetFormatPr defaultColWidth="9" defaultRowHeight="13.5" x14ac:dyDescent="0.15"/>
  <cols>
    <col min="1" max="1" width="15.25" customWidth="1"/>
    <col min="3" max="3" width="27.25" bestFit="1" customWidth="1"/>
    <col min="7" max="7" width="9" customWidth="1"/>
  </cols>
  <sheetData>
    <row r="2" spans="1:7" x14ac:dyDescent="0.15">
      <c r="A2" t="s">
        <v>29</v>
      </c>
      <c r="B2" t="s">
        <v>30</v>
      </c>
      <c r="C2" t="s">
        <v>31</v>
      </c>
      <c r="D2" t="s">
        <v>61</v>
      </c>
      <c r="E2" s="12" t="s">
        <v>1521</v>
      </c>
      <c r="F2" s="12" t="s">
        <v>1550</v>
      </c>
      <c r="G2" s="12" t="s">
        <v>532</v>
      </c>
    </row>
    <row r="3" spans="1:7" x14ac:dyDescent="0.15">
      <c r="A3" t="s">
        <v>73</v>
      </c>
      <c r="B3" t="s">
        <v>73</v>
      </c>
      <c r="C3" t="s">
        <v>73</v>
      </c>
      <c r="D3" t="s">
        <v>75</v>
      </c>
      <c r="E3" s="12" t="s">
        <v>506</v>
      </c>
      <c r="F3" s="12" t="s">
        <v>506</v>
      </c>
      <c r="G3" t="s">
        <v>323</v>
      </c>
    </row>
    <row r="4" spans="1:7" x14ac:dyDescent="0.15">
      <c r="A4" t="s">
        <v>331</v>
      </c>
      <c r="B4" t="s">
        <v>252</v>
      </c>
      <c r="C4" t="s">
        <v>476</v>
      </c>
      <c r="D4">
        <v>10</v>
      </c>
      <c r="E4">
        <v>2</v>
      </c>
      <c r="G4" s="12"/>
    </row>
    <row r="5" spans="1:7" x14ac:dyDescent="0.15">
      <c r="A5" s="12" t="s">
        <v>558</v>
      </c>
      <c r="B5" t="s">
        <v>252</v>
      </c>
      <c r="C5" t="s">
        <v>477</v>
      </c>
      <c r="D5">
        <v>3</v>
      </c>
      <c r="G5" s="12" t="s">
        <v>533</v>
      </c>
    </row>
    <row r="6" spans="1:7" x14ac:dyDescent="0.15">
      <c r="A6" t="s">
        <v>369</v>
      </c>
      <c r="B6" t="s">
        <v>252</v>
      </c>
      <c r="C6" t="s">
        <v>477</v>
      </c>
      <c r="D6">
        <v>10</v>
      </c>
    </row>
    <row r="7" spans="1:7" x14ac:dyDescent="0.15">
      <c r="A7" s="12" t="s">
        <v>530</v>
      </c>
      <c r="B7" s="12" t="s">
        <v>531</v>
      </c>
      <c r="C7" t="s">
        <v>1414</v>
      </c>
      <c r="D7">
        <v>10</v>
      </c>
    </row>
    <row r="8" spans="1:7" x14ac:dyDescent="0.15">
      <c r="A8" s="12" t="s">
        <v>655</v>
      </c>
      <c r="B8" s="12" t="s">
        <v>655</v>
      </c>
      <c r="C8" s="12" t="s">
        <v>657</v>
      </c>
      <c r="G8" s="12" t="s">
        <v>656</v>
      </c>
    </row>
    <row r="9" spans="1:7" x14ac:dyDescent="0.15">
      <c r="A9" s="12" t="s">
        <v>1873</v>
      </c>
      <c r="B9" s="12" t="s">
        <v>1873</v>
      </c>
      <c r="C9" s="12"/>
      <c r="D9">
        <v>10</v>
      </c>
      <c r="G9" s="12" t="s">
        <v>1874</v>
      </c>
    </row>
    <row r="11" spans="1:7" x14ac:dyDescent="0.15">
      <c r="A11" s="12" t="s">
        <v>1386</v>
      </c>
      <c r="B11" s="12" t="s">
        <v>1387</v>
      </c>
      <c r="C11" t="s">
        <v>1414</v>
      </c>
      <c r="D11">
        <v>10</v>
      </c>
    </row>
    <row r="12" spans="1:7" x14ac:dyDescent="0.15">
      <c r="A12" s="12" t="s">
        <v>1435</v>
      </c>
      <c r="B12" s="12" t="s">
        <v>1387</v>
      </c>
      <c r="C12" t="s">
        <v>1437</v>
      </c>
      <c r="D12">
        <v>10</v>
      </c>
      <c r="E12">
        <v>2</v>
      </c>
    </row>
    <row r="13" spans="1:7" x14ac:dyDescent="0.15">
      <c r="A13" s="12" t="s">
        <v>1436</v>
      </c>
      <c r="B13" s="12" t="s">
        <v>1387</v>
      </c>
      <c r="C13" t="s">
        <v>1438</v>
      </c>
      <c r="D13">
        <v>10</v>
      </c>
      <c r="E13">
        <v>2</v>
      </c>
    </row>
    <row r="15" spans="1:7" x14ac:dyDescent="0.15">
      <c r="A15" s="12" t="s">
        <v>1518</v>
      </c>
      <c r="B15" s="12" t="s">
        <v>1387</v>
      </c>
      <c r="C15" t="s">
        <v>1519</v>
      </c>
      <c r="D15">
        <v>10</v>
      </c>
      <c r="E15">
        <v>2</v>
      </c>
    </row>
    <row r="16" spans="1:7" x14ac:dyDescent="0.15">
      <c r="A16" s="12" t="s">
        <v>1474</v>
      </c>
      <c r="B16" s="12" t="s">
        <v>1387</v>
      </c>
      <c r="C16" t="s">
        <v>1476</v>
      </c>
      <c r="D16">
        <v>10</v>
      </c>
      <c r="E16">
        <v>2</v>
      </c>
    </row>
    <row r="17" spans="1:7" x14ac:dyDescent="0.15">
      <c r="A17" s="12" t="s">
        <v>1475</v>
      </c>
      <c r="B17" s="12" t="s">
        <v>1387</v>
      </c>
      <c r="C17" t="s">
        <v>1477</v>
      </c>
      <c r="D17">
        <v>10</v>
      </c>
      <c r="E17">
        <v>2</v>
      </c>
    </row>
    <row r="18" spans="1:7" x14ac:dyDescent="0.15">
      <c r="A18" s="12" t="s">
        <v>1489</v>
      </c>
      <c r="B18" s="12" t="s">
        <v>1387</v>
      </c>
      <c r="C18" t="s">
        <v>1488</v>
      </c>
      <c r="D18">
        <v>10</v>
      </c>
      <c r="E18">
        <v>2</v>
      </c>
      <c r="G18" s="12" t="s">
        <v>1494</v>
      </c>
    </row>
    <row r="19" spans="1:7" x14ac:dyDescent="0.15">
      <c r="A19" s="12" t="s">
        <v>1498</v>
      </c>
      <c r="B19" s="12" t="s">
        <v>1387</v>
      </c>
      <c r="C19" t="s">
        <v>1499</v>
      </c>
      <c r="D19">
        <v>10</v>
      </c>
      <c r="E19">
        <v>2</v>
      </c>
      <c r="G19" s="12"/>
    </row>
    <row r="20" spans="1:7" x14ac:dyDescent="0.15">
      <c r="A20" s="12" t="s">
        <v>1509</v>
      </c>
      <c r="B20" s="12" t="s">
        <v>1387</v>
      </c>
      <c r="C20" t="s">
        <v>1510</v>
      </c>
      <c r="D20">
        <v>10</v>
      </c>
      <c r="E20">
        <v>2</v>
      </c>
    </row>
    <row r="21" spans="1:7" x14ac:dyDescent="0.15">
      <c r="A21" s="12" t="s">
        <v>1523</v>
      </c>
      <c r="B21" s="12" t="s">
        <v>1387</v>
      </c>
      <c r="C21" t="s">
        <v>1524</v>
      </c>
      <c r="D21">
        <v>10</v>
      </c>
      <c r="E21">
        <v>2</v>
      </c>
      <c r="G21" s="12" t="s">
        <v>1494</v>
      </c>
    </row>
    <row r="22" spans="1:7" x14ac:dyDescent="0.15">
      <c r="A22" s="12" t="s">
        <v>1548</v>
      </c>
      <c r="B22" s="12" t="s">
        <v>1387</v>
      </c>
      <c r="C22" s="12" t="s">
        <v>1549</v>
      </c>
      <c r="D22">
        <v>10</v>
      </c>
      <c r="E22">
        <v>1</v>
      </c>
      <c r="F22">
        <v>2</v>
      </c>
      <c r="G22" s="12" t="s">
        <v>656</v>
      </c>
    </row>
    <row r="23" spans="1:7" x14ac:dyDescent="0.15">
      <c r="A23" s="12" t="s">
        <v>1614</v>
      </c>
      <c r="B23" s="12" t="s">
        <v>1387</v>
      </c>
      <c r="C23" t="s">
        <v>1615</v>
      </c>
      <c r="D23">
        <v>10</v>
      </c>
      <c r="E23">
        <v>2</v>
      </c>
      <c r="G23" s="12" t="s">
        <v>1616</v>
      </c>
    </row>
    <row r="24" spans="1:7" x14ac:dyDescent="0.15">
      <c r="A24" s="12" t="s">
        <v>1636</v>
      </c>
      <c r="B24" s="12" t="s">
        <v>1387</v>
      </c>
      <c r="C24" t="s">
        <v>1637</v>
      </c>
      <c r="D24">
        <v>10</v>
      </c>
      <c r="E24">
        <v>2</v>
      </c>
    </row>
    <row r="25" spans="1:7" x14ac:dyDescent="0.15">
      <c r="A25" s="12" t="s">
        <v>1653</v>
      </c>
      <c r="B25" s="12" t="s">
        <v>1387</v>
      </c>
      <c r="C25" t="s">
        <v>1652</v>
      </c>
      <c r="D25">
        <v>10</v>
      </c>
      <c r="E25">
        <v>2</v>
      </c>
    </row>
    <row r="26" spans="1:7" x14ac:dyDescent="0.15">
      <c r="A26" s="12" t="s">
        <v>1669</v>
      </c>
      <c r="B26" s="12" t="s">
        <v>1387</v>
      </c>
      <c r="C26" t="s">
        <v>1670</v>
      </c>
      <c r="D26">
        <v>100</v>
      </c>
      <c r="E26">
        <v>2</v>
      </c>
    </row>
    <row r="27" spans="1:7" x14ac:dyDescent="0.15">
      <c r="A27" s="12" t="s">
        <v>1731</v>
      </c>
      <c r="B27" s="12" t="s">
        <v>1387</v>
      </c>
      <c r="C27" t="s">
        <v>1734</v>
      </c>
      <c r="D27">
        <v>10</v>
      </c>
      <c r="E27">
        <v>2</v>
      </c>
    </row>
    <row r="28" spans="1:7" x14ac:dyDescent="0.15">
      <c r="A28" s="12" t="s">
        <v>1732</v>
      </c>
      <c r="B28" s="12" t="s">
        <v>1387</v>
      </c>
      <c r="C28" t="s">
        <v>1735</v>
      </c>
      <c r="D28">
        <v>10</v>
      </c>
      <c r="E28">
        <v>2</v>
      </c>
    </row>
    <row r="29" spans="1:7" x14ac:dyDescent="0.15">
      <c r="A29" s="12" t="s">
        <v>1733</v>
      </c>
      <c r="B29" s="12" t="s">
        <v>1387</v>
      </c>
      <c r="C29" t="s">
        <v>1736</v>
      </c>
      <c r="D29">
        <v>10</v>
      </c>
      <c r="E29">
        <v>2</v>
      </c>
      <c r="G29" s="12" t="s">
        <v>1743</v>
      </c>
    </row>
    <row r="30" spans="1:7" x14ac:dyDescent="0.15">
      <c r="A30" s="12" t="s">
        <v>1750</v>
      </c>
      <c r="B30" s="12" t="s">
        <v>1387</v>
      </c>
      <c r="C30" t="s">
        <v>1751</v>
      </c>
      <c r="D30">
        <v>10</v>
      </c>
      <c r="E30">
        <v>2</v>
      </c>
    </row>
    <row r="31" spans="1:7" x14ac:dyDescent="0.15">
      <c r="A31" s="12" t="s">
        <v>1759</v>
      </c>
      <c r="B31" s="12" t="s">
        <v>1387</v>
      </c>
      <c r="C31" t="s">
        <v>1758</v>
      </c>
      <c r="D31">
        <v>10</v>
      </c>
      <c r="E31">
        <v>2</v>
      </c>
    </row>
    <row r="32" spans="1:7" x14ac:dyDescent="0.15">
      <c r="A32" s="12" t="s">
        <v>1762</v>
      </c>
      <c r="B32" s="12" t="s">
        <v>1387</v>
      </c>
      <c r="C32" t="s">
        <v>1751</v>
      </c>
      <c r="D32">
        <v>10</v>
      </c>
      <c r="E32">
        <v>2</v>
      </c>
      <c r="G32" s="12" t="s">
        <v>1494</v>
      </c>
    </row>
    <row r="33" spans="1:7" x14ac:dyDescent="0.15">
      <c r="A33" s="12" t="s">
        <v>1814</v>
      </c>
      <c r="B33" s="12" t="s">
        <v>1387</v>
      </c>
      <c r="C33" t="s">
        <v>1815</v>
      </c>
      <c r="D33">
        <v>10</v>
      </c>
      <c r="E33">
        <v>2</v>
      </c>
    </row>
    <row r="34" spans="1:7" x14ac:dyDescent="0.15">
      <c r="A34" s="12" t="s">
        <v>1910</v>
      </c>
      <c r="B34" s="12" t="s">
        <v>1387</v>
      </c>
      <c r="C34" t="s">
        <v>1907</v>
      </c>
      <c r="D34">
        <v>10</v>
      </c>
      <c r="E34">
        <v>2</v>
      </c>
    </row>
    <row r="35" spans="1:7" x14ac:dyDescent="0.15">
      <c r="A35" s="12" t="s">
        <v>2069</v>
      </c>
      <c r="B35" s="12" t="s">
        <v>1387</v>
      </c>
      <c r="C35" t="s">
        <v>2071</v>
      </c>
      <c r="D35">
        <v>10</v>
      </c>
      <c r="E35">
        <v>2</v>
      </c>
      <c r="G35" s="12" t="s">
        <v>1494</v>
      </c>
    </row>
    <row r="36" spans="1:7" x14ac:dyDescent="0.15">
      <c r="A36" s="12" t="s">
        <v>2070</v>
      </c>
      <c r="B36" s="12" t="s">
        <v>1387</v>
      </c>
      <c r="C36" t="s">
        <v>2072</v>
      </c>
      <c r="D36">
        <v>10</v>
      </c>
      <c r="E36">
        <v>2</v>
      </c>
      <c r="G36" s="12" t="s">
        <v>1494</v>
      </c>
    </row>
    <row r="37" spans="1:7" x14ac:dyDescent="0.15">
      <c r="A37" s="12" t="s">
        <v>2016</v>
      </c>
      <c r="B37" s="12" t="s">
        <v>1387</v>
      </c>
      <c r="C37" t="s">
        <v>2077</v>
      </c>
      <c r="D37">
        <v>10</v>
      </c>
      <c r="E37">
        <v>2</v>
      </c>
    </row>
    <row r="38" spans="1:7" x14ac:dyDescent="0.15">
      <c r="A38" s="12" t="s">
        <v>2018</v>
      </c>
      <c r="B38" s="12" t="s">
        <v>1873</v>
      </c>
      <c r="C38" s="12" t="s">
        <v>2077</v>
      </c>
      <c r="D38">
        <v>10</v>
      </c>
      <c r="G38" s="12" t="s">
        <v>2081</v>
      </c>
    </row>
    <row r="39" spans="1:7" x14ac:dyDescent="0.15">
      <c r="A39" s="12" t="s">
        <v>2237</v>
      </c>
      <c r="B39" s="12" t="s">
        <v>1387</v>
      </c>
      <c r="C39" t="s">
        <v>2239</v>
      </c>
      <c r="D39">
        <v>10</v>
      </c>
      <c r="E39">
        <v>2</v>
      </c>
    </row>
    <row r="40" spans="1:7" x14ac:dyDescent="0.15">
      <c r="A40" s="12" t="s">
        <v>2238</v>
      </c>
      <c r="B40" s="12" t="s">
        <v>1387</v>
      </c>
      <c r="C40" t="s">
        <v>2240</v>
      </c>
      <c r="D40">
        <v>10</v>
      </c>
      <c r="E40">
        <v>2</v>
      </c>
    </row>
    <row r="41" spans="1:7" x14ac:dyDescent="0.15">
      <c r="A41" s="12" t="s">
        <v>2404</v>
      </c>
      <c r="B41" s="12" t="s">
        <v>1387</v>
      </c>
      <c r="C41" t="s">
        <v>2405</v>
      </c>
      <c r="D41">
        <v>10</v>
      </c>
      <c r="E41">
        <v>2</v>
      </c>
      <c r="G41" s="12" t="s">
        <v>1616</v>
      </c>
    </row>
    <row r="42" spans="1:7" x14ac:dyDescent="0.15">
      <c r="A42" s="12" t="s">
        <v>2431</v>
      </c>
      <c r="B42" s="12" t="s">
        <v>1387</v>
      </c>
      <c r="C42" t="s">
        <v>2430</v>
      </c>
      <c r="D42">
        <v>10</v>
      </c>
      <c r="E42">
        <v>2</v>
      </c>
    </row>
    <row r="43" spans="1:7" x14ac:dyDescent="0.15">
      <c r="A43" s="12" t="s">
        <v>2483</v>
      </c>
      <c r="B43" s="12" t="s">
        <v>1387</v>
      </c>
      <c r="C43" t="s">
        <v>2484</v>
      </c>
      <c r="D43">
        <v>10</v>
      </c>
      <c r="E43">
        <v>2</v>
      </c>
    </row>
    <row r="44" spans="1:7" x14ac:dyDescent="0.15">
      <c r="A44" s="12" t="s">
        <v>2711</v>
      </c>
      <c r="B44" s="12" t="s">
        <v>1387</v>
      </c>
      <c r="C44" t="s">
        <v>2712</v>
      </c>
      <c r="D44">
        <v>10</v>
      </c>
      <c r="E44">
        <v>2</v>
      </c>
    </row>
    <row r="45" spans="1:7" x14ac:dyDescent="0.15">
      <c r="A45" s="12" t="s">
        <v>2744</v>
      </c>
      <c r="B45" s="12" t="s">
        <v>1387</v>
      </c>
      <c r="C45" t="s">
        <v>2746</v>
      </c>
      <c r="D45">
        <v>10</v>
      </c>
      <c r="E45">
        <v>2</v>
      </c>
      <c r="G45" s="12" t="s">
        <v>1616</v>
      </c>
    </row>
    <row r="46" spans="1:7" x14ac:dyDescent="0.15">
      <c r="A46" s="12" t="s">
        <v>2751</v>
      </c>
      <c r="B46" s="12" t="s">
        <v>1387</v>
      </c>
      <c r="C46" t="s">
        <v>2754</v>
      </c>
      <c r="D46">
        <v>10</v>
      </c>
      <c r="E46">
        <v>2</v>
      </c>
      <c r="G46" s="12" t="s">
        <v>1616</v>
      </c>
    </row>
    <row r="47" spans="1:7" x14ac:dyDescent="0.15">
      <c r="A47" s="12" t="s">
        <v>2752</v>
      </c>
      <c r="B47" s="12" t="s">
        <v>1387</v>
      </c>
      <c r="C47" t="s">
        <v>2753</v>
      </c>
      <c r="D47">
        <v>10</v>
      </c>
      <c r="E47">
        <v>2</v>
      </c>
      <c r="G47" s="12" t="s">
        <v>1616</v>
      </c>
    </row>
    <row r="48" spans="1:7" x14ac:dyDescent="0.15">
      <c r="A48" s="12" t="s">
        <v>2772</v>
      </c>
      <c r="B48" s="12" t="s">
        <v>1387</v>
      </c>
      <c r="C48" t="s">
        <v>2775</v>
      </c>
      <c r="D48">
        <v>10</v>
      </c>
      <c r="E48">
        <v>2</v>
      </c>
      <c r="G48" s="12" t="s">
        <v>1616</v>
      </c>
    </row>
    <row r="49" spans="1:7" x14ac:dyDescent="0.15">
      <c r="A49" s="12" t="s">
        <v>2773</v>
      </c>
      <c r="B49" s="12" t="s">
        <v>1387</v>
      </c>
      <c r="C49" t="s">
        <v>2776</v>
      </c>
      <c r="D49">
        <v>10</v>
      </c>
      <c r="E49">
        <v>2</v>
      </c>
      <c r="G49" s="12" t="s">
        <v>1616</v>
      </c>
    </row>
    <row r="50" spans="1:7" x14ac:dyDescent="0.15">
      <c r="A50" s="12" t="s">
        <v>2774</v>
      </c>
      <c r="B50" s="12" t="s">
        <v>1387</v>
      </c>
      <c r="C50" t="s">
        <v>2777</v>
      </c>
      <c r="D50">
        <v>10</v>
      </c>
      <c r="E50">
        <v>2</v>
      </c>
      <c r="G50" s="12" t="s">
        <v>1616</v>
      </c>
    </row>
    <row r="51" spans="1:7" x14ac:dyDescent="0.15">
      <c r="A51" s="12" t="s">
        <v>2799</v>
      </c>
      <c r="B51" s="12" t="s">
        <v>1387</v>
      </c>
      <c r="C51" t="s">
        <v>2802</v>
      </c>
      <c r="D51">
        <v>10</v>
      </c>
      <c r="E51">
        <v>2</v>
      </c>
      <c r="G51" s="12"/>
    </row>
    <row r="52" spans="1:7" x14ac:dyDescent="0.15">
      <c r="A52" s="12" t="s">
        <v>2800</v>
      </c>
      <c r="B52" s="12" t="s">
        <v>1387</v>
      </c>
      <c r="C52" t="s">
        <v>2803</v>
      </c>
      <c r="D52">
        <v>10</v>
      </c>
      <c r="E52">
        <v>2</v>
      </c>
      <c r="G52" s="12"/>
    </row>
    <row r="53" spans="1:7" x14ac:dyDescent="0.15">
      <c r="A53" s="12" t="s">
        <v>2801</v>
      </c>
      <c r="B53" s="12" t="s">
        <v>1387</v>
      </c>
      <c r="C53" t="s">
        <v>2804</v>
      </c>
      <c r="D53">
        <v>10</v>
      </c>
      <c r="E53">
        <v>2</v>
      </c>
      <c r="G53" s="12"/>
    </row>
    <row r="54" spans="1:7" x14ac:dyDescent="0.15">
      <c r="A54" s="12" t="s">
        <v>2868</v>
      </c>
      <c r="B54" s="12" t="s">
        <v>655</v>
      </c>
      <c r="C54" s="12" t="s">
        <v>2869</v>
      </c>
      <c r="G54" s="12" t="s">
        <v>2870</v>
      </c>
    </row>
    <row r="55" spans="1:7" x14ac:dyDescent="0.15">
      <c r="A55" s="12" t="s">
        <v>2892</v>
      </c>
      <c r="B55" s="12" t="s">
        <v>1387</v>
      </c>
      <c r="C55" t="s">
        <v>2893</v>
      </c>
      <c r="D55">
        <v>10</v>
      </c>
      <c r="E55">
        <v>2</v>
      </c>
      <c r="G55" s="12"/>
    </row>
    <row r="56" spans="1:7" x14ac:dyDescent="0.15">
      <c r="A56" s="12" t="s">
        <v>2990</v>
      </c>
      <c r="B56" s="12" t="s">
        <v>1387</v>
      </c>
      <c r="C56" t="s">
        <v>2991</v>
      </c>
      <c r="D56">
        <v>10</v>
      </c>
      <c r="E56">
        <v>2</v>
      </c>
      <c r="G56" s="12" t="s">
        <v>1616</v>
      </c>
    </row>
  </sheetData>
  <phoneticPr fontId="8" type="noConversion"/>
  <pageMargins left="0.75" right="0.75" top="1" bottom="1" header="0.5" footer="0.5"/>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83"/>
  <sheetViews>
    <sheetView workbookViewId="0">
      <pane xSplit="1" ySplit="3" topLeftCell="B4" activePane="bottomRight" state="frozen"/>
      <selection pane="topRight" activeCell="B1" sqref="B1"/>
      <selection pane="bottomLeft" activeCell="A4" sqref="A4"/>
      <selection pane="bottomRight" activeCell="K11" sqref="K11"/>
    </sheetView>
  </sheetViews>
  <sheetFormatPr defaultColWidth="9" defaultRowHeight="13.5" x14ac:dyDescent="0.15"/>
  <cols>
    <col min="1" max="1" width="9" style="10"/>
    <col min="6" max="6" width="30.625" customWidth="1"/>
  </cols>
  <sheetData>
    <row r="1" spans="1:8" x14ac:dyDescent="0.15">
      <c r="C1" t="s">
        <v>478</v>
      </c>
      <c r="F1" t="s">
        <v>479</v>
      </c>
      <c r="G1" t="s">
        <v>480</v>
      </c>
    </row>
    <row r="2" spans="1:8" x14ac:dyDescent="0.15">
      <c r="A2" s="10" t="s">
        <v>481</v>
      </c>
      <c r="B2" t="s">
        <v>482</v>
      </c>
      <c r="C2" t="s">
        <v>483</v>
      </c>
      <c r="D2" s="12" t="s">
        <v>1374</v>
      </c>
      <c r="E2" s="12" t="s">
        <v>1375</v>
      </c>
      <c r="F2" t="s">
        <v>484</v>
      </c>
      <c r="G2" t="s">
        <v>485</v>
      </c>
      <c r="H2" t="s">
        <v>486</v>
      </c>
    </row>
    <row r="3" spans="1:8" x14ac:dyDescent="0.15">
      <c r="A3" s="10" t="s">
        <v>73</v>
      </c>
      <c r="B3" t="s">
        <v>487</v>
      </c>
      <c r="C3" t="s">
        <v>75</v>
      </c>
      <c r="D3" s="12" t="s">
        <v>738</v>
      </c>
      <c r="E3" s="12" t="s">
        <v>506</v>
      </c>
      <c r="F3" t="s">
        <v>73</v>
      </c>
      <c r="G3" t="s">
        <v>75</v>
      </c>
      <c r="H3" t="s">
        <v>75</v>
      </c>
    </row>
    <row r="5" spans="1:8" x14ac:dyDescent="0.15">
      <c r="A5" s="15" t="s">
        <v>893</v>
      </c>
      <c r="B5" s="12" t="s">
        <v>1376</v>
      </c>
      <c r="C5">
        <v>0</v>
      </c>
      <c r="D5">
        <v>2</v>
      </c>
      <c r="E5">
        <v>1</v>
      </c>
      <c r="F5" t="s">
        <v>488</v>
      </c>
      <c r="H5">
        <v>0.2</v>
      </c>
    </row>
    <row r="6" spans="1:8" x14ac:dyDescent="0.15">
      <c r="A6" s="15" t="s">
        <v>893</v>
      </c>
      <c r="B6" s="12" t="s">
        <v>593</v>
      </c>
      <c r="C6">
        <v>0</v>
      </c>
      <c r="D6">
        <v>10</v>
      </c>
      <c r="E6">
        <v>1</v>
      </c>
      <c r="F6" t="s">
        <v>488</v>
      </c>
      <c r="H6">
        <v>-0.2</v>
      </c>
    </row>
    <row r="7" spans="1:8" x14ac:dyDescent="0.15">
      <c r="A7" s="15" t="s">
        <v>893</v>
      </c>
      <c r="B7" s="12" t="s">
        <v>646</v>
      </c>
      <c r="C7">
        <v>0</v>
      </c>
      <c r="E7">
        <v>1</v>
      </c>
      <c r="F7" t="s">
        <v>488</v>
      </c>
      <c r="H7">
        <v>0.12</v>
      </c>
    </row>
    <row r="8" spans="1:8" x14ac:dyDescent="0.15">
      <c r="A8" s="15" t="s">
        <v>904</v>
      </c>
      <c r="B8" t="s">
        <v>87</v>
      </c>
      <c r="C8">
        <v>11</v>
      </c>
      <c r="E8">
        <v>1</v>
      </c>
      <c r="F8" t="s">
        <v>488</v>
      </c>
      <c r="H8">
        <v>-0.1</v>
      </c>
    </row>
    <row r="9" spans="1:8" x14ac:dyDescent="0.15">
      <c r="A9" s="15" t="s">
        <v>904</v>
      </c>
      <c r="B9" t="s">
        <v>87</v>
      </c>
      <c r="C9">
        <v>12</v>
      </c>
      <c r="E9">
        <v>1</v>
      </c>
      <c r="F9" t="s">
        <v>488</v>
      </c>
      <c r="H9">
        <v>0.03</v>
      </c>
    </row>
    <row r="10" spans="1:8" x14ac:dyDescent="0.15">
      <c r="A10" s="15" t="s">
        <v>903</v>
      </c>
      <c r="B10" t="s">
        <v>87</v>
      </c>
      <c r="C10">
        <v>13</v>
      </c>
      <c r="E10">
        <v>1</v>
      </c>
      <c r="F10" t="s">
        <v>488</v>
      </c>
      <c r="H10">
        <v>-0.11</v>
      </c>
    </row>
    <row r="11" spans="1:8" x14ac:dyDescent="0.15">
      <c r="A11" s="15" t="s">
        <v>903</v>
      </c>
      <c r="B11" t="s">
        <v>87</v>
      </c>
      <c r="C11">
        <v>14</v>
      </c>
      <c r="E11">
        <v>1</v>
      </c>
      <c r="F11" t="s">
        <v>488</v>
      </c>
      <c r="H11">
        <v>0.18</v>
      </c>
    </row>
    <row r="12" spans="1:8" x14ac:dyDescent="0.15">
      <c r="A12" s="15" t="s">
        <v>903</v>
      </c>
      <c r="B12" t="s">
        <v>87</v>
      </c>
      <c r="C12">
        <v>15</v>
      </c>
      <c r="E12">
        <v>1</v>
      </c>
      <c r="F12" t="s">
        <v>488</v>
      </c>
      <c r="H12">
        <v>0.1</v>
      </c>
    </row>
    <row r="13" spans="1:8" x14ac:dyDescent="0.15">
      <c r="A13" s="15" t="s">
        <v>903</v>
      </c>
      <c r="B13" t="s">
        <v>87</v>
      </c>
      <c r="C13">
        <v>16</v>
      </c>
      <c r="E13">
        <v>1</v>
      </c>
      <c r="F13" t="s">
        <v>488</v>
      </c>
      <c r="H13">
        <v>0.3</v>
      </c>
    </row>
    <row r="14" spans="1:8" x14ac:dyDescent="0.15">
      <c r="A14" s="15" t="s">
        <v>903</v>
      </c>
      <c r="B14" t="s">
        <v>87</v>
      </c>
      <c r="C14">
        <v>17</v>
      </c>
      <c r="E14">
        <v>1</v>
      </c>
      <c r="F14" t="s">
        <v>488</v>
      </c>
      <c r="H14">
        <v>-0.1</v>
      </c>
    </row>
    <row r="15" spans="1:8" x14ac:dyDescent="0.15">
      <c r="A15" s="15" t="s">
        <v>903</v>
      </c>
      <c r="B15" t="s">
        <v>87</v>
      </c>
      <c r="C15">
        <v>18</v>
      </c>
      <c r="E15">
        <v>1</v>
      </c>
      <c r="F15" t="s">
        <v>488</v>
      </c>
      <c r="H15">
        <v>-0.14000000000000001</v>
      </c>
    </row>
    <row r="16" spans="1:8" x14ac:dyDescent="0.15">
      <c r="A16" s="15" t="s">
        <v>903</v>
      </c>
      <c r="B16" t="s">
        <v>92</v>
      </c>
      <c r="C16">
        <v>19</v>
      </c>
      <c r="E16">
        <v>1</v>
      </c>
      <c r="F16" t="s">
        <v>488</v>
      </c>
    </row>
    <row r="18" spans="1:6" x14ac:dyDescent="0.15">
      <c r="A18" s="15" t="s">
        <v>905</v>
      </c>
      <c r="C18">
        <v>1</v>
      </c>
      <c r="F18" s="12" t="s">
        <v>635</v>
      </c>
    </row>
    <row r="19" spans="1:6" x14ac:dyDescent="0.15">
      <c r="A19" s="15" t="s">
        <v>905</v>
      </c>
      <c r="C19">
        <v>1</v>
      </c>
      <c r="F19" s="12" t="s">
        <v>636</v>
      </c>
    </row>
    <row r="20" spans="1:6" x14ac:dyDescent="0.15">
      <c r="A20" s="15" t="s">
        <v>905</v>
      </c>
      <c r="B20" s="12" t="s">
        <v>1369</v>
      </c>
      <c r="C20">
        <v>5</v>
      </c>
      <c r="D20">
        <v>2</v>
      </c>
      <c r="E20">
        <v>2</v>
      </c>
      <c r="F20" s="12" t="s">
        <v>635</v>
      </c>
    </row>
    <row r="21" spans="1:6" x14ac:dyDescent="0.15">
      <c r="A21" s="15" t="s">
        <v>894</v>
      </c>
      <c r="B21" s="12" t="s">
        <v>1369</v>
      </c>
      <c r="C21">
        <v>8</v>
      </c>
      <c r="E21">
        <v>1</v>
      </c>
      <c r="F21" s="12" t="s">
        <v>636</v>
      </c>
    </row>
    <row r="22" spans="1:6" x14ac:dyDescent="0.15">
      <c r="A22" s="15" t="s">
        <v>905</v>
      </c>
      <c r="B22" s="12" t="s">
        <v>1369</v>
      </c>
      <c r="C22">
        <v>20</v>
      </c>
      <c r="D22">
        <v>12</v>
      </c>
      <c r="E22">
        <v>4</v>
      </c>
      <c r="F22" s="12" t="s">
        <v>635</v>
      </c>
    </row>
    <row r="23" spans="1:6" x14ac:dyDescent="0.15">
      <c r="A23" s="15" t="s">
        <v>905</v>
      </c>
      <c r="B23" s="12" t="s">
        <v>1369</v>
      </c>
      <c r="C23">
        <v>20.5</v>
      </c>
      <c r="D23">
        <v>12</v>
      </c>
      <c r="E23">
        <v>4</v>
      </c>
      <c r="F23" s="12" t="s">
        <v>636</v>
      </c>
    </row>
    <row r="24" spans="1:6" x14ac:dyDescent="0.15">
      <c r="A24" s="15" t="s">
        <v>905</v>
      </c>
      <c r="B24" s="12" t="s">
        <v>1369</v>
      </c>
      <c r="C24">
        <v>21.5</v>
      </c>
      <c r="D24">
        <v>12</v>
      </c>
      <c r="E24">
        <v>4</v>
      </c>
      <c r="F24" s="12" t="s">
        <v>635</v>
      </c>
    </row>
    <row r="25" spans="1:6" x14ac:dyDescent="0.15">
      <c r="A25" s="15" t="s">
        <v>905</v>
      </c>
      <c r="B25" s="12" t="s">
        <v>1369</v>
      </c>
      <c r="C25">
        <v>22</v>
      </c>
      <c r="D25">
        <v>12</v>
      </c>
      <c r="E25">
        <v>4</v>
      </c>
      <c r="F25" s="12" t="s">
        <v>636</v>
      </c>
    </row>
    <row r="26" spans="1:6" x14ac:dyDescent="0.15">
      <c r="A26" s="15" t="s">
        <v>905</v>
      </c>
      <c r="B26" s="12" t="s">
        <v>606</v>
      </c>
      <c r="C26">
        <v>46</v>
      </c>
      <c r="D26">
        <v>9</v>
      </c>
      <c r="E26">
        <v>3</v>
      </c>
      <c r="F26" s="12" t="s">
        <v>635</v>
      </c>
    </row>
    <row r="27" spans="1:6" x14ac:dyDescent="0.15">
      <c r="A27" s="15" t="s">
        <v>905</v>
      </c>
      <c r="B27" s="12" t="s">
        <v>606</v>
      </c>
      <c r="C27">
        <v>45.5</v>
      </c>
      <c r="D27">
        <v>9</v>
      </c>
      <c r="E27">
        <v>3</v>
      </c>
      <c r="F27" s="12" t="s">
        <v>636</v>
      </c>
    </row>
    <row r="28" spans="1:6" x14ac:dyDescent="0.15">
      <c r="A28" s="15" t="s">
        <v>905</v>
      </c>
      <c r="B28" s="12" t="s">
        <v>606</v>
      </c>
      <c r="C28">
        <v>46.5</v>
      </c>
      <c r="D28">
        <v>9</v>
      </c>
      <c r="E28">
        <v>3</v>
      </c>
      <c r="F28" s="12" t="s">
        <v>636</v>
      </c>
    </row>
    <row r="29" spans="1:6" x14ac:dyDescent="0.15">
      <c r="A29" s="15" t="s">
        <v>905</v>
      </c>
      <c r="B29" s="12" t="s">
        <v>606</v>
      </c>
      <c r="C29">
        <v>79.5</v>
      </c>
      <c r="D29">
        <v>10</v>
      </c>
      <c r="E29">
        <v>5</v>
      </c>
      <c r="F29" s="12" t="s">
        <v>635</v>
      </c>
    </row>
    <row r="30" spans="1:6" x14ac:dyDescent="0.15">
      <c r="A30" s="15" t="s">
        <v>894</v>
      </c>
      <c r="B30" s="12" t="s">
        <v>593</v>
      </c>
      <c r="C30">
        <v>79.5</v>
      </c>
      <c r="D30">
        <v>20</v>
      </c>
      <c r="E30">
        <v>3</v>
      </c>
      <c r="F30" s="12" t="s">
        <v>635</v>
      </c>
    </row>
    <row r="31" spans="1:6" x14ac:dyDescent="0.15">
      <c r="A31" s="15" t="s">
        <v>905</v>
      </c>
      <c r="B31" s="12" t="s">
        <v>606</v>
      </c>
      <c r="C31">
        <v>80</v>
      </c>
      <c r="D31">
        <v>10</v>
      </c>
      <c r="E31">
        <v>5</v>
      </c>
      <c r="F31" s="12" t="s">
        <v>636</v>
      </c>
    </row>
    <row r="32" spans="1:6" x14ac:dyDescent="0.15">
      <c r="A32" s="15" t="s">
        <v>905</v>
      </c>
      <c r="B32" s="12" t="s">
        <v>1376</v>
      </c>
      <c r="C32">
        <v>80.5</v>
      </c>
      <c r="D32">
        <v>10</v>
      </c>
      <c r="E32">
        <v>5</v>
      </c>
      <c r="F32" s="12" t="s">
        <v>635</v>
      </c>
    </row>
    <row r="33" spans="1:6" x14ac:dyDescent="0.15">
      <c r="A33" s="15" t="s">
        <v>905</v>
      </c>
      <c r="B33" s="12" t="s">
        <v>1376</v>
      </c>
      <c r="C33">
        <v>81</v>
      </c>
      <c r="D33">
        <v>10</v>
      </c>
      <c r="E33">
        <v>5</v>
      </c>
      <c r="F33" s="12" t="s">
        <v>636</v>
      </c>
    </row>
    <row r="34" spans="1:6" x14ac:dyDescent="0.15">
      <c r="A34" s="15" t="s">
        <v>894</v>
      </c>
      <c r="B34" s="12" t="s">
        <v>593</v>
      </c>
      <c r="C34">
        <v>81.5</v>
      </c>
      <c r="D34">
        <v>20</v>
      </c>
      <c r="E34">
        <v>3</v>
      </c>
      <c r="F34" s="12" t="s">
        <v>636</v>
      </c>
    </row>
    <row r="35" spans="1:6" x14ac:dyDescent="0.15">
      <c r="A35" s="15" t="s">
        <v>905</v>
      </c>
      <c r="B35" s="12" t="s">
        <v>1369</v>
      </c>
      <c r="C35">
        <v>92.5</v>
      </c>
      <c r="D35">
        <v>12</v>
      </c>
      <c r="E35">
        <v>2</v>
      </c>
      <c r="F35" s="12" t="s">
        <v>635</v>
      </c>
    </row>
    <row r="36" spans="1:6" x14ac:dyDescent="0.15">
      <c r="A36" s="15" t="s">
        <v>894</v>
      </c>
      <c r="B36" s="12" t="s">
        <v>615</v>
      </c>
      <c r="C36">
        <v>94.5</v>
      </c>
      <c r="D36">
        <v>15</v>
      </c>
      <c r="E36">
        <v>2</v>
      </c>
      <c r="F36" s="12" t="s">
        <v>1378</v>
      </c>
    </row>
    <row r="37" spans="1:6" x14ac:dyDescent="0.15">
      <c r="A37" s="15" t="s">
        <v>894</v>
      </c>
      <c r="B37" s="12" t="s">
        <v>615</v>
      </c>
      <c r="C37">
        <v>95.5</v>
      </c>
      <c r="D37">
        <v>15</v>
      </c>
      <c r="E37">
        <v>2</v>
      </c>
      <c r="F37" s="12" t="s">
        <v>1378</v>
      </c>
    </row>
    <row r="38" spans="1:6" x14ac:dyDescent="0.15">
      <c r="A38" s="15" t="s">
        <v>905</v>
      </c>
      <c r="B38" s="12" t="s">
        <v>1369</v>
      </c>
      <c r="C38">
        <v>95.5</v>
      </c>
      <c r="D38">
        <v>12</v>
      </c>
      <c r="E38">
        <v>2</v>
      </c>
      <c r="F38" s="12" t="s">
        <v>636</v>
      </c>
    </row>
    <row r="39" spans="1:6" x14ac:dyDescent="0.15">
      <c r="A39" s="15" t="s">
        <v>894</v>
      </c>
      <c r="B39" s="12" t="s">
        <v>615</v>
      </c>
      <c r="C39">
        <v>96.5</v>
      </c>
      <c r="D39">
        <v>15</v>
      </c>
      <c r="E39">
        <v>2</v>
      </c>
      <c r="F39" s="12" t="s">
        <v>1379</v>
      </c>
    </row>
    <row r="40" spans="1:6" x14ac:dyDescent="0.15">
      <c r="A40" s="15" t="s">
        <v>894</v>
      </c>
      <c r="B40" s="12" t="s">
        <v>615</v>
      </c>
      <c r="C40">
        <v>123.5</v>
      </c>
      <c r="D40">
        <v>2</v>
      </c>
      <c r="E40">
        <v>2</v>
      </c>
      <c r="F40" s="12" t="s">
        <v>635</v>
      </c>
    </row>
    <row r="41" spans="1:6" x14ac:dyDescent="0.15">
      <c r="A41" s="15" t="s">
        <v>894</v>
      </c>
      <c r="B41" s="12" t="s">
        <v>615</v>
      </c>
      <c r="C41">
        <v>124.5</v>
      </c>
      <c r="D41">
        <v>2</v>
      </c>
      <c r="E41">
        <v>2</v>
      </c>
      <c r="F41" s="12" t="s">
        <v>636</v>
      </c>
    </row>
    <row r="42" spans="1:6" x14ac:dyDescent="0.15">
      <c r="A42" s="15" t="s">
        <v>905</v>
      </c>
      <c r="B42" s="12" t="s">
        <v>606</v>
      </c>
      <c r="C42">
        <v>126.5</v>
      </c>
      <c r="D42">
        <v>2</v>
      </c>
      <c r="E42">
        <v>2</v>
      </c>
      <c r="F42" s="12" t="s">
        <v>635</v>
      </c>
    </row>
    <row r="43" spans="1:6" x14ac:dyDescent="0.15">
      <c r="A43" s="15" t="s">
        <v>905</v>
      </c>
      <c r="B43" s="12" t="s">
        <v>606</v>
      </c>
      <c r="C43">
        <v>127.5</v>
      </c>
      <c r="D43">
        <v>2</v>
      </c>
      <c r="E43">
        <v>2</v>
      </c>
      <c r="F43" s="12" t="s">
        <v>636</v>
      </c>
    </row>
    <row r="44" spans="1:6" x14ac:dyDescent="0.15">
      <c r="A44" s="15" t="s">
        <v>894</v>
      </c>
      <c r="B44" s="12" t="s">
        <v>626</v>
      </c>
      <c r="C44">
        <v>146.5</v>
      </c>
      <c r="E44">
        <v>1</v>
      </c>
      <c r="F44" s="12" t="s">
        <v>635</v>
      </c>
    </row>
    <row r="45" spans="1:6" x14ac:dyDescent="0.15">
      <c r="A45" s="15" t="s">
        <v>894</v>
      </c>
      <c r="B45" s="12" t="s">
        <v>626</v>
      </c>
      <c r="C45">
        <v>146.5</v>
      </c>
      <c r="E45">
        <v>1</v>
      </c>
      <c r="F45" s="12" t="s">
        <v>636</v>
      </c>
    </row>
    <row r="46" spans="1:6" x14ac:dyDescent="0.15">
      <c r="A46" s="15" t="s">
        <v>905</v>
      </c>
      <c r="B46" s="12" t="s">
        <v>1376</v>
      </c>
      <c r="C46">
        <v>157.5</v>
      </c>
      <c r="D46">
        <v>2</v>
      </c>
      <c r="E46">
        <v>3</v>
      </c>
      <c r="F46" s="12" t="s">
        <v>636</v>
      </c>
    </row>
    <row r="47" spans="1:6" x14ac:dyDescent="0.15">
      <c r="A47" s="15" t="s">
        <v>894</v>
      </c>
      <c r="B47" s="12" t="s">
        <v>616</v>
      </c>
      <c r="C47" s="12">
        <v>163.5</v>
      </c>
      <c r="D47" s="12"/>
      <c r="E47" s="12">
        <v>1</v>
      </c>
      <c r="F47" s="12" t="s">
        <v>637</v>
      </c>
    </row>
    <row r="48" spans="1:6" x14ac:dyDescent="0.15">
      <c r="A48" s="15" t="s">
        <v>894</v>
      </c>
      <c r="B48" s="12" t="s">
        <v>599</v>
      </c>
      <c r="C48">
        <v>164.5</v>
      </c>
      <c r="D48">
        <v>2</v>
      </c>
      <c r="E48" s="12">
        <v>2</v>
      </c>
      <c r="F48" s="12" t="s">
        <v>635</v>
      </c>
    </row>
    <row r="49" spans="1:6" x14ac:dyDescent="0.15">
      <c r="A49" s="15" t="s">
        <v>894</v>
      </c>
      <c r="B49" s="12" t="s">
        <v>599</v>
      </c>
      <c r="C49">
        <v>165.5</v>
      </c>
      <c r="D49">
        <v>2</v>
      </c>
      <c r="E49" s="12">
        <v>1</v>
      </c>
      <c r="F49" s="12" t="s">
        <v>636</v>
      </c>
    </row>
    <row r="50" spans="1:6" x14ac:dyDescent="0.15">
      <c r="A50" s="15" t="s">
        <v>905</v>
      </c>
      <c r="B50" s="12" t="s">
        <v>1376</v>
      </c>
      <c r="C50">
        <v>171.5</v>
      </c>
      <c r="D50">
        <v>2</v>
      </c>
      <c r="E50">
        <v>3</v>
      </c>
      <c r="F50" s="12" t="s">
        <v>636</v>
      </c>
    </row>
    <row r="51" spans="1:6" x14ac:dyDescent="0.15">
      <c r="A51" s="15" t="s">
        <v>894</v>
      </c>
      <c r="B51" s="12" t="s">
        <v>626</v>
      </c>
      <c r="C51">
        <v>188.5</v>
      </c>
      <c r="E51">
        <v>1</v>
      </c>
      <c r="F51" s="12" t="s">
        <v>635</v>
      </c>
    </row>
    <row r="52" spans="1:6" x14ac:dyDescent="0.15">
      <c r="A52" s="15" t="s">
        <v>894</v>
      </c>
      <c r="B52" s="12" t="s">
        <v>626</v>
      </c>
      <c r="C52">
        <v>188.5</v>
      </c>
      <c r="E52">
        <v>1</v>
      </c>
      <c r="F52" s="12" t="s">
        <v>636</v>
      </c>
    </row>
    <row r="53" spans="1:6" x14ac:dyDescent="0.15">
      <c r="A53" s="15" t="s">
        <v>894</v>
      </c>
      <c r="B53" s="12" t="s">
        <v>593</v>
      </c>
      <c r="C53">
        <v>193.5</v>
      </c>
      <c r="D53">
        <v>12</v>
      </c>
      <c r="E53">
        <v>2</v>
      </c>
      <c r="F53" s="12" t="s">
        <v>635</v>
      </c>
    </row>
    <row r="54" spans="1:6" x14ac:dyDescent="0.15">
      <c r="A54" s="15" t="s">
        <v>894</v>
      </c>
      <c r="B54" s="12" t="s">
        <v>593</v>
      </c>
      <c r="C54">
        <v>193.5</v>
      </c>
      <c r="D54">
        <v>12</v>
      </c>
      <c r="E54">
        <v>1</v>
      </c>
      <c r="F54" s="12" t="s">
        <v>636</v>
      </c>
    </row>
    <row r="55" spans="1:6" x14ac:dyDescent="0.15">
      <c r="A55" s="15" t="s">
        <v>894</v>
      </c>
      <c r="B55" s="12" t="s">
        <v>616</v>
      </c>
      <c r="C55" s="12">
        <v>205.5</v>
      </c>
      <c r="D55" s="12"/>
      <c r="E55" s="12">
        <v>1</v>
      </c>
      <c r="F55" s="12" t="s">
        <v>637</v>
      </c>
    </row>
    <row r="56" spans="1:6" x14ac:dyDescent="0.15">
      <c r="A56" s="15" t="s">
        <v>894</v>
      </c>
      <c r="B56" s="12" t="s">
        <v>616</v>
      </c>
      <c r="C56" s="12">
        <v>205.5</v>
      </c>
      <c r="D56" s="12"/>
      <c r="E56" s="12">
        <v>1</v>
      </c>
      <c r="F56" s="12" t="s">
        <v>638</v>
      </c>
    </row>
    <row r="57" spans="1:6" x14ac:dyDescent="0.15">
      <c r="A57" s="15" t="s">
        <v>905</v>
      </c>
      <c r="B57" s="12" t="s">
        <v>606</v>
      </c>
      <c r="C57">
        <v>210.5</v>
      </c>
      <c r="D57">
        <v>2</v>
      </c>
      <c r="E57">
        <v>2</v>
      </c>
      <c r="F57" s="12" t="s">
        <v>635</v>
      </c>
    </row>
    <row r="58" spans="1:6" x14ac:dyDescent="0.15">
      <c r="A58" s="15" t="s">
        <v>905</v>
      </c>
      <c r="B58" s="12" t="s">
        <v>606</v>
      </c>
      <c r="C58">
        <v>210.5</v>
      </c>
      <c r="D58">
        <v>2</v>
      </c>
      <c r="E58">
        <v>2</v>
      </c>
      <c r="F58" s="12" t="s">
        <v>636</v>
      </c>
    </row>
    <row r="59" spans="1:6" x14ac:dyDescent="0.15">
      <c r="A59" s="15" t="s">
        <v>894</v>
      </c>
      <c r="B59" s="12" t="s">
        <v>536</v>
      </c>
      <c r="C59">
        <v>248.5</v>
      </c>
      <c r="E59">
        <v>1</v>
      </c>
      <c r="F59" s="12" t="s">
        <v>639</v>
      </c>
    </row>
    <row r="60" spans="1:6" x14ac:dyDescent="0.15">
      <c r="A60" s="15" t="s">
        <v>894</v>
      </c>
      <c r="B60" s="12" t="s">
        <v>599</v>
      </c>
      <c r="C60">
        <v>256.5</v>
      </c>
      <c r="D60">
        <v>2</v>
      </c>
      <c r="E60" s="12">
        <v>1</v>
      </c>
      <c r="F60" s="12" t="s">
        <v>1379</v>
      </c>
    </row>
    <row r="61" spans="1:6" x14ac:dyDescent="0.15">
      <c r="A61" s="15" t="s">
        <v>894</v>
      </c>
      <c r="B61" s="12" t="s">
        <v>616</v>
      </c>
      <c r="C61" s="12">
        <v>256.5</v>
      </c>
      <c r="D61" s="12"/>
      <c r="E61" s="12">
        <v>1</v>
      </c>
      <c r="F61" s="12" t="s">
        <v>637</v>
      </c>
    </row>
    <row r="62" spans="1:6" x14ac:dyDescent="0.15">
      <c r="A62" s="15" t="s">
        <v>894</v>
      </c>
      <c r="B62" s="12" t="s">
        <v>626</v>
      </c>
      <c r="C62">
        <v>256.5</v>
      </c>
      <c r="E62">
        <v>1</v>
      </c>
      <c r="F62" s="12" t="s">
        <v>635</v>
      </c>
    </row>
    <row r="63" spans="1:6" x14ac:dyDescent="0.15">
      <c r="A63" s="15" t="s">
        <v>894</v>
      </c>
      <c r="B63" s="12" t="s">
        <v>626</v>
      </c>
      <c r="C63">
        <v>256.5</v>
      </c>
      <c r="E63">
        <v>1</v>
      </c>
      <c r="F63" s="12" t="s">
        <v>636</v>
      </c>
    </row>
    <row r="64" spans="1:6" x14ac:dyDescent="0.15">
      <c r="A64" s="15" t="s">
        <v>894</v>
      </c>
      <c r="B64" s="12" t="s">
        <v>599</v>
      </c>
      <c r="C64">
        <v>261.5</v>
      </c>
      <c r="D64">
        <v>2</v>
      </c>
      <c r="E64" s="12">
        <v>1</v>
      </c>
      <c r="F64" s="12" t="s">
        <v>635</v>
      </c>
    </row>
    <row r="65" spans="1:6" x14ac:dyDescent="0.15">
      <c r="A65" s="15" t="s">
        <v>894</v>
      </c>
      <c r="B65" s="12" t="s">
        <v>599</v>
      </c>
      <c r="C65">
        <v>261.5</v>
      </c>
      <c r="D65">
        <v>2</v>
      </c>
      <c r="E65" s="12">
        <v>1</v>
      </c>
      <c r="F65" s="12" t="s">
        <v>636</v>
      </c>
    </row>
    <row r="66" spans="1:6" x14ac:dyDescent="0.15">
      <c r="A66" s="15" t="s">
        <v>905</v>
      </c>
      <c r="B66" s="12" t="s">
        <v>1376</v>
      </c>
      <c r="C66">
        <v>267.5</v>
      </c>
      <c r="D66">
        <v>2</v>
      </c>
      <c r="E66">
        <v>3</v>
      </c>
      <c r="F66" s="12" t="s">
        <v>636</v>
      </c>
    </row>
    <row r="67" spans="1:6" x14ac:dyDescent="0.15">
      <c r="A67" s="15" t="s">
        <v>905</v>
      </c>
      <c r="B67" s="12" t="s">
        <v>1376</v>
      </c>
      <c r="C67">
        <v>281.5</v>
      </c>
      <c r="D67">
        <v>2</v>
      </c>
      <c r="E67">
        <v>3</v>
      </c>
      <c r="F67" s="12" t="s">
        <v>636</v>
      </c>
    </row>
    <row r="68" spans="1:6" x14ac:dyDescent="0.15">
      <c r="A68" s="15" t="s">
        <v>894</v>
      </c>
      <c r="B68" s="12" t="s">
        <v>616</v>
      </c>
      <c r="C68" s="12">
        <v>288.5</v>
      </c>
      <c r="D68" s="12"/>
      <c r="E68" s="12">
        <v>1</v>
      </c>
      <c r="F68" s="12" t="s">
        <v>637</v>
      </c>
    </row>
    <row r="69" spans="1:6" x14ac:dyDescent="0.15">
      <c r="A69" s="15" t="s">
        <v>894</v>
      </c>
      <c r="B69" s="12" t="s">
        <v>626</v>
      </c>
      <c r="C69">
        <v>292.5</v>
      </c>
      <c r="E69">
        <v>1</v>
      </c>
      <c r="F69" s="12" t="s">
        <v>635</v>
      </c>
    </row>
    <row r="70" spans="1:6" x14ac:dyDescent="0.15">
      <c r="A70" s="15" t="s">
        <v>894</v>
      </c>
      <c r="B70" s="12" t="s">
        <v>626</v>
      </c>
      <c r="C70">
        <v>292.5</v>
      </c>
      <c r="E70">
        <v>1</v>
      </c>
      <c r="F70" s="12" t="s">
        <v>636</v>
      </c>
    </row>
    <row r="71" spans="1:6" x14ac:dyDescent="0.15">
      <c r="A71" s="15" t="s">
        <v>894</v>
      </c>
      <c r="B71" s="12" t="s">
        <v>593</v>
      </c>
      <c r="C71">
        <v>293.5</v>
      </c>
      <c r="D71">
        <v>2</v>
      </c>
      <c r="E71" s="12">
        <v>1</v>
      </c>
      <c r="F71" s="12" t="s">
        <v>1379</v>
      </c>
    </row>
    <row r="72" spans="1:6" x14ac:dyDescent="0.15">
      <c r="A72" s="15" t="s">
        <v>894</v>
      </c>
      <c r="B72" s="12" t="s">
        <v>599</v>
      </c>
      <c r="C72">
        <v>298.5</v>
      </c>
      <c r="D72">
        <v>2</v>
      </c>
      <c r="E72" s="12">
        <v>1</v>
      </c>
      <c r="F72" s="12" t="s">
        <v>635</v>
      </c>
    </row>
    <row r="73" spans="1:6" x14ac:dyDescent="0.15">
      <c r="A73" s="15" t="s">
        <v>894</v>
      </c>
      <c r="B73" s="12" t="s">
        <v>599</v>
      </c>
      <c r="C73">
        <v>299.5</v>
      </c>
      <c r="D73">
        <v>2</v>
      </c>
      <c r="E73" s="12">
        <v>1</v>
      </c>
      <c r="F73" s="12" t="s">
        <v>636</v>
      </c>
    </row>
    <row r="74" spans="1:6" x14ac:dyDescent="0.15">
      <c r="A74" s="15" t="s">
        <v>894</v>
      </c>
      <c r="B74" s="12" t="s">
        <v>593</v>
      </c>
      <c r="C74">
        <v>301.5</v>
      </c>
      <c r="D74">
        <v>2</v>
      </c>
      <c r="E74" s="12">
        <v>1</v>
      </c>
      <c r="F74" s="12" t="s">
        <v>1379</v>
      </c>
    </row>
    <row r="75" spans="1:6" x14ac:dyDescent="0.15">
      <c r="A75" s="15" t="s">
        <v>905</v>
      </c>
      <c r="B75" s="12" t="s">
        <v>1369</v>
      </c>
      <c r="C75">
        <v>322.5</v>
      </c>
      <c r="D75">
        <v>1</v>
      </c>
      <c r="E75">
        <v>3</v>
      </c>
      <c r="F75" s="12" t="s">
        <v>635</v>
      </c>
    </row>
    <row r="76" spans="1:6" x14ac:dyDescent="0.15">
      <c r="A76" s="15" t="s">
        <v>905</v>
      </c>
      <c r="B76" s="12" t="s">
        <v>1376</v>
      </c>
      <c r="C76">
        <v>323.5</v>
      </c>
      <c r="D76">
        <v>1</v>
      </c>
      <c r="E76">
        <v>3</v>
      </c>
      <c r="F76" s="12" t="s">
        <v>1378</v>
      </c>
    </row>
    <row r="77" spans="1:6" x14ac:dyDescent="0.15">
      <c r="A77" s="15" t="s">
        <v>894</v>
      </c>
      <c r="B77" s="12" t="s">
        <v>616</v>
      </c>
      <c r="C77" s="12">
        <v>323.5</v>
      </c>
      <c r="D77" s="12"/>
      <c r="E77" s="12">
        <v>1</v>
      </c>
      <c r="F77" s="12" t="s">
        <v>637</v>
      </c>
    </row>
    <row r="78" spans="1:6" x14ac:dyDescent="0.15">
      <c r="A78" s="15" t="s">
        <v>905</v>
      </c>
      <c r="B78" s="12" t="s">
        <v>606</v>
      </c>
      <c r="C78">
        <v>332.5</v>
      </c>
      <c r="D78">
        <v>1</v>
      </c>
      <c r="E78">
        <v>3</v>
      </c>
      <c r="F78" s="12" t="s">
        <v>635</v>
      </c>
    </row>
    <row r="79" spans="1:6" x14ac:dyDescent="0.15">
      <c r="A79" s="15" t="s">
        <v>905</v>
      </c>
      <c r="B79" s="12" t="s">
        <v>606</v>
      </c>
      <c r="C79">
        <v>333.5</v>
      </c>
      <c r="D79">
        <v>1</v>
      </c>
      <c r="E79">
        <v>3</v>
      </c>
      <c r="F79" s="12" t="s">
        <v>636</v>
      </c>
    </row>
    <row r="80" spans="1:6" x14ac:dyDescent="0.15">
      <c r="A80" s="15" t="s">
        <v>905</v>
      </c>
      <c r="B80" s="12" t="s">
        <v>1369</v>
      </c>
      <c r="C80">
        <v>340.5</v>
      </c>
      <c r="D80">
        <v>1</v>
      </c>
      <c r="E80">
        <v>2</v>
      </c>
      <c r="F80" s="12" t="s">
        <v>635</v>
      </c>
    </row>
    <row r="81" spans="1:6" x14ac:dyDescent="0.15">
      <c r="A81" s="15" t="s">
        <v>905</v>
      </c>
      <c r="B81" s="12" t="s">
        <v>1376</v>
      </c>
      <c r="C81">
        <v>341.5</v>
      </c>
      <c r="D81">
        <v>1</v>
      </c>
      <c r="E81">
        <v>3</v>
      </c>
      <c r="F81" s="12" t="s">
        <v>636</v>
      </c>
    </row>
    <row r="82" spans="1:6" x14ac:dyDescent="0.15">
      <c r="A82" s="15" t="s">
        <v>905</v>
      </c>
      <c r="B82" s="12" t="s">
        <v>1369</v>
      </c>
      <c r="C82">
        <v>350.5</v>
      </c>
      <c r="D82">
        <v>1</v>
      </c>
      <c r="E82">
        <v>2</v>
      </c>
      <c r="F82" s="12" t="s">
        <v>635</v>
      </c>
    </row>
    <row r="83" spans="1:6" x14ac:dyDescent="0.15">
      <c r="A83" s="15" t="s">
        <v>905</v>
      </c>
      <c r="B83" s="12" t="s">
        <v>1376</v>
      </c>
      <c r="C83">
        <v>351.5</v>
      </c>
      <c r="D83">
        <v>1</v>
      </c>
      <c r="E83">
        <v>3</v>
      </c>
      <c r="F83" s="12" t="s">
        <v>636</v>
      </c>
    </row>
  </sheetData>
  <phoneticPr fontId="8" type="noConversion"/>
  <pageMargins left="0.75" right="0.75" top="1" bottom="1" header="0.5" footer="0.5"/>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294"/>
  <sheetViews>
    <sheetView workbookViewId="0">
      <pane xSplit="1" ySplit="3" topLeftCell="B271" activePane="bottomRight" state="frozen"/>
      <selection pane="topRight" activeCell="B1" sqref="B1"/>
      <selection pane="bottomLeft" activeCell="A4" sqref="A4"/>
      <selection pane="bottomRight" activeCell="A293" sqref="A293"/>
    </sheetView>
  </sheetViews>
  <sheetFormatPr defaultColWidth="9" defaultRowHeight="13.5" x14ac:dyDescent="0.15"/>
  <cols>
    <col min="1" max="1" width="15.25" customWidth="1"/>
    <col min="2" max="2" width="28" customWidth="1"/>
    <col min="3" max="4" width="10.125" customWidth="1"/>
    <col min="5" max="10" width="11.25" customWidth="1"/>
    <col min="11" max="11" width="6.375" customWidth="1"/>
  </cols>
  <sheetData>
    <row r="1" spans="1:12" x14ac:dyDescent="0.15">
      <c r="A1" t="s">
        <v>29</v>
      </c>
      <c r="B1" t="s">
        <v>489</v>
      </c>
      <c r="C1" s="12" t="s">
        <v>1454</v>
      </c>
      <c r="D1" s="12" t="s">
        <v>1567</v>
      </c>
      <c r="E1" t="s">
        <v>490</v>
      </c>
      <c r="F1" s="12" t="s">
        <v>1452</v>
      </c>
      <c r="G1" s="12"/>
      <c r="H1" s="12" t="s">
        <v>1467</v>
      </c>
      <c r="I1" s="12" t="s">
        <v>1465</v>
      </c>
      <c r="J1" s="12" t="s">
        <v>1460</v>
      </c>
      <c r="K1" s="12" t="s">
        <v>1522</v>
      </c>
      <c r="L1" s="12" t="s">
        <v>1389</v>
      </c>
    </row>
    <row r="2" spans="1:12" x14ac:dyDescent="0.15">
      <c r="A2" t="s">
        <v>29</v>
      </c>
      <c r="B2" t="s">
        <v>491</v>
      </c>
      <c r="C2" s="12" t="s">
        <v>1453</v>
      </c>
      <c r="D2" s="12" t="s">
        <v>1566</v>
      </c>
      <c r="E2" t="s">
        <v>492</v>
      </c>
      <c r="F2" s="12" t="s">
        <v>1451</v>
      </c>
      <c r="G2" s="12" t="s">
        <v>1609</v>
      </c>
      <c r="H2" s="12" t="s">
        <v>1466</v>
      </c>
      <c r="I2" s="12" t="s">
        <v>1464</v>
      </c>
      <c r="J2" s="12" t="s">
        <v>1459</v>
      </c>
      <c r="K2" s="12" t="s">
        <v>1521</v>
      </c>
      <c r="L2" s="12" t="s">
        <v>1388</v>
      </c>
    </row>
    <row r="3" spans="1:12" x14ac:dyDescent="0.15">
      <c r="A3" t="s">
        <v>73</v>
      </c>
      <c r="B3" t="s">
        <v>73</v>
      </c>
      <c r="C3" s="12" t="s">
        <v>506</v>
      </c>
      <c r="D3" s="12" t="s">
        <v>1570</v>
      </c>
      <c r="E3" t="s">
        <v>73</v>
      </c>
      <c r="F3" s="12" t="s">
        <v>666</v>
      </c>
      <c r="G3" s="12" t="s">
        <v>666</v>
      </c>
      <c r="H3" s="12" t="s">
        <v>506</v>
      </c>
      <c r="I3" s="12" t="s">
        <v>506</v>
      </c>
      <c r="J3" s="12" t="s">
        <v>506</v>
      </c>
      <c r="K3" s="12" t="s">
        <v>738</v>
      </c>
      <c r="L3" s="12" t="s">
        <v>738</v>
      </c>
    </row>
    <row r="4" spans="1:12" x14ac:dyDescent="0.15">
      <c r="A4" t="s">
        <v>422</v>
      </c>
      <c r="B4" t="s">
        <v>422</v>
      </c>
      <c r="L4">
        <v>5</v>
      </c>
    </row>
    <row r="5" spans="1:12" x14ac:dyDescent="0.15">
      <c r="A5" t="s">
        <v>423</v>
      </c>
      <c r="B5" t="s">
        <v>423</v>
      </c>
      <c r="L5">
        <v>5</v>
      </c>
    </row>
    <row r="6" spans="1:12" x14ac:dyDescent="0.15">
      <c r="A6" t="s">
        <v>429</v>
      </c>
      <c r="B6" t="s">
        <v>429</v>
      </c>
      <c r="L6">
        <v>5</v>
      </c>
    </row>
    <row r="7" spans="1:12" x14ac:dyDescent="0.15">
      <c r="A7" t="s">
        <v>452</v>
      </c>
      <c r="B7" t="s">
        <v>452</v>
      </c>
      <c r="L7">
        <v>5</v>
      </c>
    </row>
    <row r="8" spans="1:12" x14ac:dyDescent="0.15">
      <c r="A8" s="12" t="s">
        <v>516</v>
      </c>
      <c r="B8" s="12" t="s">
        <v>516</v>
      </c>
      <c r="C8" s="12"/>
      <c r="D8" s="12"/>
      <c r="L8">
        <v>5</v>
      </c>
    </row>
    <row r="9" spans="1:12" x14ac:dyDescent="0.15">
      <c r="A9" s="12" t="s">
        <v>517</v>
      </c>
      <c r="B9" s="12" t="s">
        <v>517</v>
      </c>
      <c r="C9" s="12"/>
      <c r="D9" s="12"/>
      <c r="L9">
        <v>5</v>
      </c>
    </row>
    <row r="10" spans="1:12" x14ac:dyDescent="0.15">
      <c r="A10" s="12" t="s">
        <v>521</v>
      </c>
      <c r="B10" s="12" t="s">
        <v>521</v>
      </c>
      <c r="C10" s="12"/>
      <c r="D10" s="12"/>
      <c r="L10">
        <v>5</v>
      </c>
    </row>
    <row r="11" spans="1:12" x14ac:dyDescent="0.15">
      <c r="A11" s="12" t="s">
        <v>578</v>
      </c>
      <c r="B11" s="12" t="s">
        <v>578</v>
      </c>
      <c r="C11" s="12"/>
      <c r="D11" s="12"/>
      <c r="L11">
        <v>5</v>
      </c>
    </row>
    <row r="12" spans="1:12" x14ac:dyDescent="0.15">
      <c r="A12" s="12" t="s">
        <v>612</v>
      </c>
      <c r="B12" s="12" t="s">
        <v>612</v>
      </c>
      <c r="C12" s="12"/>
      <c r="D12" s="12"/>
      <c r="E12" s="12" t="s">
        <v>613</v>
      </c>
      <c r="F12" s="12"/>
      <c r="G12" s="12"/>
      <c r="H12" s="12"/>
      <c r="I12" s="12"/>
      <c r="J12" s="12"/>
      <c r="K12" s="12"/>
      <c r="L12">
        <v>5</v>
      </c>
    </row>
    <row r="13" spans="1:12" x14ac:dyDescent="0.15">
      <c r="A13" s="12"/>
      <c r="B13" s="12"/>
      <c r="C13" s="12"/>
      <c r="D13" s="12"/>
      <c r="E13" s="12"/>
      <c r="F13" s="12"/>
      <c r="G13" s="12"/>
      <c r="H13" s="12"/>
      <c r="I13" s="12"/>
      <c r="J13" s="12"/>
      <c r="K13" s="12"/>
    </row>
    <row r="14" spans="1:12" x14ac:dyDescent="0.15">
      <c r="A14" s="12" t="s">
        <v>1431</v>
      </c>
      <c r="B14" s="12" t="s">
        <v>1430</v>
      </c>
      <c r="C14" s="12"/>
      <c r="D14" s="12"/>
      <c r="E14" s="12"/>
      <c r="F14" s="12"/>
      <c r="G14" s="12"/>
      <c r="H14" s="12"/>
      <c r="I14" s="12"/>
      <c r="J14" s="12"/>
      <c r="K14" s="12"/>
    </row>
    <row r="16" spans="1:12" x14ac:dyDescent="0.15">
      <c r="A16" s="12" t="s">
        <v>1390</v>
      </c>
      <c r="B16" t="s">
        <v>1391</v>
      </c>
      <c r="L16">
        <v>5</v>
      </c>
    </row>
    <row r="17" spans="1:12" x14ac:dyDescent="0.15">
      <c r="A17" s="12" t="s">
        <v>1392</v>
      </c>
      <c r="B17" t="s">
        <v>1393</v>
      </c>
    </row>
    <row r="18" spans="1:12" x14ac:dyDescent="0.15">
      <c r="A18" s="12" t="s">
        <v>1397</v>
      </c>
      <c r="B18" t="s">
        <v>1396</v>
      </c>
    </row>
    <row r="19" spans="1:12" x14ac:dyDescent="0.15">
      <c r="A19" s="12" t="s">
        <v>1394</v>
      </c>
      <c r="B19" t="s">
        <v>1395</v>
      </c>
      <c r="K19">
        <v>60</v>
      </c>
      <c r="L19">
        <v>5</v>
      </c>
    </row>
    <row r="20" spans="1:12" x14ac:dyDescent="0.15">
      <c r="A20" s="12" t="s">
        <v>1399</v>
      </c>
      <c r="B20" t="s">
        <v>1398</v>
      </c>
      <c r="K20">
        <v>60</v>
      </c>
      <c r="L20">
        <v>5</v>
      </c>
    </row>
    <row r="21" spans="1:12" x14ac:dyDescent="0.15">
      <c r="A21" s="12" t="s">
        <v>1400</v>
      </c>
      <c r="B21" t="s">
        <v>1401</v>
      </c>
      <c r="L21">
        <v>5</v>
      </c>
    </row>
    <row r="22" spans="1:12" x14ac:dyDescent="0.15">
      <c r="A22" s="12" t="s">
        <v>1402</v>
      </c>
      <c r="B22" t="s">
        <v>1401</v>
      </c>
      <c r="L22">
        <v>5</v>
      </c>
    </row>
    <row r="23" spans="1:12" x14ac:dyDescent="0.15">
      <c r="A23" s="12" t="s">
        <v>1403</v>
      </c>
      <c r="B23" t="s">
        <v>1404</v>
      </c>
      <c r="E23" s="12" t="s">
        <v>1536</v>
      </c>
      <c r="L23">
        <v>5</v>
      </c>
    </row>
    <row r="24" spans="1:12" x14ac:dyDescent="0.15">
      <c r="A24" s="12" t="s">
        <v>1406</v>
      </c>
      <c r="B24" t="s">
        <v>1407</v>
      </c>
    </row>
    <row r="25" spans="1:12" x14ac:dyDescent="0.15">
      <c r="A25" s="12" t="s">
        <v>1408</v>
      </c>
      <c r="B25" t="s">
        <v>1409</v>
      </c>
      <c r="L25">
        <v>5</v>
      </c>
    </row>
    <row r="26" spans="1:12" x14ac:dyDescent="0.15">
      <c r="A26" s="12" t="s">
        <v>1416</v>
      </c>
      <c r="B26" t="s">
        <v>1415</v>
      </c>
      <c r="L26">
        <v>5</v>
      </c>
    </row>
    <row r="27" spans="1:12" x14ac:dyDescent="0.15">
      <c r="A27" s="12" t="s">
        <v>1417</v>
      </c>
      <c r="B27" t="s">
        <v>1418</v>
      </c>
      <c r="L27">
        <v>5</v>
      </c>
    </row>
    <row r="28" spans="1:12" x14ac:dyDescent="0.15">
      <c r="A28" s="12" t="s">
        <v>1420</v>
      </c>
      <c r="B28" t="s">
        <v>1419</v>
      </c>
      <c r="L28">
        <v>5</v>
      </c>
    </row>
    <row r="29" spans="1:12" x14ac:dyDescent="0.15">
      <c r="A29" s="12" t="s">
        <v>1421</v>
      </c>
      <c r="B29" t="s">
        <v>1422</v>
      </c>
      <c r="I29">
        <v>1</v>
      </c>
      <c r="K29">
        <v>60</v>
      </c>
    </row>
    <row r="30" spans="1:12" x14ac:dyDescent="0.15">
      <c r="A30" s="12" t="s">
        <v>1423</v>
      </c>
      <c r="B30" s="12" t="s">
        <v>1539</v>
      </c>
      <c r="I30">
        <v>1</v>
      </c>
      <c r="K30">
        <v>60</v>
      </c>
    </row>
    <row r="31" spans="1:12" x14ac:dyDescent="0.15">
      <c r="A31" s="12" t="s">
        <v>1425</v>
      </c>
      <c r="B31" t="s">
        <v>1424</v>
      </c>
      <c r="I31">
        <v>1</v>
      </c>
      <c r="K31">
        <v>60</v>
      </c>
    </row>
    <row r="32" spans="1:12" x14ac:dyDescent="0.15">
      <c r="A32" s="12" t="s">
        <v>1426</v>
      </c>
      <c r="B32" t="s">
        <v>1427</v>
      </c>
      <c r="L32">
        <v>5</v>
      </c>
    </row>
    <row r="33" spans="1:12" x14ac:dyDescent="0.15">
      <c r="A33" s="12" t="s">
        <v>1429</v>
      </c>
      <c r="B33" t="s">
        <v>1428</v>
      </c>
    </row>
    <row r="34" spans="1:12" x14ac:dyDescent="0.15">
      <c r="A34" s="12" t="s">
        <v>1936</v>
      </c>
      <c r="B34" s="12" t="s">
        <v>1434</v>
      </c>
      <c r="C34" s="12"/>
      <c r="D34" s="12"/>
    </row>
    <row r="35" spans="1:12" x14ac:dyDescent="0.15">
      <c r="A35" s="12" t="s">
        <v>1432</v>
      </c>
      <c r="B35" s="12" t="s">
        <v>1433</v>
      </c>
      <c r="C35" s="12"/>
      <c r="D35" s="12"/>
    </row>
    <row r="36" spans="1:12" x14ac:dyDescent="0.15">
      <c r="A36" s="12" t="s">
        <v>1440</v>
      </c>
      <c r="B36" t="s">
        <v>1439</v>
      </c>
    </row>
    <row r="37" spans="1:12" x14ac:dyDescent="0.15">
      <c r="A37" s="12" t="s">
        <v>570</v>
      </c>
      <c r="B37" t="s">
        <v>1441</v>
      </c>
    </row>
    <row r="38" spans="1:12" x14ac:dyDescent="0.15">
      <c r="A38" s="12" t="s">
        <v>1442</v>
      </c>
      <c r="B38" t="s">
        <v>1443</v>
      </c>
    </row>
    <row r="39" spans="1:12" x14ac:dyDescent="0.15">
      <c r="A39" s="12" t="s">
        <v>1445</v>
      </c>
      <c r="B39" t="s">
        <v>1444</v>
      </c>
    </row>
    <row r="41" spans="1:12" x14ac:dyDescent="0.15">
      <c r="A41" s="12" t="s">
        <v>1526</v>
      </c>
      <c r="B41" s="12" t="s">
        <v>1525</v>
      </c>
      <c r="L41">
        <v>5</v>
      </c>
    </row>
    <row r="42" spans="1:12" x14ac:dyDescent="0.15">
      <c r="A42" s="12" t="s">
        <v>1405</v>
      </c>
      <c r="B42" s="12" t="s">
        <v>1447</v>
      </c>
      <c r="C42" s="12"/>
      <c r="D42" s="12"/>
      <c r="I42">
        <v>2</v>
      </c>
      <c r="L42">
        <v>0.3</v>
      </c>
    </row>
    <row r="43" spans="1:12" x14ac:dyDescent="0.15">
      <c r="A43" s="12" t="s">
        <v>1411</v>
      </c>
      <c r="B43" t="s">
        <v>1410</v>
      </c>
      <c r="L43">
        <v>5</v>
      </c>
    </row>
    <row r="44" spans="1:12" x14ac:dyDescent="0.15">
      <c r="A44" s="12" t="s">
        <v>1413</v>
      </c>
      <c r="B44" t="s">
        <v>1412</v>
      </c>
      <c r="L44">
        <v>5</v>
      </c>
    </row>
    <row r="46" spans="1:12" x14ac:dyDescent="0.15">
      <c r="A46" s="12" t="s">
        <v>1449</v>
      </c>
      <c r="B46" t="s">
        <v>1448</v>
      </c>
      <c r="E46" t="s">
        <v>1457</v>
      </c>
      <c r="J46">
        <v>1</v>
      </c>
      <c r="L46">
        <v>5</v>
      </c>
    </row>
    <row r="47" spans="1:12" x14ac:dyDescent="0.15">
      <c r="A47" s="12" t="s">
        <v>1514</v>
      </c>
      <c r="B47" t="s">
        <v>1515</v>
      </c>
      <c r="I47">
        <v>2</v>
      </c>
      <c r="L47">
        <v>5</v>
      </c>
    </row>
    <row r="48" spans="1:12" x14ac:dyDescent="0.15">
      <c r="A48" s="12" t="s">
        <v>1517</v>
      </c>
      <c r="B48" t="s">
        <v>1516</v>
      </c>
      <c r="C48">
        <v>1</v>
      </c>
      <c r="I48">
        <v>2</v>
      </c>
      <c r="K48">
        <v>60</v>
      </c>
    </row>
    <row r="49" spans="1:12" x14ac:dyDescent="0.15">
      <c r="A49" s="12" t="s">
        <v>1468</v>
      </c>
      <c r="B49" s="12" t="s">
        <v>1469</v>
      </c>
      <c r="C49" s="12"/>
      <c r="D49" s="12"/>
      <c r="I49">
        <v>2</v>
      </c>
      <c r="L49">
        <v>5</v>
      </c>
    </row>
    <row r="50" spans="1:12" x14ac:dyDescent="0.15">
      <c r="A50" s="12" t="s">
        <v>1470</v>
      </c>
      <c r="B50" t="s">
        <v>1472</v>
      </c>
      <c r="L50">
        <v>5</v>
      </c>
    </row>
    <row r="51" spans="1:12" x14ac:dyDescent="0.15">
      <c r="A51" s="12" t="s">
        <v>1471</v>
      </c>
      <c r="B51" t="s">
        <v>1473</v>
      </c>
      <c r="L51">
        <v>5</v>
      </c>
    </row>
    <row r="52" spans="1:12" x14ac:dyDescent="0.15">
      <c r="A52" s="12" t="s">
        <v>1484</v>
      </c>
      <c r="B52" s="12" t="s">
        <v>1487</v>
      </c>
      <c r="C52" s="12"/>
      <c r="D52" s="12"/>
      <c r="I52">
        <v>2</v>
      </c>
      <c r="L52">
        <v>5</v>
      </c>
    </row>
    <row r="53" spans="1:12" x14ac:dyDescent="0.15">
      <c r="A53" s="12" t="s">
        <v>1485</v>
      </c>
      <c r="B53" s="12" t="s">
        <v>1486</v>
      </c>
      <c r="E53" s="12" t="s">
        <v>1492</v>
      </c>
      <c r="I53">
        <v>1</v>
      </c>
      <c r="L53">
        <v>5</v>
      </c>
    </row>
    <row r="54" spans="1:12" x14ac:dyDescent="0.15">
      <c r="A54" s="12" t="s">
        <v>1496</v>
      </c>
      <c r="B54" s="12" t="s">
        <v>1497</v>
      </c>
      <c r="C54" s="12"/>
      <c r="D54" s="12"/>
      <c r="I54">
        <v>2</v>
      </c>
      <c r="L54">
        <v>5</v>
      </c>
    </row>
    <row r="55" spans="1:12" x14ac:dyDescent="0.15">
      <c r="A55" s="12" t="s">
        <v>1505</v>
      </c>
      <c r="B55" s="12" t="s">
        <v>1507</v>
      </c>
      <c r="C55" s="12"/>
      <c r="D55" s="12"/>
      <c r="I55">
        <v>2</v>
      </c>
      <c r="L55">
        <v>5</v>
      </c>
    </row>
    <row r="56" spans="1:12" x14ac:dyDescent="0.15">
      <c r="A56" s="12" t="s">
        <v>1506</v>
      </c>
      <c r="B56" t="s">
        <v>1508</v>
      </c>
      <c r="E56" t="s">
        <v>1457</v>
      </c>
      <c r="I56">
        <v>1</v>
      </c>
      <c r="L56">
        <v>5</v>
      </c>
    </row>
    <row r="57" spans="1:12" x14ac:dyDescent="0.15">
      <c r="A57" s="12" t="s">
        <v>1531</v>
      </c>
      <c r="B57" s="12" t="s">
        <v>1532</v>
      </c>
      <c r="C57" s="12"/>
      <c r="D57" s="12"/>
      <c r="I57">
        <v>2</v>
      </c>
      <c r="L57">
        <v>5</v>
      </c>
    </row>
    <row r="59" spans="1:12" x14ac:dyDescent="0.15">
      <c r="A59" s="12" t="s">
        <v>1547</v>
      </c>
      <c r="B59" t="s">
        <v>1553</v>
      </c>
      <c r="I59">
        <v>2</v>
      </c>
      <c r="L59">
        <v>5</v>
      </c>
    </row>
    <row r="60" spans="1:12" x14ac:dyDescent="0.15">
      <c r="A60" s="12" t="s">
        <v>1552</v>
      </c>
      <c r="B60" t="s">
        <v>1551</v>
      </c>
      <c r="E60" s="12" t="s">
        <v>1554</v>
      </c>
      <c r="I60">
        <v>1</v>
      </c>
      <c r="L60">
        <v>5</v>
      </c>
    </row>
    <row r="61" spans="1:12" x14ac:dyDescent="0.15">
      <c r="A61" s="12" t="s">
        <v>1556</v>
      </c>
      <c r="B61" t="s">
        <v>1555</v>
      </c>
      <c r="I61">
        <v>2</v>
      </c>
      <c r="L61">
        <v>5</v>
      </c>
    </row>
    <row r="62" spans="1:12" x14ac:dyDescent="0.15">
      <c r="A62" s="12" t="s">
        <v>1557</v>
      </c>
      <c r="B62" s="12" t="s">
        <v>1558</v>
      </c>
      <c r="I62">
        <v>1</v>
      </c>
      <c r="K62">
        <v>60</v>
      </c>
    </row>
    <row r="63" spans="1:12" x14ac:dyDescent="0.15">
      <c r="A63" s="12" t="s">
        <v>1559</v>
      </c>
      <c r="B63" s="12" t="s">
        <v>1564</v>
      </c>
      <c r="I63">
        <v>2</v>
      </c>
      <c r="L63">
        <v>5</v>
      </c>
    </row>
    <row r="64" spans="1:12" x14ac:dyDescent="0.15">
      <c r="A64" s="12" t="s">
        <v>1560</v>
      </c>
      <c r="B64" s="12" t="s">
        <v>1563</v>
      </c>
      <c r="D64" s="12" t="s">
        <v>1568</v>
      </c>
      <c r="E64" s="12"/>
      <c r="J64">
        <v>2</v>
      </c>
      <c r="L64">
        <v>5</v>
      </c>
    </row>
    <row r="65" spans="1:12" x14ac:dyDescent="0.15">
      <c r="A65" s="12" t="s">
        <v>1561</v>
      </c>
      <c r="B65" t="s">
        <v>1562</v>
      </c>
      <c r="I65">
        <v>1</v>
      </c>
      <c r="K65">
        <v>60</v>
      </c>
    </row>
    <row r="67" spans="1:12" x14ac:dyDescent="0.15">
      <c r="A67" s="12" t="s">
        <v>1571</v>
      </c>
      <c r="B67" t="s">
        <v>1572</v>
      </c>
      <c r="I67">
        <v>2</v>
      </c>
      <c r="L67">
        <v>5</v>
      </c>
    </row>
    <row r="68" spans="1:12" x14ac:dyDescent="0.15">
      <c r="A68" s="12" t="s">
        <v>1573</v>
      </c>
      <c r="B68" t="s">
        <v>1574</v>
      </c>
      <c r="D68" s="12" t="s">
        <v>1604</v>
      </c>
      <c r="I68">
        <v>2</v>
      </c>
      <c r="K68">
        <v>60</v>
      </c>
      <c r="L68">
        <v>5</v>
      </c>
    </row>
    <row r="69" spans="1:12" x14ac:dyDescent="0.15">
      <c r="A69" s="12" t="s">
        <v>1575</v>
      </c>
      <c r="B69" t="s">
        <v>1576</v>
      </c>
      <c r="I69">
        <v>1</v>
      </c>
    </row>
    <row r="70" spans="1:12" x14ac:dyDescent="0.15">
      <c r="A70" s="12" t="s">
        <v>1578</v>
      </c>
      <c r="B70" t="s">
        <v>1577</v>
      </c>
      <c r="I70">
        <v>2</v>
      </c>
      <c r="L70">
        <v>5</v>
      </c>
    </row>
    <row r="71" spans="1:12" x14ac:dyDescent="0.15">
      <c r="A71" s="12" t="s">
        <v>1579</v>
      </c>
      <c r="B71" t="s">
        <v>1580</v>
      </c>
      <c r="D71" s="12" t="s">
        <v>1604</v>
      </c>
      <c r="I71">
        <v>2</v>
      </c>
      <c r="K71">
        <v>60</v>
      </c>
      <c r="L71">
        <v>5</v>
      </c>
    </row>
    <row r="72" spans="1:12" x14ac:dyDescent="0.15">
      <c r="A72" s="12" t="s">
        <v>1582</v>
      </c>
      <c r="B72" t="s">
        <v>1581</v>
      </c>
      <c r="I72">
        <v>1</v>
      </c>
    </row>
    <row r="73" spans="1:12" x14ac:dyDescent="0.15">
      <c r="A73" s="12" t="s">
        <v>1583</v>
      </c>
      <c r="B73" t="s">
        <v>1585</v>
      </c>
      <c r="D73" s="12"/>
      <c r="E73" s="12"/>
      <c r="J73">
        <v>2</v>
      </c>
      <c r="L73">
        <v>5</v>
      </c>
    </row>
    <row r="74" spans="1:12" x14ac:dyDescent="0.15">
      <c r="A74" s="12" t="s">
        <v>1584</v>
      </c>
      <c r="B74" t="s">
        <v>1586</v>
      </c>
      <c r="D74" s="12"/>
      <c r="E74" s="12" t="s">
        <v>1605</v>
      </c>
      <c r="I74">
        <v>2</v>
      </c>
      <c r="L74">
        <v>5</v>
      </c>
    </row>
    <row r="75" spans="1:12" x14ac:dyDescent="0.15">
      <c r="A75" s="12" t="s">
        <v>1591</v>
      </c>
      <c r="B75" t="s">
        <v>1595</v>
      </c>
      <c r="E75" s="12" t="s">
        <v>1608</v>
      </c>
      <c r="F75">
        <v>1</v>
      </c>
      <c r="H75">
        <v>1</v>
      </c>
      <c r="I75">
        <v>1</v>
      </c>
    </row>
    <row r="76" spans="1:12" x14ac:dyDescent="0.15">
      <c r="A76" s="12" t="s">
        <v>1592</v>
      </c>
      <c r="B76" t="s">
        <v>1596</v>
      </c>
      <c r="I76">
        <v>1</v>
      </c>
    </row>
    <row r="77" spans="1:12" x14ac:dyDescent="0.15">
      <c r="A77" s="12" t="s">
        <v>1593</v>
      </c>
      <c r="B77" s="12" t="s">
        <v>1597</v>
      </c>
      <c r="E77" s="12" t="s">
        <v>1607</v>
      </c>
      <c r="F77">
        <v>1</v>
      </c>
      <c r="G77">
        <v>1</v>
      </c>
    </row>
    <row r="78" spans="1:12" x14ac:dyDescent="0.15">
      <c r="A78" s="12" t="s">
        <v>1594</v>
      </c>
      <c r="B78" s="12" t="s">
        <v>1598</v>
      </c>
      <c r="E78" s="12" t="s">
        <v>1606</v>
      </c>
      <c r="F78">
        <v>1</v>
      </c>
      <c r="G78">
        <v>1</v>
      </c>
    </row>
    <row r="79" spans="1:12" x14ac:dyDescent="0.15">
      <c r="A79" s="12" t="s">
        <v>1599</v>
      </c>
      <c r="B79" s="12" t="s">
        <v>1603</v>
      </c>
      <c r="I79">
        <v>2</v>
      </c>
      <c r="L79">
        <v>5</v>
      </c>
    </row>
    <row r="80" spans="1:12" x14ac:dyDescent="0.15">
      <c r="A80" s="12" t="s">
        <v>1601</v>
      </c>
      <c r="B80" t="s">
        <v>1600</v>
      </c>
      <c r="I80">
        <v>2</v>
      </c>
      <c r="L80">
        <v>5</v>
      </c>
    </row>
    <row r="81" spans="1:12" x14ac:dyDescent="0.15">
      <c r="A81" s="12" t="s">
        <v>1610</v>
      </c>
      <c r="B81" t="s">
        <v>1611</v>
      </c>
      <c r="I81">
        <v>2</v>
      </c>
      <c r="L81">
        <v>5</v>
      </c>
    </row>
    <row r="82" spans="1:12" x14ac:dyDescent="0.15">
      <c r="A82" s="12" t="s">
        <v>1613</v>
      </c>
      <c r="B82" t="s">
        <v>1612</v>
      </c>
      <c r="I82">
        <v>2</v>
      </c>
      <c r="L82">
        <v>5</v>
      </c>
    </row>
    <row r="83" spans="1:12" x14ac:dyDescent="0.15">
      <c r="A83" s="12" t="s">
        <v>1617</v>
      </c>
      <c r="B83" t="s">
        <v>1620</v>
      </c>
      <c r="I83">
        <v>1</v>
      </c>
      <c r="K83">
        <v>60</v>
      </c>
    </row>
    <row r="84" spans="1:12" x14ac:dyDescent="0.15">
      <c r="A84" s="12" t="s">
        <v>1618</v>
      </c>
      <c r="B84" t="s">
        <v>1621</v>
      </c>
      <c r="I84">
        <v>1</v>
      </c>
      <c r="K84">
        <v>60</v>
      </c>
    </row>
    <row r="85" spans="1:12" x14ac:dyDescent="0.15">
      <c r="A85" s="12" t="s">
        <v>1619</v>
      </c>
      <c r="B85" t="s">
        <v>1622</v>
      </c>
      <c r="I85">
        <v>1</v>
      </c>
      <c r="K85">
        <v>60</v>
      </c>
    </row>
    <row r="86" spans="1:12" x14ac:dyDescent="0.15">
      <c r="A86" s="12" t="s">
        <v>1639</v>
      </c>
      <c r="B86" t="s">
        <v>1638</v>
      </c>
      <c r="H86">
        <v>1</v>
      </c>
      <c r="I86">
        <v>1</v>
      </c>
      <c r="K86">
        <v>60</v>
      </c>
    </row>
    <row r="87" spans="1:12" x14ac:dyDescent="0.15">
      <c r="A87" s="12" t="s">
        <v>1628</v>
      </c>
      <c r="B87" t="s">
        <v>1629</v>
      </c>
      <c r="I87">
        <v>2</v>
      </c>
      <c r="L87">
        <v>5</v>
      </c>
    </row>
    <row r="88" spans="1:12" x14ac:dyDescent="0.15">
      <c r="A88" s="12" t="s">
        <v>1630</v>
      </c>
      <c r="B88" t="s">
        <v>1631</v>
      </c>
      <c r="I88">
        <v>2</v>
      </c>
      <c r="K88">
        <v>60</v>
      </c>
      <c r="L88">
        <v>0.2</v>
      </c>
    </row>
    <row r="89" spans="1:12" x14ac:dyDescent="0.15">
      <c r="A89" s="12" t="s">
        <v>1632</v>
      </c>
      <c r="B89" s="12" t="s">
        <v>1634</v>
      </c>
      <c r="I89">
        <v>2</v>
      </c>
      <c r="L89">
        <v>5</v>
      </c>
    </row>
    <row r="90" spans="1:12" x14ac:dyDescent="0.15">
      <c r="A90" s="12" t="s">
        <v>1633</v>
      </c>
      <c r="B90" s="12" t="s">
        <v>1635</v>
      </c>
      <c r="I90">
        <v>2</v>
      </c>
      <c r="K90">
        <v>60</v>
      </c>
      <c r="L90">
        <v>0.2</v>
      </c>
    </row>
    <row r="91" spans="1:12" x14ac:dyDescent="0.15">
      <c r="A91" s="12" t="s">
        <v>1640</v>
      </c>
      <c r="B91" t="s">
        <v>1641</v>
      </c>
      <c r="I91">
        <v>1</v>
      </c>
      <c r="K91">
        <v>60</v>
      </c>
    </row>
    <row r="92" spans="1:12" x14ac:dyDescent="0.15">
      <c r="A92" s="12" t="s">
        <v>1642</v>
      </c>
      <c r="B92" s="12" t="s">
        <v>1643</v>
      </c>
      <c r="I92">
        <v>2</v>
      </c>
      <c r="L92">
        <v>5</v>
      </c>
    </row>
    <row r="93" spans="1:12" x14ac:dyDescent="0.15">
      <c r="A93" s="12" t="s">
        <v>1645</v>
      </c>
      <c r="B93" t="s">
        <v>1644</v>
      </c>
      <c r="I93">
        <v>2</v>
      </c>
      <c r="K93">
        <v>60</v>
      </c>
      <c r="L93">
        <v>5</v>
      </c>
    </row>
    <row r="94" spans="1:12" x14ac:dyDescent="0.15">
      <c r="A94" s="12" t="s">
        <v>1646</v>
      </c>
      <c r="B94" t="s">
        <v>1647</v>
      </c>
      <c r="E94" s="12" t="s">
        <v>1657</v>
      </c>
      <c r="F94">
        <v>1</v>
      </c>
      <c r="H94">
        <v>2</v>
      </c>
      <c r="I94">
        <v>1</v>
      </c>
    </row>
    <row r="95" spans="1:12" x14ac:dyDescent="0.15">
      <c r="A95" s="12" t="s">
        <v>1648</v>
      </c>
      <c r="B95" t="s">
        <v>1649</v>
      </c>
      <c r="I95">
        <v>1</v>
      </c>
      <c r="K95">
        <v>60</v>
      </c>
    </row>
    <row r="96" spans="1:12" x14ac:dyDescent="0.15">
      <c r="A96" s="12" t="s">
        <v>1656</v>
      </c>
      <c r="B96" s="12" t="s">
        <v>1650</v>
      </c>
      <c r="I96">
        <v>2</v>
      </c>
      <c r="L96">
        <v>5</v>
      </c>
    </row>
    <row r="97" spans="1:12" x14ac:dyDescent="0.15">
      <c r="A97" s="12" t="s">
        <v>1655</v>
      </c>
      <c r="B97" s="12" t="s">
        <v>1651</v>
      </c>
      <c r="I97">
        <v>2</v>
      </c>
      <c r="K97">
        <v>60</v>
      </c>
      <c r="L97">
        <v>0.2</v>
      </c>
    </row>
    <row r="98" spans="1:12" x14ac:dyDescent="0.15">
      <c r="A98" s="12" t="s">
        <v>1039</v>
      </c>
      <c r="B98" s="12" t="s">
        <v>1668</v>
      </c>
      <c r="I98">
        <v>1</v>
      </c>
      <c r="K98">
        <v>60</v>
      </c>
    </row>
    <row r="99" spans="1:12" x14ac:dyDescent="0.15">
      <c r="A99" s="12" t="s">
        <v>1662</v>
      </c>
      <c r="B99" t="s">
        <v>1661</v>
      </c>
      <c r="I99">
        <v>2</v>
      </c>
      <c r="K99">
        <v>60</v>
      </c>
      <c r="L99">
        <v>5</v>
      </c>
    </row>
    <row r="100" spans="1:12" x14ac:dyDescent="0.15">
      <c r="A100" s="12" t="s">
        <v>1663</v>
      </c>
      <c r="B100" s="12" t="s">
        <v>1664</v>
      </c>
      <c r="I100">
        <v>2</v>
      </c>
      <c r="K100">
        <v>60</v>
      </c>
      <c r="L100">
        <v>5</v>
      </c>
    </row>
    <row r="101" spans="1:12" x14ac:dyDescent="0.15">
      <c r="A101" s="12" t="s">
        <v>1665</v>
      </c>
      <c r="B101" s="12" t="s">
        <v>1680</v>
      </c>
      <c r="E101" s="12" t="s">
        <v>1681</v>
      </c>
      <c r="I101">
        <v>2</v>
      </c>
      <c r="K101">
        <v>60</v>
      </c>
      <c r="L101">
        <v>0.2</v>
      </c>
    </row>
    <row r="102" spans="1:12" x14ac:dyDescent="0.15">
      <c r="A102" s="12" t="s">
        <v>1666</v>
      </c>
      <c r="B102" s="12" t="s">
        <v>1667</v>
      </c>
      <c r="E102" s="12" t="s">
        <v>1681</v>
      </c>
      <c r="I102">
        <v>2</v>
      </c>
      <c r="K102">
        <v>60</v>
      </c>
      <c r="L102">
        <v>0.2</v>
      </c>
    </row>
    <row r="103" spans="1:12" x14ac:dyDescent="0.15">
      <c r="A103" s="12" t="s">
        <v>1673</v>
      </c>
      <c r="B103" t="s">
        <v>1674</v>
      </c>
      <c r="I103">
        <v>1</v>
      </c>
      <c r="K103">
        <v>60</v>
      </c>
    </row>
    <row r="104" spans="1:12" x14ac:dyDescent="0.15">
      <c r="A104" s="12" t="s">
        <v>1675</v>
      </c>
      <c r="B104" s="12" t="s">
        <v>1676</v>
      </c>
      <c r="I104">
        <v>1</v>
      </c>
      <c r="K104">
        <v>60</v>
      </c>
    </row>
    <row r="105" spans="1:12" x14ac:dyDescent="0.15">
      <c r="A105" s="12" t="s">
        <v>1683</v>
      </c>
      <c r="B105" t="s">
        <v>1684</v>
      </c>
      <c r="I105">
        <v>2</v>
      </c>
      <c r="K105">
        <v>60</v>
      </c>
      <c r="L105">
        <v>5</v>
      </c>
    </row>
    <row r="106" spans="1:12" x14ac:dyDescent="0.15">
      <c r="A106" s="12" t="s">
        <v>1685</v>
      </c>
      <c r="B106" t="s">
        <v>1686</v>
      </c>
      <c r="I106">
        <v>2</v>
      </c>
      <c r="K106">
        <v>60</v>
      </c>
      <c r="L106">
        <v>5</v>
      </c>
    </row>
    <row r="107" spans="1:12" x14ac:dyDescent="0.15">
      <c r="A107" s="12" t="s">
        <v>1688</v>
      </c>
      <c r="B107" t="s">
        <v>1689</v>
      </c>
      <c r="E107" s="12" t="s">
        <v>1657</v>
      </c>
      <c r="F107">
        <v>1</v>
      </c>
      <c r="H107">
        <v>2</v>
      </c>
      <c r="I107">
        <v>1</v>
      </c>
    </row>
    <row r="108" spans="1:12" x14ac:dyDescent="0.15">
      <c r="A108" s="12" t="s">
        <v>1690</v>
      </c>
      <c r="B108" t="s">
        <v>1693</v>
      </c>
      <c r="I108">
        <v>2</v>
      </c>
      <c r="K108">
        <v>60</v>
      </c>
      <c r="L108">
        <v>5</v>
      </c>
    </row>
    <row r="109" spans="1:12" x14ac:dyDescent="0.15">
      <c r="A109" s="12" t="s">
        <v>1691</v>
      </c>
      <c r="B109" t="s">
        <v>1692</v>
      </c>
      <c r="I109">
        <v>2</v>
      </c>
      <c r="K109">
        <v>60</v>
      </c>
      <c r="L109">
        <v>5</v>
      </c>
    </row>
    <row r="110" spans="1:12" x14ac:dyDescent="0.15">
      <c r="A110" s="12" t="s">
        <v>1695</v>
      </c>
      <c r="B110" t="s">
        <v>1696</v>
      </c>
      <c r="E110" s="12" t="s">
        <v>1681</v>
      </c>
      <c r="J110">
        <v>2</v>
      </c>
      <c r="L110">
        <v>5</v>
      </c>
    </row>
    <row r="111" spans="1:12" x14ac:dyDescent="0.15">
      <c r="A111" s="12" t="s">
        <v>1702</v>
      </c>
      <c r="B111" t="s">
        <v>1703</v>
      </c>
      <c r="J111">
        <v>2</v>
      </c>
      <c r="L111">
        <v>5</v>
      </c>
    </row>
    <row r="112" spans="1:12" x14ac:dyDescent="0.15">
      <c r="A112" s="12" t="s">
        <v>1704</v>
      </c>
      <c r="B112" t="s">
        <v>1705</v>
      </c>
      <c r="E112" s="12" t="s">
        <v>1681</v>
      </c>
      <c r="I112">
        <v>2</v>
      </c>
      <c r="K112">
        <v>60</v>
      </c>
      <c r="L112">
        <v>5</v>
      </c>
    </row>
    <row r="113" spans="1:12" x14ac:dyDescent="0.15">
      <c r="A113" s="12" t="s">
        <v>1706</v>
      </c>
      <c r="B113" s="12" t="s">
        <v>1714</v>
      </c>
      <c r="I113">
        <v>1</v>
      </c>
      <c r="K113">
        <v>60</v>
      </c>
    </row>
    <row r="114" spans="1:12" x14ac:dyDescent="0.15">
      <c r="A114" s="12" t="s">
        <v>1708</v>
      </c>
      <c r="B114" t="s">
        <v>1709</v>
      </c>
      <c r="J114">
        <v>2</v>
      </c>
      <c r="L114">
        <v>20</v>
      </c>
    </row>
    <row r="115" spans="1:12" x14ac:dyDescent="0.15">
      <c r="A115" s="12" t="s">
        <v>1711</v>
      </c>
      <c r="B115" s="12" t="s">
        <v>1713</v>
      </c>
      <c r="E115" s="12" t="s">
        <v>1681</v>
      </c>
      <c r="J115">
        <v>2</v>
      </c>
      <c r="L115">
        <v>20</v>
      </c>
    </row>
    <row r="116" spans="1:12" x14ac:dyDescent="0.15">
      <c r="A116" s="12" t="s">
        <v>1725</v>
      </c>
      <c r="B116" t="s">
        <v>1738</v>
      </c>
      <c r="I116">
        <v>2</v>
      </c>
      <c r="K116">
        <v>60</v>
      </c>
      <c r="L116">
        <v>5</v>
      </c>
    </row>
    <row r="117" spans="1:12" x14ac:dyDescent="0.15">
      <c r="A117" s="12" t="s">
        <v>1726</v>
      </c>
      <c r="B117" t="s">
        <v>1737</v>
      </c>
      <c r="E117" s="12" t="s">
        <v>1681</v>
      </c>
      <c r="I117">
        <v>2</v>
      </c>
      <c r="K117">
        <v>60</v>
      </c>
      <c r="L117">
        <v>5</v>
      </c>
    </row>
    <row r="118" spans="1:12" x14ac:dyDescent="0.15">
      <c r="A118" s="12" t="s">
        <v>1727</v>
      </c>
      <c r="B118" t="s">
        <v>1739</v>
      </c>
      <c r="I118">
        <v>2</v>
      </c>
      <c r="K118">
        <v>60</v>
      </c>
      <c r="L118">
        <v>5</v>
      </c>
    </row>
    <row r="119" spans="1:12" x14ac:dyDescent="0.15">
      <c r="A119" s="12" t="s">
        <v>1728</v>
      </c>
      <c r="B119" t="s">
        <v>1740</v>
      </c>
      <c r="I119">
        <v>1</v>
      </c>
      <c r="K119">
        <v>60</v>
      </c>
      <c r="L119">
        <v>5</v>
      </c>
    </row>
    <row r="120" spans="1:12" x14ac:dyDescent="0.15">
      <c r="A120" s="12" t="s">
        <v>1729</v>
      </c>
      <c r="B120" t="s">
        <v>1741</v>
      </c>
      <c r="H120">
        <v>1</v>
      </c>
      <c r="I120">
        <v>2</v>
      </c>
      <c r="K120">
        <v>60</v>
      </c>
      <c r="L120">
        <v>30</v>
      </c>
    </row>
    <row r="121" spans="1:12" x14ac:dyDescent="0.15">
      <c r="A121" s="12" t="s">
        <v>1730</v>
      </c>
      <c r="B121" t="s">
        <v>1742</v>
      </c>
      <c r="I121">
        <v>2</v>
      </c>
      <c r="K121">
        <v>60</v>
      </c>
      <c r="L121">
        <v>5</v>
      </c>
    </row>
    <row r="122" spans="1:12" x14ac:dyDescent="0.15">
      <c r="A122" s="12" t="s">
        <v>1746</v>
      </c>
      <c r="B122" t="s">
        <v>1748</v>
      </c>
      <c r="I122">
        <v>2</v>
      </c>
      <c r="K122">
        <v>60</v>
      </c>
      <c r="L122">
        <v>5</v>
      </c>
    </row>
    <row r="123" spans="1:12" x14ac:dyDescent="0.15">
      <c r="A123" s="12" t="s">
        <v>1747</v>
      </c>
      <c r="B123" t="s">
        <v>1749</v>
      </c>
      <c r="E123" s="12" t="s">
        <v>1657</v>
      </c>
      <c r="F123">
        <v>1</v>
      </c>
      <c r="I123">
        <v>2</v>
      </c>
      <c r="K123">
        <v>60</v>
      </c>
      <c r="L123">
        <v>5</v>
      </c>
    </row>
    <row r="124" spans="1:12" x14ac:dyDescent="0.15">
      <c r="A124" s="12" t="s">
        <v>1752</v>
      </c>
      <c r="B124" t="s">
        <v>1753</v>
      </c>
      <c r="E124" s="12" t="s">
        <v>1657</v>
      </c>
      <c r="F124">
        <v>1</v>
      </c>
      <c r="I124">
        <v>1</v>
      </c>
      <c r="K124">
        <v>60</v>
      </c>
    </row>
    <row r="125" spans="1:12" x14ac:dyDescent="0.15">
      <c r="A125" s="12" t="s">
        <v>1754</v>
      </c>
      <c r="B125" t="s">
        <v>1756</v>
      </c>
      <c r="I125">
        <v>2</v>
      </c>
      <c r="K125">
        <v>60</v>
      </c>
      <c r="L125">
        <v>5</v>
      </c>
    </row>
    <row r="126" spans="1:12" x14ac:dyDescent="0.15">
      <c r="A126" s="12" t="s">
        <v>1755</v>
      </c>
      <c r="B126" t="s">
        <v>1757</v>
      </c>
      <c r="E126" s="12" t="s">
        <v>1657</v>
      </c>
      <c r="F126">
        <v>1</v>
      </c>
      <c r="I126">
        <v>2</v>
      </c>
      <c r="K126">
        <v>60</v>
      </c>
      <c r="L126">
        <v>30</v>
      </c>
    </row>
    <row r="127" spans="1:12" x14ac:dyDescent="0.15">
      <c r="A127" s="12" t="s">
        <v>1760</v>
      </c>
      <c r="B127" s="12" t="s">
        <v>1761</v>
      </c>
      <c r="E127" s="12" t="s">
        <v>1657</v>
      </c>
      <c r="F127">
        <v>1</v>
      </c>
      <c r="I127">
        <v>2</v>
      </c>
      <c r="K127">
        <v>60</v>
      </c>
      <c r="L127">
        <v>25</v>
      </c>
    </row>
    <row r="128" spans="1:12" x14ac:dyDescent="0.15">
      <c r="A128" s="12" t="s">
        <v>1763</v>
      </c>
      <c r="B128" t="s">
        <v>1766</v>
      </c>
      <c r="I128">
        <v>2</v>
      </c>
      <c r="K128">
        <v>60</v>
      </c>
      <c r="L128">
        <v>5</v>
      </c>
    </row>
    <row r="129" spans="1:12" x14ac:dyDescent="0.15">
      <c r="A129" s="12" t="s">
        <v>1764</v>
      </c>
      <c r="B129" t="s">
        <v>1765</v>
      </c>
      <c r="E129" s="12" t="s">
        <v>1657</v>
      </c>
      <c r="I129">
        <v>2</v>
      </c>
      <c r="K129">
        <v>60</v>
      </c>
      <c r="L129">
        <v>5</v>
      </c>
    </row>
    <row r="130" spans="1:12" x14ac:dyDescent="0.15">
      <c r="A130" s="12" t="s">
        <v>1767</v>
      </c>
      <c r="B130" t="s">
        <v>1768</v>
      </c>
      <c r="I130">
        <v>1</v>
      </c>
      <c r="K130">
        <v>60</v>
      </c>
    </row>
    <row r="131" spans="1:12" x14ac:dyDescent="0.15">
      <c r="A131" s="12" t="s">
        <v>1769</v>
      </c>
      <c r="B131" t="s">
        <v>1770</v>
      </c>
      <c r="I131">
        <v>1</v>
      </c>
    </row>
    <row r="132" spans="1:12" x14ac:dyDescent="0.15">
      <c r="A132" s="12" t="s">
        <v>1771</v>
      </c>
      <c r="B132" t="s">
        <v>1772</v>
      </c>
      <c r="E132" s="12" t="s">
        <v>1657</v>
      </c>
      <c r="I132">
        <v>2</v>
      </c>
      <c r="K132">
        <v>60</v>
      </c>
      <c r="L132">
        <v>5</v>
      </c>
    </row>
    <row r="133" spans="1:12" x14ac:dyDescent="0.15">
      <c r="A133" s="12" t="s">
        <v>1773</v>
      </c>
      <c r="B133" s="12" t="s">
        <v>1774</v>
      </c>
      <c r="I133">
        <v>1</v>
      </c>
      <c r="K133">
        <v>60</v>
      </c>
    </row>
    <row r="134" spans="1:12" x14ac:dyDescent="0.15">
      <c r="A134" s="12" t="s">
        <v>1778</v>
      </c>
      <c r="B134" t="s">
        <v>1780</v>
      </c>
      <c r="I134">
        <v>2</v>
      </c>
      <c r="K134">
        <v>60</v>
      </c>
      <c r="L134">
        <v>5</v>
      </c>
    </row>
    <row r="135" spans="1:12" x14ac:dyDescent="0.15">
      <c r="A135" s="12" t="s">
        <v>1779</v>
      </c>
      <c r="B135" t="s">
        <v>1781</v>
      </c>
      <c r="I135">
        <v>2</v>
      </c>
      <c r="K135">
        <v>60</v>
      </c>
      <c r="L135">
        <v>5</v>
      </c>
    </row>
    <row r="136" spans="1:12" x14ac:dyDescent="0.15">
      <c r="A136" s="12" t="s">
        <v>1782</v>
      </c>
      <c r="B136" t="s">
        <v>1783</v>
      </c>
      <c r="I136">
        <v>1</v>
      </c>
      <c r="K136">
        <v>60</v>
      </c>
    </row>
    <row r="137" spans="1:12" x14ac:dyDescent="0.15">
      <c r="A137" s="12" t="s">
        <v>1784</v>
      </c>
      <c r="B137" t="s">
        <v>1785</v>
      </c>
      <c r="I137">
        <v>1</v>
      </c>
      <c r="K137">
        <v>60</v>
      </c>
    </row>
    <row r="138" spans="1:12" x14ac:dyDescent="0.15">
      <c r="A138" s="12" t="s">
        <v>1787</v>
      </c>
      <c r="B138" t="s">
        <v>1786</v>
      </c>
      <c r="J138">
        <v>2</v>
      </c>
      <c r="L138">
        <v>60</v>
      </c>
    </row>
    <row r="139" spans="1:12" x14ac:dyDescent="0.15">
      <c r="A139" s="12" t="s">
        <v>1790</v>
      </c>
      <c r="B139" t="s">
        <v>1797</v>
      </c>
      <c r="I139">
        <v>1</v>
      </c>
      <c r="K139">
        <v>60</v>
      </c>
      <c r="L139">
        <v>5</v>
      </c>
    </row>
    <row r="140" spans="1:12" x14ac:dyDescent="0.15">
      <c r="A140" s="12" t="s">
        <v>1791</v>
      </c>
      <c r="B140" t="s">
        <v>1798</v>
      </c>
      <c r="E140" s="12" t="s">
        <v>1807</v>
      </c>
      <c r="I140">
        <v>1</v>
      </c>
      <c r="K140">
        <v>60</v>
      </c>
      <c r="L140">
        <v>5</v>
      </c>
    </row>
    <row r="141" spans="1:12" x14ac:dyDescent="0.15">
      <c r="A141" s="12" t="s">
        <v>1792</v>
      </c>
      <c r="B141" t="s">
        <v>1799</v>
      </c>
      <c r="C141">
        <v>1</v>
      </c>
      <c r="D141" s="12" t="s">
        <v>1809</v>
      </c>
      <c r="H141">
        <v>1</v>
      </c>
      <c r="I141">
        <v>1</v>
      </c>
      <c r="K141">
        <v>100</v>
      </c>
    </row>
    <row r="142" spans="1:12" x14ac:dyDescent="0.15">
      <c r="A142" s="12" t="s">
        <v>1793</v>
      </c>
      <c r="B142" t="s">
        <v>1800</v>
      </c>
      <c r="I142">
        <v>1</v>
      </c>
      <c r="K142">
        <v>60</v>
      </c>
    </row>
    <row r="143" spans="1:12" x14ac:dyDescent="0.15">
      <c r="A143" s="12" t="s">
        <v>1794</v>
      </c>
      <c r="B143" t="s">
        <v>1801</v>
      </c>
      <c r="D143" s="12" t="s">
        <v>1568</v>
      </c>
      <c r="I143">
        <v>1</v>
      </c>
      <c r="K143">
        <v>60</v>
      </c>
    </row>
    <row r="144" spans="1:12" x14ac:dyDescent="0.15">
      <c r="A144" s="12" t="s">
        <v>1795</v>
      </c>
      <c r="B144" t="s">
        <v>1802</v>
      </c>
      <c r="I144">
        <v>1</v>
      </c>
      <c r="K144">
        <v>60</v>
      </c>
      <c r="L144">
        <v>5</v>
      </c>
    </row>
    <row r="145" spans="1:12" x14ac:dyDescent="0.15">
      <c r="A145" s="12" t="s">
        <v>1796</v>
      </c>
      <c r="B145" t="s">
        <v>1803</v>
      </c>
      <c r="E145" s="12" t="s">
        <v>1807</v>
      </c>
      <c r="I145">
        <v>1</v>
      </c>
      <c r="K145">
        <v>60</v>
      </c>
      <c r="L145">
        <v>25</v>
      </c>
    </row>
    <row r="146" spans="1:12" x14ac:dyDescent="0.15">
      <c r="A146" s="12" t="s">
        <v>1810</v>
      </c>
      <c r="B146" t="s">
        <v>1820</v>
      </c>
      <c r="I146">
        <v>1</v>
      </c>
      <c r="K146">
        <v>60</v>
      </c>
      <c r="L146">
        <v>5</v>
      </c>
    </row>
    <row r="147" spans="1:12" x14ac:dyDescent="0.15">
      <c r="A147" s="12" t="s">
        <v>1811</v>
      </c>
      <c r="B147" t="s">
        <v>1821</v>
      </c>
      <c r="E147" s="12" t="s">
        <v>1828</v>
      </c>
      <c r="F147">
        <v>1</v>
      </c>
      <c r="I147">
        <v>1</v>
      </c>
      <c r="K147">
        <v>60</v>
      </c>
    </row>
    <row r="148" spans="1:12" x14ac:dyDescent="0.15">
      <c r="A148" s="12" t="s">
        <v>1812</v>
      </c>
      <c r="B148" t="s">
        <v>1822</v>
      </c>
      <c r="I148">
        <v>1</v>
      </c>
      <c r="K148">
        <v>60</v>
      </c>
      <c r="L148">
        <v>5</v>
      </c>
    </row>
    <row r="149" spans="1:12" x14ac:dyDescent="0.15">
      <c r="A149" s="12" t="s">
        <v>1813</v>
      </c>
      <c r="B149" t="s">
        <v>1823</v>
      </c>
      <c r="I149">
        <v>1</v>
      </c>
      <c r="K149">
        <v>60</v>
      </c>
      <c r="L149">
        <v>5</v>
      </c>
    </row>
    <row r="150" spans="1:12" x14ac:dyDescent="0.15">
      <c r="A150" s="12" t="s">
        <v>1816</v>
      </c>
      <c r="B150" t="s">
        <v>1824</v>
      </c>
      <c r="D150" s="12" t="s">
        <v>1829</v>
      </c>
      <c r="J150">
        <v>2</v>
      </c>
      <c r="L150">
        <v>5</v>
      </c>
    </row>
    <row r="151" spans="1:12" x14ac:dyDescent="0.15">
      <c r="A151" s="12" t="s">
        <v>1817</v>
      </c>
      <c r="B151" t="s">
        <v>1825</v>
      </c>
      <c r="I151">
        <v>1</v>
      </c>
      <c r="K151">
        <v>60</v>
      </c>
    </row>
    <row r="152" spans="1:12" x14ac:dyDescent="0.15">
      <c r="A152" s="12" t="s">
        <v>1818</v>
      </c>
      <c r="B152" t="s">
        <v>1826</v>
      </c>
      <c r="D152" s="12" t="s">
        <v>1829</v>
      </c>
      <c r="J152">
        <v>2</v>
      </c>
      <c r="L152">
        <v>60</v>
      </c>
    </row>
    <row r="153" spans="1:12" x14ac:dyDescent="0.15">
      <c r="A153" s="12" t="s">
        <v>1819</v>
      </c>
      <c r="B153" t="s">
        <v>1827</v>
      </c>
      <c r="I153">
        <v>1</v>
      </c>
      <c r="K153">
        <v>60</v>
      </c>
    </row>
    <row r="154" spans="1:12" x14ac:dyDescent="0.15">
      <c r="A154" s="12" t="s">
        <v>1908</v>
      </c>
      <c r="B154" s="12" t="s">
        <v>1911</v>
      </c>
      <c r="C154" s="12"/>
      <c r="D154" s="12"/>
      <c r="I154">
        <v>2</v>
      </c>
      <c r="L154">
        <v>5</v>
      </c>
    </row>
    <row r="155" spans="1:12" x14ac:dyDescent="0.15">
      <c r="A155" s="12" t="s">
        <v>1909</v>
      </c>
      <c r="B155" t="s">
        <v>1912</v>
      </c>
      <c r="E155" t="s">
        <v>1457</v>
      </c>
      <c r="I155">
        <v>1</v>
      </c>
      <c r="L155">
        <v>5</v>
      </c>
    </row>
    <row r="156" spans="1:12" x14ac:dyDescent="0.15">
      <c r="A156" s="12" t="s">
        <v>1957</v>
      </c>
      <c r="B156" s="12" t="s">
        <v>1959</v>
      </c>
      <c r="C156" s="12"/>
      <c r="D156" s="12"/>
      <c r="I156">
        <v>2</v>
      </c>
      <c r="K156">
        <v>60</v>
      </c>
      <c r="L156">
        <v>5</v>
      </c>
    </row>
    <row r="157" spans="1:12" x14ac:dyDescent="0.15">
      <c r="A157" s="12" t="s">
        <v>1958</v>
      </c>
      <c r="B157" t="s">
        <v>1960</v>
      </c>
      <c r="E157" t="s">
        <v>1457</v>
      </c>
      <c r="H157">
        <v>2</v>
      </c>
      <c r="I157">
        <v>1</v>
      </c>
      <c r="K157">
        <v>60</v>
      </c>
      <c r="L157">
        <v>5</v>
      </c>
    </row>
    <row r="158" spans="1:12" x14ac:dyDescent="0.15">
      <c r="A158" s="12" t="s">
        <v>1961</v>
      </c>
      <c r="B158" t="s">
        <v>1962</v>
      </c>
      <c r="I158">
        <v>1</v>
      </c>
      <c r="K158">
        <v>60</v>
      </c>
    </row>
    <row r="159" spans="1:12" x14ac:dyDescent="0.15">
      <c r="A159" s="12" t="s">
        <v>1963</v>
      </c>
      <c r="B159" s="12" t="s">
        <v>1965</v>
      </c>
      <c r="C159" s="12"/>
      <c r="D159" s="12"/>
      <c r="I159">
        <v>2</v>
      </c>
      <c r="K159">
        <v>60</v>
      </c>
      <c r="L159">
        <v>5</v>
      </c>
    </row>
    <row r="160" spans="1:12" x14ac:dyDescent="0.15">
      <c r="A160" s="12" t="s">
        <v>1964</v>
      </c>
      <c r="B160" t="s">
        <v>1966</v>
      </c>
      <c r="E160" t="s">
        <v>1457</v>
      </c>
      <c r="H160">
        <v>2</v>
      </c>
      <c r="I160">
        <v>1</v>
      </c>
      <c r="K160">
        <v>60</v>
      </c>
      <c r="L160">
        <v>5</v>
      </c>
    </row>
    <row r="161" spans="1:12" x14ac:dyDescent="0.15">
      <c r="A161" s="12" t="s">
        <v>1967</v>
      </c>
      <c r="B161" s="12" t="s">
        <v>1968</v>
      </c>
      <c r="D161" s="12"/>
      <c r="E161" s="12"/>
      <c r="J161">
        <v>2</v>
      </c>
      <c r="L161">
        <v>5</v>
      </c>
    </row>
    <row r="162" spans="1:12" x14ac:dyDescent="0.15">
      <c r="A162" s="12" t="s">
        <v>2047</v>
      </c>
      <c r="B162" s="12" t="s">
        <v>2049</v>
      </c>
      <c r="C162" s="12"/>
      <c r="D162" s="12"/>
      <c r="I162">
        <v>2</v>
      </c>
      <c r="K162">
        <v>60</v>
      </c>
      <c r="L162">
        <v>5</v>
      </c>
    </row>
    <row r="163" spans="1:12" x14ac:dyDescent="0.15">
      <c r="A163" s="12" t="s">
        <v>2048</v>
      </c>
      <c r="B163" t="s">
        <v>2050</v>
      </c>
      <c r="E163" s="12"/>
      <c r="H163">
        <v>2</v>
      </c>
      <c r="I163">
        <v>1</v>
      </c>
      <c r="K163">
        <v>60</v>
      </c>
      <c r="L163">
        <v>5</v>
      </c>
    </row>
    <row r="164" spans="1:12" x14ac:dyDescent="0.15">
      <c r="A164" s="12" t="s">
        <v>2053</v>
      </c>
      <c r="B164" s="12" t="s">
        <v>2059</v>
      </c>
      <c r="C164" s="12"/>
      <c r="D164" s="12"/>
      <c r="I164">
        <v>2</v>
      </c>
      <c r="K164">
        <v>60</v>
      </c>
      <c r="L164">
        <v>5</v>
      </c>
    </row>
    <row r="165" spans="1:12" x14ac:dyDescent="0.15">
      <c r="A165" s="12" t="s">
        <v>2054</v>
      </c>
      <c r="B165" t="s">
        <v>2060</v>
      </c>
      <c r="D165" s="12" t="s">
        <v>2068</v>
      </c>
      <c r="H165">
        <v>2</v>
      </c>
      <c r="I165">
        <v>1</v>
      </c>
      <c r="K165">
        <v>60</v>
      </c>
      <c r="L165">
        <v>5</v>
      </c>
    </row>
    <row r="166" spans="1:12" x14ac:dyDescent="0.15">
      <c r="A166" s="12" t="s">
        <v>2055</v>
      </c>
      <c r="B166" s="12" t="s">
        <v>2061</v>
      </c>
      <c r="C166" s="12"/>
      <c r="D166" s="12"/>
      <c r="I166">
        <v>2</v>
      </c>
      <c r="K166">
        <v>60</v>
      </c>
      <c r="L166">
        <v>5</v>
      </c>
    </row>
    <row r="167" spans="1:12" x14ac:dyDescent="0.15">
      <c r="A167" s="12" t="s">
        <v>2056</v>
      </c>
      <c r="B167" t="s">
        <v>2062</v>
      </c>
      <c r="D167" s="12" t="s">
        <v>2068</v>
      </c>
      <c r="H167">
        <v>2</v>
      </c>
      <c r="I167">
        <v>1</v>
      </c>
      <c r="K167">
        <v>60</v>
      </c>
      <c r="L167">
        <v>5</v>
      </c>
    </row>
    <row r="168" spans="1:12" x14ac:dyDescent="0.15">
      <c r="A168" s="12" t="s">
        <v>2058</v>
      </c>
      <c r="B168" s="12" t="s">
        <v>2063</v>
      </c>
      <c r="C168" s="12"/>
      <c r="D168" s="12"/>
      <c r="I168">
        <v>2</v>
      </c>
      <c r="K168">
        <v>60</v>
      </c>
      <c r="L168">
        <v>5</v>
      </c>
    </row>
    <row r="169" spans="1:12" x14ac:dyDescent="0.15">
      <c r="A169" s="12" t="s">
        <v>2073</v>
      </c>
      <c r="B169" s="12" t="s">
        <v>2074</v>
      </c>
      <c r="C169" s="12"/>
      <c r="D169" s="12"/>
      <c r="I169">
        <v>2</v>
      </c>
      <c r="K169">
        <v>60</v>
      </c>
      <c r="L169">
        <v>5</v>
      </c>
    </row>
    <row r="170" spans="1:12" x14ac:dyDescent="0.15">
      <c r="A170" s="12" t="s">
        <v>2079</v>
      </c>
      <c r="B170" s="12" t="s">
        <v>2078</v>
      </c>
      <c r="C170" s="12"/>
      <c r="D170" s="12"/>
      <c r="I170">
        <v>2</v>
      </c>
      <c r="K170">
        <v>60</v>
      </c>
      <c r="L170">
        <v>5</v>
      </c>
    </row>
    <row r="171" spans="1:12" x14ac:dyDescent="0.15">
      <c r="A171" s="12" t="s">
        <v>2094</v>
      </c>
      <c r="B171" s="12" t="s">
        <v>2096</v>
      </c>
      <c r="C171" s="12"/>
      <c r="D171" s="12"/>
      <c r="I171">
        <v>2</v>
      </c>
      <c r="K171">
        <v>60</v>
      </c>
      <c r="L171">
        <v>5</v>
      </c>
    </row>
    <row r="172" spans="1:12" x14ac:dyDescent="0.15">
      <c r="A172" s="12" t="s">
        <v>2095</v>
      </c>
      <c r="B172" t="s">
        <v>2097</v>
      </c>
      <c r="E172" s="12"/>
      <c r="H172">
        <v>2</v>
      </c>
      <c r="I172">
        <v>1</v>
      </c>
      <c r="K172">
        <v>60</v>
      </c>
      <c r="L172">
        <v>5</v>
      </c>
    </row>
    <row r="173" spans="1:12" x14ac:dyDescent="0.15">
      <c r="A173" s="12" t="s">
        <v>2122</v>
      </c>
      <c r="B173" s="12" t="s">
        <v>2132</v>
      </c>
      <c r="C173" s="12"/>
      <c r="D173" s="12"/>
      <c r="I173">
        <v>2</v>
      </c>
      <c r="K173">
        <v>60</v>
      </c>
      <c r="L173">
        <v>5</v>
      </c>
    </row>
    <row r="174" spans="1:12" x14ac:dyDescent="0.15">
      <c r="A174" s="12" t="s">
        <v>2123</v>
      </c>
      <c r="B174" t="s">
        <v>2133</v>
      </c>
      <c r="E174" s="12" t="s">
        <v>2127</v>
      </c>
      <c r="H174">
        <v>2</v>
      </c>
      <c r="I174">
        <v>1</v>
      </c>
      <c r="K174">
        <v>60</v>
      </c>
      <c r="L174">
        <v>5</v>
      </c>
    </row>
    <row r="175" spans="1:12" x14ac:dyDescent="0.15">
      <c r="A175" s="12" t="s">
        <v>2124</v>
      </c>
      <c r="B175" t="s">
        <v>2125</v>
      </c>
      <c r="E175" s="12" t="s">
        <v>2127</v>
      </c>
      <c r="F175">
        <v>1</v>
      </c>
      <c r="H175">
        <v>2</v>
      </c>
      <c r="I175">
        <v>1</v>
      </c>
    </row>
    <row r="176" spans="1:12" x14ac:dyDescent="0.15">
      <c r="A176" s="12" t="s">
        <v>2119</v>
      </c>
      <c r="B176" t="s">
        <v>2126</v>
      </c>
    </row>
    <row r="177" spans="1:12" x14ac:dyDescent="0.15">
      <c r="A177" s="12" t="s">
        <v>2212</v>
      </c>
      <c r="B177" s="12" t="s">
        <v>2214</v>
      </c>
      <c r="C177" s="12"/>
      <c r="D177" s="12"/>
      <c r="I177">
        <v>2</v>
      </c>
      <c r="K177">
        <v>60</v>
      </c>
      <c r="L177">
        <v>5</v>
      </c>
    </row>
    <row r="178" spans="1:12" x14ac:dyDescent="0.15">
      <c r="A178" s="12" t="s">
        <v>2213</v>
      </c>
      <c r="B178" s="12" t="s">
        <v>2215</v>
      </c>
      <c r="C178" s="12"/>
      <c r="D178" s="12"/>
      <c r="I178">
        <v>2</v>
      </c>
      <c r="K178">
        <v>60</v>
      </c>
      <c r="L178">
        <v>5</v>
      </c>
    </row>
    <row r="179" spans="1:12" x14ac:dyDescent="0.15">
      <c r="A179" s="12" t="s">
        <v>2216</v>
      </c>
      <c r="B179" s="12" t="s">
        <v>2219</v>
      </c>
      <c r="C179" s="12"/>
      <c r="D179" s="12"/>
      <c r="I179">
        <v>2</v>
      </c>
      <c r="K179">
        <v>60</v>
      </c>
      <c r="L179">
        <v>5</v>
      </c>
    </row>
    <row r="180" spans="1:12" x14ac:dyDescent="0.15">
      <c r="A180" s="12" t="s">
        <v>2217</v>
      </c>
      <c r="B180" t="s">
        <v>2220</v>
      </c>
      <c r="E180" s="12"/>
      <c r="H180">
        <v>2</v>
      </c>
      <c r="I180">
        <v>1</v>
      </c>
      <c r="K180">
        <v>60</v>
      </c>
      <c r="L180">
        <v>5</v>
      </c>
    </row>
    <row r="181" spans="1:12" x14ac:dyDescent="0.15">
      <c r="A181" s="12" t="s">
        <v>2218</v>
      </c>
      <c r="B181" s="12" t="s">
        <v>2221</v>
      </c>
      <c r="C181" s="12"/>
      <c r="D181" s="12"/>
      <c r="I181">
        <v>2</v>
      </c>
      <c r="K181">
        <v>60</v>
      </c>
      <c r="L181">
        <v>5</v>
      </c>
    </row>
    <row r="182" spans="1:12" x14ac:dyDescent="0.15">
      <c r="A182" s="12" t="s">
        <v>2226</v>
      </c>
      <c r="B182" s="12" t="s">
        <v>2231</v>
      </c>
      <c r="C182" s="12"/>
      <c r="D182" s="12"/>
      <c r="I182">
        <v>2</v>
      </c>
      <c r="K182">
        <v>60</v>
      </c>
      <c r="L182">
        <v>5</v>
      </c>
    </row>
    <row r="183" spans="1:12" x14ac:dyDescent="0.15">
      <c r="A183" s="12" t="s">
        <v>2227</v>
      </c>
      <c r="B183" t="s">
        <v>2232</v>
      </c>
      <c r="E183" s="12"/>
      <c r="I183">
        <v>2</v>
      </c>
      <c r="K183">
        <v>60</v>
      </c>
      <c r="L183">
        <v>5</v>
      </c>
    </row>
    <row r="184" spans="1:12" x14ac:dyDescent="0.15">
      <c r="A184" s="12" t="s">
        <v>2228</v>
      </c>
      <c r="B184" s="12" t="s">
        <v>2233</v>
      </c>
      <c r="C184" s="12"/>
      <c r="D184" s="12"/>
      <c r="I184">
        <v>2</v>
      </c>
      <c r="K184">
        <v>60</v>
      </c>
      <c r="L184">
        <v>5</v>
      </c>
    </row>
    <row r="185" spans="1:12" x14ac:dyDescent="0.15">
      <c r="A185" s="12" t="s">
        <v>2229</v>
      </c>
      <c r="B185" s="12" t="s">
        <v>2234</v>
      </c>
      <c r="C185" s="12"/>
      <c r="D185" s="12"/>
      <c r="I185">
        <v>2</v>
      </c>
      <c r="K185">
        <v>60</v>
      </c>
      <c r="L185">
        <v>5</v>
      </c>
    </row>
    <row r="186" spans="1:12" x14ac:dyDescent="0.15">
      <c r="A186" s="12" t="s">
        <v>2230</v>
      </c>
      <c r="B186" t="s">
        <v>2235</v>
      </c>
      <c r="E186" s="12"/>
      <c r="I186">
        <v>2</v>
      </c>
      <c r="K186">
        <v>60</v>
      </c>
      <c r="L186">
        <v>5</v>
      </c>
    </row>
    <row r="187" spans="1:12" x14ac:dyDescent="0.15">
      <c r="A187" s="12" t="s">
        <v>2187</v>
      </c>
      <c r="B187" s="12" t="s">
        <v>2236</v>
      </c>
      <c r="C187" s="12"/>
      <c r="D187" s="12"/>
      <c r="I187">
        <v>2</v>
      </c>
      <c r="K187">
        <v>60</v>
      </c>
      <c r="L187">
        <v>5</v>
      </c>
    </row>
    <row r="188" spans="1:12" x14ac:dyDescent="0.15">
      <c r="A188" s="12" t="s">
        <v>2246</v>
      </c>
      <c r="B188" s="12" t="s">
        <v>2248</v>
      </c>
      <c r="C188" s="12"/>
      <c r="D188" s="12"/>
      <c r="I188">
        <v>2</v>
      </c>
      <c r="K188">
        <v>60</v>
      </c>
      <c r="L188">
        <v>5</v>
      </c>
    </row>
    <row r="189" spans="1:12" x14ac:dyDescent="0.15">
      <c r="A189" s="12" t="s">
        <v>2247</v>
      </c>
      <c r="B189" s="12" t="s">
        <v>2250</v>
      </c>
      <c r="C189" s="12"/>
      <c r="D189" s="12"/>
      <c r="I189">
        <v>2</v>
      </c>
      <c r="K189">
        <v>60</v>
      </c>
      <c r="L189">
        <v>5</v>
      </c>
    </row>
    <row r="190" spans="1:12" x14ac:dyDescent="0.15">
      <c r="A190" s="12" t="s">
        <v>2253</v>
      </c>
      <c r="B190" s="12" t="s">
        <v>2257</v>
      </c>
      <c r="C190" s="12"/>
      <c r="D190" s="12"/>
      <c r="I190">
        <v>2</v>
      </c>
      <c r="K190">
        <v>60</v>
      </c>
      <c r="L190">
        <v>5</v>
      </c>
    </row>
    <row r="191" spans="1:12" x14ac:dyDescent="0.15">
      <c r="A191" s="12" t="s">
        <v>2254</v>
      </c>
      <c r="B191" t="s">
        <v>2258</v>
      </c>
      <c r="E191" s="12"/>
      <c r="I191">
        <v>2</v>
      </c>
      <c r="K191">
        <v>60</v>
      </c>
      <c r="L191">
        <v>0.2</v>
      </c>
    </row>
    <row r="192" spans="1:12" x14ac:dyDescent="0.15">
      <c r="A192" s="12" t="s">
        <v>2255</v>
      </c>
      <c r="B192" s="12" t="s">
        <v>2259</v>
      </c>
      <c r="C192" s="12"/>
      <c r="D192" s="12"/>
      <c r="I192">
        <v>2</v>
      </c>
      <c r="K192">
        <v>60</v>
      </c>
      <c r="L192">
        <v>5</v>
      </c>
    </row>
    <row r="193" spans="1:12" x14ac:dyDescent="0.15">
      <c r="A193" s="12" t="s">
        <v>2256</v>
      </c>
      <c r="B193" t="s">
        <v>2260</v>
      </c>
      <c r="E193" s="12"/>
      <c r="I193">
        <v>2</v>
      </c>
      <c r="K193">
        <v>60</v>
      </c>
      <c r="L193">
        <v>0.2</v>
      </c>
    </row>
    <row r="194" spans="1:12" x14ac:dyDescent="0.15">
      <c r="A194" s="12" t="s">
        <v>2283</v>
      </c>
      <c r="B194" s="12" t="s">
        <v>2287</v>
      </c>
      <c r="C194" s="12"/>
      <c r="D194" s="12"/>
      <c r="I194">
        <v>2</v>
      </c>
      <c r="K194">
        <v>60</v>
      </c>
      <c r="L194">
        <v>5</v>
      </c>
    </row>
    <row r="195" spans="1:12" x14ac:dyDescent="0.15">
      <c r="A195" s="12" t="s">
        <v>2284</v>
      </c>
      <c r="B195" t="s">
        <v>2288</v>
      </c>
      <c r="E195" s="12"/>
      <c r="I195">
        <v>2</v>
      </c>
      <c r="K195">
        <v>60</v>
      </c>
      <c r="L195">
        <v>0.2</v>
      </c>
    </row>
    <row r="196" spans="1:12" x14ac:dyDescent="0.15">
      <c r="A196" s="12" t="s">
        <v>2285</v>
      </c>
      <c r="B196" s="12" t="s">
        <v>2289</v>
      </c>
      <c r="C196" s="12"/>
      <c r="D196" s="12"/>
      <c r="I196">
        <v>2</v>
      </c>
      <c r="K196">
        <v>60</v>
      </c>
      <c r="L196">
        <v>5</v>
      </c>
    </row>
    <row r="197" spans="1:12" x14ac:dyDescent="0.15">
      <c r="A197" s="12" t="s">
        <v>2286</v>
      </c>
      <c r="B197" s="12" t="s">
        <v>2290</v>
      </c>
      <c r="C197" s="12"/>
      <c r="D197" s="12"/>
      <c r="I197">
        <v>2</v>
      </c>
      <c r="K197">
        <v>60</v>
      </c>
      <c r="L197">
        <v>5</v>
      </c>
    </row>
    <row r="198" spans="1:12" x14ac:dyDescent="0.15">
      <c r="A198" s="12" t="s">
        <v>2406</v>
      </c>
      <c r="B198" s="12" t="s">
        <v>2407</v>
      </c>
      <c r="C198" s="12"/>
      <c r="D198" s="12"/>
      <c r="I198">
        <v>2</v>
      </c>
      <c r="K198">
        <v>60</v>
      </c>
      <c r="L198">
        <v>5</v>
      </c>
    </row>
    <row r="199" spans="1:12" x14ac:dyDescent="0.15">
      <c r="A199" s="12" t="s">
        <v>2411</v>
      </c>
      <c r="B199" s="12" t="s">
        <v>2412</v>
      </c>
      <c r="C199" s="12"/>
      <c r="D199" s="12" t="s">
        <v>1829</v>
      </c>
      <c r="I199">
        <v>2</v>
      </c>
      <c r="K199">
        <v>60</v>
      </c>
      <c r="L199">
        <v>5</v>
      </c>
    </row>
    <row r="200" spans="1:12" x14ac:dyDescent="0.15">
      <c r="A200" s="12" t="s">
        <v>2410</v>
      </c>
      <c r="B200" t="s">
        <v>2413</v>
      </c>
      <c r="E200" s="12"/>
      <c r="I200">
        <v>2</v>
      </c>
      <c r="K200">
        <v>60</v>
      </c>
      <c r="L200">
        <v>5</v>
      </c>
    </row>
    <row r="201" spans="1:12" x14ac:dyDescent="0.15">
      <c r="A201" s="12" t="s">
        <v>2414</v>
      </c>
      <c r="B201" t="s">
        <v>2415</v>
      </c>
      <c r="D201" s="12" t="s">
        <v>2420</v>
      </c>
      <c r="E201" s="12"/>
      <c r="I201">
        <v>2</v>
      </c>
      <c r="K201">
        <v>60</v>
      </c>
      <c r="L201">
        <v>5</v>
      </c>
    </row>
    <row r="202" spans="1:12" x14ac:dyDescent="0.15">
      <c r="A202" s="12" t="s">
        <v>2416</v>
      </c>
      <c r="B202" s="12" t="s">
        <v>2417</v>
      </c>
      <c r="C202" s="12"/>
      <c r="D202" s="12"/>
      <c r="H202">
        <v>2</v>
      </c>
      <c r="I202">
        <v>2</v>
      </c>
      <c r="K202">
        <v>60</v>
      </c>
      <c r="L202">
        <v>5</v>
      </c>
    </row>
    <row r="203" spans="1:12" x14ac:dyDescent="0.15">
      <c r="A203" s="12" t="s">
        <v>2422</v>
      </c>
      <c r="B203" s="12" t="s">
        <v>2425</v>
      </c>
      <c r="C203" s="12"/>
      <c r="D203" s="12"/>
      <c r="I203">
        <v>2</v>
      </c>
      <c r="K203">
        <v>60</v>
      </c>
      <c r="L203">
        <v>5</v>
      </c>
    </row>
    <row r="204" spans="1:12" x14ac:dyDescent="0.15">
      <c r="A204" s="12" t="s">
        <v>2423</v>
      </c>
      <c r="B204" t="s">
        <v>2426</v>
      </c>
      <c r="E204" s="12"/>
      <c r="I204">
        <v>2</v>
      </c>
      <c r="K204">
        <v>60</v>
      </c>
      <c r="L204">
        <v>5</v>
      </c>
    </row>
    <row r="205" spans="1:12" x14ac:dyDescent="0.15">
      <c r="A205" s="12" t="s">
        <v>2424</v>
      </c>
      <c r="B205" s="12" t="s">
        <v>2427</v>
      </c>
      <c r="C205" s="12"/>
      <c r="D205" s="12"/>
      <c r="I205">
        <v>2</v>
      </c>
      <c r="K205">
        <v>60</v>
      </c>
      <c r="L205">
        <v>5</v>
      </c>
    </row>
    <row r="206" spans="1:12" x14ac:dyDescent="0.15">
      <c r="A206" s="12" t="s">
        <v>2433</v>
      </c>
      <c r="B206" s="12" t="s">
        <v>2435</v>
      </c>
      <c r="C206" s="12"/>
      <c r="D206" s="12"/>
      <c r="I206">
        <v>2</v>
      </c>
      <c r="K206">
        <v>60</v>
      </c>
      <c r="L206">
        <v>5</v>
      </c>
    </row>
    <row r="207" spans="1:12" x14ac:dyDescent="0.15">
      <c r="A207" s="12" t="s">
        <v>2377</v>
      </c>
      <c r="B207" t="s">
        <v>2434</v>
      </c>
      <c r="I207">
        <v>2</v>
      </c>
      <c r="K207">
        <v>60</v>
      </c>
      <c r="L207">
        <v>5</v>
      </c>
    </row>
    <row r="208" spans="1:12" x14ac:dyDescent="0.15">
      <c r="A208" s="12" t="s">
        <v>2465</v>
      </c>
      <c r="B208" s="12" t="s">
        <v>2468</v>
      </c>
      <c r="C208" s="12"/>
      <c r="D208" s="12"/>
      <c r="I208">
        <v>2</v>
      </c>
      <c r="K208">
        <v>60</v>
      </c>
      <c r="L208">
        <v>5</v>
      </c>
    </row>
    <row r="209" spans="1:12" x14ac:dyDescent="0.15">
      <c r="A209" s="12" t="s">
        <v>2466</v>
      </c>
      <c r="B209" t="s">
        <v>2467</v>
      </c>
      <c r="E209" s="12"/>
      <c r="I209">
        <v>2</v>
      </c>
      <c r="K209">
        <v>60</v>
      </c>
      <c r="L209">
        <v>5</v>
      </c>
    </row>
    <row r="210" spans="1:12" x14ac:dyDescent="0.15">
      <c r="A210" s="12" t="s">
        <v>2469</v>
      </c>
      <c r="B210" s="12" t="s">
        <v>2470</v>
      </c>
      <c r="D210" s="12"/>
      <c r="E210" s="12"/>
      <c r="J210">
        <v>2</v>
      </c>
      <c r="L210">
        <v>60</v>
      </c>
    </row>
    <row r="211" spans="1:12" x14ac:dyDescent="0.15">
      <c r="A211" s="12" t="s">
        <v>2479</v>
      </c>
      <c r="B211" s="12" t="s">
        <v>2482</v>
      </c>
      <c r="C211" s="12"/>
      <c r="D211" s="12"/>
      <c r="I211">
        <v>2</v>
      </c>
      <c r="K211">
        <v>60</v>
      </c>
      <c r="L211">
        <v>5</v>
      </c>
    </row>
    <row r="212" spans="1:12" x14ac:dyDescent="0.15">
      <c r="A212" s="12" t="s">
        <v>2480</v>
      </c>
      <c r="B212" s="12" t="s">
        <v>2481</v>
      </c>
      <c r="D212" s="12"/>
      <c r="E212" s="12"/>
      <c r="J212">
        <v>2</v>
      </c>
      <c r="L212">
        <v>30</v>
      </c>
    </row>
    <row r="213" spans="1:12" x14ac:dyDescent="0.15">
      <c r="A213" s="12" t="s">
        <v>2527</v>
      </c>
      <c r="B213" t="s">
        <v>2528</v>
      </c>
      <c r="I213">
        <v>2</v>
      </c>
      <c r="K213">
        <v>60</v>
      </c>
      <c r="L213">
        <v>40</v>
      </c>
    </row>
    <row r="214" spans="1:12" x14ac:dyDescent="0.15">
      <c r="A214" s="12" t="s">
        <v>2532</v>
      </c>
      <c r="B214" s="12" t="s">
        <v>2534</v>
      </c>
      <c r="C214" s="12"/>
      <c r="D214" s="12"/>
      <c r="I214">
        <v>2</v>
      </c>
      <c r="K214">
        <v>60</v>
      </c>
      <c r="L214">
        <v>5</v>
      </c>
    </row>
    <row r="215" spans="1:12" x14ac:dyDescent="0.15">
      <c r="A215" s="12" t="s">
        <v>2533</v>
      </c>
      <c r="B215" t="s">
        <v>2535</v>
      </c>
      <c r="E215" s="12"/>
      <c r="I215">
        <v>2</v>
      </c>
      <c r="K215">
        <v>60</v>
      </c>
      <c r="L215">
        <v>5</v>
      </c>
    </row>
    <row r="216" spans="1:12" x14ac:dyDescent="0.15">
      <c r="A216" s="12" t="s">
        <v>2548</v>
      </c>
      <c r="B216" s="12" t="s">
        <v>2552</v>
      </c>
      <c r="C216" s="12"/>
      <c r="D216" s="12"/>
      <c r="I216">
        <v>2</v>
      </c>
      <c r="K216">
        <v>60</v>
      </c>
      <c r="L216">
        <v>5</v>
      </c>
    </row>
    <row r="217" spans="1:12" x14ac:dyDescent="0.15">
      <c r="A217" s="12" t="s">
        <v>2549</v>
      </c>
      <c r="B217" t="s">
        <v>2553</v>
      </c>
      <c r="E217" s="12"/>
      <c r="I217">
        <v>2</v>
      </c>
      <c r="K217">
        <v>60</v>
      </c>
      <c r="L217">
        <v>5</v>
      </c>
    </row>
    <row r="218" spans="1:12" x14ac:dyDescent="0.15">
      <c r="A218" s="12" t="s">
        <v>2550</v>
      </c>
      <c r="B218" s="12" t="s">
        <v>2554</v>
      </c>
      <c r="C218" s="12"/>
      <c r="D218" s="12"/>
      <c r="I218">
        <v>2</v>
      </c>
      <c r="K218">
        <v>60</v>
      </c>
      <c r="L218">
        <v>5</v>
      </c>
    </row>
    <row r="219" spans="1:12" x14ac:dyDescent="0.15">
      <c r="A219" s="12" t="s">
        <v>2558</v>
      </c>
      <c r="B219" s="12" t="s">
        <v>2556</v>
      </c>
      <c r="C219" s="12"/>
      <c r="D219" s="12"/>
      <c r="I219">
        <v>2</v>
      </c>
      <c r="K219">
        <v>60</v>
      </c>
      <c r="L219">
        <v>5</v>
      </c>
    </row>
    <row r="220" spans="1:12" x14ac:dyDescent="0.15">
      <c r="A220" s="12" t="s">
        <v>2551</v>
      </c>
      <c r="B220" s="12" t="s">
        <v>2555</v>
      </c>
      <c r="C220" s="12"/>
      <c r="D220" s="12"/>
      <c r="I220">
        <v>2</v>
      </c>
      <c r="L220">
        <v>8</v>
      </c>
    </row>
    <row r="221" spans="1:12" x14ac:dyDescent="0.15">
      <c r="A221" s="12" t="s">
        <v>2581</v>
      </c>
      <c r="B221" s="12" t="s">
        <v>2583</v>
      </c>
      <c r="C221" s="12"/>
      <c r="D221" s="12"/>
      <c r="I221">
        <v>2</v>
      </c>
      <c r="K221">
        <v>60</v>
      </c>
      <c r="L221">
        <v>5</v>
      </c>
    </row>
    <row r="222" spans="1:12" x14ac:dyDescent="0.15">
      <c r="A222" s="12" t="s">
        <v>2582</v>
      </c>
      <c r="B222" t="s">
        <v>2584</v>
      </c>
      <c r="E222" s="12"/>
      <c r="I222">
        <v>2</v>
      </c>
      <c r="K222">
        <v>60</v>
      </c>
      <c r="L222">
        <v>0.2</v>
      </c>
    </row>
    <row r="223" spans="1:12" x14ac:dyDescent="0.15">
      <c r="A223" s="12" t="s">
        <v>2585</v>
      </c>
      <c r="B223" t="s">
        <v>2586</v>
      </c>
      <c r="E223" s="12" t="s">
        <v>1657</v>
      </c>
      <c r="F223">
        <v>1</v>
      </c>
      <c r="H223">
        <v>2</v>
      </c>
      <c r="I223">
        <v>1</v>
      </c>
    </row>
    <row r="224" spans="1:12" x14ac:dyDescent="0.15">
      <c r="A224" s="12" t="s">
        <v>2587</v>
      </c>
      <c r="B224" s="12" t="s">
        <v>2589</v>
      </c>
      <c r="C224" s="12"/>
      <c r="D224" s="12"/>
      <c r="I224">
        <v>2</v>
      </c>
      <c r="K224">
        <v>60</v>
      </c>
      <c r="L224">
        <v>5</v>
      </c>
    </row>
    <row r="225" spans="1:12" x14ac:dyDescent="0.15">
      <c r="A225" s="12" t="s">
        <v>2588</v>
      </c>
      <c r="B225" t="s">
        <v>2590</v>
      </c>
      <c r="E225" s="12"/>
      <c r="I225">
        <v>2</v>
      </c>
      <c r="K225">
        <v>60</v>
      </c>
      <c r="L225">
        <v>5</v>
      </c>
    </row>
    <row r="226" spans="1:12" x14ac:dyDescent="0.15">
      <c r="A226" s="12" t="s">
        <v>2678</v>
      </c>
      <c r="B226" s="12" t="s">
        <v>2684</v>
      </c>
      <c r="C226" s="12"/>
      <c r="D226" s="12"/>
      <c r="I226">
        <v>2</v>
      </c>
      <c r="K226">
        <v>60</v>
      </c>
      <c r="L226">
        <v>5</v>
      </c>
    </row>
    <row r="227" spans="1:12" x14ac:dyDescent="0.15">
      <c r="A227" s="12" t="s">
        <v>2679</v>
      </c>
      <c r="B227" s="12" t="s">
        <v>2685</v>
      </c>
      <c r="C227" s="12"/>
      <c r="D227" s="12"/>
      <c r="I227">
        <v>2</v>
      </c>
      <c r="K227">
        <v>60</v>
      </c>
      <c r="L227">
        <v>5</v>
      </c>
    </row>
    <row r="228" spans="1:12" x14ac:dyDescent="0.15">
      <c r="A228" s="12" t="s">
        <v>2680</v>
      </c>
      <c r="B228" t="s">
        <v>2686</v>
      </c>
      <c r="E228" s="12"/>
      <c r="I228">
        <v>2</v>
      </c>
      <c r="K228">
        <v>60</v>
      </c>
      <c r="L228">
        <v>5</v>
      </c>
    </row>
    <row r="229" spans="1:12" x14ac:dyDescent="0.15">
      <c r="A229" s="12" t="s">
        <v>2681</v>
      </c>
      <c r="B229" t="s">
        <v>2687</v>
      </c>
      <c r="I229">
        <v>2</v>
      </c>
      <c r="K229">
        <v>60</v>
      </c>
      <c r="L229">
        <v>40</v>
      </c>
    </row>
    <row r="230" spans="1:12" x14ac:dyDescent="0.15">
      <c r="A230" s="12" t="s">
        <v>2682</v>
      </c>
      <c r="B230" s="12" t="s">
        <v>2688</v>
      </c>
      <c r="C230" s="12"/>
      <c r="D230" s="12"/>
      <c r="I230">
        <v>2</v>
      </c>
      <c r="K230">
        <v>60</v>
      </c>
      <c r="L230">
        <v>5</v>
      </c>
    </row>
    <row r="231" spans="1:12" x14ac:dyDescent="0.15">
      <c r="A231" s="12" t="s">
        <v>2683</v>
      </c>
      <c r="B231" t="s">
        <v>2689</v>
      </c>
      <c r="E231" s="12"/>
      <c r="I231">
        <v>2</v>
      </c>
      <c r="K231">
        <v>60</v>
      </c>
      <c r="L231">
        <v>5</v>
      </c>
    </row>
    <row r="232" spans="1:12" x14ac:dyDescent="0.15">
      <c r="A232" s="12" t="s">
        <v>2691</v>
      </c>
      <c r="B232" s="12" t="s">
        <v>2701</v>
      </c>
      <c r="C232" s="12"/>
      <c r="D232" s="12"/>
      <c r="I232">
        <v>2</v>
      </c>
      <c r="K232">
        <v>60</v>
      </c>
      <c r="L232">
        <v>5</v>
      </c>
    </row>
    <row r="233" spans="1:12" x14ac:dyDescent="0.15">
      <c r="A233" s="12" t="s">
        <v>2692</v>
      </c>
      <c r="B233" t="s">
        <v>2702</v>
      </c>
      <c r="E233" s="12"/>
      <c r="I233">
        <v>2</v>
      </c>
      <c r="K233">
        <v>60</v>
      </c>
      <c r="L233">
        <v>5</v>
      </c>
    </row>
    <row r="234" spans="1:12" x14ac:dyDescent="0.15">
      <c r="A234" s="12" t="s">
        <v>2693</v>
      </c>
      <c r="B234" s="12" t="s">
        <v>2703</v>
      </c>
      <c r="C234" s="12"/>
      <c r="D234" s="12"/>
      <c r="I234">
        <v>2</v>
      </c>
      <c r="K234">
        <v>60</v>
      </c>
      <c r="L234">
        <v>5</v>
      </c>
    </row>
    <row r="235" spans="1:12" x14ac:dyDescent="0.15">
      <c r="A235" s="12" t="s">
        <v>2694</v>
      </c>
      <c r="B235" t="s">
        <v>2704</v>
      </c>
      <c r="E235" s="12"/>
      <c r="I235">
        <v>2</v>
      </c>
      <c r="K235">
        <v>60</v>
      </c>
      <c r="L235">
        <v>5</v>
      </c>
    </row>
    <row r="236" spans="1:12" x14ac:dyDescent="0.15">
      <c r="A236" s="12" t="s">
        <v>2695</v>
      </c>
      <c r="B236" t="s">
        <v>2705</v>
      </c>
      <c r="I236">
        <v>2</v>
      </c>
      <c r="K236">
        <v>60</v>
      </c>
      <c r="L236">
        <v>40</v>
      </c>
    </row>
    <row r="237" spans="1:12" x14ac:dyDescent="0.15">
      <c r="A237" s="12" t="s">
        <v>2696</v>
      </c>
      <c r="B237" t="s">
        <v>2706</v>
      </c>
      <c r="E237" s="12" t="s">
        <v>2713</v>
      </c>
      <c r="F237">
        <v>1</v>
      </c>
      <c r="H237">
        <v>2</v>
      </c>
      <c r="I237">
        <v>1</v>
      </c>
    </row>
    <row r="238" spans="1:12" x14ac:dyDescent="0.15">
      <c r="A238" s="12" t="s">
        <v>2697</v>
      </c>
      <c r="B238" t="s">
        <v>2707</v>
      </c>
      <c r="E238" s="12" t="s">
        <v>1807</v>
      </c>
      <c r="F238">
        <v>1</v>
      </c>
      <c r="H238">
        <v>2</v>
      </c>
      <c r="I238">
        <v>1</v>
      </c>
    </row>
    <row r="239" spans="1:12" x14ac:dyDescent="0.15">
      <c r="A239" s="12" t="s">
        <v>2698</v>
      </c>
      <c r="B239" t="s">
        <v>2708</v>
      </c>
      <c r="I239">
        <v>2</v>
      </c>
      <c r="K239">
        <v>60</v>
      </c>
      <c r="L239">
        <v>40</v>
      </c>
    </row>
    <row r="240" spans="1:12" x14ac:dyDescent="0.15">
      <c r="A240" s="12" t="s">
        <v>2699</v>
      </c>
      <c r="B240" s="12" t="s">
        <v>2709</v>
      </c>
      <c r="C240" s="12"/>
      <c r="D240" s="12"/>
      <c r="I240">
        <v>2</v>
      </c>
      <c r="K240">
        <v>60</v>
      </c>
      <c r="L240">
        <v>5</v>
      </c>
    </row>
    <row r="241" spans="1:12" x14ac:dyDescent="0.15">
      <c r="A241" s="12" t="s">
        <v>2700</v>
      </c>
      <c r="B241" t="s">
        <v>2710</v>
      </c>
      <c r="D241" s="12" t="s">
        <v>1829</v>
      </c>
      <c r="E241" s="12"/>
      <c r="I241">
        <v>2</v>
      </c>
      <c r="K241">
        <v>60</v>
      </c>
      <c r="L241">
        <v>0.2</v>
      </c>
    </row>
    <row r="242" spans="1:12" x14ac:dyDescent="0.15">
      <c r="A242" s="12" t="s">
        <v>2724</v>
      </c>
      <c r="B242" s="12" t="s">
        <v>2730</v>
      </c>
      <c r="C242" s="12"/>
      <c r="D242" s="12"/>
      <c r="I242">
        <v>2</v>
      </c>
      <c r="K242">
        <v>60</v>
      </c>
      <c r="L242">
        <v>5</v>
      </c>
    </row>
    <row r="243" spans="1:12" x14ac:dyDescent="0.15">
      <c r="A243" s="12" t="s">
        <v>2725</v>
      </c>
      <c r="B243" t="s">
        <v>2729</v>
      </c>
      <c r="D243" s="12"/>
      <c r="E243" s="12"/>
      <c r="I243">
        <v>2</v>
      </c>
      <c r="K243">
        <v>60</v>
      </c>
      <c r="L243">
        <v>5</v>
      </c>
    </row>
    <row r="244" spans="1:12" x14ac:dyDescent="0.15">
      <c r="A244" s="12" t="s">
        <v>2722</v>
      </c>
      <c r="B244" t="s">
        <v>2728</v>
      </c>
      <c r="E244" s="12" t="s">
        <v>2723</v>
      </c>
      <c r="F244">
        <v>1</v>
      </c>
      <c r="H244">
        <v>2</v>
      </c>
      <c r="I244">
        <v>1</v>
      </c>
    </row>
    <row r="245" spans="1:12" x14ac:dyDescent="0.15">
      <c r="A245" s="12" t="s">
        <v>2727</v>
      </c>
      <c r="B245" t="s">
        <v>2726</v>
      </c>
      <c r="I245">
        <v>2</v>
      </c>
      <c r="K245">
        <v>60</v>
      </c>
      <c r="L245">
        <v>40</v>
      </c>
    </row>
    <row r="246" spans="1:12" x14ac:dyDescent="0.15">
      <c r="A246" s="12" t="s">
        <v>2742</v>
      </c>
      <c r="B246" t="s">
        <v>2743</v>
      </c>
      <c r="D246" s="12"/>
      <c r="E246" s="12"/>
      <c r="I246">
        <v>2</v>
      </c>
      <c r="K246">
        <v>60</v>
      </c>
      <c r="L246">
        <v>5</v>
      </c>
    </row>
    <row r="247" spans="1:12" x14ac:dyDescent="0.15">
      <c r="A247" s="12" t="s">
        <v>2755</v>
      </c>
      <c r="B247" t="s">
        <v>2759</v>
      </c>
      <c r="D247" s="12"/>
      <c r="E247" s="12"/>
      <c r="I247">
        <v>2</v>
      </c>
      <c r="K247">
        <v>60</v>
      </c>
      <c r="L247">
        <v>5</v>
      </c>
    </row>
    <row r="248" spans="1:12" x14ac:dyDescent="0.15">
      <c r="A248" s="12" t="s">
        <v>2756</v>
      </c>
      <c r="B248" t="s">
        <v>2760</v>
      </c>
      <c r="E248" s="12" t="s">
        <v>2766</v>
      </c>
      <c r="F248">
        <v>1</v>
      </c>
      <c r="H248">
        <v>2</v>
      </c>
      <c r="I248">
        <v>1</v>
      </c>
    </row>
    <row r="249" spans="1:12" x14ac:dyDescent="0.15">
      <c r="A249" s="12" t="s">
        <v>2757</v>
      </c>
      <c r="B249" s="12" t="s">
        <v>2761</v>
      </c>
      <c r="C249" s="12"/>
      <c r="D249" s="12"/>
      <c r="I249">
        <v>2</v>
      </c>
      <c r="K249">
        <v>60</v>
      </c>
      <c r="L249">
        <v>5</v>
      </c>
    </row>
    <row r="250" spans="1:12" x14ac:dyDescent="0.15">
      <c r="A250" s="12" t="s">
        <v>2758</v>
      </c>
      <c r="B250" t="s">
        <v>2762</v>
      </c>
      <c r="D250" s="12"/>
      <c r="E250" s="12"/>
      <c r="I250">
        <v>2</v>
      </c>
      <c r="K250">
        <v>60</v>
      </c>
      <c r="L250">
        <v>5</v>
      </c>
    </row>
    <row r="251" spans="1:12" x14ac:dyDescent="0.15">
      <c r="A251" s="12" t="s">
        <v>2778</v>
      </c>
      <c r="B251" s="12" t="s">
        <v>2783</v>
      </c>
      <c r="C251" s="12"/>
      <c r="D251" s="12"/>
      <c r="I251">
        <v>2</v>
      </c>
      <c r="K251">
        <v>60</v>
      </c>
      <c r="L251">
        <v>5</v>
      </c>
    </row>
    <row r="252" spans="1:12" x14ac:dyDescent="0.15">
      <c r="A252" s="12" t="s">
        <v>2779</v>
      </c>
      <c r="B252" s="12" t="s">
        <v>2784</v>
      </c>
      <c r="C252" s="12"/>
      <c r="D252" s="12"/>
      <c r="I252">
        <v>2</v>
      </c>
      <c r="K252">
        <v>60</v>
      </c>
      <c r="L252">
        <v>5</v>
      </c>
    </row>
    <row r="253" spans="1:12" x14ac:dyDescent="0.15">
      <c r="A253" s="12" t="s">
        <v>2780</v>
      </c>
      <c r="B253" t="s">
        <v>2785</v>
      </c>
      <c r="D253" s="12"/>
      <c r="E253" s="12"/>
      <c r="I253">
        <v>2</v>
      </c>
      <c r="K253">
        <v>60</v>
      </c>
      <c r="L253">
        <v>5</v>
      </c>
    </row>
    <row r="254" spans="1:12" x14ac:dyDescent="0.15">
      <c r="A254" s="12" t="s">
        <v>2781</v>
      </c>
      <c r="B254" s="12" t="s">
        <v>2787</v>
      </c>
      <c r="C254" s="12"/>
      <c r="D254" s="12"/>
      <c r="I254">
        <v>2</v>
      </c>
      <c r="K254">
        <v>60</v>
      </c>
      <c r="L254">
        <v>5</v>
      </c>
    </row>
    <row r="255" spans="1:12" x14ac:dyDescent="0.15">
      <c r="A255" s="12" t="s">
        <v>2782</v>
      </c>
      <c r="B255" t="s">
        <v>2786</v>
      </c>
      <c r="D255" s="12"/>
      <c r="E255" s="12"/>
      <c r="I255">
        <v>2</v>
      </c>
      <c r="K255">
        <v>60</v>
      </c>
      <c r="L255">
        <v>5</v>
      </c>
    </row>
    <row r="256" spans="1:12" x14ac:dyDescent="0.15">
      <c r="A256" s="12" t="s">
        <v>2797</v>
      </c>
      <c r="B256" s="12" t="s">
        <v>2806</v>
      </c>
      <c r="C256" s="12"/>
      <c r="D256" s="12"/>
      <c r="I256">
        <v>2</v>
      </c>
      <c r="K256">
        <v>60</v>
      </c>
      <c r="L256">
        <v>5</v>
      </c>
    </row>
    <row r="257" spans="1:12" x14ac:dyDescent="0.15">
      <c r="A257" s="12" t="s">
        <v>2798</v>
      </c>
      <c r="B257" t="s">
        <v>2807</v>
      </c>
      <c r="D257" s="12"/>
      <c r="E257" s="12"/>
      <c r="I257">
        <v>2</v>
      </c>
      <c r="K257">
        <v>60</v>
      </c>
      <c r="L257">
        <v>5</v>
      </c>
    </row>
    <row r="258" spans="1:12" x14ac:dyDescent="0.15">
      <c r="A258" s="12" t="s">
        <v>2805</v>
      </c>
      <c r="B258" s="12" t="s">
        <v>2808</v>
      </c>
      <c r="C258" s="12"/>
      <c r="D258" s="12"/>
      <c r="I258">
        <v>2</v>
      </c>
      <c r="K258">
        <v>60</v>
      </c>
      <c r="L258">
        <v>5</v>
      </c>
    </row>
    <row r="259" spans="1:12" x14ac:dyDescent="0.15">
      <c r="A259" s="12" t="s">
        <v>2809</v>
      </c>
      <c r="B259" t="s">
        <v>2810</v>
      </c>
      <c r="D259" s="12"/>
      <c r="E259" s="12"/>
      <c r="I259">
        <v>2</v>
      </c>
      <c r="K259">
        <v>60</v>
      </c>
      <c r="L259">
        <v>5</v>
      </c>
    </row>
    <row r="260" spans="1:12" x14ac:dyDescent="0.15">
      <c r="A260" s="12" t="s">
        <v>2811</v>
      </c>
      <c r="B260" s="12" t="s">
        <v>2813</v>
      </c>
      <c r="C260" s="12"/>
      <c r="D260" s="12"/>
      <c r="I260">
        <v>2</v>
      </c>
      <c r="K260">
        <v>60</v>
      </c>
      <c r="L260">
        <v>5</v>
      </c>
    </row>
    <row r="261" spans="1:12" x14ac:dyDescent="0.15">
      <c r="A261" s="12" t="s">
        <v>2812</v>
      </c>
      <c r="B261" t="s">
        <v>2814</v>
      </c>
      <c r="D261" s="12"/>
      <c r="E261" s="12"/>
      <c r="I261">
        <v>2</v>
      </c>
      <c r="K261">
        <v>60</v>
      </c>
      <c r="L261">
        <v>0.5</v>
      </c>
    </row>
    <row r="262" spans="1:12" x14ac:dyDescent="0.15">
      <c r="A262" s="12" t="s">
        <v>2815</v>
      </c>
      <c r="B262" t="s">
        <v>2817</v>
      </c>
      <c r="D262" s="12"/>
      <c r="E262" s="12"/>
      <c r="I262">
        <v>2</v>
      </c>
      <c r="K262">
        <v>60</v>
      </c>
      <c r="L262">
        <v>30</v>
      </c>
    </row>
    <row r="263" spans="1:12" x14ac:dyDescent="0.15">
      <c r="A263" s="12" t="s">
        <v>2816</v>
      </c>
      <c r="B263" t="s">
        <v>2818</v>
      </c>
      <c r="D263" s="12"/>
      <c r="E263" s="12"/>
      <c r="I263">
        <v>2</v>
      </c>
      <c r="K263">
        <v>60</v>
      </c>
      <c r="L263">
        <v>5</v>
      </c>
    </row>
    <row r="264" spans="1:12" x14ac:dyDescent="0.15">
      <c r="A264" s="12" t="s">
        <v>2860</v>
      </c>
      <c r="B264" s="12" t="s">
        <v>2861</v>
      </c>
      <c r="C264" s="12"/>
      <c r="D264" s="12"/>
      <c r="I264">
        <v>2</v>
      </c>
      <c r="K264">
        <v>60</v>
      </c>
      <c r="L264">
        <v>5</v>
      </c>
    </row>
    <row r="265" spans="1:12" x14ac:dyDescent="0.15">
      <c r="A265" s="12" t="s">
        <v>2863</v>
      </c>
      <c r="B265" t="s">
        <v>2862</v>
      </c>
      <c r="D265" s="12" t="s">
        <v>1568</v>
      </c>
      <c r="E265" s="12"/>
      <c r="I265">
        <v>2</v>
      </c>
      <c r="K265">
        <v>60</v>
      </c>
      <c r="L265">
        <v>5</v>
      </c>
    </row>
    <row r="266" spans="1:12" x14ac:dyDescent="0.15">
      <c r="A266" s="12" t="s">
        <v>2864</v>
      </c>
      <c r="B266" s="12" t="s">
        <v>2865</v>
      </c>
      <c r="C266" s="12"/>
      <c r="D266" s="12"/>
      <c r="I266">
        <v>2</v>
      </c>
      <c r="K266">
        <v>60</v>
      </c>
      <c r="L266">
        <v>5</v>
      </c>
    </row>
    <row r="267" spans="1:12" x14ac:dyDescent="0.15">
      <c r="A267" s="12" t="s">
        <v>2866</v>
      </c>
      <c r="B267" t="s">
        <v>2867</v>
      </c>
      <c r="D267" s="12"/>
      <c r="E267" s="12"/>
      <c r="I267">
        <v>2</v>
      </c>
      <c r="K267">
        <v>90</v>
      </c>
      <c r="L267">
        <v>1.5</v>
      </c>
    </row>
    <row r="268" spans="1:12" x14ac:dyDescent="0.15">
      <c r="A268" s="12" t="s">
        <v>2886</v>
      </c>
      <c r="B268" s="12" t="s">
        <v>2888</v>
      </c>
      <c r="C268" s="12"/>
      <c r="D268" s="12"/>
      <c r="I268">
        <v>2</v>
      </c>
      <c r="K268">
        <v>60</v>
      </c>
      <c r="L268">
        <v>5</v>
      </c>
    </row>
    <row r="269" spans="1:12" x14ac:dyDescent="0.15">
      <c r="A269" s="12" t="s">
        <v>2887</v>
      </c>
      <c r="B269" t="s">
        <v>2889</v>
      </c>
      <c r="D269" s="12"/>
      <c r="E269" s="12"/>
      <c r="I269">
        <v>2</v>
      </c>
      <c r="K269">
        <v>60</v>
      </c>
      <c r="L269">
        <v>5</v>
      </c>
    </row>
    <row r="270" spans="1:12" x14ac:dyDescent="0.15">
      <c r="A270" s="12" t="s">
        <v>2891</v>
      </c>
      <c r="B270" t="s">
        <v>2890</v>
      </c>
      <c r="D270" s="12"/>
      <c r="E270" s="12"/>
      <c r="I270">
        <v>2</v>
      </c>
      <c r="K270">
        <v>60</v>
      </c>
      <c r="L270">
        <v>2</v>
      </c>
    </row>
    <row r="271" spans="1:12" x14ac:dyDescent="0.15">
      <c r="A271" s="12" t="s">
        <v>2982</v>
      </c>
      <c r="B271" s="12" t="s">
        <v>2985</v>
      </c>
      <c r="C271" s="12"/>
      <c r="D271" s="12"/>
      <c r="I271">
        <v>2</v>
      </c>
      <c r="K271">
        <v>60</v>
      </c>
      <c r="L271">
        <v>5</v>
      </c>
    </row>
    <row r="272" spans="1:12" x14ac:dyDescent="0.15">
      <c r="A272" s="12" t="s">
        <v>2983</v>
      </c>
      <c r="B272" t="s">
        <v>2987</v>
      </c>
      <c r="D272" s="12"/>
      <c r="E272" s="12"/>
      <c r="I272">
        <v>2</v>
      </c>
      <c r="K272">
        <v>60</v>
      </c>
      <c r="L272">
        <v>5</v>
      </c>
    </row>
    <row r="273" spans="1:12" x14ac:dyDescent="0.15">
      <c r="A273" s="12" t="s">
        <v>2984</v>
      </c>
      <c r="B273" t="s">
        <v>2986</v>
      </c>
      <c r="D273" s="12"/>
      <c r="E273" s="12"/>
      <c r="I273">
        <v>2</v>
      </c>
      <c r="K273">
        <v>60</v>
      </c>
      <c r="L273">
        <v>5</v>
      </c>
    </row>
    <row r="274" spans="1:12" x14ac:dyDescent="0.15">
      <c r="A274" s="12" t="s">
        <v>2988</v>
      </c>
      <c r="B274" t="s">
        <v>2989</v>
      </c>
      <c r="I274">
        <v>2</v>
      </c>
      <c r="K274">
        <v>60</v>
      </c>
      <c r="L274">
        <v>40</v>
      </c>
    </row>
    <row r="275" spans="1:12" x14ac:dyDescent="0.15">
      <c r="A275" s="12" t="s">
        <v>2996</v>
      </c>
      <c r="B275" s="12" t="s">
        <v>3001</v>
      </c>
      <c r="C275" s="12"/>
      <c r="D275" s="12"/>
      <c r="I275">
        <v>2</v>
      </c>
      <c r="K275">
        <v>60</v>
      </c>
      <c r="L275">
        <v>5</v>
      </c>
    </row>
    <row r="276" spans="1:12" x14ac:dyDescent="0.15">
      <c r="A276" s="12" t="s">
        <v>2997</v>
      </c>
      <c r="B276" t="s">
        <v>3002</v>
      </c>
      <c r="D276" s="12"/>
      <c r="E276" s="12"/>
      <c r="I276">
        <v>2</v>
      </c>
      <c r="K276">
        <v>60</v>
      </c>
      <c r="L276">
        <v>5</v>
      </c>
    </row>
    <row r="277" spans="1:12" x14ac:dyDescent="0.15">
      <c r="A277" s="12" t="s">
        <v>2998</v>
      </c>
      <c r="B277" s="12" t="s">
        <v>3005</v>
      </c>
      <c r="C277" s="12"/>
      <c r="D277" s="12"/>
      <c r="I277">
        <v>2</v>
      </c>
      <c r="K277">
        <v>60</v>
      </c>
      <c r="L277">
        <v>5</v>
      </c>
    </row>
    <row r="278" spans="1:12" x14ac:dyDescent="0.15">
      <c r="A278" s="12" t="s">
        <v>2999</v>
      </c>
      <c r="B278" t="s">
        <v>3004</v>
      </c>
      <c r="D278" s="12"/>
      <c r="E278" s="12"/>
      <c r="I278">
        <v>2</v>
      </c>
      <c r="K278">
        <v>60</v>
      </c>
      <c r="L278">
        <v>5</v>
      </c>
    </row>
    <row r="279" spans="1:12" x14ac:dyDescent="0.15">
      <c r="A279" s="12" t="s">
        <v>3000</v>
      </c>
      <c r="B279" t="s">
        <v>3003</v>
      </c>
      <c r="D279" s="12" t="s">
        <v>1829</v>
      </c>
      <c r="I279">
        <v>2</v>
      </c>
      <c r="K279">
        <v>60</v>
      </c>
      <c r="L279">
        <v>40</v>
      </c>
    </row>
    <row r="280" spans="1:12" x14ac:dyDescent="0.15">
      <c r="A280" s="12" t="s">
        <v>3006</v>
      </c>
      <c r="B280" s="12" t="s">
        <v>3010</v>
      </c>
      <c r="C280" s="12"/>
      <c r="D280" s="12"/>
      <c r="I280">
        <v>2</v>
      </c>
      <c r="K280">
        <v>60</v>
      </c>
      <c r="L280">
        <v>5</v>
      </c>
    </row>
    <row r="281" spans="1:12" x14ac:dyDescent="0.15">
      <c r="A281" s="12" t="s">
        <v>3007</v>
      </c>
      <c r="B281" t="s">
        <v>3011</v>
      </c>
      <c r="D281" s="12"/>
      <c r="E281" s="12"/>
      <c r="I281">
        <v>2</v>
      </c>
      <c r="K281">
        <v>60</v>
      </c>
      <c r="L281">
        <v>5</v>
      </c>
    </row>
    <row r="282" spans="1:12" x14ac:dyDescent="0.15">
      <c r="A282" s="12" t="s">
        <v>3008</v>
      </c>
      <c r="B282" t="s">
        <v>3012</v>
      </c>
      <c r="E282" s="12" t="s">
        <v>3014</v>
      </c>
      <c r="I282">
        <v>2</v>
      </c>
      <c r="K282">
        <v>60</v>
      </c>
      <c r="L282">
        <v>40</v>
      </c>
    </row>
    <row r="283" spans="1:12" x14ac:dyDescent="0.15">
      <c r="A283" s="12" t="s">
        <v>3009</v>
      </c>
      <c r="B283" t="s">
        <v>3013</v>
      </c>
      <c r="D283" s="12"/>
      <c r="E283" s="12"/>
      <c r="I283">
        <v>0</v>
      </c>
      <c r="K283">
        <v>60</v>
      </c>
      <c r="L283">
        <v>5</v>
      </c>
    </row>
    <row r="284" spans="1:12" x14ac:dyDescent="0.15">
      <c r="A284" s="12" t="s">
        <v>3074</v>
      </c>
      <c r="B284" t="s">
        <v>3079</v>
      </c>
      <c r="D284" s="12"/>
      <c r="E284" s="12"/>
      <c r="I284">
        <v>2</v>
      </c>
      <c r="K284">
        <v>60</v>
      </c>
      <c r="L284">
        <v>5</v>
      </c>
    </row>
    <row r="285" spans="1:12" x14ac:dyDescent="0.15">
      <c r="A285" s="12" t="s">
        <v>3029</v>
      </c>
      <c r="B285" t="s">
        <v>3078</v>
      </c>
      <c r="I285">
        <v>2</v>
      </c>
      <c r="K285">
        <v>60</v>
      </c>
      <c r="L285">
        <v>40</v>
      </c>
    </row>
    <row r="286" spans="1:12" x14ac:dyDescent="0.15">
      <c r="A286" s="12" t="s">
        <v>3075</v>
      </c>
      <c r="B286" t="s">
        <v>3080</v>
      </c>
      <c r="D286" s="12"/>
      <c r="E286" s="12"/>
      <c r="I286">
        <v>2</v>
      </c>
      <c r="K286">
        <v>60</v>
      </c>
      <c r="L286">
        <v>5</v>
      </c>
    </row>
    <row r="287" spans="1:12" x14ac:dyDescent="0.15">
      <c r="A287" s="12" t="s">
        <v>3077</v>
      </c>
      <c r="B287" t="s">
        <v>3081</v>
      </c>
      <c r="D287" s="12"/>
      <c r="E287" s="12"/>
      <c r="I287">
        <v>2</v>
      </c>
      <c r="K287">
        <v>60</v>
      </c>
      <c r="L287">
        <v>5</v>
      </c>
    </row>
    <row r="288" spans="1:12" x14ac:dyDescent="0.15">
      <c r="A288" s="12" t="s">
        <v>3086</v>
      </c>
      <c r="B288" s="12" t="s">
        <v>3090</v>
      </c>
      <c r="C288" s="12"/>
      <c r="D288" s="12"/>
      <c r="I288">
        <v>2</v>
      </c>
      <c r="K288">
        <v>60</v>
      </c>
      <c r="L288">
        <v>5</v>
      </c>
    </row>
    <row r="289" spans="1:12" x14ac:dyDescent="0.15">
      <c r="A289" s="12" t="s">
        <v>3087</v>
      </c>
      <c r="B289" t="s">
        <v>3091</v>
      </c>
      <c r="D289" s="12"/>
      <c r="E289" s="12"/>
      <c r="I289">
        <v>2</v>
      </c>
      <c r="K289">
        <v>60</v>
      </c>
      <c r="L289">
        <v>5</v>
      </c>
    </row>
    <row r="290" spans="1:12" x14ac:dyDescent="0.15">
      <c r="A290" s="12" t="s">
        <v>3088</v>
      </c>
      <c r="B290" t="s">
        <v>3092</v>
      </c>
      <c r="D290" s="12"/>
      <c r="J290">
        <v>2</v>
      </c>
      <c r="L290">
        <v>40</v>
      </c>
    </row>
    <row r="291" spans="1:12" x14ac:dyDescent="0.15">
      <c r="A291" s="12" t="s">
        <v>3089</v>
      </c>
      <c r="B291" t="s">
        <v>3093</v>
      </c>
      <c r="D291" s="12"/>
      <c r="E291" s="12"/>
      <c r="I291">
        <v>2</v>
      </c>
      <c r="K291">
        <v>60</v>
      </c>
      <c r="L291">
        <v>5</v>
      </c>
    </row>
    <row r="292" spans="1:12" x14ac:dyDescent="0.15">
      <c r="A292" s="12" t="s">
        <v>3102</v>
      </c>
      <c r="B292" s="12" t="s">
        <v>3104</v>
      </c>
      <c r="C292" s="12"/>
      <c r="D292" s="12"/>
      <c r="I292">
        <v>2</v>
      </c>
      <c r="K292">
        <v>60</v>
      </c>
      <c r="L292">
        <v>5</v>
      </c>
    </row>
    <row r="293" spans="1:12" x14ac:dyDescent="0.15">
      <c r="A293" s="12" t="s">
        <v>3103</v>
      </c>
      <c r="B293" s="12" t="s">
        <v>3106</v>
      </c>
      <c r="C293" s="12"/>
      <c r="D293" s="12"/>
      <c r="I293">
        <v>2</v>
      </c>
      <c r="K293">
        <v>60</v>
      </c>
      <c r="L293">
        <v>5</v>
      </c>
    </row>
    <row r="294" spans="1:12" x14ac:dyDescent="0.15">
      <c r="A294" s="12" t="s">
        <v>3105</v>
      </c>
      <c r="B294" s="12" t="s">
        <v>3107</v>
      </c>
      <c r="C294" s="12"/>
      <c r="D294" s="12"/>
      <c r="I294">
        <v>2</v>
      </c>
      <c r="K294">
        <v>60</v>
      </c>
      <c r="L294">
        <v>5</v>
      </c>
    </row>
  </sheetData>
  <phoneticPr fontId="8" type="noConversion"/>
  <pageMargins left="0.75" right="0.75" top="1" bottom="1" header="0.5" footer="0.5"/>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CardData</vt:lpstr>
      <vt:lpstr>UnitData</vt:lpstr>
      <vt:lpstr>SkillData</vt:lpstr>
      <vt:lpstr>BuffData</vt:lpstr>
      <vt:lpstr>ModifyData</vt:lpstr>
      <vt:lpstr>MapData</vt:lpstr>
      <vt:lpstr>BulletData</vt:lpstr>
      <vt:lpstr>WaveData</vt:lpstr>
      <vt:lpstr>EffectData</vt:lpstr>
      <vt:lpstr>ContractData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2021-01-13T06:40:00Z</dcterms:created>
  <dcterms:modified xsi:type="dcterms:W3CDTF">2022-03-21T12:46:41Z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2052-11.1.0.10650</vt:lpwstr>
  </property>
  <property fmtid="{D5CDD505-2E9C-101B-9397-08002B2CF9AE}" pid="3" name="ICV">
    <vt:lpwstr>94BF1722F0B742298349797BA4938B64</vt:lpwstr>
  </property>
</Properties>
</file>